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Viejo Primer Grupo Luzero Impor" sheetId="1" r:id="rId3"/>
    <sheet state="visible" name="Luzero_Status" sheetId="2" r:id="rId4"/>
    <sheet state="visible" name="cargas_electricas" sheetId="3" r:id="rId5"/>
    <sheet state="visible" name="Implementation Mistakes" sheetId="4" r:id="rId6"/>
    <sheet state="hidden" name="Primer Grupo Luzero Energia" sheetId="5" r:id="rId7"/>
    <sheet state="visible" name="energia_previa" sheetId="6" r:id="rId8"/>
    <sheet state="visible" name="telefonos_test" sheetId="7" r:id="rId9"/>
    <sheet state="visible" name="Sheet9" sheetId="8" r:id="rId10"/>
    <sheet state="visible" name="telefonos" sheetId="9" r:id="rId11"/>
    <sheet state="visible" name="detalles_casas" sheetId="10" r:id="rId12"/>
    <sheet state="visible" name="datos_control" sheetId="11" r:id="rId13"/>
    <sheet state="visible" name="bajar_datos" sheetId="12" r:id="rId14"/>
    <sheet state="visible" name="claro_numbers" sheetId="13" r:id="rId15"/>
    <sheet state="visible" name="server_flags" sheetId="14" r:id="rId16"/>
    <sheet state="visible" name="grupo_vecinos" sheetId="15" r:id="rId17"/>
    <sheet state="visible" name="sampling_baseline" sheetId="16" r:id="rId18"/>
    <sheet state="visible" name="tratamiento_pre_baseline" sheetId="17" r:id="rId19"/>
    <sheet state="visible" name="Installed" sheetId="18" r:id="rId20"/>
    <sheet state="visible" name="control_pre_baseline" sheetId="19" r:id="rId21"/>
    <sheet state="visible" name="Sheet10" sheetId="20" r:id="rId22"/>
    <sheet state="visible" name="baseline_survey" sheetId="21" r:id="rId23"/>
    <sheet state="visible" name="Visitas" sheetId="22" r:id="rId24"/>
    <sheet state="visible" name="Copy of endline_survey_2018_03_" sheetId="23" r:id="rId25"/>
    <sheet state="visible" name="valor_papelito" sheetId="24" r:id="rId26"/>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Faltan los datos de luzero 1
	-Odaly Molina</t>
      </text>
    </comment>
  </commentList>
</comments>
</file>

<file path=xl/comments2.xml><?xml version="1.0" encoding="utf-8"?>
<comments xmlns:r="http://schemas.openxmlformats.org/officeDocument/2006/relationships" xmlns="http://schemas.openxmlformats.org/spreadsheetml/2006/main">
  <authors>
    <author/>
  </authors>
  <commentList>
    <comment authorId="0" ref="C22">
      <text>
        <t xml:space="preserve">Tuve un inconveniente con la medicion del refrigerador, cuando lo conectaba en el plug no encendia, al parecer el enchufe esta daniado, porque conectando el refrigerador directamente del toma no encendia
	-Odaly Molina</t>
      </text>
    </comment>
  </commentList>
</comments>
</file>

<file path=xl/comments3.xml><?xml version="1.0" encoding="utf-8"?>
<comments xmlns:r="http://schemas.openxmlformats.org/officeDocument/2006/relationships" xmlns="http://schemas.openxmlformats.org/spreadsheetml/2006/main">
  <authors>
    <author/>
  </authors>
  <commentList>
    <comment authorId="0" ref="F1">
      <text>
        <t xml:space="preserve">Faltan los datos de luzero 1
	-Odaly Molina</t>
      </text>
    </comment>
  </commentList>
</comments>
</file>

<file path=xl/sharedStrings.xml><?xml version="1.0" encoding="utf-8"?>
<sst xmlns="http://schemas.openxmlformats.org/spreadsheetml/2006/main" count="55938" uniqueCount="10557">
  <si>
    <t>encuesta_id</t>
  </si>
  <si>
    <t>group</t>
  </si>
  <si>
    <t>steve_notes</t>
  </si>
  <si>
    <t>odaly_notes</t>
  </si>
  <si>
    <t>treatment_luzero_NO_SMS</t>
  </si>
  <si>
    <t>Participante abandono estudio diciendo que el luzero le incremento el consumo</t>
  </si>
  <si>
    <t>On January 9th, changed hostname from b8:27:eb:85:77:8e to  b8:27:eb:4a:75:0e (which was previously the hostname for house 94)</t>
  </si>
  <si>
    <t>?</t>
  </si>
  <si>
    <t>treatment_luzero_SMS</t>
  </si>
  <si>
    <t>Participante esta fuera de la ciudad, supuesamente regresa esta semana</t>
  </si>
  <si>
    <t>El luzero se desprendio de la pared, pendiente de revisar</t>
  </si>
  <si>
    <t>old hostname: b8:27:eb:32:85:38</t>
  </si>
  <si>
    <t>Left study on October 17th</t>
  </si>
  <si>
    <t>Salio del estudio, dijo que tenia problemas personales, ademas que el mes pasado le habia bajado el consumo, pero este mes le incremento a pesar que ella estuvo pendiente de ahorrar con el luzero, agradecio que se le haya tomado en cuenta y lamento salir del estudio</t>
  </si>
  <si>
    <t>Abandono el estudio, ya que consideraba que le luzero le afecto el consumo</t>
  </si>
  <si>
    <t>El zwave no esta funcionando, porque el senior tuvo problemas con la energia y llegaron a revisarle, desconectaron el zwave, ahora es necesario volver a conectarlo.</t>
  </si>
  <si>
    <t>Z-wave issues?</t>
  </si>
  <si>
    <t>I added a reboot since the memory was getting low in the evening</t>
  </si>
  <si>
    <t>La senora dice que el luzero esta conectado, se va ir a la casa a revisar para revisar porque no se esta recibiendo informacion</t>
  </si>
  <si>
    <t>Participante esta fuera de la ciudad, posiblemente salga del estudio</t>
  </si>
  <si>
    <t>Estaba mal conectado del tomacorriente, el senor ya lo compuso, pero voy a pasar cerca para revisarlo</t>
  </si>
  <si>
    <t>Estan sin energia en la casa</t>
  </si>
  <si>
    <t>Test</t>
  </si>
  <si>
    <t>1. All of the labeled data (stickers on appliances)</t>
  </si>
  <si>
    <t>2. Volume of cooling device</t>
  </si>
  <si>
    <t>3. All devices in the home that are on, but are not being measured</t>
  </si>
  <si>
    <t>4. Turn lights on when collecting information</t>
  </si>
  <si>
    <t>5. Survey on how much they use different appliances</t>
  </si>
  <si>
    <t>6. Have enough plugloads so that things dont get confusing (bring a voltage protector when measuring)</t>
  </si>
  <si>
    <t>7. Kilowatt to get trace data, traces don't seem to be as important for other appliances as they are for fridges</t>
  </si>
  <si>
    <t>8. Volume should have been also gathered for washing machines</t>
  </si>
  <si>
    <t>Medidor</t>
  </si>
  <si>
    <t>numero recibo</t>
  </si>
  <si>
    <t>fecha</t>
  </si>
  <si>
    <t>Mes</t>
  </si>
  <si>
    <t>Ano</t>
  </si>
  <si>
    <t>factura</t>
  </si>
  <si>
    <t>tipo</t>
  </si>
  <si>
    <t>importe</t>
  </si>
  <si>
    <t>cosa</t>
  </si>
  <si>
    <t>LUZERO 3</t>
  </si>
  <si>
    <t>Julio</t>
  </si>
  <si>
    <t>F122016071144265</t>
  </si>
  <si>
    <t>Recibos de energia electrica</t>
  </si>
  <si>
    <t>Enviado al Cliente</t>
  </si>
  <si>
    <t>F152016076000275</t>
  </si>
  <si>
    <t>Junio</t>
  </si>
  <si>
    <t>F122016061143860</t>
  </si>
  <si>
    <t>Aviso de suspensión</t>
  </si>
  <si>
    <t>Mayo</t>
  </si>
  <si>
    <t>F122016051143893</t>
  </si>
  <si>
    <t>Abril</t>
  </si>
  <si>
    <t>F122016041143841</t>
  </si>
  <si>
    <t>Marzo</t>
  </si>
  <si>
    <t>F122016031143423</t>
  </si>
  <si>
    <t>Anulado</t>
  </si>
  <si>
    <t>Febrero</t>
  </si>
  <si>
    <t>F122016021143124</t>
  </si>
  <si>
    <t>Cobrado</t>
  </si>
  <si>
    <t>Enero</t>
  </si>
  <si>
    <t>F122016011142234</t>
  </si>
  <si>
    <t>Diciembre</t>
  </si>
  <si>
    <t>F122015121141187</t>
  </si>
  <si>
    <t>Noviembre</t>
  </si>
  <si>
    <t>F122015111141894</t>
  </si>
  <si>
    <t>Octubre</t>
  </si>
  <si>
    <t>F152015101001893</t>
  </si>
  <si>
    <t>Septiembre</t>
  </si>
  <si>
    <t>F122015091140797</t>
  </si>
  <si>
    <t>Recibo con Acuerdo de Plazos</t>
  </si>
  <si>
    <t>Agosto</t>
  </si>
  <si>
    <t>F122015081141237</t>
  </si>
  <si>
    <t>F122015071140525</t>
  </si>
  <si>
    <t>F122015061140144</t>
  </si>
  <si>
    <t>FR1210201505149</t>
  </si>
  <si>
    <t>Energía Sustraída</t>
  </si>
  <si>
    <t>F122015051137357</t>
  </si>
  <si>
    <t>F122015041147276</t>
  </si>
  <si>
    <t>F122015031138835</t>
  </si>
  <si>
    <t>F122015021138189</t>
  </si>
  <si>
    <t>LUZERO 4</t>
  </si>
  <si>
    <t>F122016071098729</t>
  </si>
  <si>
    <t>F122016061098384</t>
  </si>
  <si>
    <t>F122016051098184</t>
  </si>
  <si>
    <t>F122016041098040</t>
  </si>
  <si>
    <t>F122016031097996</t>
  </si>
  <si>
    <t>F122016021097079</t>
  </si>
  <si>
    <t>F122016011096872</t>
  </si>
  <si>
    <t>F122015121092723</t>
  </si>
  <si>
    <t>F122015111090530</t>
  </si>
  <si>
    <t>F122015101090488</t>
  </si>
  <si>
    <t>F122015091096466</t>
  </si>
  <si>
    <t>F122015081090227</t>
  </si>
  <si>
    <t>F122015071095704</t>
  </si>
  <si>
    <t>F122015061089555</t>
  </si>
  <si>
    <t>FR121020150514</t>
  </si>
  <si>
    <t>F122015051089230</t>
  </si>
  <si>
    <t>F122015041097534</t>
  </si>
  <si>
    <t>F122015031089757</t>
  </si>
  <si>
    <t>F122015021091306</t>
  </si>
  <si>
    <t>F122015011091102</t>
  </si>
  <si>
    <t>LUZERO 2</t>
  </si>
  <si>
    <t>F122016071143390</t>
  </si>
  <si>
    <t>F122016061142989</t>
  </si>
  <si>
    <t>F122016051143027</t>
  </si>
  <si>
    <t>F122016041142971</t>
  </si>
  <si>
    <t>F122016031142552</t>
  </si>
  <si>
    <t>F122016021142244</t>
  </si>
  <si>
    <t>F122016011141368</t>
  </si>
  <si>
    <t>F122015121140335</t>
  </si>
  <si>
    <t>F122015111141028</t>
  </si>
  <si>
    <t>F122015101140520</t>
  </si>
  <si>
    <t>F122015091139947</t>
  </si>
  <si>
    <t>F122015081140376</t>
  </si>
  <si>
    <t>F122015071139667</t>
  </si>
  <si>
    <t>F122015061139285</t>
  </si>
  <si>
    <t>F122015051136735</t>
  </si>
  <si>
    <t>F122015041146423</t>
  </si>
  <si>
    <t>F122015031137980</t>
  </si>
  <si>
    <t>F122015021137330</t>
  </si>
  <si>
    <t>F122015011137015</t>
  </si>
  <si>
    <t>F122014121135661</t>
  </si>
  <si>
    <t>LUZERO 1</t>
  </si>
  <si>
    <t>plug2</t>
  </si>
  <si>
    <t>plug3</t>
  </si>
  <si>
    <t>plug4</t>
  </si>
  <si>
    <t>plug5</t>
  </si>
  <si>
    <t>plug6</t>
  </si>
  <si>
    <t>plug7</t>
  </si>
  <si>
    <t>plug8</t>
  </si>
  <si>
    <t>plug9</t>
  </si>
  <si>
    <t>appliance_name</t>
  </si>
  <si>
    <t>plug_num</t>
  </si>
  <si>
    <t>modelo</t>
  </si>
  <si>
    <t>ano</t>
  </si>
  <si>
    <t>capacidad_watt</t>
  </si>
  <si>
    <t>capacidad_volt_amp</t>
  </si>
  <si>
    <t>cuales son los aparatos que estaban prendidos, sin medir?</t>
  </si>
  <si>
    <t>dimensiones_refri (alto, acho, largo)</t>
  </si>
  <si>
    <t>que tipo de refri es (https://www.energystar.gov/index.cfm?fuseaction=refrig.calculator)</t>
  </si>
  <si>
    <t>ano_del_refri_aproximado</t>
  </si>
  <si>
    <t>tamano de la pantalla tele</t>
  </si>
  <si>
    <t>instruccion</t>
  </si>
  <si>
    <t>hora_old</t>
  </si>
  <si>
    <t>hora_start</t>
  </si>
  <si>
    <t>hora_end</t>
  </si>
  <si>
    <t>start_date</t>
  </si>
  <si>
    <t>end_date</t>
  </si>
  <si>
    <t>tipo_techo</t>
  </si>
  <si>
    <t>medida_lumens</t>
  </si>
  <si>
    <t>medida_lumens_setting</t>
  </si>
  <si>
    <t>numero_de_cuartos</t>
  </si>
  <si>
    <t>temperatura</t>
  </si>
  <si>
    <t>notes</t>
  </si>
  <si>
    <t>notes_espanol1</t>
  </si>
  <si>
    <t>notes_espanol2</t>
  </si>
  <si>
    <t>nota_Odaly</t>
  </si>
  <si>
    <t>notes_steve</t>
  </si>
  <si>
    <t>refri</t>
  </si>
  <si>
    <t>Atlas RAF28LVBSS0</t>
  </si>
  <si>
    <t>prender por 3 horas</t>
  </si>
  <si>
    <t>17-19</t>
  </si>
  <si>
    <t>tele</t>
  </si>
  <si>
    <t>Samsung UN32J4300</t>
  </si>
  <si>
    <t>40w</t>
  </si>
  <si>
    <t>5mn apagado 10mn prendido * 3</t>
  </si>
  <si>
    <t>16-17</t>
  </si>
  <si>
    <t>celular</t>
  </si>
  <si>
    <t>Huawei Y6 (SCL-L03)</t>
  </si>
  <si>
    <t>Alcatel Pixi 3</t>
  </si>
  <si>
    <t>62"</t>
  </si>
  <si>
    <t>dejar cargando</t>
  </si>
  <si>
    <t>10:41-13:13</t>
  </si>
  <si>
    <t>25/8/2017</t>
  </si>
  <si>
    <t>zinc</t>
  </si>
  <si>
    <t>Check fridge</t>
  </si>
  <si>
    <t>Volver a recolectar datos del refri</t>
  </si>
  <si>
    <t>Sony Kp61V85</t>
  </si>
  <si>
    <t>170w</t>
  </si>
  <si>
    <t>prender y usar con su ciclo</t>
  </si>
  <si>
    <t>10:54-11:29</t>
  </si>
  <si>
    <t>Parece que la tele consume mucha energia, lo mediste bien?</t>
  </si>
  <si>
    <t>En esta casa no hay refrigerador, y el televisor que tienen es bastante grade</t>
  </si>
  <si>
    <t>abanico</t>
  </si>
  <si>
    <t>10:58-11:33</t>
  </si>
  <si>
    <t>LCD TV TC L32XM6P</t>
  </si>
  <si>
    <t>56w</t>
  </si>
  <si>
    <t>136 cm, 55 cm, 54.5 cm</t>
  </si>
  <si>
    <t>Upright</t>
  </si>
  <si>
    <t>32"</t>
  </si>
  <si>
    <t>13:46-14:31</t>
  </si>
  <si>
    <t>Redo</t>
  </si>
  <si>
    <t>Volver a hacer toda la casa y aparatos</t>
  </si>
  <si>
    <t>Samsung S7 edge</t>
  </si>
  <si>
    <t>13:46-14:46</t>
  </si>
  <si>
    <t>Whirlpool WRC2888TWW</t>
  </si>
  <si>
    <t>94w</t>
  </si>
  <si>
    <t>13:51-17:02</t>
  </si>
  <si>
    <t>31/10/2017</t>
  </si>
  <si>
    <t>Igloo</t>
  </si>
  <si>
    <t>Samsung UN32FH4005FXZP</t>
  </si>
  <si>
    <t>9:53-10:38</t>
  </si>
  <si>
    <t>26/8/2017</t>
  </si>
  <si>
    <t>Samsung Galaxy J2</t>
  </si>
  <si>
    <t>9:54-12:03</t>
  </si>
  <si>
    <t>Sankey FN1738</t>
  </si>
  <si>
    <t>60w</t>
  </si>
  <si>
    <t>9:55-10:40</t>
  </si>
  <si>
    <t>9:53-12:53</t>
  </si>
  <si>
    <t>TCL L4054900A</t>
  </si>
  <si>
    <t>70w</t>
  </si>
  <si>
    <t>42"</t>
  </si>
  <si>
    <t>13:36-14:21</t>
  </si>
  <si>
    <t>Tuve un inconveniente con la medicion del refrigerador, cuando lo conectaba en el plug no encendia, al parecer el enchufe esta daniado, porque conectando el refrigerador directamente del toma no encendia</t>
  </si>
  <si>
    <t>Azumi</t>
  </si>
  <si>
    <t>13:36-15:12</t>
  </si>
  <si>
    <t>JMP</t>
  </si>
  <si>
    <t>Cetron CM22AB1AB4</t>
  </si>
  <si>
    <t>105w</t>
  </si>
  <si>
    <t/>
  </si>
  <si>
    <t>13:36-14:30</t>
  </si>
  <si>
    <t>Parece que el refri esta consumiendo muy poca energia</t>
  </si>
  <si>
    <t>105 w</t>
  </si>
  <si>
    <t>1.6 Amp (100-120 v)</t>
  </si>
  <si>
    <t>116 cm, 56 cm, 60 cm</t>
  </si>
  <si>
    <t>refri1</t>
  </si>
  <si>
    <t>DAEWOO DCF 073W</t>
  </si>
  <si>
    <t>85w</t>
  </si>
  <si>
    <t>80 cm, 70 cm, 60 cm</t>
  </si>
  <si>
    <t>Chest</t>
  </si>
  <si>
    <t>21"</t>
  </si>
  <si>
    <t>9:28-13:02</t>
  </si>
  <si>
    <t>28/8/2017</t>
  </si>
  <si>
    <t>This said 224 but was actually 238</t>
  </si>
  <si>
    <t>Le hacen falta muchos aparatos</t>
  </si>
  <si>
    <t>Esto corresponde a la 224, lo que paso fue que me confundi y escribi 238 en lugar de 224, asi que a los datos de la 238 le escribi 2238 para diferenciarlos</t>
  </si>
  <si>
    <t>SANSUI TUM1316F</t>
  </si>
  <si>
    <t>54w</t>
  </si>
  <si>
    <t>9:29-10:14</t>
  </si>
  <si>
    <t>ASF116</t>
  </si>
  <si>
    <t>9:27-10:12</t>
  </si>
  <si>
    <t>Samsung (chiclero)</t>
  </si>
  <si>
    <t>10:17-13:02</t>
  </si>
  <si>
    <t>refri2</t>
  </si>
  <si>
    <t>90 cm, 130 cm, 60 cm</t>
  </si>
  <si>
    <t>refri3</t>
  </si>
  <si>
    <t>Mimet CV 350JCPAE</t>
  </si>
  <si>
    <t>340 w</t>
  </si>
  <si>
    <t>90 cm, 118 cm, 60 cm</t>
  </si>
  <si>
    <t>LG 32LH570B</t>
  </si>
  <si>
    <t>13:54-14:39</t>
  </si>
  <si>
    <t>REDO: Make sure to measure tele</t>
  </si>
  <si>
    <t>Volver a recolectar datos del tele</t>
  </si>
  <si>
    <t>No hay refrigerador</t>
  </si>
  <si>
    <t>Super Deluxe</t>
  </si>
  <si>
    <t>Mobile</t>
  </si>
  <si>
    <t>o</t>
  </si>
  <si>
    <t>13:53-15:33</t>
  </si>
  <si>
    <t>7,9</t>
  </si>
  <si>
    <t>25w</t>
  </si>
  <si>
    <t>Samsung T24E310LB</t>
  </si>
  <si>
    <t>35 W</t>
  </si>
  <si>
    <t>9:24-10:09</t>
  </si>
  <si>
    <t>29/08/2017</t>
  </si>
  <si>
    <t>What's other?</t>
  </si>
  <si>
    <t>Hay aparatos que consumen mucha electricidad, que no mediste, que son?</t>
  </si>
  <si>
    <t>En esta casa medi los equipos, porque solo hay 1 freezer</t>
  </si>
  <si>
    <t>Huawei Y5</t>
  </si>
  <si>
    <t>9:23-10:11</t>
  </si>
  <si>
    <t>Silver</t>
  </si>
  <si>
    <t>10:14-10:59</t>
  </si>
  <si>
    <t>lavadora</t>
  </si>
  <si>
    <t>Whirlpool</t>
  </si>
  <si>
    <t>10:33-12:10</t>
  </si>
  <si>
    <t>198 cm, 71 cm, 72 cm</t>
  </si>
  <si>
    <t>31/08/2017</t>
  </si>
  <si>
    <t>Samsung UN48J5200AF</t>
  </si>
  <si>
    <t>110w</t>
  </si>
  <si>
    <t>55"</t>
  </si>
  <si>
    <t>Honeywell Kaz HY 013</t>
  </si>
  <si>
    <t>Cootel</t>
  </si>
  <si>
    <t>White Westinghouse WF28AB3BTC</t>
  </si>
  <si>
    <t>285w</t>
  </si>
  <si>
    <t>155 cm, 62 cm, 59 cm</t>
  </si>
  <si>
    <t>Top</t>
  </si>
  <si>
    <t>Atlas LAD1300CB1</t>
  </si>
  <si>
    <t>400w</t>
  </si>
  <si>
    <t>95w</t>
  </si>
  <si>
    <t>130 cm, 56 cm, 59.5 cm</t>
  </si>
  <si>
    <t>16:44-19:44</t>
  </si>
  <si>
    <t>No cellphone?</t>
  </si>
  <si>
    <t>No hay celular?</t>
  </si>
  <si>
    <t>18:57-19:42</t>
  </si>
  <si>
    <t>Samsung</t>
  </si>
  <si>
    <t>18:56-19:41</t>
  </si>
  <si>
    <t>Atlas</t>
  </si>
  <si>
    <t>154.5 cm, 62 cm, 59 cm</t>
  </si>
  <si>
    <t>10:38-13:38</t>
  </si>
  <si>
    <t>10:46-11:31</t>
  </si>
  <si>
    <t>Parece que el abanico consume mucha energia, lo mediste bien?</t>
  </si>
  <si>
    <t>11:34-12:44</t>
  </si>
  <si>
    <t>14:10-14:55</t>
  </si>
  <si>
    <t>Hasta donde se, medi todos los equipos, en la casa solo hay 1 refrigerador</t>
  </si>
  <si>
    <t>150 cm, 60 cm, 60 cm</t>
  </si>
  <si>
    <t>14:12-17:15</t>
  </si>
  <si>
    <t>Huawei Y3</t>
  </si>
  <si>
    <t>15:00-17:00</t>
  </si>
  <si>
    <t>13:39-14:24</t>
  </si>
  <si>
    <t>REDO</t>
  </si>
  <si>
    <t>Volver a hacer, no se guaradon los datos (el Luzero estaba apagado cuando lo hiciste)</t>
  </si>
  <si>
    <t>Cetron CCH300</t>
  </si>
  <si>
    <t>115 v</t>
  </si>
  <si>
    <t>84.5 cm, 110 cm, 64 cm</t>
  </si>
  <si>
    <t>iPhone 5</t>
  </si>
  <si>
    <t>Sony KDL40W655D</t>
  </si>
  <si>
    <t>19.5 v</t>
  </si>
  <si>
    <t>Sankey FN1749</t>
  </si>
  <si>
    <t>110 v</t>
  </si>
  <si>
    <t>Imbera G326</t>
  </si>
  <si>
    <t>Mantenedora</t>
  </si>
  <si>
    <t>203 cm, 100 cm, 66 cm</t>
  </si>
  <si>
    <t>Side</t>
  </si>
  <si>
    <t>16"</t>
  </si>
  <si>
    <t>13:31-16:35</t>
  </si>
  <si>
    <t>En esta casa hay una mantenedora, trate de medirla, pero los dos plugs que conecte se daniaron</t>
  </si>
  <si>
    <t>Whirlpool WRC28BATWW</t>
  </si>
  <si>
    <t>1.5 Amp (115v)</t>
  </si>
  <si>
    <t>140 cm, 55 cm, 56 cm</t>
  </si>
  <si>
    <t>BANYO</t>
  </si>
  <si>
    <t>14:22-14:35</t>
  </si>
  <si>
    <t>Imbera VRD8 D BMAD 3190</t>
  </si>
  <si>
    <t>9:11-13:12</t>
  </si>
  <si>
    <t>Redo (luzero was off during measurement)</t>
  </si>
  <si>
    <t>9:21-10:06</t>
  </si>
  <si>
    <t>TY 1003NC</t>
  </si>
  <si>
    <t>9:26-10:11</t>
  </si>
  <si>
    <t>SKY</t>
  </si>
  <si>
    <t>10:07-12:00</t>
  </si>
  <si>
    <t>170 cm, 50 cm</t>
  </si>
  <si>
    <t>LG 32LB580B -SB</t>
  </si>
  <si>
    <t>1.25 Amp (100-240v)</t>
  </si>
  <si>
    <t>Whirlpool CFH265T</t>
  </si>
  <si>
    <t>8:00-11:09</t>
  </si>
  <si>
    <t>cielo raso</t>
  </si>
  <si>
    <t>Atlas ACH300</t>
  </si>
  <si>
    <t>85 cm, 112 cm, 64 cm</t>
  </si>
  <si>
    <t>7:47-9:40</t>
  </si>
  <si>
    <t>Samsung UN55J6201AF</t>
  </si>
  <si>
    <t>11:12-11:57</t>
  </si>
  <si>
    <t>Segui el mismo procedimiento que en las demas casas, se trata de un smart tv</t>
  </si>
  <si>
    <t>SAO 0138</t>
  </si>
  <si>
    <t>11:21-12:06</t>
  </si>
  <si>
    <t>Imbera G313 D BMAD</t>
  </si>
  <si>
    <t>9:37-13:18</t>
  </si>
  <si>
    <t>Missing all loads</t>
  </si>
  <si>
    <t>Volver a hacer, porque solamente el refrigerador?</t>
  </si>
  <si>
    <t xml:space="preserve">Parece que el refrigerador esta consumiendo muy poca energia. </t>
  </si>
  <si>
    <t>En esta casa solo esta ese equipo, no hay televisor ni abanico, el consumo de ellos es bastante bajo</t>
  </si>
  <si>
    <t>150 cm, 74 cm, 65 cm</t>
  </si>
  <si>
    <t>Whirlpool 2WRT18TKXQM</t>
  </si>
  <si>
    <t>6 Amp (115-127 v)</t>
  </si>
  <si>
    <t>170 cm, 70.5 cm, 73 cm</t>
  </si>
  <si>
    <t>13:40-16:44</t>
  </si>
  <si>
    <t>Sankey CLED32F03</t>
  </si>
  <si>
    <t>13:38-14:23</t>
  </si>
  <si>
    <t>Samsung J1</t>
  </si>
  <si>
    <t>14:24-16:46</t>
  </si>
  <si>
    <t>Parker FW1625</t>
  </si>
  <si>
    <t>Fogel</t>
  </si>
  <si>
    <t>95 cm, 180 cm, 70 cm</t>
  </si>
  <si>
    <t>13:45-16:45</t>
  </si>
  <si>
    <t>Missing fan/other load</t>
  </si>
  <si>
    <t>Faltan aparatos no?</t>
  </si>
  <si>
    <t>No pude medir el abanico, porque son abanicos de techo y los encienden con un interruptor</t>
  </si>
  <si>
    <t>Go Mobile</t>
  </si>
  <si>
    <t>13:44-14:27</t>
  </si>
  <si>
    <t>Sharp</t>
  </si>
  <si>
    <t>13:44-14:29</t>
  </si>
  <si>
    <t>LG (cajon)</t>
  </si>
  <si>
    <t>10:24-11:11</t>
  </si>
  <si>
    <t>Do they have two breakers?  Installation of the Luzero issue</t>
  </si>
  <si>
    <t>Tienen does breakers? Parece que se estaban midiendo lugares separados?</t>
  </si>
  <si>
    <t>-</t>
  </si>
  <si>
    <t>Hasta donde se, solo hay una caja de breaker en la casa, voy a verificarlo, y no hay refrigeradora</t>
  </si>
  <si>
    <t>NYX</t>
  </si>
  <si>
    <t>10:27-11:39</t>
  </si>
  <si>
    <t>10:26-11:14</t>
  </si>
  <si>
    <t>16:12-16:57</t>
  </si>
  <si>
    <t>RE-DO, No data</t>
  </si>
  <si>
    <t>Volver a hacer no hay datos</t>
  </si>
  <si>
    <t>16:23-19:23</t>
  </si>
  <si>
    <t>(110-115v)</t>
  </si>
  <si>
    <t>167 cm, 73 cm, 57 cm</t>
  </si>
  <si>
    <t>Cetron</t>
  </si>
  <si>
    <t>2.2 Amp (100-120 v)</t>
  </si>
  <si>
    <t>166 cm, 68 cm, 59 cm</t>
  </si>
  <si>
    <t>24"</t>
  </si>
  <si>
    <t>11:46-14:46</t>
  </si>
  <si>
    <t>Magnavox</t>
  </si>
  <si>
    <t>14:36-15:21</t>
  </si>
  <si>
    <t>Phillips</t>
  </si>
  <si>
    <t>10:28-11:13</t>
  </si>
  <si>
    <t>RE-DO</t>
  </si>
  <si>
    <t>Alcatel</t>
  </si>
  <si>
    <t>10:31-12:15</t>
  </si>
  <si>
    <t>FFFC05M4N10</t>
  </si>
  <si>
    <t>11:15-15:15</t>
  </si>
  <si>
    <t>Cetron OF36V0BTC</t>
  </si>
  <si>
    <t>11:16:15:15</t>
  </si>
  <si>
    <t>80 cm, 75 cm, 59 cm</t>
  </si>
  <si>
    <t>Whirlpool WC35AB3ATC</t>
  </si>
  <si>
    <t>9:40-13:46</t>
  </si>
  <si>
    <t>RE-DO, No fridge</t>
  </si>
  <si>
    <t>G0779</t>
  </si>
  <si>
    <t>11:30-13:48</t>
  </si>
  <si>
    <t>SONY XBR 55X705D</t>
  </si>
  <si>
    <t>9:46-10:32</t>
  </si>
  <si>
    <t>Sankey FN 1738</t>
  </si>
  <si>
    <t>9:48-10:27</t>
  </si>
  <si>
    <t>2.1 Amp (100-120 v)</t>
  </si>
  <si>
    <t>154 cm, 56 cm</t>
  </si>
  <si>
    <t>27/10/2017</t>
  </si>
  <si>
    <t>Sankey FN 1837P</t>
  </si>
  <si>
    <t>14:15-15:00</t>
  </si>
  <si>
    <t>14:22-15:07</t>
  </si>
  <si>
    <t>Bluetooth ONEX2</t>
  </si>
  <si>
    <t>15:08-16:50</t>
  </si>
  <si>
    <t>Imbera G319 D BMAR</t>
  </si>
  <si>
    <t>14:20-17:02</t>
  </si>
  <si>
    <t>204 cm, 74 cm, 66 cm</t>
  </si>
  <si>
    <t>Masterteck MTCH254D1AW</t>
  </si>
  <si>
    <t>84 cm, 128 cm, 66 cm</t>
  </si>
  <si>
    <t>21:30-6:30</t>
  </si>
  <si>
    <t>Samsung UN32EH4000F</t>
  </si>
  <si>
    <t>15:08-15:53</t>
  </si>
  <si>
    <t>Sankey</t>
  </si>
  <si>
    <t>Sankey FN1745</t>
  </si>
  <si>
    <t>10:40-11:25</t>
  </si>
  <si>
    <t>Samsung LT24D310LB/ZP</t>
  </si>
  <si>
    <t>Atlas RAM26LABBSO</t>
  </si>
  <si>
    <t>10:46-13:46</t>
  </si>
  <si>
    <t>11:30-13:45</t>
  </si>
  <si>
    <t>116 cm, 58 cm</t>
  </si>
  <si>
    <t>cielo razo</t>
  </si>
  <si>
    <t>Huawei Y6</t>
  </si>
  <si>
    <t>Tablet</t>
  </si>
  <si>
    <t>Frigidaire FRTM13G3HPS</t>
  </si>
  <si>
    <t>10:26-13:26</t>
  </si>
  <si>
    <t>Phillips 21PT9457/55</t>
  </si>
  <si>
    <t>10:32-11:17</t>
  </si>
  <si>
    <t>JMD</t>
  </si>
  <si>
    <t>10:21-11:06</t>
  </si>
  <si>
    <t>Verykool</t>
  </si>
  <si>
    <t>11:18-12:30</t>
  </si>
  <si>
    <t>134 cm, 46.5 cm, 47 cm</t>
  </si>
  <si>
    <t>25/10/2017</t>
  </si>
  <si>
    <t>computadora</t>
  </si>
  <si>
    <t>Frigidaire FFCC09A3HQW</t>
  </si>
  <si>
    <t>1.65 Amp (115 v)</t>
  </si>
  <si>
    <t>84cm, 96 cm, 67 cm</t>
  </si>
  <si>
    <t>15:00-17:55</t>
  </si>
  <si>
    <t>What is other?</t>
  </si>
  <si>
    <t>Que otros aparatos grandes tienen?</t>
  </si>
  <si>
    <t>En esta casa medi tv, abanico, celular, lavadora no tienen y solo hay un freezer</t>
  </si>
  <si>
    <t>15:00-17:13</t>
  </si>
  <si>
    <t>17:16-18:04</t>
  </si>
  <si>
    <t>Super deluxe</t>
  </si>
  <si>
    <t>17:18-18:06</t>
  </si>
  <si>
    <t>Mabe RM62W07</t>
  </si>
  <si>
    <t>155 cm, 58 cm, 55.5 cm</t>
  </si>
  <si>
    <t>10:51-14:06</t>
  </si>
  <si>
    <t>Sankey FN40T01BR</t>
  </si>
  <si>
    <t>10:54-11:39</t>
  </si>
  <si>
    <t>Samsung UN32JH4005</t>
  </si>
  <si>
    <t>10:46-11:32</t>
  </si>
  <si>
    <t>Bluetooth NEO X PLUS</t>
  </si>
  <si>
    <t>11:34-14:05</t>
  </si>
  <si>
    <t>Cetron RCC32LABBSO</t>
  </si>
  <si>
    <t>10:00-14:30</t>
  </si>
  <si>
    <t>Missing loads</t>
  </si>
  <si>
    <t>Faltan aparatos?</t>
  </si>
  <si>
    <t>14:44-14:29</t>
  </si>
  <si>
    <t>Frigidaire FGCH20M7LW2</t>
  </si>
  <si>
    <t>10:00-14:32</t>
  </si>
  <si>
    <t>RE-DO, No data. Plug loads with wrong labels.</t>
  </si>
  <si>
    <t>Volver a hacer no hay datos. Escribiste mal a que correspondia cada plug load.</t>
  </si>
  <si>
    <t>Yeti ENF G319 D BMAZ</t>
  </si>
  <si>
    <t>14:32-15:17</t>
  </si>
  <si>
    <t>Mastertech 14E2C</t>
  </si>
  <si>
    <t>ZTE</t>
  </si>
  <si>
    <t>14:32-14:45</t>
  </si>
  <si>
    <t>Parece que se midieron mal los plugs, el celular esta consumiendo demasiada energia</t>
  </si>
  <si>
    <t>5.3 Amp (127 v)</t>
  </si>
  <si>
    <t>Freezer Frigidaire</t>
  </si>
  <si>
    <t>Freezer Fogel</t>
  </si>
  <si>
    <t>Lasko</t>
  </si>
  <si>
    <t>Freezer (Pepsi) Fogel (4.8 Amp,115v)</t>
  </si>
  <si>
    <t>20/09/2017</t>
  </si>
  <si>
    <t>D, Looks good</t>
  </si>
  <si>
    <t>Samsung UN40H5100AF</t>
  </si>
  <si>
    <t>LG GM328QC</t>
  </si>
  <si>
    <t>2.3 (110-115 v)</t>
  </si>
  <si>
    <t>163 cm, 55 cm, 56 cm</t>
  </si>
  <si>
    <t>Sony KDL 32R405A</t>
  </si>
  <si>
    <t>21/09/2017</t>
  </si>
  <si>
    <t>Iphone 5</t>
  </si>
  <si>
    <t>Atlas RAF35LVBB50</t>
  </si>
  <si>
    <t>157 cm, 69 cm, 60 cm</t>
  </si>
  <si>
    <t>Mantenedora Fogel</t>
  </si>
  <si>
    <t>168 cm, 86 cm, 69.5 cm</t>
  </si>
  <si>
    <t>12"</t>
  </si>
  <si>
    <t>22/09/2017</t>
  </si>
  <si>
    <t>Samsung (Cajon)</t>
  </si>
  <si>
    <t>DURABRAM RD45D</t>
  </si>
  <si>
    <t>Samsung UN40J5200</t>
  </si>
  <si>
    <t>General Electric GTS181CMBR</t>
  </si>
  <si>
    <t>6.5 Amp (110-127 v)</t>
  </si>
  <si>
    <t>169 cm, 75 cm, 76 cm</t>
  </si>
  <si>
    <t>Samsung (cajon)</t>
  </si>
  <si>
    <t>25/09/2017</t>
  </si>
  <si>
    <t>117 cm, 57.5 cm, 60 cm</t>
  </si>
  <si>
    <t>Huawei</t>
  </si>
  <si>
    <t>14"</t>
  </si>
  <si>
    <t>26/09/2017</t>
  </si>
  <si>
    <t>REDO, no mediste la tele</t>
  </si>
  <si>
    <t>Dynex</t>
  </si>
  <si>
    <t>Sankey FN1739</t>
  </si>
  <si>
    <t>SR M09JP</t>
  </si>
  <si>
    <t>1.85 amp (127 v)</t>
  </si>
  <si>
    <t>140 cm, 56 cm</t>
  </si>
  <si>
    <t>Mastertech HS546C</t>
  </si>
  <si>
    <t>2.3 Amp (115 v)</t>
  </si>
  <si>
    <t>86 cm, 142 cm, 64 cm</t>
  </si>
  <si>
    <t>27/09/2017</t>
  </si>
  <si>
    <t>D,Looks good</t>
  </si>
  <si>
    <t>LG RP200EI20A</t>
  </si>
  <si>
    <t>No hay datos, volver a hacer</t>
  </si>
  <si>
    <t>RCA</t>
  </si>
  <si>
    <t>17/10/2017</t>
  </si>
  <si>
    <t>Kenmore</t>
  </si>
  <si>
    <t>5 Amp (115 v)</t>
  </si>
  <si>
    <t>Huawei G730-0251</t>
  </si>
  <si>
    <t>RCA R221T7</t>
  </si>
  <si>
    <t>KDL48W700C</t>
  </si>
  <si>
    <t>28/09/2017</t>
  </si>
  <si>
    <t>Sankey FN1835P</t>
  </si>
  <si>
    <t>Yezz</t>
  </si>
  <si>
    <t>29/09/2017</t>
  </si>
  <si>
    <t>Supermatic SRH11FA</t>
  </si>
  <si>
    <t>Frigidaire</t>
  </si>
  <si>
    <t>1.95 Amp (127 v)</t>
  </si>
  <si>
    <t>148 cm, 66 cm, 56 cm</t>
  </si>
  <si>
    <t>LG</t>
  </si>
  <si>
    <t>6 amp (110-127 v)</t>
  </si>
  <si>
    <t>166 cm, 55 cm, 53.5 cm</t>
  </si>
  <si>
    <t>Mastertech MTA100P1101S</t>
  </si>
  <si>
    <t>WGA18402XSBB</t>
  </si>
  <si>
    <t>8 amp (127 V)</t>
  </si>
  <si>
    <t>49"</t>
  </si>
  <si>
    <t>check</t>
  </si>
  <si>
    <t>2.6 Amp (100-120 v)</t>
  </si>
  <si>
    <t>151 cm, 62 cm, 59.5 cm</t>
  </si>
  <si>
    <t>Samsung PN42C430A1D</t>
  </si>
  <si>
    <t>23/10/2017</t>
  </si>
  <si>
    <t>Wind Machine</t>
  </si>
  <si>
    <t>Samsung J2</t>
  </si>
  <si>
    <t>GRS GRD298</t>
  </si>
  <si>
    <t>1.4 Amp (110 v)</t>
  </si>
  <si>
    <t>168 cm, 53 cm, 53 cm</t>
  </si>
  <si>
    <t>_4</t>
  </si>
  <si>
    <t>Samsung Galaxy Primes</t>
  </si>
  <si>
    <t>BM</t>
  </si>
  <si>
    <t>LTV32W6HD</t>
  </si>
  <si>
    <t>Ecoss EC300</t>
  </si>
  <si>
    <t>2.8 Amp (115 v)</t>
  </si>
  <si>
    <t>89 cm, 112 cm, 66 cm</t>
  </si>
  <si>
    <t>Ceynowa</t>
  </si>
  <si>
    <t>Frigidaire FF01764DW1</t>
  </si>
  <si>
    <t>164 cm, 81 cm, 70 cm</t>
  </si>
  <si>
    <t>40"</t>
  </si>
  <si>
    <t>Luzero 3</t>
  </si>
  <si>
    <t xml:space="preserve"> </t>
  </si>
  <si>
    <t>Datos mal colectados, volver a hacer</t>
  </si>
  <si>
    <t>Fecha</t>
  </si>
  <si>
    <t>Valor</t>
  </si>
  <si>
    <t>Agos-Jul</t>
  </si>
  <si>
    <t>TD["00_11_0"] = "281";</t>
  </si>
  <si>
    <t>TD["00_10_0"] = "253";</t>
  </si>
  <si>
    <t>TD["00_9_0"] = "251";</t>
  </si>
  <si>
    <t>TD["00_8_0"] = "268";</t>
  </si>
  <si>
    <t>Samsung RT38FEAKDSL</t>
  </si>
  <si>
    <t>170 cm, 60 cm, 64 cm</t>
  </si>
  <si>
    <t>TD["00_7_0"] = "308";</t>
  </si>
  <si>
    <t>Cambio de Medidor</t>
  </si>
  <si>
    <t>TD["00_6_0"] = "95";</t>
  </si>
  <si>
    <t>TD["00_5_0"] = "98";</t>
  </si>
  <si>
    <t>TD["00_4_0"] = "95";</t>
  </si>
  <si>
    <t>TD["00_3_0"] = "95";</t>
  </si>
  <si>
    <t>TD["00_2_0"] = "98";</t>
  </si>
  <si>
    <t>TD["00_1_0"] = "04";</t>
  </si>
  <si>
    <t>TD["00_0_0"] = "04";</t>
  </si>
  <si>
    <t>150 cm, 60cm, 64 cm</t>
  </si>
  <si>
    <t>Top mi</t>
  </si>
  <si>
    <t>Luzero 4</t>
  </si>
  <si>
    <t>TD["00_11_0"] = "305";</t>
  </si>
  <si>
    <t>Indagar</t>
  </si>
  <si>
    <t>Mastertech</t>
  </si>
  <si>
    <t>TD["00_10_0"] = "374";</t>
  </si>
  <si>
    <t>Hauwei Y3</t>
  </si>
  <si>
    <t>TD["00_9_0"] = "449";</t>
  </si>
  <si>
    <t>TD["00_8_0"] = "407";</t>
  </si>
  <si>
    <t>Imbera VR08DBMAD</t>
  </si>
  <si>
    <t>181 cm, 51 cm, 48 cm</t>
  </si>
  <si>
    <t>TD["00_7_0"] = "392";</t>
  </si>
  <si>
    <t>TD["00_6_0"] = "377";</t>
  </si>
  <si>
    <t>TD["00_5_0"] = "428";</t>
  </si>
  <si>
    <t>AOC LE49F176</t>
  </si>
  <si>
    <t>TD["00_4_0"] = "398";</t>
  </si>
  <si>
    <t>TD["00_3_0"] = "380";</t>
  </si>
  <si>
    <t>Oster</t>
  </si>
  <si>
    <t>TD["00_2_0"] = "622";</t>
  </si>
  <si>
    <t>TD["00_1_0"] = "212";</t>
  </si>
  <si>
    <t>TD["00_0_0"] = "324";</t>
  </si>
  <si>
    <t>General Electric TBS13VA</t>
  </si>
  <si>
    <t>164 cm, 66 cm, 68 cm</t>
  </si>
  <si>
    <t>Luzero 2</t>
  </si>
  <si>
    <t>TD["00_11_0"] = "267";</t>
  </si>
  <si>
    <t>TD["00_10_0"] = "193";</t>
  </si>
  <si>
    <t>Samsung S3</t>
  </si>
  <si>
    <t>TD["00_9_0"] = "217";</t>
  </si>
  <si>
    <t>TD["00_8_0"] = "207";</t>
  </si>
  <si>
    <t>Panasonic</t>
  </si>
  <si>
    <t>TD["00_7_0"] = "197";</t>
  </si>
  <si>
    <t>TD["00_6_0"] = "189";</t>
  </si>
  <si>
    <t>TD["00_5_0"] = "204";</t>
  </si>
  <si>
    <t>TD["00_4_0"] = "223";</t>
  </si>
  <si>
    <t>TD["00_3_0"] = "208";</t>
  </si>
  <si>
    <t>1.3 Amp (115 v)</t>
  </si>
  <si>
    <t>150 cm, 47.5 cm, 56 cm</t>
  </si>
  <si>
    <t>TD["00_2_0"] = "208";</t>
  </si>
  <si>
    <t>TD["00_1_0"] = "203";</t>
  </si>
  <si>
    <t>TD["00_0_0"] = "191";</t>
  </si>
  <si>
    <t>ARC24C</t>
  </si>
  <si>
    <t>Luzero 1</t>
  </si>
  <si>
    <t>Alcatel ONE</t>
  </si>
  <si>
    <t>0.5 Amp (100-120)</t>
  </si>
  <si>
    <t>154 cm, 62 cm, 59.5 cm</t>
  </si>
  <si>
    <t>Sankey FN1751</t>
  </si>
  <si>
    <t>White westinghouse SWS1233CQ</t>
  </si>
  <si>
    <t>10 A</t>
  </si>
  <si>
    <t>27"</t>
  </si>
  <si>
    <t>Westinghose</t>
  </si>
  <si>
    <t>Fogel VR-12</t>
  </si>
  <si>
    <t>4 Amp (115 v)</t>
  </si>
  <si>
    <t>156 cm, 64 cm, 58 cm</t>
  </si>
  <si>
    <t>Vornado Andove</t>
  </si>
  <si>
    <t>0.50 Am</t>
  </si>
  <si>
    <t>2.5 Amp (110-120 v)</t>
  </si>
  <si>
    <t>179 cm, 67.5 cm, 63 cm</t>
  </si>
  <si>
    <t>Sankey FN17P3</t>
  </si>
  <si>
    <t>82 cm, 112 cm, 64 cm</t>
  </si>
  <si>
    <t>18/10/2017</t>
  </si>
  <si>
    <t>LG G4 Stylus</t>
  </si>
  <si>
    <t>19/10/2017</t>
  </si>
  <si>
    <t>Imbera</t>
  </si>
  <si>
    <t>3.4 Amp (115 v)</t>
  </si>
  <si>
    <t>203 cm, 74.5 cm, 65 cm</t>
  </si>
  <si>
    <t>Alcatel One Touch</t>
  </si>
  <si>
    <t>La senora no enciende el refrigerador, solo usan el tv y abanico.</t>
  </si>
  <si>
    <t>Sunbeam SSSF1600RC</t>
  </si>
  <si>
    <t>1 Amp (120 V)</t>
  </si>
  <si>
    <t>Cetron RCC32LABBS0</t>
  </si>
  <si>
    <t>0.5 Amp (100-120 v)</t>
  </si>
  <si>
    <t>152 cm, 62 cm, 59.5 cm</t>
  </si>
  <si>
    <t>Sony XBR-55X705D</t>
  </si>
  <si>
    <t>LG WF-T1246TP</t>
  </si>
  <si>
    <t>151 cm, 62 cm, 69 cm</t>
  </si>
  <si>
    <t>Blue</t>
  </si>
  <si>
    <t>Zenith</t>
  </si>
  <si>
    <t>20/10/2017</t>
  </si>
  <si>
    <t>Electric Fan</t>
  </si>
  <si>
    <t>Whirlpool S18WIW250SYQ</t>
  </si>
  <si>
    <t>Sony KDL32R505C</t>
  </si>
  <si>
    <t>ASF-16</t>
  </si>
  <si>
    <t>General Plus GP309M</t>
  </si>
  <si>
    <t>86 cm, 112 cm, 61 cm</t>
  </si>
  <si>
    <t>21/10/2017</t>
  </si>
  <si>
    <t>Mabe</t>
  </si>
  <si>
    <t>1.5 Amp (127 v)</t>
  </si>
  <si>
    <t>160 cm, 69 cm, 71 cm</t>
  </si>
  <si>
    <t>94 cm, 185 cm, 69 cm</t>
  </si>
  <si>
    <t>Samsung UN32J4300AFXZP</t>
  </si>
  <si>
    <t>Sony</t>
  </si>
  <si>
    <t>Tienes que regresar y recolectar datos del refri</t>
  </si>
  <si>
    <t>Samsung R525J5008SP</t>
  </si>
  <si>
    <t>3.5 (110-120 v)</t>
  </si>
  <si>
    <t>175 cm, 90 cm, 82 cm</t>
  </si>
  <si>
    <t>30/09/2017</t>
  </si>
  <si>
    <t>13/10/2017</t>
  </si>
  <si>
    <t>24/10/2017</t>
  </si>
  <si>
    <t>Samsung S4</t>
  </si>
  <si>
    <t>VR-17 Fogel</t>
  </si>
  <si>
    <t>175 cm, 71 cm, 67 cm</t>
  </si>
  <si>
    <t>En esta casa solo hay datos para los refrigeradores, ya que la seniora dice que ese es su unico gasto, no ve television, no usa abanico, solo es el consumo de estos 3 aparatos</t>
  </si>
  <si>
    <t>89 cm, 122 cm, 70 cm</t>
  </si>
  <si>
    <t>3.7 Amp (115 v)</t>
  </si>
  <si>
    <t>89.5 cm, 130 cm, 70 CN</t>
  </si>
  <si>
    <t>Solo medi estos equipos ya que me dijeron que es lo que pasa encendido, es el consumo de la pulperia</t>
  </si>
  <si>
    <t>Fogel VR17 REPD</t>
  </si>
  <si>
    <t>3.6 Amp (115 v)</t>
  </si>
  <si>
    <t>192 cm, 75.5 cm, 67 cm</t>
  </si>
  <si>
    <t>dia</t>
  </si>
  <si>
    <t>mes</t>
  </si>
  <si>
    <t>cantidad_kwh</t>
  </si>
  <si>
    <t>rachel_5</t>
  </si>
  <si>
    <t>diego_5</t>
  </si>
  <si>
    <t>tester_10</t>
  </si>
  <si>
    <t>steveo</t>
  </si>
  <si>
    <t>telefono</t>
  </si>
  <si>
    <t>Current_Group</t>
  </si>
  <si>
    <t>active</t>
  </si>
  <si>
    <t>luzero1_lopez</t>
  </si>
  <si>
    <t>luzero2_diego</t>
  </si>
  <si>
    <t>whatsapp</t>
  </si>
  <si>
    <t>luzero3_maria</t>
  </si>
  <si>
    <t>no_luzero_only_sms</t>
  </si>
  <si>
    <t>CHECK_NUMBER</t>
  </si>
  <si>
    <t>Was_whatsapp</t>
  </si>
  <si>
    <t>50587031820</t>
  </si>
  <si>
    <t>treatment_SMS</t>
  </si>
  <si>
    <t>x</t>
  </si>
  <si>
    <t>50584654011</t>
  </si>
  <si>
    <t>treatment_PAPER</t>
  </si>
  <si>
    <t>50577549811</t>
  </si>
  <si>
    <t>50558709097</t>
  </si>
  <si>
    <t>50576726416</t>
  </si>
  <si>
    <t>50578432474</t>
  </si>
  <si>
    <t>50586418662</t>
  </si>
  <si>
    <t>50581398288</t>
  </si>
  <si>
    <t>50587791098</t>
  </si>
  <si>
    <t>50558523264</t>
  </si>
  <si>
    <t>50583789722</t>
  </si>
  <si>
    <t>50586118779</t>
  </si>
  <si>
    <t>50578339361</t>
  </si>
  <si>
    <t>50584827335</t>
  </si>
  <si>
    <t>50577063355</t>
  </si>
  <si>
    <t>50578383801</t>
  </si>
  <si>
    <t>50578805145</t>
  </si>
  <si>
    <t>50589819758</t>
  </si>
  <si>
    <t>50575062309</t>
  </si>
  <si>
    <t>50578611247</t>
  </si>
  <si>
    <t>50589967925</t>
  </si>
  <si>
    <t>50584096818</t>
  </si>
  <si>
    <t>50576265067</t>
  </si>
  <si>
    <t>50586189316</t>
  </si>
  <si>
    <t>50577620441</t>
  </si>
  <si>
    <t>50581619612</t>
  </si>
  <si>
    <t>50582686814</t>
  </si>
  <si>
    <t>50583957001</t>
  </si>
  <si>
    <t>50588487882</t>
  </si>
  <si>
    <t>50584207881</t>
  </si>
  <si>
    <t>50589299036</t>
  </si>
  <si>
    <t>50587512879</t>
  </si>
  <si>
    <t>50578496907</t>
  </si>
  <si>
    <t>50585540954</t>
  </si>
  <si>
    <t>50588134391</t>
  </si>
  <si>
    <t>50589716291</t>
  </si>
  <si>
    <t>50586695857</t>
  </si>
  <si>
    <t>50578755488</t>
  </si>
  <si>
    <t>50583350276</t>
  </si>
  <si>
    <t>50577354606</t>
  </si>
  <si>
    <t>50575511165</t>
  </si>
  <si>
    <t>50587728410</t>
  </si>
  <si>
    <t>50584371525</t>
  </si>
  <si>
    <t>50589934261</t>
  </si>
  <si>
    <t>50589611103</t>
  </si>
  <si>
    <t>50588652282</t>
  </si>
  <si>
    <t>50587808710</t>
  </si>
  <si>
    <t>50586161041</t>
  </si>
  <si>
    <t>50589470953</t>
  </si>
  <si>
    <t>50583792541</t>
  </si>
  <si>
    <t>50558015867</t>
  </si>
  <si>
    <t>50577215797</t>
  </si>
  <si>
    <t>50576494701</t>
  </si>
  <si>
    <t>50585956575</t>
  </si>
  <si>
    <t>50583733966</t>
  </si>
  <si>
    <t>50583791534</t>
  </si>
  <si>
    <t>50578643366</t>
  </si>
  <si>
    <t>50583710674</t>
  </si>
  <si>
    <t>50585901554</t>
  </si>
  <si>
    <t>50588795243</t>
  </si>
  <si>
    <t>50576260050</t>
  </si>
  <si>
    <t>50578204194</t>
  </si>
  <si>
    <t>50577032940</t>
  </si>
  <si>
    <t>50576335466</t>
  </si>
  <si>
    <t>50583915937</t>
  </si>
  <si>
    <t>50588525974</t>
  </si>
  <si>
    <t>50581096435</t>
  </si>
  <si>
    <t>50589850060</t>
  </si>
  <si>
    <t>50587339527</t>
  </si>
  <si>
    <t>50587758048</t>
  </si>
  <si>
    <t>50576761803</t>
  </si>
  <si>
    <t>50583859812</t>
  </si>
  <si>
    <t>50557804415</t>
  </si>
  <si>
    <t>50588490654</t>
  </si>
  <si>
    <t>50587524040</t>
  </si>
  <si>
    <t>50558146630</t>
  </si>
  <si>
    <t>50587723317</t>
  </si>
  <si>
    <t>50557764589</t>
  </si>
  <si>
    <t>50584091849</t>
  </si>
  <si>
    <t>50576456955</t>
  </si>
  <si>
    <t>50588801118</t>
  </si>
  <si>
    <t>50578985700</t>
  </si>
  <si>
    <t>50577948330</t>
  </si>
  <si>
    <t>50588024207</t>
  </si>
  <si>
    <t>50584936955</t>
  </si>
  <si>
    <t>50583231670</t>
  </si>
  <si>
    <t>50576957355</t>
  </si>
  <si>
    <t>50588639458</t>
  </si>
  <si>
    <t>50584516247</t>
  </si>
  <si>
    <t>50588617539</t>
  </si>
  <si>
    <t>50589731355</t>
  </si>
  <si>
    <t>50584262652</t>
  </si>
  <si>
    <t>50584570252</t>
  </si>
  <si>
    <t>50584149617</t>
  </si>
  <si>
    <t>50583765258</t>
  </si>
  <si>
    <t>50581198182</t>
  </si>
  <si>
    <t>50583841003</t>
  </si>
  <si>
    <t>50582933577</t>
  </si>
  <si>
    <t>50522535444</t>
  </si>
  <si>
    <t>home</t>
  </si>
  <si>
    <t>X</t>
  </si>
  <si>
    <t>50586703535</t>
  </si>
  <si>
    <t>50583282610</t>
  </si>
  <si>
    <t>50587418444</t>
  </si>
  <si>
    <t>50588155745</t>
  </si>
  <si>
    <t>50588750975</t>
  </si>
  <si>
    <t>50587539573</t>
  </si>
  <si>
    <t>50586813457</t>
  </si>
  <si>
    <t>50581197504</t>
  </si>
  <si>
    <t>50586179412</t>
  </si>
  <si>
    <t>50588864238</t>
  </si>
  <si>
    <t>50558612802</t>
  </si>
  <si>
    <t>50575416972</t>
  </si>
  <si>
    <t>50578338109</t>
  </si>
  <si>
    <t>50583274060</t>
  </si>
  <si>
    <t>50585901148</t>
  </si>
  <si>
    <t>50578709458</t>
  </si>
  <si>
    <t>50582753190</t>
  </si>
  <si>
    <t>50581266451</t>
  </si>
  <si>
    <t>50583849485</t>
  </si>
  <si>
    <t>50577420183</t>
  </si>
  <si>
    <t>50577418427</t>
  </si>
  <si>
    <t>50589095910</t>
  </si>
  <si>
    <t>50522525693</t>
  </si>
  <si>
    <t>50522491474</t>
  </si>
  <si>
    <t>50522495903</t>
  </si>
  <si>
    <t>50522442114</t>
  </si>
  <si>
    <t>50522784246</t>
  </si>
  <si>
    <t>50522486471</t>
  </si>
  <si>
    <t>50522483468</t>
  </si>
  <si>
    <t>50589044433</t>
  </si>
  <si>
    <t>hostname</t>
  </si>
  <si>
    <t>luzero_num</t>
  </si>
  <si>
    <t>has_wifi</t>
  </si>
  <si>
    <t>tariff_code</t>
  </si>
  <si>
    <t>num_medidor</t>
  </si>
  <si>
    <t>llamada_NIS</t>
  </si>
  <si>
    <t>limit_day_of_month</t>
  </si>
  <si>
    <t>limit_override</t>
  </si>
  <si>
    <t>imposed_limit</t>
  </si>
  <si>
    <t>new_limit</t>
  </si>
  <si>
    <t>b8:27:eb:1d:16:d4</t>
  </si>
  <si>
    <t>T-0</t>
  </si>
  <si>
    <t>b8:27:eb:ea:fe:4e</t>
  </si>
  <si>
    <t>b8:27:eb:ca:2b:08</t>
  </si>
  <si>
    <t>T-1</t>
  </si>
  <si>
    <t>b8:27:eb:5c:cc:d1</t>
  </si>
  <si>
    <t>b8:27:eb:75:80:22</t>
  </si>
  <si>
    <t>ok</t>
  </si>
  <si>
    <t>b8:27:eb:43:b8:9b</t>
  </si>
  <si>
    <t>T-J</t>
  </si>
  <si>
    <t>b8:27:eb:79:e0:a1</t>
  </si>
  <si>
    <t>FALSO</t>
  </si>
  <si>
    <t>b8:27:eb:1f:5b:cc</t>
  </si>
  <si>
    <t>b8:27:eb:65:0d:0c</t>
  </si>
  <si>
    <t>b8:27:eb:3d:64:91</t>
  </si>
  <si>
    <t>b8:27:eb:a1:d7:78</t>
  </si>
  <si>
    <t>b8:27:eb:ce:bc:9f</t>
  </si>
  <si>
    <t>b8:27:eb:4a:75:0e</t>
  </si>
  <si>
    <t>b8:27:eb:39:98:a4</t>
  </si>
  <si>
    <t>b8:27:eb:8a:a5:b9</t>
  </si>
  <si>
    <t>b8:27:eb:1d:b2:6d</t>
  </si>
  <si>
    <t>b8:27:eb:10:ba:1f</t>
  </si>
  <si>
    <t>b8:27:eb:1a:9e:a6</t>
  </si>
  <si>
    <t>b8:27:eb:ea:ce:d1</t>
  </si>
  <si>
    <t>b8:27:eb:4e:9d:75</t>
  </si>
  <si>
    <t>b8:27:eb:c3:e8:39</t>
  </si>
  <si>
    <t>b8:27:eb:e2:11:69</t>
  </si>
  <si>
    <t>b8:27:eb:b6:38:db</t>
  </si>
  <si>
    <t>b8:27:eb:ba:a1:d9</t>
  </si>
  <si>
    <t>b8:27:eb:59:bb:2f</t>
  </si>
  <si>
    <t>b8:27:eb:d6:b4:1c</t>
  </si>
  <si>
    <t>b8:27:eb:68:18:09</t>
  </si>
  <si>
    <t>b8:27:eb:a9:27:30</t>
  </si>
  <si>
    <t>b8:27:eb:ea:0f:e7</t>
  </si>
  <si>
    <t>b8:27:eb:89:76:84</t>
  </si>
  <si>
    <t>b8:27:eb:d5:d4:19</t>
  </si>
  <si>
    <t>b8:27:eb:bc:0e:c0</t>
  </si>
  <si>
    <t>b8:27:eb:d7:80:36</t>
  </si>
  <si>
    <t>b8:27:eb:b8:16:48</t>
  </si>
  <si>
    <t>b8:27:eb:95:1c:52</t>
  </si>
  <si>
    <t>b8:27:eb:79:20:dc</t>
  </si>
  <si>
    <t>b8:27:eb:26:ae:8e</t>
  </si>
  <si>
    <t>b8:27:eb:3b:c8:8f</t>
  </si>
  <si>
    <t>b8:27:eb:fe:5e:8d</t>
  </si>
  <si>
    <t>b8:27:eb:eb:39:56</t>
  </si>
  <si>
    <t>b8:27:eb:da:19:fe</t>
  </si>
  <si>
    <t>b8:27:eb:7b:e7:a9</t>
  </si>
  <si>
    <t>b8:27:eb:fd:82:07</t>
  </si>
  <si>
    <t>b8:27:eb:3b:a9:eb</t>
  </si>
  <si>
    <t>b8:27:eb:aa:21:d8</t>
  </si>
  <si>
    <t>b8:27:eb:aa:59:34</t>
  </si>
  <si>
    <t>b8:27:eb:97:b3:f6</t>
  </si>
  <si>
    <t>b8:27:eb:60:97:13</t>
  </si>
  <si>
    <t>b8:27:eb:13:06:c5</t>
  </si>
  <si>
    <t>b8:27:eb:8d:95:e7</t>
  </si>
  <si>
    <t>b8:27:eb:21:4c:46</t>
  </si>
  <si>
    <t>b8:27:eb:a6:01:32</t>
  </si>
  <si>
    <t>b8:27:eb:c4:d9:5c</t>
  </si>
  <si>
    <t>b8:27:eb:d3:7e:da</t>
  </si>
  <si>
    <t>b8:27:eb:e9:b9:74</t>
  </si>
  <si>
    <t>b8:27:eb:01:d0:d8</t>
  </si>
  <si>
    <t>b8:27:eb:66:8d:66</t>
  </si>
  <si>
    <t>b8:27:eb:8f:5c:38</t>
  </si>
  <si>
    <t>b8:27:eb:a4:c8:c0</t>
  </si>
  <si>
    <t>b8:27:eb:fd:97:b9</t>
  </si>
  <si>
    <t>b8:27:eb:b9:74:54</t>
  </si>
  <si>
    <t>b8:27:eb:64:29:39</t>
  </si>
  <si>
    <t>b8:27:eb:03:6a:9b</t>
  </si>
  <si>
    <t>b8:27:eb:cb:c3:40</t>
  </si>
  <si>
    <t>b8:27:eb:de:3e:51</t>
  </si>
  <si>
    <t>b8:27:eb:11:f9:6e</t>
  </si>
  <si>
    <t>b8:27:eb:4c:7d:4a</t>
  </si>
  <si>
    <t>b8:27:eb:58:c4:ed</t>
  </si>
  <si>
    <t>b8:27:eb:e3:b6:67</t>
  </si>
  <si>
    <t>b8:27:eb:02:78:60</t>
  </si>
  <si>
    <t>b8:27:eb:11:23:4d</t>
  </si>
  <si>
    <t>b8:27:eb:4a:75:0e (before Jan 9)</t>
  </si>
  <si>
    <t>VERDADERO</t>
  </si>
  <si>
    <t>b8:27:eb:dd:8c:e4</t>
  </si>
  <si>
    <t>b8:27:eb:d5:56:e9</t>
  </si>
  <si>
    <t>b8:27:eb:21:6a:c9</t>
  </si>
  <si>
    <t>b8:27:eb:64:5b:61</t>
  </si>
  <si>
    <t>b8:27:eb:52:82:41</t>
  </si>
  <si>
    <t>b8:27:eb:f2:e4:10</t>
  </si>
  <si>
    <t>b8:27:eb:9e:e1:5d</t>
  </si>
  <si>
    <t>NO</t>
  </si>
  <si>
    <t>julio</t>
  </si>
  <si>
    <t>agosto</t>
  </si>
  <si>
    <t>no</t>
  </si>
  <si>
    <t>si</t>
  </si>
  <si>
    <t>*</t>
  </si>
  <si>
    <t>**</t>
  </si>
  <si>
    <t>phone number</t>
  </si>
  <si>
    <t>others</t>
  </si>
  <si>
    <t>other</t>
  </si>
  <si>
    <t>b8:27:eb:85:77:8e</t>
  </si>
  <si>
    <t>b8:27:eb:32:85:38</t>
  </si>
  <si>
    <t>git_update</t>
  </si>
  <si>
    <t>ssh</t>
  </si>
  <si>
    <t>ssh_port</t>
  </si>
  <si>
    <t>data_port</t>
  </si>
  <si>
    <t>maria</t>
  </si>
  <si>
    <t>lopez</t>
  </si>
  <si>
    <t>NONE</t>
  </si>
  <si>
    <t>nis</t>
  </si>
  <si>
    <t>Alumbrado Publico</t>
  </si>
  <si>
    <t>Cargos varios</t>
  </si>
  <si>
    <t>Comercializacion</t>
  </si>
  <si>
    <t>Csmo. Energía:</t>
  </si>
  <si>
    <t>Energia (kWh)</t>
  </si>
  <si>
    <t>Fecha Factura Ant.:</t>
  </si>
  <si>
    <t>Fecha Factura:</t>
  </si>
  <si>
    <t>IVA</t>
  </si>
  <si>
    <t>Regulacion INE</t>
  </si>
  <si>
    <t>Subsidio Alumb. P�blico menor 150 kWh</t>
  </si>
  <si>
    <t>Subsidio Comercializacion menor 150 kWh</t>
  </si>
  <si>
    <t>Subsidio a Jubilados con consumo menor 150kWh</t>
  </si>
  <si>
    <t>Subsidio consumo menor 150 kWh</t>
  </si>
  <si>
    <t>Tarifa:</t>
  </si>
  <si>
    <t>Total</t>
  </si>
  <si>
    <t>Notes</t>
  </si>
  <si>
    <t>100 KWh</t>
  </si>
  <si>
    <t>13/8/2016</t>
  </si>
  <si>
    <t>98 KWh</t>
  </si>
  <si>
    <t>13/10/2016</t>
  </si>
  <si>
    <t>94 KWh</t>
  </si>
  <si>
    <t>130 KWh</t>
  </si>
  <si>
    <t>15/12/2016</t>
  </si>
  <si>
    <t>217 KWh</t>
  </si>
  <si>
    <t>14/01/2016</t>
  </si>
  <si>
    <t>135 KWh</t>
  </si>
  <si>
    <t>154 KWh</t>
  </si>
  <si>
    <t>14/3/2016</t>
  </si>
  <si>
    <t>157 KWh</t>
  </si>
  <si>
    <t>89 KWh</t>
  </si>
  <si>
    <t>13/5/2016</t>
  </si>
  <si>
    <t>13/6/2016</t>
  </si>
  <si>
    <t>85 KWh</t>
  </si>
  <si>
    <t>13/7/2016</t>
  </si>
  <si>
    <t>105 KWh</t>
  </si>
  <si>
    <t>14/8/2016</t>
  </si>
  <si>
    <t>321 KWh</t>
  </si>
  <si>
    <t>328 KWh</t>
  </si>
  <si>
    <t>342 KWh</t>
  </si>
  <si>
    <t>399 KWh</t>
  </si>
  <si>
    <t>315 KWh</t>
  </si>
  <si>
    <t>15/1/2017</t>
  </si>
  <si>
    <t>280 KWh</t>
  </si>
  <si>
    <t>325 KWh</t>
  </si>
  <si>
    <t>15/3/2017</t>
  </si>
  <si>
    <t>333 KWh</t>
  </si>
  <si>
    <t>15/4/2017</t>
  </si>
  <si>
    <t>15/5/2017</t>
  </si>
  <si>
    <t>312 KWh</t>
  </si>
  <si>
    <t>14/6/2017</t>
  </si>
  <si>
    <t>318 KWh</t>
  </si>
  <si>
    <t>14/7/2017</t>
  </si>
  <si>
    <t>353 KWh</t>
  </si>
  <si>
    <t>15/8/2017</t>
  </si>
  <si>
    <t>205 KWh</t>
  </si>
  <si>
    <t>227 KWh</t>
  </si>
  <si>
    <t>243 KWh</t>
  </si>
  <si>
    <t>255 KWh</t>
  </si>
  <si>
    <t>228 KWh</t>
  </si>
  <si>
    <t>196 KWh</t>
  </si>
  <si>
    <t>202 KWh</t>
  </si>
  <si>
    <t>187 KWh</t>
  </si>
  <si>
    <t>181 KWh</t>
  </si>
  <si>
    <t>186 KWh</t>
  </si>
  <si>
    <t>179 KWh</t>
  </si>
  <si>
    <t>204 KWh</t>
  </si>
  <si>
    <t>106 KWh</t>
  </si>
  <si>
    <t>12/9//2016</t>
  </si>
  <si>
    <t>183 KWh</t>
  </si>
  <si>
    <t>373 KWh</t>
  </si>
  <si>
    <t>251 KWh</t>
  </si>
  <si>
    <t>300 KWh</t>
  </si>
  <si>
    <t>215 KWh</t>
  </si>
  <si>
    <t>347 KWh</t>
  </si>
  <si>
    <t>362 KWh</t>
  </si>
  <si>
    <t>421 KWh</t>
  </si>
  <si>
    <t>361 KWh</t>
  </si>
  <si>
    <t>385 KWh</t>
  </si>
  <si>
    <t>172 KWh</t>
  </si>
  <si>
    <t>192 KWh</t>
  </si>
  <si>
    <t>167 KWh</t>
  </si>
  <si>
    <t>14/12/2016</t>
  </si>
  <si>
    <t>161 KWh</t>
  </si>
  <si>
    <t>13/1/2017</t>
  </si>
  <si>
    <t>140 KWh</t>
  </si>
  <si>
    <t>173 KWh</t>
  </si>
  <si>
    <t>13/3/2017</t>
  </si>
  <si>
    <t>174 KWh</t>
  </si>
  <si>
    <t>191 KWh</t>
  </si>
  <si>
    <t>200 KWh</t>
  </si>
  <si>
    <t>503 KWh</t>
  </si>
  <si>
    <t>482 KWh</t>
  </si>
  <si>
    <t>483 KWh</t>
  </si>
  <si>
    <t>357 KWh</t>
  </si>
  <si>
    <t>14/1/2017</t>
  </si>
  <si>
    <t>307 KWh</t>
  </si>
  <si>
    <t>445 KWh</t>
  </si>
  <si>
    <t>14/3/2017</t>
  </si>
  <si>
    <t>322 KWh</t>
  </si>
  <si>
    <t>310 KWh</t>
  </si>
  <si>
    <t>13/5/2017</t>
  </si>
  <si>
    <t>279 KWh</t>
  </si>
  <si>
    <t>13/6/2017</t>
  </si>
  <si>
    <t>13/7/2017</t>
  </si>
  <si>
    <t>160 KWh</t>
  </si>
  <si>
    <t>14/8/2017</t>
  </si>
  <si>
    <t>67 KWh</t>
  </si>
  <si>
    <t>66 KWh</t>
  </si>
  <si>
    <t>62 KWh</t>
  </si>
  <si>
    <t>48 KWh</t>
  </si>
  <si>
    <t>58 KWh</t>
  </si>
  <si>
    <t>71 KWh</t>
  </si>
  <si>
    <t>77 KWh</t>
  </si>
  <si>
    <t>83 KWh</t>
  </si>
  <si>
    <t>78 KWh</t>
  </si>
  <si>
    <t>68 KWh</t>
  </si>
  <si>
    <t>13/01/2017</t>
  </si>
  <si>
    <t>13/03/2017</t>
  </si>
  <si>
    <t>16/09/2016</t>
  </si>
  <si>
    <t>13/01/2016</t>
  </si>
  <si>
    <t>13/08/2016</t>
  </si>
  <si>
    <t>15/11/2016</t>
  </si>
  <si>
    <t>16/12/2016</t>
  </si>
  <si>
    <t>15/01/2017</t>
  </si>
  <si>
    <t>15/03/2017</t>
  </si>
  <si>
    <t>15/04/2017</t>
  </si>
  <si>
    <t>15/05/2017</t>
  </si>
  <si>
    <t>14/06/2017</t>
  </si>
  <si>
    <t>14/07/2017</t>
  </si>
  <si>
    <t>15/08/2017</t>
  </si>
  <si>
    <t>19/10/2016</t>
  </si>
  <si>
    <t>16/08/2016</t>
  </si>
  <si>
    <t>15/10/2016</t>
  </si>
  <si>
    <t>17/12/2016</t>
  </si>
  <si>
    <t>17/01/2017</t>
  </si>
  <si>
    <t>14/02/2017</t>
  </si>
  <si>
    <t>14/12/2017</t>
  </si>
  <si>
    <t>17/03/2017</t>
  </si>
  <si>
    <t>17/04/2017</t>
  </si>
  <si>
    <t>17/05/2017</t>
  </si>
  <si>
    <t>16/06/2017</t>
  </si>
  <si>
    <t>17/07/2017</t>
  </si>
  <si>
    <t>17/08/2017</t>
  </si>
  <si>
    <t>T-J.</t>
  </si>
  <si>
    <t>17/09/2016</t>
  </si>
  <si>
    <t>T-0.</t>
  </si>
  <si>
    <t>T-0,</t>
  </si>
  <si>
    <t>13/01/2014</t>
  </si>
  <si>
    <t>20/08/2016</t>
  </si>
  <si>
    <t>20/09/2016</t>
  </si>
  <si>
    <t>20/10/2016</t>
  </si>
  <si>
    <t>19/11/2016</t>
  </si>
  <si>
    <t>22/12/2016</t>
  </si>
  <si>
    <t>21/01/2017</t>
  </si>
  <si>
    <t>18/02/2017</t>
  </si>
  <si>
    <t>22/03/2017</t>
  </si>
  <si>
    <t>21/04/2017</t>
  </si>
  <si>
    <t>22/05/2017</t>
  </si>
  <si>
    <t>21/06/2017</t>
  </si>
  <si>
    <t>22/07/2017</t>
  </si>
  <si>
    <t>22/08/2017</t>
  </si>
  <si>
    <t>grupo_vecinos</t>
  </si>
  <si>
    <t>T0</t>
  </si>
  <si>
    <t>T1</t>
  </si>
  <si>
    <t>TJ</t>
  </si>
  <si>
    <t>date</t>
  </si>
  <si>
    <t>start</t>
  </si>
  <si>
    <t>end</t>
  </si>
  <si>
    <t>today</t>
  </si>
  <si>
    <t>deviceid</t>
  </si>
  <si>
    <t>imei</t>
  </si>
  <si>
    <t>proposito_estudio</t>
  </si>
  <si>
    <t>participacion_estudio</t>
  </si>
  <si>
    <t>gracias_participacion</t>
  </si>
  <si>
    <t>lugar</t>
  </si>
  <si>
    <t>coordenadasIII</t>
  </si>
  <si>
    <t>X_coordenadasIII_latitude</t>
  </si>
  <si>
    <t>X_coordenadasIII_longitude</t>
  </si>
  <si>
    <t>X_coordenadasIII_altitude</t>
  </si>
  <si>
    <t>X_coordenadasIII_precision</t>
  </si>
  <si>
    <t>meta.instanceID</t>
  </si>
  <si>
    <t>X_id</t>
  </si>
  <si>
    <t>X_uuid</t>
  </si>
  <si>
    <t>X_submission_time</t>
  </si>
  <si>
    <t>X_index</t>
  </si>
  <si>
    <t>X_parent_table_name</t>
  </si>
  <si>
    <t>X_parent_index</t>
  </si>
  <si>
    <t>X_tags</t>
  </si>
  <si>
    <t>X_notes</t>
  </si>
  <si>
    <t>X_version</t>
  </si>
  <si>
    <t>X_duration</t>
  </si>
  <si>
    <t>X_submitted_by</t>
  </si>
  <si>
    <t>Assigned_Group</t>
  </si>
  <si>
    <t>2017-05-24T13:48:00.000-06:00</t>
  </si>
  <si>
    <t>2017-05-24T14:07:30.000-06:00</t>
  </si>
  <si>
    <t>5/24/17</t>
  </si>
  <si>
    <t>enketo.ona.io:Utyokm5b6H56Zg9b</t>
  </si>
  <si>
    <t>NA</t>
  </si>
  <si>
    <t>n/a</t>
  </si>
  <si>
    <t>12.132782 -86.253582 100.8228759765625 4908.689184165728</t>
  </si>
  <si>
    <t>uuid:434367a4-b963-41c6-ba91-168946aa1b84</t>
  </si>
  <si>
    <t>434367a4-b963-41c6-ba91-168946aa1b84</t>
  </si>
  <si>
    <t>2017-05-24T23:12:35</t>
  </si>
  <si>
    <t>2017-05-25T10:03:07.000-06:00</t>
  </si>
  <si>
    <t>2017-05-25T10:07:21.000-06:00</t>
  </si>
  <si>
    <t>5/25/17</t>
  </si>
  <si>
    <t>enketo.ona.io:Oc95u07WcbeqBDiF</t>
  </si>
  <si>
    <t>casa</t>
  </si>
  <si>
    <t>12.136927 -86.254746 122 96</t>
  </si>
  <si>
    <t>uuid:c77588af-01ca-4ca6-b104-88a0914020dd</t>
  </si>
  <si>
    <t>c77588af-01ca-4ca6-b104-88a0914020dd</t>
  </si>
  <si>
    <t>2017-05-26T13:35:37</t>
  </si>
  <si>
    <t>2017-05-24T14:58:31.000-06:00</t>
  </si>
  <si>
    <t>2017-05-24T15:12:15.000-06:00</t>
  </si>
  <si>
    <t>12.131774 -86.254018 103.1922607421875 5</t>
  </si>
  <si>
    <t>uuid:7feb747e-2c1a-4262-b2a2-4080c5a9fd90</t>
  </si>
  <si>
    <t>7feb747e-2c1a-4262-b2a2-4080c5a9fd90</t>
  </si>
  <si>
    <t>2017-05-25T00:35:29</t>
  </si>
  <si>
    <t>2017-05-24T15:20:49.000-06:00</t>
  </si>
  <si>
    <t>2017-05-24T15:26:02.000-06:00</t>
  </si>
  <si>
    <t>12.131941 -86.253938 84.53912353515625 10</t>
  </si>
  <si>
    <t>uuid:2d984b8f-1b33-467d-90ed-40f623029613</t>
  </si>
  <si>
    <t>2d984b8f-1b33-467d-90ed-40f623029613</t>
  </si>
  <si>
    <t>2017-05-25T01:22:28</t>
  </si>
  <si>
    <t>2017-05-29T10:53:22.000-06:00</t>
  </si>
  <si>
    <t>2017-05-29T11:04:16.000-06:00</t>
  </si>
  <si>
    <t>5/29/17</t>
  </si>
  <si>
    <t>enketo.ona.io:JD1QgrLbueh3hA3w</t>
  </si>
  <si>
    <t>pulperia</t>
  </si>
  <si>
    <t>12.137447 -86.234455 92.19999694824219 10</t>
  </si>
  <si>
    <t>uuid:8998c2ef-2fcc-4d6d-a533-512169f30471</t>
  </si>
  <si>
    <t>8998c2ef-2fcc-4d6d-a533-512169f30471</t>
  </si>
  <si>
    <t>2017-05-29T17:35:13</t>
  </si>
  <si>
    <t>2017-05-29T10:56:01.000-06:00</t>
  </si>
  <si>
    <t>2017-05-29T11:00:41.000-06:00</t>
  </si>
  <si>
    <t>12.137006 -86.234099 104 12</t>
  </si>
  <si>
    <t>uuid:f370dc8a-20fd-4d35-8e98-abff384b11fb</t>
  </si>
  <si>
    <t>f370dc8a-20fd-4d35-8e98-abff384b11fb</t>
  </si>
  <si>
    <t>2017-05-29T22:55:30</t>
  </si>
  <si>
    <t>2017-05-22T09:41:04.000-06:00</t>
  </si>
  <si>
    <t>2017-05-22T09:48:32.000-06:00</t>
  </si>
  <si>
    <t>5/22/17</t>
  </si>
  <si>
    <t>12.146639 -86.235683 103.58553314208984 65</t>
  </si>
  <si>
    <t>uuid:2c000bb4-ab16-4791-b005-867fb7b02e7d</t>
  </si>
  <si>
    <t>2c000bb4-ab16-4791-b005-867fb7b02e7d</t>
  </si>
  <si>
    <t>2017-05-22T22:11:40</t>
  </si>
  <si>
    <t>2017-05-23T11:30:09.000-06:00</t>
  </si>
  <si>
    <t>2017-05-23T11:30:20.000-06:00</t>
  </si>
  <si>
    <t>5/23/17</t>
  </si>
  <si>
    <t>12.124273 -86.273677 121.93036651611328 436.107273039675</t>
  </si>
  <si>
    <t>uuid:0379d3a4-5c9a-4bc0-9abc-c97aa50c620e</t>
  </si>
  <si>
    <t>0379d3a4-5c9a-4bc0-9abc-c97aa50c620e</t>
  </si>
  <si>
    <t>2017-05-23T19:35:57</t>
  </si>
  <si>
    <t>2017-05-22T14:23:48.000-05:00</t>
  </si>
  <si>
    <t>2017-05-22T14:24:16.000-05:00</t>
  </si>
  <si>
    <t>enketo.ona.io:4wj1UZdjYd9nJCom</t>
  </si>
  <si>
    <t>12.148343 -86.239704 72.0999984741211 5</t>
  </si>
  <si>
    <t>uuid:3c3554cf-ed7b-453a-b4ed-c467e2fd20e9</t>
  </si>
  <si>
    <t>3c3554cf-ed7b-453a-b4ed-c467e2fd20e9</t>
  </si>
  <si>
    <t>2017-05-22T21:27:06</t>
  </si>
  <si>
    <t>2017-05-30T12:53:40.000-05:00</t>
  </si>
  <si>
    <t>2017-05-30T13:06:17.000-05:00</t>
  </si>
  <si>
    <t>5/30/17</t>
  </si>
  <si>
    <t>12.114329 -86.296451 185.60000610351562 6</t>
  </si>
  <si>
    <t>uuid:2590dcc2-ea59-42ab-ab5e-1550a538c831</t>
  </si>
  <si>
    <t>2590dcc2-ea59-42ab-ab5e-1550a538c831</t>
  </si>
  <si>
    <t>2017-05-30T19:11:03</t>
  </si>
  <si>
    <t>2017-05-25T11:01:26.000-05:00</t>
  </si>
  <si>
    <t>2017-05-25T11:27:23.000-05:00</t>
  </si>
  <si>
    <t>12.137815 -86.255936 0 38.93000030517578</t>
  </si>
  <si>
    <t>uuid:5e61556c-e807-45f3-b95d-10c6f5f0982f</t>
  </si>
  <si>
    <t>5e61556c-e807-45f3-b95d-10c6f5f0982f</t>
  </si>
  <si>
    <t>2017-05-26T13:51:54</t>
  </si>
  <si>
    <t>2017-05-25T14:50:31.000-06:00</t>
  </si>
  <si>
    <t>2017-05-25T15:05:37.000-06:00</t>
  </si>
  <si>
    <t>12.136434 -86.242802 0 23.0049991607666</t>
  </si>
  <si>
    <t>uuid:e927dee9-f5e2-40f1-bb31-8554ab259f59</t>
  </si>
  <si>
    <t>e927dee9-f5e2-40f1-bb31-8554ab259f59</t>
  </si>
  <si>
    <t>2017-05-25T21:05:48</t>
  </si>
  <si>
    <t>2017-05-29T13:55:43.000-06:00</t>
  </si>
  <si>
    <t>2017-05-29T13:56:02.000-06:00</t>
  </si>
  <si>
    <t>12.13262 -86.292481 0 22.32200050354004</t>
  </si>
  <si>
    <t>uuid:84f18caf-626f-48c0-a609-fd096496c443</t>
  </si>
  <si>
    <t>84f18caf-626f-48c0-a609-fd096496c443</t>
  </si>
  <si>
    <t>2017-05-29T19:56:10</t>
  </si>
  <si>
    <t>2017-05-29T12:26:09.000-05:00</t>
  </si>
  <si>
    <t>2017-05-29T14:48:14.000-05:00</t>
  </si>
  <si>
    <t>12.135573 -86.293146 121.9000015258789 7</t>
  </si>
  <si>
    <t>uuid:b8d1af9e-12b5-4b4f-8204-8cf2030cf7ef</t>
  </si>
  <si>
    <t>b8d1af9e-12b5-4b4f-8204-8cf2030cf7ef</t>
  </si>
  <si>
    <t>2017-05-30T19:10:53</t>
  </si>
  <si>
    <t>2017-05-24T11:00:41.000-05:00</t>
  </si>
  <si>
    <t>2017-05-24T11:22:46.000-05:00</t>
  </si>
  <si>
    <t>12.133065 -86.254397 122.69999694824219 5</t>
  </si>
  <si>
    <t>uuid:2d9cf8de-b5e2-45bc-ab0b-00cd9cd0f8b0</t>
  </si>
  <si>
    <t>2d9cf8de-b5e2-45bc-ab0b-00cd9cd0f8b0</t>
  </si>
  <si>
    <t>2017-05-25T13:46:01</t>
  </si>
  <si>
    <t>2017-05-30T10:24:50.000-06:00</t>
  </si>
  <si>
    <t>2017-05-30T10:28:26.000-06:00</t>
  </si>
  <si>
    <t>12.146642 -86.242683 0 1799.9990234375</t>
  </si>
  <si>
    <t>uuid:6b96a0f4-9ec0-4588-9fd2-bcae08bdadf1</t>
  </si>
  <si>
    <t>6b96a0f4-9ec0-4588-9fd2-bcae08bdadf1</t>
  </si>
  <si>
    <t>2017-05-30T18:38:27</t>
  </si>
  <si>
    <t>2017-05-29T14:24:10.000-06:00</t>
  </si>
  <si>
    <t>2017-05-29T14:29:42.000-06:00</t>
  </si>
  <si>
    <t>12.135245 -86.292523 96 13</t>
  </si>
  <si>
    <t>uuid:4c8c91ab-6bc0-4fd7-9fd2-d11ee62a2603</t>
  </si>
  <si>
    <t>4c8c91ab-6bc0-4fd7-9fd2-d11ee62a2603</t>
  </si>
  <si>
    <t>2017-05-29T22:55:40</t>
  </si>
  <si>
    <t>2017-05-22T10:55:30.000-06:00</t>
  </si>
  <si>
    <t>2017-05-22T11:08:28.000-06:00</t>
  </si>
  <si>
    <t>12.149622 -86.235579 0 23.95199966430664</t>
  </si>
  <si>
    <t>uuid:877ad4b9-4b87-44c0-8647-01d7216a1c5b</t>
  </si>
  <si>
    <t>877ad4b9-4b87-44c0-8647-01d7216a1c5b</t>
  </si>
  <si>
    <t>2017-05-22T17:10:57</t>
  </si>
  <si>
    <t>2017-05-23T10:23:07.000-06:00</t>
  </si>
  <si>
    <t>2017-05-23T10:23:19.000-06:00</t>
  </si>
  <si>
    <t>12.122806 -86.273051 120.91187286376953 65</t>
  </si>
  <si>
    <t>uuid:ec082c25-11ae-4ebb-becc-ab816bba238a</t>
  </si>
  <si>
    <t>ec082c25-11ae-4ebb-becc-ab816bba238a</t>
  </si>
  <si>
    <t>2017-05-23T19:34:37</t>
  </si>
  <si>
    <t>2017-05-25T15:03:36.000-06:00</t>
  </si>
  <si>
    <t>2017-05-25T15:07:05.000-06:00</t>
  </si>
  <si>
    <t>12.137788 -86.244695 102.59669494628906 65</t>
  </si>
  <si>
    <t>uuid:35622015-07c7-420e-b17e-728079dd4d88</t>
  </si>
  <si>
    <t>35622015-07c7-420e-b17e-728079dd4d88</t>
  </si>
  <si>
    <t>2017-05-26T21:51:49</t>
  </si>
  <si>
    <t>2017-05-22T09:54:24.000-06:00</t>
  </si>
  <si>
    <t>12.14701 -86.235668 107.24732971191406 65</t>
  </si>
  <si>
    <t>uuid:4732512e-9629-4f0c-b126-6435a5d68fcf</t>
  </si>
  <si>
    <t>4732512e-9629-4f0c-b126-6435a5d68fcf</t>
  </si>
  <si>
    <t>2017-05-22T22:11:41</t>
  </si>
  <si>
    <t>2017-05-24T11:51:21.000-05:00</t>
  </si>
  <si>
    <t>2017-05-24T11:54:19.000-05:00</t>
  </si>
  <si>
    <t>12.131871 -86.254176 130.5 6</t>
  </si>
  <si>
    <t>uuid:62cf9b4b-cc22-4f9a-885d-e8ceb9aa64de</t>
  </si>
  <si>
    <t>62cf9b4b-cc22-4f9a-885d-e8ceb9aa64de</t>
  </si>
  <si>
    <t>2017-05-25T13:46:04</t>
  </si>
  <si>
    <t>2017-05-24T11:54:20.000-05:00</t>
  </si>
  <si>
    <t>2017-05-24T12:31:51.000-05:00</t>
  </si>
  <si>
    <t>12.133811 -86.251602 101.9000015258789 7</t>
  </si>
  <si>
    <t>uuid:a78d0904-8bfc-4e69-8b95-a68795ad2aea</t>
  </si>
  <si>
    <t>a78d0904-8bfc-4e69-8b95-a68795ad2aea</t>
  </si>
  <si>
    <t>2017-05-25T10:55:05.000-06:00</t>
  </si>
  <si>
    <t>2017-05-25T11:00:04.000-06:00</t>
  </si>
  <si>
    <t>12.137445 -86.256114 105 20</t>
  </si>
  <si>
    <t>uuid:3481a15e-0798-4844-9130-26588978ea01</t>
  </si>
  <si>
    <t>3481a15e-0798-4844-9130-26588978ea01</t>
  </si>
  <si>
    <t>2017-05-26T13:35:42</t>
  </si>
  <si>
    <t>2017-05-22T15:48:55.000-05:00</t>
  </si>
  <si>
    <t>2017-05-22T15:55:06.000-05:00</t>
  </si>
  <si>
    <t>12.147446 -86.242497 85.69999694824219 5</t>
  </si>
  <si>
    <t>uuid:4898f10e-1331-4bc5-9e68-ea30d701f3df</t>
  </si>
  <si>
    <t>4898f10e-1331-4bc5-9e68-ea30d701f3df</t>
  </si>
  <si>
    <t>2017-05-22T21:27:11</t>
  </si>
  <si>
    <t>2017-05-29T11:08:25.000-06:00</t>
  </si>
  <si>
    <t>2017-05-29T11:09:05.000-06:00</t>
  </si>
  <si>
    <t>12.137165 -86.234923 104 4</t>
  </si>
  <si>
    <t>uuid:b33025de-5148-42d4-baf4-dae321bcdde7</t>
  </si>
  <si>
    <t>b33025de-5148-42d4-baf4-dae321bcdde7</t>
  </si>
  <si>
    <t>2017-05-29T22:55:32</t>
  </si>
  <si>
    <t>2017-05-29T11:15:23.000-06:00</t>
  </si>
  <si>
    <t>12.137072 -86.235216 116 4</t>
  </si>
  <si>
    <t>uuid:c872c9b9-4f1e-487d-80fb-336b4d42298d</t>
  </si>
  <si>
    <t>c872c9b9-4f1e-487d-80fb-336b4d42298d</t>
  </si>
  <si>
    <t>2017-05-29T14:07:21.000-06:00</t>
  </si>
  <si>
    <t>2017-05-29T14:16:01.000-06:00</t>
  </si>
  <si>
    <t>12.133675 -86.292743 128 7</t>
  </si>
  <si>
    <t>uuid:2831e43e-5c1b-4fe5-953d-421d317d2829</t>
  </si>
  <si>
    <t>2831e43e-5c1b-4fe5-953d-421d317d2829</t>
  </si>
  <si>
    <t>2017-05-29T22:55:39</t>
  </si>
  <si>
    <t>2017-05-25T09:50:42.000-06:00</t>
  </si>
  <si>
    <t>12.136737 -86.254573 100 13</t>
  </si>
  <si>
    <t>uuid:1e6d23b4-f4be-496d-8e79-9e457e3b76a3</t>
  </si>
  <si>
    <t>1e6d23b4-f4be-496d-8e79-9e457e3b76a3</t>
  </si>
  <si>
    <t>2017-05-26T13:35:36</t>
  </si>
  <si>
    <t>2017-05-22T10:22:35.000-06:00</t>
  </si>
  <si>
    <t>2017-05-22T10:24:44.000-06:00</t>
  </si>
  <si>
    <t>12.147457 -86.235614 69.716552734375 5</t>
  </si>
  <si>
    <t>uuid:2deb3efc-d1e7-4eb4-aa37-f04ca6677ed9</t>
  </si>
  <si>
    <t>2deb3efc-d1e7-4eb4-aa37-f04ca6677ed9</t>
  </si>
  <si>
    <t>2017-05-22T22:11:43</t>
  </si>
  <si>
    <t>2017-05-24T15:49:31.000-05:00</t>
  </si>
  <si>
    <t>2017-05-24T16:13:12.000-05:00</t>
  </si>
  <si>
    <t>12.13246 -86.252591 110.80000305175781 7</t>
  </si>
  <si>
    <t>uuid:7ae34295-5b60-4cbe-a0e1-6c7a92c227d8</t>
  </si>
  <si>
    <t>7ae34295-5b60-4cbe-a0e1-6c7a92c227d8</t>
  </si>
  <si>
    <t>2017-05-25T13:46:11</t>
  </si>
  <si>
    <t>2017-05-23T10:30:01.000-06:00</t>
  </si>
  <si>
    <t>2017-05-23T10:52:33.000-06:00</t>
  </si>
  <si>
    <t>12.122932 -86.273486 122.02664947509766 65</t>
  </si>
  <si>
    <t>uuid:f475d7d1-1b74-48a4-b3f8-f489fe318d2c</t>
  </si>
  <si>
    <t>f475d7d1-1b74-48a4-b3f8-f489fe318d2c</t>
  </si>
  <si>
    <t>2017-05-23T19:35:16</t>
  </si>
  <si>
    <t>2017-05-25T11:27:24.000-05:00</t>
  </si>
  <si>
    <t>2017-05-25T11:44:22.000-05:00</t>
  </si>
  <si>
    <t>12.138782 -86.256383 96.5 10</t>
  </si>
  <si>
    <t>uuid:eaeb486e-cc6d-4b5c-80c4-4341797e0084</t>
  </si>
  <si>
    <t>eaeb486e-cc6d-4b5c-80c4-4341797e0084</t>
  </si>
  <si>
    <t>2017-05-26T13:51:55</t>
  </si>
  <si>
    <t>2017-05-29T09:50:38.000-06:00</t>
  </si>
  <si>
    <t>2017-05-29T10:12:30.000-06:00</t>
  </si>
  <si>
    <t>12.133167 -86.233291 119 8</t>
  </si>
  <si>
    <t>uuid:c27c4053-cfec-4dd9-a90b-556d7cedaf26</t>
  </si>
  <si>
    <t>c27c4053-cfec-4dd9-a90b-556d7cedaf26</t>
  </si>
  <si>
    <t>2017-05-29T22:55:25</t>
  </si>
  <si>
    <t>2017-05-29T09:44:02.000-06:00</t>
  </si>
  <si>
    <t>2017-05-29T09:46:47.000-06:00</t>
  </si>
  <si>
    <t>12.132273 -86.235063 0 1899.9990234375</t>
  </si>
  <si>
    <t>uuid:1af01176-7b69-4af2-87ea-f9b6a8c5e0b4</t>
  </si>
  <si>
    <t>1af01176-7b69-4af2-87ea-f9b6a8c5e0b4</t>
  </si>
  <si>
    <t>2017-05-29T17:35:06</t>
  </si>
  <si>
    <t>2017-05-29T13:54:48.000-06:00</t>
  </si>
  <si>
    <t>2017-05-29T14:00:13.000-06:00</t>
  </si>
  <si>
    <t>12.133163 -86.292958 156 6</t>
  </si>
  <si>
    <t>uuid:ab5a800d-fd50-4162-bcb5-bdf2600be43a</t>
  </si>
  <si>
    <t>ab5a800d-fd50-4162-bcb5-bdf2600be43a</t>
  </si>
  <si>
    <t>2017-05-29T22:55:38</t>
  </si>
  <si>
    <t>2017-05-25T11:22:27.000-06:00</t>
  </si>
  <si>
    <t>12.139499 -86.254866 90 96</t>
  </si>
  <si>
    <t>uuid:f61875bf-91c6-4659-a47b-3b5d22a1ceb2</t>
  </si>
  <si>
    <t>f61875bf-91c6-4659-a47b-3b5d22a1ceb2</t>
  </si>
  <si>
    <t>2017-05-26T13:35:43</t>
  </si>
  <si>
    <t>2017-05-22T09:40:08.000-06:00</t>
  </si>
  <si>
    <t>12.146876 -86.235645 69.54778289794922 65</t>
  </si>
  <si>
    <t>uuid:2d2f5397-f761-494b-953a-2555a15d7e57</t>
  </si>
  <si>
    <t>2d2f5397-f761-494b-953a-2555a15d7e57</t>
  </si>
  <si>
    <t>2017-05-22T10:30:28.000-06:00</t>
  </si>
  <si>
    <t>2017-05-22T10:42:17.000-06:00</t>
  </si>
  <si>
    <t>12.14842 -86.237311 74 10</t>
  </si>
  <si>
    <t>uuid:a65a534f-f5f0-4a76-8dc4-66ae7f2f1f8d</t>
  </si>
  <si>
    <t>a65a534f-f5f0-4a76-8dc4-66ae7f2f1f8d</t>
  </si>
  <si>
    <t>2017-05-22T16:47:08</t>
  </si>
  <si>
    <t>2017-05-24T11:26:26.000-06:00</t>
  </si>
  <si>
    <t>2017-05-24T11:26:36.000-06:00</t>
  </si>
  <si>
    <t>12.131187 -86.253714 0 22.426000595092773</t>
  </si>
  <si>
    <t>uuid:61cf0224-8967-46a4-bc21-c7c439825f7d</t>
  </si>
  <si>
    <t>61cf0224-8967-46a4-bc21-c7c439825f7d</t>
  </si>
  <si>
    <t>2017-05-24T20:05:35</t>
  </si>
  <si>
    <t>2017-05-25T15:03:44.000-05:00</t>
  </si>
  <si>
    <t>2017-05-25T15:21:34.000-05:00</t>
  </si>
  <si>
    <t>12.138708 -86.242567 103.69999694824219 13</t>
  </si>
  <si>
    <t>uuid:7cbe2760-9d46-417f-8299-c27710ae9b47</t>
  </si>
  <si>
    <t>7cbe2760-9d46-417f-8299-c27710ae9b47</t>
  </si>
  <si>
    <t>2017-05-26T13:52:00</t>
  </si>
  <si>
    <t>2017-05-24T15:11:13.000-05:00</t>
  </si>
  <si>
    <t>2017-05-24T15:14:54.000-05:00</t>
  </si>
  <si>
    <t>12.132053 -86.252627 101.69999694824219 14</t>
  </si>
  <si>
    <t>uuid:926ec367-4d0d-45d2-b6eb-6f07c71848c9</t>
  </si>
  <si>
    <t>926ec367-4d0d-45d2-b6eb-6f07c71848c9</t>
  </si>
  <si>
    <t>2017-05-25T13:46:10</t>
  </si>
  <si>
    <t>2017-05-23T10:42:25.000-06:00</t>
  </si>
  <si>
    <t>2017-05-23T10:49:22.000-06:00</t>
  </si>
  <si>
    <t>12.121499 -86.272556 0 25.270000457763672</t>
  </si>
  <si>
    <t>uuid:cadb2326-e1fa-42e3-abb0-615b700d68c0</t>
  </si>
  <si>
    <t>cadb2326-e1fa-42e3-abb0-615b700d68c0</t>
  </si>
  <si>
    <t>2017-05-23T16:53:50</t>
  </si>
  <si>
    <t>2017-05-22T10:54:20.000-06:00</t>
  </si>
  <si>
    <t>2017-05-22T11:19:30.000-06:00</t>
  </si>
  <si>
    <t>12.147832 -86.236446 101.85303497314453 65</t>
  </si>
  <si>
    <t>uuid:1dbafa46-484c-4ca0-ae7b-437a8ccd29b6</t>
  </si>
  <si>
    <t>1dbafa46-484c-4ca0-ae7b-437a8ccd29b6</t>
  </si>
  <si>
    <t>2017-05-22T22:11:47</t>
  </si>
  <si>
    <t>2017-05-26T10:19:30.000-06:00</t>
  </si>
  <si>
    <t>2017-05-26T10:26:34.000-06:00</t>
  </si>
  <si>
    <t>5/26/17</t>
  </si>
  <si>
    <t>12.135913 -86.239875 107.56926727294922 65</t>
  </si>
  <si>
    <t>uuid:c94754bf-0f0b-4c5d-a503-3b125435b549</t>
  </si>
  <si>
    <t>c94754bf-0f0b-4c5d-a503-3b125435b549</t>
  </si>
  <si>
    <t>2017-05-26T21:51:51</t>
  </si>
  <si>
    <t>2017-05-24T14:29:57.000-06:00</t>
  </si>
  <si>
    <t>2017-05-24T14:50:46.000-06:00</t>
  </si>
  <si>
    <t>12.132796 -86.254713 107.5792236328125 1414</t>
  </si>
  <si>
    <t>uuid:adf02cb4-18b4-4c66-8584-c86fc007a3e9</t>
  </si>
  <si>
    <t>adf02cb4-18b4-4c66-8584-c86fc007a3e9</t>
  </si>
  <si>
    <t>2017-05-25T00:35:27</t>
  </si>
  <si>
    <t>2017-05-24T10:55:00.000-06:00</t>
  </si>
  <si>
    <t>2017-05-24T10:59:39.000-06:00</t>
  </si>
  <si>
    <t>12.135021 -86.251472 103.14533233642578 65</t>
  </si>
  <si>
    <t>uuid:047555c4-9091-4613-8996-a8134309b241</t>
  </si>
  <si>
    <t>047555c4-9091-4613-8996-a8134309b241</t>
  </si>
  <si>
    <t>2017-05-24T23:09:29</t>
  </si>
  <si>
    <t>2017-05-24T13:27:08.000-06:00</t>
  </si>
  <si>
    <t>2017-05-24T13:37:56.000-06:00</t>
  </si>
  <si>
    <t>12.132805 -86.254712 100.6038818359375 1414</t>
  </si>
  <si>
    <t>uuid:87baaa46-2113-4a09-b086-fb649de74cfb</t>
  </si>
  <si>
    <t>87baaa46-2113-4a09-b086-fb649de74cfb</t>
  </si>
  <si>
    <t>2017-05-24T23:12:32</t>
  </si>
  <si>
    <t>2017-05-25T14:31:58.000-06:00</t>
  </si>
  <si>
    <t>2017-05-25T14:36:09.000-06:00</t>
  </si>
  <si>
    <t>12.137199 -86.244567 103.1727066040039 65</t>
  </si>
  <si>
    <t>uuid:7b22f97c-8a92-4f09-9a19-51575874aa0e</t>
  </si>
  <si>
    <t>7b22f97c-8a92-4f09-9a19-51575874aa0e</t>
  </si>
  <si>
    <t>2017-05-26T21:46:02</t>
  </si>
  <si>
    <t>2017-05-22T13:03:55.000-06:00</t>
  </si>
  <si>
    <t>2017-05-22T13:05:04.000-06:00</t>
  </si>
  <si>
    <t>12.149917 -86.237563 0 23.31999969482422</t>
  </si>
  <si>
    <t>uuid:d4f2da0c-0400-4757-8cba-b5976a63611c</t>
  </si>
  <si>
    <t>d4f2da0c-0400-4757-8cba-b5976a63611c</t>
  </si>
  <si>
    <t>2017-05-22T19:05:11</t>
  </si>
  <si>
    <t>2017-05-25T10:54:58.000-05:00</t>
  </si>
  <si>
    <t>2017-05-25T10:58:10.000-05:00</t>
  </si>
  <si>
    <t>12.137497 -86.255499 0 25.64699935913086</t>
  </si>
  <si>
    <t>uuid:445ac0a2-8b32-4a9c-b08d-5e35b228de06</t>
  </si>
  <si>
    <t>445ac0a2-8b32-4a9c-b08d-5e35b228de06</t>
  </si>
  <si>
    <t>2017-05-26T13:51:52</t>
  </si>
  <si>
    <t>2017-05-26T11:13:07.000-05:00</t>
  </si>
  <si>
    <t>2017-05-26T11:36:49.000-05:00</t>
  </si>
  <si>
    <t>12.134308 -86.2403 124.80000305175781 15</t>
  </si>
  <si>
    <t>uuid:1ddb37fc-6dd0-4eae-865e-d0dcfa9a9ead</t>
  </si>
  <si>
    <t>1ddb37fc-6dd0-4eae-865e-d0dcfa9a9ead</t>
  </si>
  <si>
    <t>2017-05-26T21:15:43</t>
  </si>
  <si>
    <t>2017-05-26T11:44:15.000-06:00</t>
  </si>
  <si>
    <t>2017-05-26T11:44:26.000-06:00</t>
  </si>
  <si>
    <t>12.137696 -86.239826 105 5</t>
  </si>
  <si>
    <t>uuid:2e9e4633-d545-4360-8e5a-6d4c66df943c</t>
  </si>
  <si>
    <t>2e9e4633-d545-4360-8e5a-6d4c66df943c</t>
  </si>
  <si>
    <t>2017-05-26T23:11:14</t>
  </si>
  <si>
    <t>2017-05-25T09:50:27.000-06:00</t>
  </si>
  <si>
    <t>12.136625 -86.254311 114 96</t>
  </si>
  <si>
    <t>uuid:18a81d68-293e-4606-a065-fa46a912425c</t>
  </si>
  <si>
    <t>18a81d68-293e-4606-a065-fa46a912425c</t>
  </si>
  <si>
    <t>2017-05-25T10:04:54.000-06:00</t>
  </si>
  <si>
    <t>2017-05-25T10:16:15.000-06:00</t>
  </si>
  <si>
    <t>12.136026 -86.254645 122 65</t>
  </si>
  <si>
    <t>uuid:f7cc972d-8522-4eb4-92ef-97176d6d97eb</t>
  </si>
  <si>
    <t>f7cc972d-8522-4eb4-92ef-97176d6d97eb</t>
  </si>
  <si>
    <t>2017-05-25T19:12:38</t>
  </si>
  <si>
    <t>2017-05-29T14:51:10.000-05:00</t>
  </si>
  <si>
    <t>12.136156 -86.293601 144.89999389648438 9</t>
  </si>
  <si>
    <t>uuid:38dbe9a2-3525-4629-97c3-44ea5c575c8f</t>
  </si>
  <si>
    <t>38dbe9a2-3525-4629-97c3-44ea5c575c8f</t>
  </si>
  <si>
    <t>2017-05-26T10:43:51.000-06:00</t>
  </si>
  <si>
    <t>2017-05-26T10:57:17.000-06:00</t>
  </si>
  <si>
    <t>12.134088 -86.239535 109.7225570678711 65</t>
  </si>
  <si>
    <t>uuid:acc84158-728a-4646-82ba-1eb9f52da909</t>
  </si>
  <si>
    <t>acc84158-728a-4646-82ba-1eb9f52da909</t>
  </si>
  <si>
    <t>2017-05-26T21:51:52</t>
  </si>
  <si>
    <t>2017-05-26T13:55:46.000-06:00</t>
  </si>
  <si>
    <t>2017-05-26T14:06:10.000-06:00</t>
  </si>
  <si>
    <t>12.122212 -86.224323 150 96</t>
  </si>
  <si>
    <t>uuid:60f2b2d3-7470-477e-8e2e-aeb0ce8a47ea</t>
  </si>
  <si>
    <t>60f2b2d3-7470-477e-8e2e-aeb0ce8a47ea</t>
  </si>
  <si>
    <t>2017-05-26T23:11:19</t>
  </si>
  <si>
    <t>2017-05-30T11:44:49.000-05:00</t>
  </si>
  <si>
    <t>2017-05-30T11:45:08.000-05:00</t>
  </si>
  <si>
    <t>12.144365 -86.245682 68.69999694824219 6</t>
  </si>
  <si>
    <t>uuid:ef7255fe-1e66-4fa0-9881-17f178e4cc53</t>
  </si>
  <si>
    <t>ef7255fe-1e66-4fa0-9881-17f178e4cc53</t>
  </si>
  <si>
    <t>2017-05-30T19:11:00</t>
  </si>
  <si>
    <t>2017-05-24T10:15:46.000-06:00</t>
  </si>
  <si>
    <t>2017-05-24T10:20:22.000-06:00</t>
  </si>
  <si>
    <t>12.134035 -86.252956 105 12</t>
  </si>
  <si>
    <t>uuid:0b2997f5-2230-44d8-ab0b-ba061e7a664e</t>
  </si>
  <si>
    <t>0b2997f5-2230-44d8-ab0b-ba061e7a664e</t>
  </si>
  <si>
    <t>2017-05-24T20:05:32</t>
  </si>
  <si>
    <t>2017-05-24T14:33:33.000-06:00</t>
  </si>
  <si>
    <t>2017-05-24T14:43:20.000-06:00</t>
  </si>
  <si>
    <t>12.131782 -86.252773 130 13</t>
  </si>
  <si>
    <t>uuid:a5b0c4bc-da4c-4f6c-ac59-7295278b164b</t>
  </si>
  <si>
    <t>a5b0c4bc-da4c-4f6c-ac59-7295278b164b</t>
  </si>
  <si>
    <t>2017-05-25T15:33:20</t>
  </si>
  <si>
    <t>2017-05-26T10:43:39.000-06:00</t>
  </si>
  <si>
    <t>2017-05-26T10:55:05.000-06:00</t>
  </si>
  <si>
    <t>12.134251 -86.239398 96 17</t>
  </si>
  <si>
    <t>uuid:c495399d-444d-4805-bab2-a5dab1acdc61</t>
  </si>
  <si>
    <t>c495399d-444d-4805-bab2-a5dab1acdc61</t>
  </si>
  <si>
    <t>2017-05-26T23:11:10</t>
  </si>
  <si>
    <t>2017-05-29T15:02:31.000-06:00</t>
  </si>
  <si>
    <t>12.13443 -86.291854 148 19</t>
  </si>
  <si>
    <t>uuid:ce3cd22b-369e-4bdb-9ae7-a77695f6597a</t>
  </si>
  <si>
    <t>ce3cd22b-369e-4bdb-9ae7-a77695f6597a</t>
  </si>
  <si>
    <t>2017-05-29T22:55:41</t>
  </si>
  <si>
    <t>2017-05-25T14:02:48.000-06:00</t>
  </si>
  <si>
    <t>2017-05-25T14:14:23.000-06:00</t>
  </si>
  <si>
    <t>12.137237 -86.244678 113 5</t>
  </si>
  <si>
    <t>uuid:8ffd83d8-4ebf-4d99-bc86-f5f4358787af</t>
  </si>
  <si>
    <t>8ffd83d8-4ebf-4d99-bc86-f5f4358787af</t>
  </si>
  <si>
    <t>2017-05-26T13:35:46</t>
  </si>
  <si>
    <t>2017-05-24T14:10:55.000-06:00</t>
  </si>
  <si>
    <t>2017-05-24T14:11:07.000-06:00</t>
  </si>
  <si>
    <t>12.133363 -86.253119 0 23.354000091552734</t>
  </si>
  <si>
    <t>uuid:942f7c82-c5bb-487e-80d5-c8cc59aaee55</t>
  </si>
  <si>
    <t>942f7c82-c5bb-487e-80d5-c8cc59aaee55</t>
  </si>
  <si>
    <t>2017-05-24T20:11:14</t>
  </si>
  <si>
    <t>2017-05-25T14:57:18.000-05:00</t>
  </si>
  <si>
    <t>2017-05-25T15:03:43.000-05:00</t>
  </si>
  <si>
    <t>12.139554 -86.243901 85.4000015258789 11</t>
  </si>
  <si>
    <t>uuid:08ffef7c-f655-43db-a905-51b13021d1bf</t>
  </si>
  <si>
    <t>08ffef7c-f655-43db-a905-51b13021d1bf</t>
  </si>
  <si>
    <t>2017-05-26T13:51:59</t>
  </si>
  <si>
    <t>12.132397 -86.293209 112 8</t>
  </si>
  <si>
    <t>uuid:fb6c2b2e-fba7-4b0d-bedb-af16f07c5d2e</t>
  </si>
  <si>
    <t>fb6c2b2e-fba7-4b0d-bedb-af16f07c5d2e</t>
  </si>
  <si>
    <t>2017-05-30T13:17:04.000-05:00</t>
  </si>
  <si>
    <t>12.117953 -86.294693 172.89999389648438 96</t>
  </si>
  <si>
    <t>uuid:933721a9-06b0-4de1-91c0-56648a78ee6d</t>
  </si>
  <si>
    <t>933721a9-06b0-4de1-91c0-56648a78ee6d</t>
  </si>
  <si>
    <t>2017-05-30T19:11:04</t>
  </si>
  <si>
    <t>2017-05-24T14:22:59.000-06:00</t>
  </si>
  <si>
    <t>12.132465 -86.252643 0 22.584999084472656</t>
  </si>
  <si>
    <t>uuid:e7abd725-1de4-4c01-a57b-e64770e00121</t>
  </si>
  <si>
    <t>e7abd725-1de4-4c01-a57b-e64770e00121</t>
  </si>
  <si>
    <t>2017-05-25T15:33:19</t>
  </si>
  <si>
    <t>2017-05-25T10:39:32.000-06:00</t>
  </si>
  <si>
    <t>2017-05-25T10:45:14.000-06:00</t>
  </si>
  <si>
    <t>12.138077 -86.253319 0 1822</t>
  </si>
  <si>
    <t>uuid:76cd2182-743a-4339-b797-e98aefc59ea3</t>
  </si>
  <si>
    <t>76cd2182-743a-4339-b797-e98aefc59ea3</t>
  </si>
  <si>
    <t>2017-05-25T17:28:55</t>
  </si>
  <si>
    <t>2017-05-24T10:08:29.000-06:00</t>
  </si>
  <si>
    <t>2017-05-24T10:12:48.000-06:00</t>
  </si>
  <si>
    <t>12.134373 -86.25297 107 5</t>
  </si>
  <si>
    <t>uuid:17d167b7-8759-424a-a072-f734a9bc3cfa</t>
  </si>
  <si>
    <t>17d167b7-8759-424a-a072-f734a9bc3cfa</t>
  </si>
  <si>
    <t>2017-05-24T20:05:30</t>
  </si>
  <si>
    <t>2017-05-25T10:27:58.000-06:00</t>
  </si>
  <si>
    <t>2017-05-25T11:22:24.000-06:00</t>
  </si>
  <si>
    <t>12.139065 -86.254072 97.5169677734375 10</t>
  </si>
  <si>
    <t>uuid:88bd1af8-a6d2-4cfb-863f-b5cde1217ce1</t>
  </si>
  <si>
    <t>88bd1af8-a6d2-4cfb-863f-b5cde1217ce1</t>
  </si>
  <si>
    <t>2017-05-25T19:12:40</t>
  </si>
  <si>
    <t>2017-05-26T11:03:33.000-05:00</t>
  </si>
  <si>
    <t>12.135612 -86.241008 128.8000030517578 8</t>
  </si>
  <si>
    <t>uuid:117367eb-618b-4dd6-a892-fe1ad935a3f6</t>
  </si>
  <si>
    <t>117367eb-618b-4dd6-a892-fe1ad935a3f6</t>
  </si>
  <si>
    <t>2017-05-23T10:25:32.000-06:00</t>
  </si>
  <si>
    <t>12.122691 -86.273363 121.95648193359375 65</t>
  </si>
  <si>
    <t>uuid:c280e154-0936-41bb-9dd4-49fad23a99e3</t>
  </si>
  <si>
    <t>c280e154-0936-41bb-9dd4-49fad23a99e3</t>
  </si>
  <si>
    <t>2017-05-23T19:34:38</t>
  </si>
  <si>
    <t>2017-05-23T11:35:13.000-06:00</t>
  </si>
  <si>
    <t>12.123634 -86.273253 125.97913360595703 65</t>
  </si>
  <si>
    <t>uuid:a36e23cc-b0c0-48a8-b5b4-0719ba054e14</t>
  </si>
  <si>
    <t>a36e23cc-b0c0-48a8-b5b4-0719ba054e14</t>
  </si>
  <si>
    <t>2017-05-23T19:35:58</t>
  </si>
  <si>
    <t>2017-05-29T11:31:20.000-05:00</t>
  </si>
  <si>
    <t>2017-05-29T12:01:17.000-05:00</t>
  </si>
  <si>
    <t>12.13598 -86.236529 115.5999984741211 4</t>
  </si>
  <si>
    <t>uuid:2f725205-050a-486a-b472-a3992c19b484</t>
  </si>
  <si>
    <t>2f725205-050a-486a-b472-a3992c19b484</t>
  </si>
  <si>
    <t>2017-05-30T19:10:48</t>
  </si>
  <si>
    <t>2017-05-24T15:20:48.000-06:00</t>
  </si>
  <si>
    <t>12.131773 -86.254018 102.77374267578125 5005</t>
  </si>
  <si>
    <t>uuid:0fdcefcc-b271-43d7-99ce-0ec6ee6e049e</t>
  </si>
  <si>
    <t>0fdcefcc-b271-43d7-99ce-0ec6ee6e049e</t>
  </si>
  <si>
    <t>2017-05-25T00:48:13</t>
  </si>
  <si>
    <t>2017-05-22T14:29:08.000-06:00</t>
  </si>
  <si>
    <t>2017-05-22T14:47:34.000-06:00</t>
  </si>
  <si>
    <t>12.149206 -86.239435 103.0667724609375 110.13193107683777</t>
  </si>
  <si>
    <t>uuid:bbbf8a3e-5c66-4408-ae34-ec80f6ca5ee0</t>
  </si>
  <si>
    <t>bbbf8a3e-5c66-4408-ae34-ec80f6ca5ee0</t>
  </si>
  <si>
    <t>2017-05-22T22:12:00</t>
  </si>
  <si>
    <t>2017-05-24T09:59:53.000-06:00</t>
  </si>
  <si>
    <t>12.134746 -86.25305 40 9</t>
  </si>
  <si>
    <t>uuid:9e98ee26-8983-4782-b6c1-bd73d1bea014</t>
  </si>
  <si>
    <t>9e98ee26-8983-4782-b6c1-bd73d1bea014</t>
  </si>
  <si>
    <t>2017-05-24T20:05:29</t>
  </si>
  <si>
    <t>2017-05-22T09:37:11.000-06:00</t>
  </si>
  <si>
    <t>2017-05-22T09:44:45.000-06:00</t>
  </si>
  <si>
    <t>12.147591 -86.236447 86 39</t>
  </si>
  <si>
    <t>uuid:5ee461fd-3892-4555-9c2b-89eee071fd3f</t>
  </si>
  <si>
    <t>5ee461fd-3892-4555-9c2b-89eee071fd3f</t>
  </si>
  <si>
    <t>2017-05-22T16:47:06</t>
  </si>
  <si>
    <t>2017-05-24T11:40:24.000-06:00</t>
  </si>
  <si>
    <t>2017-05-24T13:26:51.000-06:00</t>
  </si>
  <si>
    <t>12.132801 -86.254715 97.45855712890625 1414</t>
  </si>
  <si>
    <t>uuid:659470fa-35bc-4c75-ab76-00051e94910b</t>
  </si>
  <si>
    <t>659470fa-35bc-4c75-ab76-00051e94910b</t>
  </si>
  <si>
    <t>2017-05-24T23:09:45</t>
  </si>
  <si>
    <t>2017-05-29T11:09:18.000-05:00</t>
  </si>
  <si>
    <t>2017-05-29T11:23:48.000-05:00</t>
  </si>
  <si>
    <t>12.136089 -86.235684 118.0999984741211 10</t>
  </si>
  <si>
    <t>uuid:95438e66-ec43-48b0-ba0e-dc16ea673b56</t>
  </si>
  <si>
    <t>95438e66-ec43-48b0-ba0e-dc16ea673b56</t>
  </si>
  <si>
    <t>2017-05-30T19:10:47</t>
  </si>
  <si>
    <t>2017-05-25T14:24:12.000-06:00</t>
  </si>
  <si>
    <t>12.137328 -86.245095 109 65</t>
  </si>
  <si>
    <t>uuid:5aab5115-1880-4495-86fd-2cfb77bf714f</t>
  </si>
  <si>
    <t>5aab5115-1880-4495-86fd-2cfb77bf714f</t>
  </si>
  <si>
    <t>2017-05-26T21:46:01</t>
  </si>
  <si>
    <t>2017-05-26T08:51:37.000-05:00</t>
  </si>
  <si>
    <t>12.135397 -86.241045 126.5 15</t>
  </si>
  <si>
    <t>uuid:6ad8b4f5-7ac3-46fd-9589-1f32f2ea7fb5</t>
  </si>
  <si>
    <t>6ad8b4f5-7ac3-46fd-9589-1f32f2ea7fb5</t>
  </si>
  <si>
    <t>2017-05-26T21:15:42</t>
  </si>
  <si>
    <t>2017-05-29T08:53:04.000-06:00</t>
  </si>
  <si>
    <t>2017-05-29T08:53:26.000-06:00</t>
  </si>
  <si>
    <t>Contiguo a los talleres modernos, casa celeste verja blanca</t>
  </si>
  <si>
    <t>uuid:ffd75cd0-3967-4a42-bfd1-4f81a71141b0</t>
  </si>
  <si>
    <t>ffd75cd0-3967-4a42-bfd1-4f81a71141b0</t>
  </si>
  <si>
    <t>2017-05-29T17:35:05</t>
  </si>
  <si>
    <t>2017-05-22T13:13:00.000-06:00</t>
  </si>
  <si>
    <t>2017-05-22T13:20:18.000-06:00</t>
  </si>
  <si>
    <t>12.14811 -86.23938 73.56982421875 10</t>
  </si>
  <si>
    <t>uuid:f8f256d9-64fa-4025-82f0-78ae43597419</t>
  </si>
  <si>
    <t>f8f256d9-64fa-4025-82f0-78ae43597419</t>
  </si>
  <si>
    <t>2017-05-22T22:11:49</t>
  </si>
  <si>
    <t>2017-05-25T10:15:52.000-06:00</t>
  </si>
  <si>
    <t>2017-05-25T10:26:37.000-06:00</t>
  </si>
  <si>
    <t>12.13683 -86.255039 104 13</t>
  </si>
  <si>
    <t>uuid:3858410e-400a-4320-b9a1-96ef33361e74</t>
  </si>
  <si>
    <t>3858410e-400a-4320-b9a1-96ef33361e74</t>
  </si>
  <si>
    <t>2017-05-26T13:35:38</t>
  </si>
  <si>
    <t>2017-05-22T13:41:25.000-06:00</t>
  </si>
  <si>
    <t>2017-05-22T13:51:47.000-06:00</t>
  </si>
  <si>
    <t>12.147365 -86.239051 82 11</t>
  </si>
  <si>
    <t>uuid:a099100f-b472-4ec6-8db4-0c73a5ae5ad5</t>
  </si>
  <si>
    <t>a099100f-b472-4ec6-8db4-0c73a5ae5ad5</t>
  </si>
  <si>
    <t>2017-05-23T16:31:16</t>
  </si>
  <si>
    <t>2017-05-26T10:12:37.000-06:00</t>
  </si>
  <si>
    <t>12.135963 -86.240471 101.06302642822266 65</t>
  </si>
  <si>
    <t>uuid:58ef5bcc-3e73-4e08-8b89-cf79f56c7d80</t>
  </si>
  <si>
    <t>58ef5bcc-3e73-4e08-8b89-cf79f56c7d80</t>
  </si>
  <si>
    <t>2017-05-26T21:51:50</t>
  </si>
  <si>
    <t>2017-05-30T14:10:31.000-05:00</t>
  </si>
  <si>
    <t>2017-05-30T17:26:05.000-05:00</t>
  </si>
  <si>
    <t>Del Conchita palacios 2.5 al sur. Pulperia Saenz</t>
  </si>
  <si>
    <t>uuid:e64864e0-4cf0-4389-b397-f64f535b8e69</t>
  </si>
  <si>
    <t>e64864e0-4cf0-4389-b397-f64f535b8e69</t>
  </si>
  <si>
    <t>2017-05-30T22:26:15</t>
  </si>
  <si>
    <t>2017-05-26T11:14:50.000-06:00</t>
  </si>
  <si>
    <t>2017-05-26T11:22:11.000-06:00</t>
  </si>
  <si>
    <t>12.135547 -86.239316 97 7</t>
  </si>
  <si>
    <t>uuid:4ca68be8-fafe-4880-b67f-c116ea80e13b</t>
  </si>
  <si>
    <t>4ca68be8-fafe-4880-b67f-c116ea80e13b</t>
  </si>
  <si>
    <t>2017-05-26T23:11:13</t>
  </si>
  <si>
    <t>2017-05-30T09:36:16.000-06:00</t>
  </si>
  <si>
    <t>2017-05-30T09:47:26.000-06:00</t>
  </si>
  <si>
    <t>12.151384 -86.244657 0 22.434999465942383</t>
  </si>
  <si>
    <t>uuid:fc17c105-ebd1-4f40-8f4a-94d026b3631c</t>
  </si>
  <si>
    <t>fc17c105-ebd1-4f40-8f4a-94d026b3631c</t>
  </si>
  <si>
    <t>2017-05-30T15:47:36</t>
  </si>
  <si>
    <t>2017-05-24T13:43:13.000-06:00</t>
  </si>
  <si>
    <t>12.132803 -86.254711 99.3187255859375 1414</t>
  </si>
  <si>
    <t>uuid:b31a45a5-7c12-4145-9664-a1138843332c</t>
  </si>
  <si>
    <t>b31a45a5-7c12-4145-9664-a1138843332c</t>
  </si>
  <si>
    <t>2017-05-24T23:12:33</t>
  </si>
  <si>
    <t>2017-05-22T15:47:03.000-05:00</t>
  </si>
  <si>
    <t>12.147361 -86.24187 98.19999694824219 96</t>
  </si>
  <si>
    <t>uuid:89897fd0-7658-4698-8c53-1eafab01cb19</t>
  </si>
  <si>
    <t>89897fd0-7658-4698-8c53-1eafab01cb19</t>
  </si>
  <si>
    <t>2017-05-22T21:27:10</t>
  </si>
  <si>
    <t>2017-05-23T10:36:31.000-06:00</t>
  </si>
  <si>
    <t>12.120966 -86.272715 0 23.499000549316406</t>
  </si>
  <si>
    <t>uuid:e28aec5a-97b5-4283-aded-d47660ccd6e7</t>
  </si>
  <si>
    <t>e28aec5a-97b5-4283-aded-d47660ccd6e7</t>
  </si>
  <si>
    <t>2017-05-23T16:42:29</t>
  </si>
  <si>
    <t>2017-05-29T09:52:01.000-06:00</t>
  </si>
  <si>
    <t>2017-05-29T10:01:04.000-06:00</t>
  </si>
  <si>
    <t>12.133582 -86.233056 109.1500015258789 12</t>
  </si>
  <si>
    <t>uuid:99cd518e-586d-4867-9c01-768e820c1804</t>
  </si>
  <si>
    <t>99cd518e-586d-4867-9c01-768e820c1804</t>
  </si>
  <si>
    <t>2017-05-29T17:35:08</t>
  </si>
  <si>
    <t>2017-05-26T10:29:51.000-06:00</t>
  </si>
  <si>
    <t>12.134178 -86.240262 108.54231262207031 65</t>
  </si>
  <si>
    <t>uuid:f6a5c85a-7220-4e88-92ee-49b36d16ba6f</t>
  </si>
  <si>
    <t>f6a5c85a-7220-4e88-92ee-49b36d16ba6f</t>
  </si>
  <si>
    <t>2017-05-22T10:43:32.000-06:00</t>
  </si>
  <si>
    <t>2017-05-22T10:48:57.000-06:00</t>
  </si>
  <si>
    <t>12.148211 -86.235534 100.04173278808594 65</t>
  </si>
  <si>
    <t>uuid:7d824c45-65e8-4a1a-bc17-633251080650</t>
  </si>
  <si>
    <t>7d824c45-65e8-4a1a-bc17-633251080650</t>
  </si>
  <si>
    <t>2017-05-22T22:11:45</t>
  </si>
  <si>
    <t>2017-05-25T14:00:02.000-06:00</t>
  </si>
  <si>
    <t>2017-05-25T14:00:18.000-06:00</t>
  </si>
  <si>
    <t>12.13776 -86.24561 104 15</t>
  </si>
  <si>
    <t>uuid:e440acb0-f27e-4dcb-b14a-7c97fe2c4a19</t>
  </si>
  <si>
    <t>e440acb0-f27e-4dcb-b14a-7c97fe2c4a19</t>
  </si>
  <si>
    <t>2017-05-26T13:35:45</t>
  </si>
  <si>
    <t>2017-05-23T10:32:55.000-06:00</t>
  </si>
  <si>
    <t>2017-05-23T10:34:44.000-06:00</t>
  </si>
  <si>
    <t>12.121059 -86.272953 0 22.66200065612793</t>
  </si>
  <si>
    <t>uuid:64383f32-82c9-41d4-b433-1ec1fbdf87ac</t>
  </si>
  <si>
    <t>64383f32-82c9-41d4-b433-1ec1fbdf87ac</t>
  </si>
  <si>
    <t>2017-05-23T16:34:51</t>
  </si>
  <si>
    <t>2017-05-26T11:51:45.000-06:00</t>
  </si>
  <si>
    <t>2017-05-26T12:01:48.000-06:00</t>
  </si>
  <si>
    <t>12.136537 -86.24099 82 16</t>
  </si>
  <si>
    <t>uuid:cf2495dd-76e9-421c-913e-291c8d0e3ccb</t>
  </si>
  <si>
    <t>cf2495dd-76e9-421c-913e-291c8d0e3ccb</t>
  </si>
  <si>
    <t>2017-05-26T23:11:15</t>
  </si>
  <si>
    <t>2017-05-23T11:00:39.000-06:00</t>
  </si>
  <si>
    <t>2017-05-23T11:27:03.000-06:00</t>
  </si>
  <si>
    <t>12.124375 -86.273417 121.85172271728516 65</t>
  </si>
  <si>
    <t>uuid:bb7af96c-2e22-49c8-b51b-400bdf3a7179</t>
  </si>
  <si>
    <t>bb7af96c-2e22-49c8-b51b-400bdf3a7179</t>
  </si>
  <si>
    <t>2017-05-23T19:35:18</t>
  </si>
  <si>
    <t>2017-05-23T11:58:22.000-06:00</t>
  </si>
  <si>
    <t>2017-05-23T11:58:36.000-06:00</t>
  </si>
  <si>
    <t>12.118785 -86.272913 0 22.437000274658203</t>
  </si>
  <si>
    <t>uuid:441e300b-df2b-4cfa-be8e-45daf4ffd178</t>
  </si>
  <si>
    <t>441e300b-df2b-4cfa-be8e-45daf4ffd178</t>
  </si>
  <si>
    <t>2017-05-23T21:19:47</t>
  </si>
  <si>
    <t>2017-05-25T09:48:11.000-06:00</t>
  </si>
  <si>
    <t>2017-05-25T09:52:06.000-06:00</t>
  </si>
  <si>
    <t>12.132444 -86.253074 0 2227</t>
  </si>
  <si>
    <t>uuid:c268fc91-4f80-41f2-9177-74c09f30672e</t>
  </si>
  <si>
    <t>c268fc91-4f80-41f2-9177-74c09f30672e</t>
  </si>
  <si>
    <t>2017-05-25T17:28:51</t>
  </si>
  <si>
    <t>2017-05-29T15:24:07.000-05:00</t>
  </si>
  <si>
    <t>2017-05-29T15:51:39.000-05:00</t>
  </si>
  <si>
    <t>12.130982 -86.298652 149.89999389648438 5</t>
  </si>
  <si>
    <t>uuid:598bb876-73e6-418f-be80-36f5963fcac9</t>
  </si>
  <si>
    <t>598bb876-73e6-418f-be80-36f5963fcac9</t>
  </si>
  <si>
    <t>2017-05-30T19:10:56</t>
  </si>
  <si>
    <t>2017-05-29T12:06:10.000-05:00</t>
  </si>
  <si>
    <t>2017-05-29T12:13:23.000-05:00</t>
  </si>
  <si>
    <t>12.135434 -86.235858 127.5999984741211 3.9000000953674316</t>
  </si>
  <si>
    <t>uuid:7662888c-4997-452a-9738-77211e88d77c</t>
  </si>
  <si>
    <t>7662888c-4997-452a-9738-77211e88d77c</t>
  </si>
  <si>
    <t>2017-05-30T19:10:49</t>
  </si>
  <si>
    <t>2017-05-24T11:30:54.000-05:00</t>
  </si>
  <si>
    <t>12.131948 -86.253913 102.9000015258789 9</t>
  </si>
  <si>
    <t>uuid:9bfb44a3-8197-45ef-95d6-378c048b1a1d</t>
  </si>
  <si>
    <t>9bfb44a3-8197-45ef-95d6-378c048b1a1d</t>
  </si>
  <si>
    <t>2017-05-25T13:46:03</t>
  </si>
  <si>
    <t>2017-05-22T13:57:24.000-06:00</t>
  </si>
  <si>
    <t>2017-05-22T14:06:49.000-06:00</t>
  </si>
  <si>
    <t>12.146994 -86.239239 64.24560546875 5005</t>
  </si>
  <si>
    <t>uuid:6cf5ca94-1caf-4865-83cf-3a2d8d88659c</t>
  </si>
  <si>
    <t>6cf5ca94-1caf-4865-83cf-3a2d8d88659c</t>
  </si>
  <si>
    <t>2017-05-22T22:11:54</t>
  </si>
  <si>
    <t>2017-05-22T10:00:13.000-06:00</t>
  </si>
  <si>
    <t>2017-05-22T10:00:32.000-06:00</t>
  </si>
  <si>
    <t>12.14863 -86.236346 75 17</t>
  </si>
  <si>
    <t>uuid:330940fc-4f11-4ccb-afe2-21180082f661</t>
  </si>
  <si>
    <t>330940fc-4f11-4ccb-afe2-21180082f661</t>
  </si>
  <si>
    <t>2017-05-22T16:47:07</t>
  </si>
  <si>
    <t>2017-05-25T15:25:03.000-05:00</t>
  </si>
  <si>
    <t>12.138505 -86.242598 116.0999984741211 10</t>
  </si>
  <si>
    <t>uuid:4b6f1beb-c1d8-43af-877d-711011486513</t>
  </si>
  <si>
    <t>4b6f1beb-c1d8-43af-877d-711011486513</t>
  </si>
  <si>
    <t>2017-05-29T14:51:11.000-05:00</t>
  </si>
  <si>
    <t>2017-05-29T14:57:02.000-05:00</t>
  </si>
  <si>
    <t>12.133755 -86.294351 133.39999389648438 8</t>
  </si>
  <si>
    <t>uuid:9d695e3a-52d0-47cc-9278-900ba52a5278</t>
  </si>
  <si>
    <t>9d695e3a-52d0-47cc-9278-900ba52a5278</t>
  </si>
  <si>
    <t>2017-05-30T19:10:54</t>
  </si>
  <si>
    <t>2017-05-22T13:38:28.000-06:00</t>
  </si>
  <si>
    <t>2017-05-22T13:45:12.000-06:00</t>
  </si>
  <si>
    <t>12.145927 -86.238299 72.80474853515625 1414</t>
  </si>
  <si>
    <t>uuid:65e26a5a-a99f-4268-bfb5-427f1f261a59</t>
  </si>
  <si>
    <t>65e26a5a-a99f-4268-bfb5-427f1f261a59</t>
  </si>
  <si>
    <t>2017-05-22T22:11:51</t>
  </si>
  <si>
    <t>2017-05-25T08:45:38.000-05:00</t>
  </si>
  <si>
    <t>12.137632 -86.255618 0 22.398000717163086</t>
  </si>
  <si>
    <t>uuid:d622f759-5b22-4ca8-8097-82ed969eb213</t>
  </si>
  <si>
    <t>d622f759-5b22-4ca8-8097-82ed969eb213</t>
  </si>
  <si>
    <t>2017-05-26T13:51:51</t>
  </si>
  <si>
    <t>2017-05-24T11:27:55.000-05:00</t>
  </si>
  <si>
    <t>2017-05-24T11:30:53.000-05:00</t>
  </si>
  <si>
    <t>12.132913 -86.25456 123.5 96</t>
  </si>
  <si>
    <t>uuid:df150260-bdce-459c-9b67-0057932b917c</t>
  </si>
  <si>
    <t>df150260-bdce-459c-9b67-0057932b917c</t>
  </si>
  <si>
    <t>2017-05-25T13:46:02</t>
  </si>
  <si>
    <t>2017-05-25T10:31:28.000-06:00</t>
  </si>
  <si>
    <t>2017-05-25T10:35:59.000-06:00</t>
  </si>
  <si>
    <t>12.137083 -86.255476 100 12</t>
  </si>
  <si>
    <t>uuid:a2b33514-8872-42e4-940d-2b711663530d</t>
  </si>
  <si>
    <t>a2b33514-8872-42e4-940d-2b711663530d</t>
  </si>
  <si>
    <t>2017-05-26T13:35:40</t>
  </si>
  <si>
    <t>2017-05-25T10:04:00.000-06:00</t>
  </si>
  <si>
    <t>2017-05-25T10:04:17.000-06:00</t>
  </si>
  <si>
    <t>12.136314 -86.254661 122 65</t>
  </si>
  <si>
    <t>uuid:793c503e-5c63-4d76-814f-3f538ecfddab</t>
  </si>
  <si>
    <t>793c503e-5c63-4d76-814f-3f538ecfddab</t>
  </si>
  <si>
    <t>2017-05-25T19:12:35</t>
  </si>
  <si>
    <t>2017-05-26T11:36:50.000-05:00</t>
  </si>
  <si>
    <t>2017-05-26T11:54:30.000-05:00</t>
  </si>
  <si>
    <t>12.133896 -86.23948 126.5 10</t>
  </si>
  <si>
    <t>uuid:ace4644e-2f5c-4f30-925f-3175a60c0aaf</t>
  </si>
  <si>
    <t>ace4644e-2f5c-4f30-925f-3175a60c0aaf</t>
  </si>
  <si>
    <t>2017-05-26T21:15:44</t>
  </si>
  <si>
    <t>2017-05-25T14:22:56.000-06:00</t>
  </si>
  <si>
    <t>12.136752 -86.24372 108 30</t>
  </si>
  <si>
    <t>uuid:6dce787d-df1e-4511-97cb-5cecd0f3f42a</t>
  </si>
  <si>
    <t>6dce787d-df1e-4511-97cb-5cecd0f3f42a</t>
  </si>
  <si>
    <t>2017-05-26T13:35:47</t>
  </si>
  <si>
    <t>2017-05-29T11:21:16.000-06:00</t>
  </si>
  <si>
    <t>2017-05-29T11:38:38.000-06:00</t>
  </si>
  <si>
    <t>12.137289 -86.236695 102 5</t>
  </si>
  <si>
    <t>uuid:dc9e8790-9304-405f-980d-dbc34e841550</t>
  </si>
  <si>
    <t>dc9e8790-9304-405f-980d-dbc34e841550</t>
  </si>
  <si>
    <t>2017-05-29T22:55:34</t>
  </si>
  <si>
    <t>2017-05-25T13:50:31.000-06:00</t>
  </si>
  <si>
    <t>2017-05-25T14:09:49.000-06:00</t>
  </si>
  <si>
    <t>12.138144 -86.245762 108.20951080322266 65</t>
  </si>
  <si>
    <t>uuid:6b33344e-3370-4c2a-bbc9-b002d4eef123</t>
  </si>
  <si>
    <t>6b33344e-3370-4c2a-bbc9-b002d4eef123</t>
  </si>
  <si>
    <t>2017-05-26T21:46:00</t>
  </si>
  <si>
    <t>2017-05-24T09:46:54.000-06:00</t>
  </si>
  <si>
    <t>2017-05-24T09:54:15.000-06:00</t>
  </si>
  <si>
    <t>12.135477 -86.252937 121.4085693359375 65</t>
  </si>
  <si>
    <t>uuid:9f2dc3a7-f6de-48ed-85b2-1f570b80be20</t>
  </si>
  <si>
    <t>9f2dc3a7-f6de-48ed-85b2-1f570b80be20</t>
  </si>
  <si>
    <t>2017-05-24T23:09:18</t>
  </si>
  <si>
    <t>2017-05-25T14:45:37.000-06:00</t>
  </si>
  <si>
    <t>2017-05-25T14:49:26.000-06:00</t>
  </si>
  <si>
    <t>12.136923 -86.244296 104.5614242553711 65</t>
  </si>
  <si>
    <t>uuid:84bd24ae-4f82-48b2-bfa8-9cbec38ba66b</t>
  </si>
  <si>
    <t>84bd24ae-4f82-48b2-bfa8-9cbec38ba66b</t>
  </si>
  <si>
    <t>2017-05-26T21:51:48</t>
  </si>
  <si>
    <t>2017-05-30T12:27:47.000-05:00</t>
  </si>
  <si>
    <t>2017-05-30T12:39:24.000-05:00</t>
  </si>
  <si>
    <t>12.112369 -86.298994 193.89999389648438 8</t>
  </si>
  <si>
    <t>uuid:25ebf851-17cf-4325-a17f-8380c5e7d7b2</t>
  </si>
  <si>
    <t>25ebf851-17cf-4325-a17f-8380c5e7d7b2</t>
  </si>
  <si>
    <t>2017-05-30T19:11:02</t>
  </si>
  <si>
    <t>2017-05-26T14:45:43.000-06:00</t>
  </si>
  <si>
    <t>2017-05-26T14:56:01.000-06:00</t>
  </si>
  <si>
    <t>12.124363 -86.223069 109.5513916015625 65</t>
  </si>
  <si>
    <t>uuid:f2a5e0f4-4ba5-4986-8497-1e27a1827984</t>
  </si>
  <si>
    <t>f2a5e0f4-4ba5-4986-8497-1e27a1827984</t>
  </si>
  <si>
    <t>2017-05-26T21:51:58</t>
  </si>
  <si>
    <t>2017-05-22T14:09:37.000-06:00</t>
  </si>
  <si>
    <t>12.148545 -86.239957 81.35516357421875 5</t>
  </si>
  <si>
    <t>uuid:4ee1629f-4483-430e-8e0f-791e352d5739</t>
  </si>
  <si>
    <t>4ee1629f-4483-430e-8e0f-791e352d5739</t>
  </si>
  <si>
    <t>2017-05-22T22:11:56</t>
  </si>
  <si>
    <t>2017-05-24T11:34:32.000-06:00</t>
  </si>
  <si>
    <t>2017-05-24T11:34:42.000-06:00</t>
  </si>
  <si>
    <t>12.130788 -86.253912 0 23.406999588012695</t>
  </si>
  <si>
    <t>uuid:fac6f858-2253-4a86-950d-2b3eeb0201c6</t>
  </si>
  <si>
    <t>fac6f858-2253-4a86-950d-2b3eeb0201c6</t>
  </si>
  <si>
    <t>2017-05-24T20:05:37</t>
  </si>
  <si>
    <t>No</t>
  </si>
  <si>
    <t>Control</t>
  </si>
  <si>
    <t>2017-05-22T10:51:34.000-06:00</t>
  </si>
  <si>
    <t>12.148204 -86.235539 94.13748168945312 65</t>
  </si>
  <si>
    <t>uuid:aef8939f-5104-4c8f-8016-9fb42beeb5b9</t>
  </si>
  <si>
    <t>aef8939f-5104-4c8f-8016-9fb42beeb5b9</t>
  </si>
  <si>
    <t>2017-05-22T22:11:46</t>
  </si>
  <si>
    <t>2017-05-22T14:20:08.000-06:00</t>
  </si>
  <si>
    <t>12.149193 -86.239828 75.926025390625 5005</t>
  </si>
  <si>
    <t>uuid:fb388abe-d4ce-421d-9fc3-6c39b992d10b</t>
  </si>
  <si>
    <t>fb388abe-d4ce-421d-9fc3-6c39b992d10b</t>
  </si>
  <si>
    <t>2017-05-22T22:11:59</t>
  </si>
  <si>
    <t>12.137424 -86.245364 110.2623062133789 65</t>
  </si>
  <si>
    <t>uuid:325dd727-ec28-42ee-801e-1c4dee0bb1dd</t>
  </si>
  <si>
    <t>325dd727-ec28-42ee-801e-1c4dee0bb1dd</t>
  </si>
  <si>
    <t>2017-05-22T14:53:17.000-06:00</t>
  </si>
  <si>
    <t>12.147442 -86.241855 81.926513671875 5005</t>
  </si>
  <si>
    <t>uuid:e4fc2caa-5aa6-45ba-9104-b76fdfc33921</t>
  </si>
  <si>
    <t>e4fc2caa-5aa6-45ba-9104-b76fdfc33921</t>
  </si>
  <si>
    <t>12.132795 -86.254715 97.45855712890625 1414</t>
  </si>
  <si>
    <t>uuid:63a03005-6a08-4a65-86c2-09ad4485afb0</t>
  </si>
  <si>
    <t>63a03005-6a08-4a65-86c2-09ad4485afb0</t>
  </si>
  <si>
    <t>2017-05-24T23:12:31</t>
  </si>
  <si>
    <t>2017-05-26T10:06:56.000-06:00</t>
  </si>
  <si>
    <t>12.135626 -86.241118 102.31407928466797 65</t>
  </si>
  <si>
    <t>uuid:58947a9a-eb6b-495c-96e7-79379c9ff5c1</t>
  </si>
  <si>
    <t>58947a9a-eb6b-495c-96e7-79379c9ff5c1</t>
  </si>
  <si>
    <t>2017-05-29T11:19:22.000-06:00</t>
  </si>
  <si>
    <t>2017-05-29T11:26:20.000-06:00</t>
  </si>
  <si>
    <t>12.137245 -86.235545 111.58000183105469 10.5</t>
  </si>
  <si>
    <t>uuid:fd1a5ff2-80f1-421b-9c23-6fdc9efaaca1</t>
  </si>
  <si>
    <t>fd1a5ff2-80f1-421b-9c23-6fdc9efaaca1</t>
  </si>
  <si>
    <t>2017-05-29T17:35:15</t>
  </si>
  <si>
    <t>2017-05-29T12:01:18.000-05:00</t>
  </si>
  <si>
    <t>12.135746 -86.23648 105.69999694824219 9</t>
  </si>
  <si>
    <t>uuid:70de56fe-f302-4a3b-8990-97e0a6c18580</t>
  </si>
  <si>
    <t>70de56fe-f302-4a3b-8990-97e0a6c18580</t>
  </si>
  <si>
    <t>2017-05-26T13:40:36.000-06:00</t>
  </si>
  <si>
    <t>2017-05-26T13:40:54.000-06:00</t>
  </si>
  <si>
    <t>12.121623 -86.225358 109.00271606445312 65</t>
  </si>
  <si>
    <t>uuid:6b3875dd-e33c-46f2-9bce-718fcd64136e</t>
  </si>
  <si>
    <t>6b3875dd-e33c-46f2-9bce-718fcd64136e</t>
  </si>
  <si>
    <t>2017-05-26T21:51:55</t>
  </si>
  <si>
    <t>2017-05-29T11:15:24.000-06:00</t>
  </si>
  <si>
    <t>12.13723 -86.235311 120 4</t>
  </si>
  <si>
    <t>uuid:0e2fb763-ec91-401b-8bf7-47717d299966</t>
  </si>
  <si>
    <t>0e2fb763-ec91-401b-8bf7-47717d299966</t>
  </si>
  <si>
    <t>2017-05-29T22:55:33</t>
  </si>
  <si>
    <t>2017-05-30T17:26:20.000-05:00</t>
  </si>
  <si>
    <t>Del Conchita palacios media al sur, casa celeste B6</t>
  </si>
  <si>
    <t>uuid:f95269c0-2328-40c7-8ae8-60c49d71fdbe</t>
  </si>
  <si>
    <t>f95269c0-2328-40c7-8ae8-60c49d71fdbe</t>
  </si>
  <si>
    <t>2017-05-30T22:26:29</t>
  </si>
  <si>
    <t>2017-05-26T10:14:51.000-06:00</t>
  </si>
  <si>
    <t>2017-05-26T10:29:20.000-06:00</t>
  </si>
  <si>
    <t>12.135133 -86.240584 113 6</t>
  </si>
  <si>
    <t>uuid:e42c82ee-b908-40a7-9e25-e45c2f96fbcc</t>
  </si>
  <si>
    <t>e42c82ee-b908-40a7-9e25-e45c2f96fbcc</t>
  </si>
  <si>
    <t>2017-05-26T23:11:08</t>
  </si>
  <si>
    <t>2017-05-25T12:31:04.000-05:00</t>
  </si>
  <si>
    <t>2017-05-25T14:57:10.000-05:00</t>
  </si>
  <si>
    <t>12.139473 -86.244042 103.80000305175781 96</t>
  </si>
  <si>
    <t>uuid:b2800496-ce3f-4a9e-8bcb-1b2934717bb6</t>
  </si>
  <si>
    <t>b2800496-ce3f-4a9e-8bcb-1b2934717bb6</t>
  </si>
  <si>
    <t>2017-05-26T13:51:58</t>
  </si>
  <si>
    <t>2017-05-25T13:45:26.000-06:00</t>
  </si>
  <si>
    <t>2017-05-25T13:45:52.000-06:00</t>
  </si>
  <si>
    <t>12.138704 -86.246039 110.94288635253906 65</t>
  </si>
  <si>
    <t>uuid:a24c84c8-43d0-48e8-ac41-46e446712b3a</t>
  </si>
  <si>
    <t>a24c84c8-43d0-48e8-ac41-46e446712b3a</t>
  </si>
  <si>
    <t>2017-05-26T21:45:58</t>
  </si>
  <si>
    <t>12.137793 -86.240277 74 13</t>
  </si>
  <si>
    <t>uuid:cd1e9593-c403-46dc-ad19-10096491e52e</t>
  </si>
  <si>
    <t>cd1e9593-c403-46dc-ad19-10096491e52e</t>
  </si>
  <si>
    <t>2017-05-22T10:33:23.000-06:00</t>
  </si>
  <si>
    <t>2017-05-22T10:36:09.000-06:00</t>
  </si>
  <si>
    <t>12.147536 -86.236511 102.76652526855469 65</t>
  </si>
  <si>
    <t>uuid:5d3258fa-1f94-42f3-9fa0-28932e4fd929</t>
  </si>
  <si>
    <t>5d3258fa-1f94-42f3-9fa0-28932e4fd929</t>
  </si>
  <si>
    <t>2017-05-22T22:11:44</t>
  </si>
  <si>
    <t>2017-05-30T10:16:05.000-06:00</t>
  </si>
  <si>
    <t>12.143836 -86.246175 0 1600</t>
  </si>
  <si>
    <t>uuid:1a8c1cf3-7f9e-47c9-b5ed-93a3bac833c7</t>
  </si>
  <si>
    <t>1a8c1cf3-7f9e-47c9-b5ed-93a3bac833c7</t>
  </si>
  <si>
    <t>2017-05-30T18:38:26</t>
  </si>
  <si>
    <t>2017-05-22T15:00:04.000-06:00</t>
  </si>
  <si>
    <t>12.147442 -86.241855 73.43017578125 5005</t>
  </si>
  <si>
    <t>uuid:43c35846-fb5d-48df-9f27-8afa777b69cd</t>
  </si>
  <si>
    <t>43c35846-fb5d-48df-9f27-8afa777b69cd</t>
  </si>
  <si>
    <t>2017-05-22T22:12:01</t>
  </si>
  <si>
    <t>2017-05-24T11:09:07.000-06:00</t>
  </si>
  <si>
    <t>2017-05-24T11:25:33.000-06:00</t>
  </si>
  <si>
    <t>12.134598 -86.25187 122 65</t>
  </si>
  <si>
    <t>uuid:507da702-9a6e-4e5b-83c0-a3006a67dced</t>
  </si>
  <si>
    <t>507da702-9a6e-4e5b-83c0-a3006a67dced</t>
  </si>
  <si>
    <t>2017-05-24T23:09:30</t>
  </si>
  <si>
    <t>2017-05-22T10:13:47.000-06:00</t>
  </si>
  <si>
    <t>12.14741 -86.235633 108.89654541015625 65</t>
  </si>
  <si>
    <t>uuid:7eef4478-6444-4939-b9ac-01ea75dcdae8</t>
  </si>
  <si>
    <t>7eef4478-6444-4939-b9ac-01ea75dcdae8</t>
  </si>
  <si>
    <t>2017-05-22T22:11:42</t>
  </si>
  <si>
    <t>2017-05-23T12:06:56.000-06:00</t>
  </si>
  <si>
    <t>2017-05-23T12:19:00.000-06:00</t>
  </si>
  <si>
    <t>12.121915 -86.273061 126.119384765625 165</t>
  </si>
  <si>
    <t>uuid:5b5ea560-6c41-41a5-8332-587097ee2fe8</t>
  </si>
  <si>
    <t>5b5ea560-6c41-41a5-8332-587097ee2fe8</t>
  </si>
  <si>
    <t>2017-05-23T19:36:00</t>
  </si>
  <si>
    <t>2017-05-09T15:04:13.000-05:00</t>
  </si>
  <si>
    <t>2017-05-09T15:05:45.000-05:00</t>
  </si>
  <si>
    <t>12.127051 -86.221448 0 22.14900016784668</t>
  </si>
  <si>
    <t>uuid:8becb858-b7a0-4a48-b54f-987b61a016a8</t>
  </si>
  <si>
    <t>8becb858-b7a0-4a48-b54f-987b61a016a8</t>
  </si>
  <si>
    <t>2017-05-09T20:14:15</t>
  </si>
  <si>
    <t>niuera</t>
  </si>
  <si>
    <t>2017-05-22T15:43:23.000-05:00</t>
  </si>
  <si>
    <t>2017-05-22T15:47:02.000-05:00</t>
  </si>
  <si>
    <t>12.147343 -86.241711 81.80000305175781 5</t>
  </si>
  <si>
    <t>uuid:0138df75-836e-45af-82b2-8e110c2a8727</t>
  </si>
  <si>
    <t>0138df75-836e-45af-82b2-8e110c2a8727</t>
  </si>
  <si>
    <t>2017-05-22T11:14:32.000-06:00</t>
  </si>
  <si>
    <t>2017-05-22T11:26:35.000-06:00</t>
  </si>
  <si>
    <t>12.146896 -86.235063 0 1600</t>
  </si>
  <si>
    <t>uuid:854469eb-a864-461a-9d5a-a30fde6bfae7</t>
  </si>
  <si>
    <t>854469eb-a864-461a-9d5a-a30fde6bfae7</t>
  </si>
  <si>
    <t>2017-05-22T17:53:13</t>
  </si>
  <si>
    <t>2017-05-25T15:37:13.000-05:00</t>
  </si>
  <si>
    <t>12.139627 -86.243617 108.69999694824219 8</t>
  </si>
  <si>
    <t>uuid:78058b4f-2b4e-4e73-bfe2-61f45ead6480</t>
  </si>
  <si>
    <t>78058b4f-2b4e-4e73-bfe2-61f45ead6480</t>
  </si>
  <si>
    <t>2017-05-26T13:52:01</t>
  </si>
  <si>
    <t>2017-05-24T14:46:05.000-06:00</t>
  </si>
  <si>
    <t>2017-05-24T14:51:20.000-06:00</t>
  </si>
  <si>
    <t>12.131286 -86.252878 128 8</t>
  </si>
  <si>
    <t>uuid:be59c92d-204a-474f-8a11-d5c6e2f956fb</t>
  </si>
  <si>
    <t>be59c92d-204a-474f-8a11-d5c6e2f956fb</t>
  </si>
  <si>
    <t>2017-05-25T15:33:21</t>
  </si>
  <si>
    <t>2017-05-26T14:10:15.000-06:00</t>
  </si>
  <si>
    <t>12.122419 -86.224307 145 17</t>
  </si>
  <si>
    <t>uuid:3eb6d00c-ec3c-4b66-9560-8b9e998aa979</t>
  </si>
  <si>
    <t>3eb6d00c-ec3c-4b66-9560-8b9e998aa979</t>
  </si>
  <si>
    <t>2017-05-26T23:11:21</t>
  </si>
  <si>
    <t>2017-05-24T10:24:03.000-06:00</t>
  </si>
  <si>
    <t>2017-05-24T10:26:23.000-06:00</t>
  </si>
  <si>
    <t>12.132838 -86.253833 0 24.554000854492188</t>
  </si>
  <si>
    <t>uuid:bf3db207-669b-48e7-b819-fe5f2a7316f9</t>
  </si>
  <si>
    <t>bf3db207-669b-48e7-b819-fe5f2a7316f9</t>
  </si>
  <si>
    <t>2017-05-24T16:26:32</t>
  </si>
  <si>
    <t>2017-05-22T09:51:21.000-06:00</t>
  </si>
  <si>
    <t>2017-05-22T10:05:49.000-06:00</t>
  </si>
  <si>
    <t>enketo.ona.io:jcxtYiuTWiAodCgo</t>
  </si>
  <si>
    <t>12.146535 -86.234745 0 2000</t>
  </si>
  <si>
    <t>uuid:2880f5ed-193e-483b-951f-5da4463f246a</t>
  </si>
  <si>
    <t>2880f5ed-193e-483b-951f-5da4463f246a</t>
  </si>
  <si>
    <t>2017-05-22T16:54:04</t>
  </si>
  <si>
    <t>2017-05-30T10:00:06.000-06:00</t>
  </si>
  <si>
    <t>12.150992 -86.245332 0 22.700000762939453</t>
  </si>
  <si>
    <t>uuid:d7958231-6288-40ab-a656-0421f102af8b</t>
  </si>
  <si>
    <t>d7958231-6288-40ab-a656-0421f102af8b</t>
  </si>
  <si>
    <t>2017-05-30T18:38:24</t>
  </si>
  <si>
    <t>2017-05-29T10:24:32.000-06:00</t>
  </si>
  <si>
    <t>2017-05-29T10:25:03.000-06:00</t>
  </si>
  <si>
    <t>12.143664 -86.233475 0 1799.9990234375</t>
  </si>
  <si>
    <t>uuid:2ccb6c28-0fb0-4afb-b996-8ba5c5eaa83f</t>
  </si>
  <si>
    <t>2ccb6c28-0fb0-4afb-b996-8ba5c5eaa83f</t>
  </si>
  <si>
    <t>2017-05-29T17:35:11</t>
  </si>
  <si>
    <t>2017-05-22T10:30:05.000-05:00</t>
  </si>
  <si>
    <t>2017-05-22T11:21:24.000-05:00</t>
  </si>
  <si>
    <t>12.147468 -86.235633 90.5 8</t>
  </si>
  <si>
    <t>uuid:07a5c612-981e-4f84-a2de-6dba2734ff9e</t>
  </si>
  <si>
    <t>07a5c612-981e-4f84-a2de-6dba2734ff9e</t>
  </si>
  <si>
    <t>2017-05-22T21:26:57</t>
  </si>
  <si>
    <t>2017-05-24T10:17:25.000-06:00</t>
  </si>
  <si>
    <t>2017-05-24T10:24:10.000-06:00</t>
  </si>
  <si>
    <t>12.136734 -86.251849 121.83879089355469 65</t>
  </si>
  <si>
    <t>uuid:69764bdd-8853-41ec-b5ba-454fc8ba322c</t>
  </si>
  <si>
    <t>69764bdd-8853-41ec-b5ba-454fc8ba322c</t>
  </si>
  <si>
    <t>2017-05-24T23:09:21</t>
  </si>
  <si>
    <t>2017-05-24T10:41:40.000-06:00</t>
  </si>
  <si>
    <t>12.134909 -86.251563 116.52499389648438 65</t>
  </si>
  <si>
    <t>uuid:881fa20a-fa10-40f1-90c3-23374a121256</t>
  </si>
  <si>
    <t>881fa20a-fa10-40f1-90c3-23374a121256</t>
  </si>
  <si>
    <t>2017-05-24T23:09:22</t>
  </si>
  <si>
    <t>2017-05-29T14:37:14.000-06:00</t>
  </si>
  <si>
    <t>2017-05-29T14:55:23.000-06:00</t>
  </si>
  <si>
    <t>12.13588 -86.291232 0 1700</t>
  </si>
  <si>
    <t>uuid:c7d31872-dcfa-4361-84a1-1fc222fe96a1</t>
  </si>
  <si>
    <t>c7d31872-dcfa-4361-84a1-1fc222fe96a1</t>
  </si>
  <si>
    <t>2017-05-29T21:23:22</t>
  </si>
  <si>
    <t>2017-05-29T10:35:16.000-06:00</t>
  </si>
  <si>
    <t>12.136995 -86.23388 115.30000305175781 12</t>
  </si>
  <si>
    <t>uuid:193026fe-466b-44a4-93e0-6ca9705cb95c</t>
  </si>
  <si>
    <t>193026fe-466b-44a4-93e0-6ca9705cb95c</t>
  </si>
  <si>
    <t>2017-05-29T17:35:12</t>
  </si>
  <si>
    <t>2017-05-29T11:23:49.000-05:00</t>
  </si>
  <si>
    <t>12.136051 -86.235557 98.4000015258789 15</t>
  </si>
  <si>
    <t>uuid:1517d9b2-d8e9-4b53-ba17-68bcc7797efe</t>
  </si>
  <si>
    <t>1517d9b2-d8e9-4b53-ba17-68bcc7797efe</t>
  </si>
  <si>
    <t>2017-05-26T13:46:21.000-06:00</t>
  </si>
  <si>
    <t>12.121659 -86.224692 132.87289428710938 165</t>
  </si>
  <si>
    <t>uuid:b5da8254-3cf3-4c07-80fd-e82088c758be</t>
  </si>
  <si>
    <t>b5da8254-3cf3-4c07-80fd-e82088c758be</t>
  </si>
  <si>
    <t>2017-05-25T11:44:59.000-05:00</t>
  </si>
  <si>
    <t>2017-05-25T11:54:48.000-05:00</t>
  </si>
  <si>
    <t>12.138536 -86.256857 106.4000015258789 8</t>
  </si>
  <si>
    <t>uuid:e56493f9-350a-4a10-8b02-d3f0752297ce</t>
  </si>
  <si>
    <t>e56493f9-350a-4a10-8b02-d3f0752297ce</t>
  </si>
  <si>
    <t>2017-05-26T13:51:56</t>
  </si>
  <si>
    <t>2017-05-23T12:57:19.000-05:00</t>
  </si>
  <si>
    <t>2017-05-23T13:04:39.000-05:00</t>
  </si>
  <si>
    <t>12.118765 -86.272768 151.39999389648438 5</t>
  </si>
  <si>
    <t>uuid:0f4b61af-610f-448d-aaad-081d85ce54b2</t>
  </si>
  <si>
    <t>0f4b61af-610f-448d-aaad-081d85ce54b2</t>
  </si>
  <si>
    <t>2017-05-23T18:52:54</t>
  </si>
  <si>
    <t>2017-05-23T11:46:13.000-06:00</t>
  </si>
  <si>
    <t>2017-05-23T11:46:43.000-06:00</t>
  </si>
  <si>
    <t>12.118907 -86.27208 0 22.687999725341797</t>
  </si>
  <si>
    <t>uuid:c060083f-7d6f-4703-85bb-cc95370de612</t>
  </si>
  <si>
    <t>c060083f-7d6f-4703-85bb-cc95370de612</t>
  </si>
  <si>
    <t>2017-05-23T21:19:46</t>
  </si>
  <si>
    <t>2017-05-24T14:39:35.000-06:00</t>
  </si>
  <si>
    <t>2017-05-24T15:09:53.000-06:00</t>
  </si>
  <si>
    <t>12.130828 -86.253555 0 23.78499984741211</t>
  </si>
  <si>
    <t>uuid:a2b99c05-4a96-4658-afc0-0c9f2c8141d2</t>
  </si>
  <si>
    <t>a2b99c05-4a96-4658-afc0-0c9f2c8141d2</t>
  </si>
  <si>
    <t>2017-05-24T21:10:02</t>
  </si>
  <si>
    <t>2017-05-26T13:50:22.000-06:00</t>
  </si>
  <si>
    <t>12.121981 -86.224049 150 4</t>
  </si>
  <si>
    <t>uuid:ee26c45e-44fd-4c8d-a891-ccf888b77426</t>
  </si>
  <si>
    <t>ee26c45e-44fd-4c8d-a891-ccf888b77426</t>
  </si>
  <si>
    <t>2017-05-22T13:32:45.000-06:00</t>
  </si>
  <si>
    <t>12.145992 -86.238337 65.7586669921875 1414</t>
  </si>
  <si>
    <t>uuid:ac726364-fe3d-4c93-8ab0-3727e59db8c8</t>
  </si>
  <si>
    <t>ac726364-fe3d-4c93-8ab0-3727e59db8c8</t>
  </si>
  <si>
    <t>2017-05-22T22:11:50</t>
  </si>
  <si>
    <t>2017-05-24T10:38:11.000-06:00</t>
  </si>
  <si>
    <t>2017-05-24T10:53:01.000-06:00</t>
  </si>
  <si>
    <t>12.133582 -86.253278 116 14</t>
  </si>
  <si>
    <t>uuid:45df0ee1-9fa4-40de-ad7d-824ad006568e</t>
  </si>
  <si>
    <t>45df0ee1-9fa4-40de-ad7d-824ad006568e</t>
  </si>
  <si>
    <t>2017-05-24T20:05:34</t>
  </si>
  <si>
    <t>2017-05-25T11:44:40.000-06:00</t>
  </si>
  <si>
    <t>2017-05-25T11:48:46.000-06:00</t>
  </si>
  <si>
    <t>12.137862 -86.253317 118.95843505859375 65</t>
  </si>
  <si>
    <t>uuid:e09cc782-09f1-4643-b111-3f13d9b5f76b</t>
  </si>
  <si>
    <t>e09cc782-09f1-4643-b111-3f13d9b5f76b</t>
  </si>
  <si>
    <t>2017-05-25T19:12:41</t>
  </si>
  <si>
    <t>2017-05-22T10:46:35.000-06:00</t>
  </si>
  <si>
    <t>2017-05-22T10:55:29.000-06:00</t>
  </si>
  <si>
    <t>12.150002 -86.237246 0 22.128999710083008</t>
  </si>
  <si>
    <t>uuid:2b9dad8b-e446-42b6-868b-df0504377c43</t>
  </si>
  <si>
    <t>2b9dad8b-e446-42b6-868b-df0504377c43</t>
  </si>
  <si>
    <t>2017-05-22T16:55:37</t>
  </si>
  <si>
    <t>2017-05-24T14:05:26.000-05:00</t>
  </si>
  <si>
    <t>2017-05-24T14:13:55.000-05:00</t>
  </si>
  <si>
    <t>12.134085 -86.252441 100.5999984741211 6</t>
  </si>
  <si>
    <t>uuid:d7932b80-cc38-496a-a3b5-ee704e2ee308</t>
  </si>
  <si>
    <t>d7932b80-cc38-496a-a3b5-ee704e2ee308</t>
  </si>
  <si>
    <t>2017-05-25T13:46:08</t>
  </si>
  <si>
    <t>12.137848 -86.244713 109 65</t>
  </si>
  <si>
    <t>uuid:ef3ae84b-6118-4b39-9e0d-ff6bdb0b8276</t>
  </si>
  <si>
    <t>ef3ae84b-6118-4b39-9e0d-ff6bdb0b8276</t>
  </si>
  <si>
    <t>2017-05-22T11:43:21.000-05:00</t>
  </si>
  <si>
    <t>2017-05-22T11:46:17.000-05:00</t>
  </si>
  <si>
    <t>12.148787 -86.236004 0 7.888999938964844</t>
  </si>
  <si>
    <t>uuid:9c058698-172d-497f-b051-d6f03fb64de2</t>
  </si>
  <si>
    <t>9c058698-172d-497f-b051-d6f03fb64de2</t>
  </si>
  <si>
    <t>2017-05-22T21:27:03</t>
  </si>
  <si>
    <t>2017-05-24T13:28:47.000-06:00</t>
  </si>
  <si>
    <t>2017-05-24T13:29:07.000-06:00</t>
  </si>
  <si>
    <t>12.135929 -86.252126 99 16</t>
  </si>
  <si>
    <t>uuid:f7261c76-8c63-436c-977f-62c0141c5345</t>
  </si>
  <si>
    <t>f7261c76-8c63-436c-977f-62c0141c5345</t>
  </si>
  <si>
    <t>2017-05-24T20:05:40</t>
  </si>
  <si>
    <t>2017-05-22T11:14:13.000-06:00</t>
  </si>
  <si>
    <t>12.149967 -86.236244 86 14</t>
  </si>
  <si>
    <t>uuid:be34272c-bc45-45dd-a290-8b1f748c1950</t>
  </si>
  <si>
    <t>be34272c-bc45-45dd-a290-8b1f748c1950</t>
  </si>
  <si>
    <t>2017-05-22T17:53:12</t>
  </si>
  <si>
    <t>2017-05-24T10:55:43.000-05:00</t>
  </si>
  <si>
    <t>12.13428 -86.253728 124.5 96</t>
  </si>
  <si>
    <t>uuid:9605464a-1f14-4463-97ed-6edbd77a74b8</t>
  </si>
  <si>
    <t>9605464a-1f14-4463-97ed-6edbd77a74b8</t>
  </si>
  <si>
    <t>2017-05-25T11:06:29.000-06:00</t>
  </si>
  <si>
    <t>2017-05-25T11:13:58.000-06:00</t>
  </si>
  <si>
    <t>12.139051 -86.256429 79.4000015258789 11.5</t>
  </si>
  <si>
    <t>uuid:9a928daf-46a7-4015-8b8e-06b8c9914f15</t>
  </si>
  <si>
    <t>9a928daf-46a7-4015-8b8e-06b8c9914f15</t>
  </si>
  <si>
    <t>2017-05-25T17:28:57</t>
  </si>
  <si>
    <t>2017-05-29T08:52:40.000-06:00</t>
  </si>
  <si>
    <t>2017-05-29T08:53:03.000-06:00</t>
  </si>
  <si>
    <t>Parque Bilistagua 1 cuadra abajo 1.5 al sur</t>
  </si>
  <si>
    <t>uuid:30d9d9d5-b6d4-4674-b5cb-52c89f3c252f</t>
  </si>
  <si>
    <t>30d9d9d5-b6d4-4674-b5cb-52c89f3c252f</t>
  </si>
  <si>
    <t>2017-05-29T17:35:04</t>
  </si>
  <si>
    <t>2017-05-22T11:40:37.000-06:00</t>
  </si>
  <si>
    <t>2017-05-22T11:41:22.000-06:00</t>
  </si>
  <si>
    <t>12.149053 -86.236333 0 200</t>
  </si>
  <si>
    <t>uuid:e2c090c8-877e-43ee-9a3c-69eb5298664e</t>
  </si>
  <si>
    <t>e2c090c8-877e-43ee-9a3c-69eb5298664e</t>
  </si>
  <si>
    <t>2017-05-22T17:53:14</t>
  </si>
  <si>
    <t>2017-05-25T09:55:24.000-06:00</t>
  </si>
  <si>
    <t>uuid:1dd98496-5ebe-4de5-8d4d-17d55a0baaa8</t>
  </si>
  <si>
    <t>1dd98496-5ebe-4de5-8d4d-17d55a0baaa8</t>
  </si>
  <si>
    <t>2017-05-24T10:53:02.000-06:00</t>
  </si>
  <si>
    <t>2017-05-24T11:18:48.000-06:00</t>
  </si>
  <si>
    <t>12.131365 -86.253714 0 50</t>
  </si>
  <si>
    <t>uuid:6f2c2e8b-54f2-43fc-809d-275b043d5711</t>
  </si>
  <si>
    <t>6f2c2e8b-54f2-43fc-809d-275b043d5711</t>
  </si>
  <si>
    <t>2017-05-24T11:31:07.000-06:00</t>
  </si>
  <si>
    <t>2017-05-24T13:25:51.000-06:00</t>
  </si>
  <si>
    <t>12.135396 -86.25177 0 22.812000274658203</t>
  </si>
  <si>
    <t>uuid:84c9e239-45f3-497d-b2af-32bc3eb25e07</t>
  </si>
  <si>
    <t>84c9e239-45f3-497d-b2af-32bc3eb25e07</t>
  </si>
  <si>
    <t>2017-05-24T19:26:01</t>
  </si>
  <si>
    <t>2017-05-26T12:29:47.000-05:00</t>
  </si>
  <si>
    <t>2017-05-26T12:44:12.000-05:00</t>
  </si>
  <si>
    <t>12.138582 -86.239238 60.5 42</t>
  </si>
  <si>
    <t>uuid:938687b4-1ce9-4a58-a572-f1a0676edf69</t>
  </si>
  <si>
    <t>938687b4-1ce9-4a58-a572-f1a0676edf69</t>
  </si>
  <si>
    <t>2017-05-26T21:15:47</t>
  </si>
  <si>
    <t>2017-05-29T10:26:34.000-06:00</t>
  </si>
  <si>
    <t>2017-05-29T10:30:17.000-06:00</t>
  </si>
  <si>
    <t>12.134473 -86.233116 92 6</t>
  </si>
  <si>
    <t>uuid:ee93aa2f-7c6f-45f3-b3bb-583e0caae281</t>
  </si>
  <si>
    <t>ee93aa2f-7c6f-45f3-b3bb-583e0caae281</t>
  </si>
  <si>
    <t>2017-05-29T22:55:28</t>
  </si>
  <si>
    <t>2017-05-24T13:19:49.000-06:00</t>
  </si>
  <si>
    <t>2017-05-24T13:20:07.000-06:00</t>
  </si>
  <si>
    <t>12.136341 -86.252123 0 15.934000015258789</t>
  </si>
  <si>
    <t>uuid:999bb015-cdc2-4d22-bcc5-954a2e27fe27</t>
  </si>
  <si>
    <t>999bb015-cdc2-4d22-bcc5-954a2e27fe27</t>
  </si>
  <si>
    <t>2017-05-24T20:05:38</t>
  </si>
  <si>
    <t>2017-05-25T14:35:32.000-06:00</t>
  </si>
  <si>
    <t>12.136594 -86.243456 89 14</t>
  </si>
  <si>
    <t>uuid:c30fa1ac-ca1a-43b0-8c68-81717d2fa83b</t>
  </si>
  <si>
    <t>c30fa1ac-ca1a-43b0-8c68-81717d2fa83b</t>
  </si>
  <si>
    <t>2017-05-29T15:07:05.000-05:00</t>
  </si>
  <si>
    <t>12.131394 -86.296446 139.8000030517578 13</t>
  </si>
  <si>
    <t>uuid:6197dcb6-e052-4fe4-aa9f-09e231d70c5d</t>
  </si>
  <si>
    <t>6197dcb6-e052-4fe4-aa9f-09e231d70c5d</t>
  </si>
  <si>
    <t>2017-05-30T19:10:55</t>
  </si>
  <si>
    <t>2017-05-29T11:06:27.000-06:00</t>
  </si>
  <si>
    <t>2017-05-29T11:09:57.000-06:00</t>
  </si>
  <si>
    <t>12.137746 -86.234493 91.87000274658203 11.5</t>
  </si>
  <si>
    <t>uuid:080dac4e-59e5-4994-bb8b-76fc81bd83fe</t>
  </si>
  <si>
    <t>080dac4e-59e5-4994-bb8b-76fc81bd83fe</t>
  </si>
  <si>
    <t>2017-05-29T17:35:14</t>
  </si>
  <si>
    <t>12.134437 -86.25385 145.1999969482422 8</t>
  </si>
  <si>
    <t>uuid:c42e42c1-21fd-4695-ae26-f0ab04af74a1</t>
  </si>
  <si>
    <t>c42e42c1-21fd-4695-ae26-f0ab04af74a1</t>
  </si>
  <si>
    <t>2017-05-25T13:46:00</t>
  </si>
  <si>
    <t>2017-05-29T10:18:07.000-06:00</t>
  </si>
  <si>
    <t>12.133434 -86.233217 105 7</t>
  </si>
  <si>
    <t>uuid:f0b3eec5-e0ab-4252-ad50-32b7466b22dd</t>
  </si>
  <si>
    <t>f0b3eec5-e0ab-4252-ad50-32b7466b22dd</t>
  </si>
  <si>
    <t>2017-05-29T22:55:26</t>
  </si>
  <si>
    <t>2017-05-23T11:20:49.000-06:00</t>
  </si>
  <si>
    <t>2017-05-23T11:21:02.000-06:00</t>
  </si>
  <si>
    <t>12.119719 -86.272794 0 22.599000930786133</t>
  </si>
  <si>
    <t>uuid:f2363f74-0f21-444e-bc35-a85b9dd8a137</t>
  </si>
  <si>
    <t>f2363f74-0f21-444e-bc35-a85b9dd8a137</t>
  </si>
  <si>
    <t>2017-05-23T17:21:09</t>
  </si>
  <si>
    <t>2017-05-30T12:27:13.000-05:00</t>
  </si>
  <si>
    <t>12.110757 -86.298217 214.8000030517578 15</t>
  </si>
  <si>
    <t>uuid:d4a884a8-b057-4593-946b-56af710969ef</t>
  </si>
  <si>
    <t>d4a884a8-b057-4593-946b-56af710969ef</t>
  </si>
  <si>
    <t>2017-05-30T19:11:01</t>
  </si>
  <si>
    <t>2017-05-29T15:56:12.000-05:00</t>
  </si>
  <si>
    <t>2017-05-29T16:24:29.000-05:00</t>
  </si>
  <si>
    <t>12.133192 -86.295142 102 10</t>
  </si>
  <si>
    <t>uuid:cc858191-57a9-4484-8fd7-ede0916623e9</t>
  </si>
  <si>
    <t>cc858191-57a9-4484-8fd7-ede0916623e9</t>
  </si>
  <si>
    <t>2017-05-30T19:10:58</t>
  </si>
  <si>
    <t>2017-05-24T14:17:14.000-06:00</t>
  </si>
  <si>
    <t>12.132794 -86.254709 123.59588623046875 1414</t>
  </si>
  <si>
    <t>uuid:a169c5f9-809e-4c74-a83f-cc82ad0c8bbe</t>
  </si>
  <si>
    <t>a169c5f9-809e-4c74-a83f-cc82ad0c8bbe</t>
  </si>
  <si>
    <t>2017-05-25T11:32:03.000-06:00</t>
  </si>
  <si>
    <t>12.139852 -86.254642 86 96</t>
  </si>
  <si>
    <t>uuid:ab34909a-d501-413c-bb62-99712f2f4ef4</t>
  </si>
  <si>
    <t>ab34909a-d501-413c-bb62-99712f2f4ef4</t>
  </si>
  <si>
    <t>2017-05-29T15:11:25.000-05:00</t>
  </si>
  <si>
    <t>12.133117 -86.296385 128 5</t>
  </si>
  <si>
    <t>uuid:f8a1eefb-c629-4212-8eab-3c43875aeecf</t>
  </si>
  <si>
    <t>f8a1eefb-c629-4212-8eab-3c43875aeecf</t>
  </si>
  <si>
    <t>2017-05-24T14:17:13.000-06:00</t>
  </si>
  <si>
    <t>12.132799 -86.254721 96.4434814453125 1414</t>
  </si>
  <si>
    <t>uuid:f3a1c3a2-16dd-4758-9da1-c7746567a9f1</t>
  </si>
  <si>
    <t>f3a1c3a2-16dd-4758-9da1-c7746567a9f1</t>
  </si>
  <si>
    <t>2017-05-25T00:34:42</t>
  </si>
  <si>
    <t>2017-05-30T10:37:26.000-05:00</t>
  </si>
  <si>
    <t>2017-05-30T11:31:50.000-05:00</t>
  </si>
  <si>
    <t>12.145386 -86.245354 82.69999694824219 8</t>
  </si>
  <si>
    <t>uuid:6c8ef185-f8ff-4287-8924-f4f04afe2d6f</t>
  </si>
  <si>
    <t>6c8ef185-f8ff-4287-8924-f4f04afe2d6f</t>
  </si>
  <si>
    <t>2017-05-30T19:10:59</t>
  </si>
  <si>
    <t>2017-05-26T12:03:42.000-05:00</t>
  </si>
  <si>
    <t>12.133659 -86.239477 123.30000305175781 12</t>
  </si>
  <si>
    <t>uuid:e7cb1dc7-44e3-479e-ba3b-ed3c5eafac41</t>
  </si>
  <si>
    <t>e7cb1dc7-44e3-479e-ba3b-ed3c5eafac41</t>
  </si>
  <si>
    <t>2017-05-26T21:15:45</t>
  </si>
  <si>
    <t>2017-05-26T11:13:25.000-06:00</t>
  </si>
  <si>
    <t>2017-05-26T11:37:00.000-06:00</t>
  </si>
  <si>
    <t>12.137239 -86.23913 108.4017105102539 129.5915007197039</t>
  </si>
  <si>
    <t>uuid:c160c3c8-310d-4304-9d72-9df8f91b376b</t>
  </si>
  <si>
    <t>c160c3c8-310d-4304-9d72-9df8f91b376b</t>
  </si>
  <si>
    <t>2017-05-26T21:51:54</t>
  </si>
  <si>
    <t>2017-05-29T14:23:38.000-06:00</t>
  </si>
  <si>
    <t>12.136975 -86.293135 0 1899.9990234375</t>
  </si>
  <si>
    <t>uuid:4085c1bb-f587-4025-88cd-861c45922f14</t>
  </si>
  <si>
    <t>4085c1bb-f587-4025-88cd-861c45922f14</t>
  </si>
  <si>
    <t>2017-05-29T21:23:21</t>
  </si>
  <si>
    <t>2017-05-24T11:22:47.000-05:00</t>
  </si>
  <si>
    <t>12.133037 -86.254443 118.5999984741211 5</t>
  </si>
  <si>
    <t>uuid:623dd410-1ec4-4c84-82ea-b4652404cb87</t>
  </si>
  <si>
    <t>623dd410-1ec4-4c84-82ea-b4652404cb87</t>
  </si>
  <si>
    <t>2017-05-25T13:45:53.000-06:00</t>
  </si>
  <si>
    <t>12.138812 -86.245906 104.0540771484375 65</t>
  </si>
  <si>
    <t>uuid:a1b5833d-815d-4040-bf97-162f1f7f6201</t>
  </si>
  <si>
    <t>a1b5833d-815d-4040-bf97-162f1f7f6201</t>
  </si>
  <si>
    <t>12.131225 -86.25374 107.7642822265625 5</t>
  </si>
  <si>
    <t>uuid:6de003e6-61ab-41a8-ba51-613b400f0d50</t>
  </si>
  <si>
    <t>6de003e6-61ab-41a8-ba51-613b400f0d50</t>
  </si>
  <si>
    <t>2017-05-25T00:35:28</t>
  </si>
  <si>
    <t>2017-05-26T14:41:13.000-06:00</t>
  </si>
  <si>
    <t>2017-05-26T14:41:33.000-06:00</t>
  </si>
  <si>
    <t>12.124787 -86.223781 108.99686431884766 65</t>
  </si>
  <si>
    <t>uuid:b346f5ea-181c-4925-a1cc-029e13e859e9</t>
  </si>
  <si>
    <t>b346f5ea-181c-4925-a1cc-029e13e859e9</t>
  </si>
  <si>
    <t>2017-05-26T21:51:57</t>
  </si>
  <si>
    <t>2017-05-25T10:58:32.000-05:00</t>
  </si>
  <si>
    <t>2017-05-25T11:01:25.000-05:00</t>
  </si>
  <si>
    <t>12.137815 -86.255936 0 22.452999114990234</t>
  </si>
  <si>
    <t>uuid:de262c95-c95c-4b8a-b0c8-8aa018fdcce0</t>
  </si>
  <si>
    <t>de262c95-c95c-4b8a-b0c8-8aa018fdcce0</t>
  </si>
  <si>
    <t>2017-05-26T13:51:53</t>
  </si>
  <si>
    <t>2017-05-23T11:34:32.000-05:00</t>
  </si>
  <si>
    <t>2017-05-23T11:50:42.000-05:00</t>
  </si>
  <si>
    <t>12.121518 -86.272398 144.3000030517578 7</t>
  </si>
  <si>
    <t>uuid:4df230ed-127d-4251-82fa-d99f0a138cec</t>
  </si>
  <si>
    <t>4df230ed-127d-4251-82fa-d99f0a138cec</t>
  </si>
  <si>
    <t>2017-05-23T18:52:50</t>
  </si>
  <si>
    <t>2017-05-22T09:28:24.000-06:00</t>
  </si>
  <si>
    <t>12.147437 -86.237399 91.1514663696289 65</t>
  </si>
  <si>
    <t>uuid:09a78e05-cd2a-4b59-b51a-9f27184ab3cd</t>
  </si>
  <si>
    <t>09a78e05-cd2a-4b59-b51a-9f27184ab3cd</t>
  </si>
  <si>
    <t>2017-05-22T22:11:39</t>
  </si>
  <si>
    <t>2017-05-26T11:25:57.000-06:00</t>
  </si>
  <si>
    <t>12.135827 -86.238899 107 8</t>
  </si>
  <si>
    <t>uuid:34092880-5222-4bce-bb3d-f5fba83d1e06</t>
  </si>
  <si>
    <t>34092880-5222-4bce-bb3d-f5fba83d1e06</t>
  </si>
  <si>
    <t>12.124811 -86.223502 114.83289337158203 65</t>
  </si>
  <si>
    <t>uuid:6c4f262f-efd2-4304-8dde-2c3fd6096189</t>
  </si>
  <si>
    <t>6c4f262f-efd2-4304-8dde-2c3fd6096189</t>
  </si>
  <si>
    <t>2017-05-23T11:50:50.000-05:00</t>
  </si>
  <si>
    <t>2017-05-23T12:35:20.000-05:00</t>
  </si>
  <si>
    <t>12.119539 -86.272855 155.39999389648438 8</t>
  </si>
  <si>
    <t>uuid:d9d8a664-4377-49fb-a99f-46b1b33bd7a8</t>
  </si>
  <si>
    <t>d9d8a664-4377-49fb-a99f-46b1b33bd7a8</t>
  </si>
  <si>
    <t>2017-05-23T18:52:51</t>
  </si>
  <si>
    <t>2017-05-24T12:32:19.000-05:00</t>
  </si>
  <si>
    <t>2017-05-24T14:05:25.000-05:00</t>
  </si>
  <si>
    <t>12.135082 -86.254326 97.30000305175781 6</t>
  </si>
  <si>
    <t>uuid:64716c35-96c6-4a3a-9291-221bcca1cd3c</t>
  </si>
  <si>
    <t>64716c35-96c6-4a3a-9291-221bcca1cd3c</t>
  </si>
  <si>
    <t>2017-05-25T13:46:07</t>
  </si>
  <si>
    <t>2017-05-24T14:13:56.000-05:00</t>
  </si>
  <si>
    <t>2017-05-24T14:52:55.000-05:00</t>
  </si>
  <si>
    <t>12.133076 -86.25223 103.9000015258789 7</t>
  </si>
  <si>
    <t>uuid:22ad3165-1577-4515-b51e-f971714209fe</t>
  </si>
  <si>
    <t>22ad3165-1577-4515-b51e-f971714209fe</t>
  </si>
  <si>
    <t>2017-05-25T13:46:09</t>
  </si>
  <si>
    <t>2017-05-23T12:47:51.000-05:00</t>
  </si>
  <si>
    <t>12.118915 -86.272902 129.1999969482422 12</t>
  </si>
  <si>
    <t>uuid:da1a9c90-fe13-462f-942b-cbee03a9d925</t>
  </si>
  <si>
    <t>da1a9c90-fe13-462f-942b-cbee03a9d925</t>
  </si>
  <si>
    <t>2017-05-23T18:52:53</t>
  </si>
  <si>
    <t>12.135723 -86.251373 119.39575958251953 65</t>
  </si>
  <si>
    <t>uuid:5c987d26-1e8a-45f8-9dc1-d620ec033db9</t>
  </si>
  <si>
    <t>5c987d26-1e8a-45f8-9dc1-d620ec033db9</t>
  </si>
  <si>
    <t>12.147968 -86.236272 109 65</t>
  </si>
  <si>
    <t>uuid:aca4bcda-917b-439d-9544-9ebe1d21898c</t>
  </si>
  <si>
    <t>aca4bcda-917b-439d-9544-9ebe1d21898c</t>
  </si>
  <si>
    <t>2017-05-22T14:53:31.000-06:00</t>
  </si>
  <si>
    <t>2017-05-22T14:54:08.000-06:00</t>
  </si>
  <si>
    <t>12.147285 -86.242339 80 9</t>
  </si>
  <si>
    <t>uuid:2610b946-26be-47c5-a776-d7a6b6c73ac8</t>
  </si>
  <si>
    <t>2610b946-26be-47c5-a776-d7a6b6c73ac8</t>
  </si>
  <si>
    <t>2017-05-23T16:31:17</t>
  </si>
  <si>
    <t>2017-05-24T15:26:14.000-06:00</t>
  </si>
  <si>
    <t>2017-05-24T15:26:27.000-06:00</t>
  </si>
  <si>
    <t>12.132596 -86.252595 125 12</t>
  </si>
  <si>
    <t>uuid:d4557a28-d2d8-43fa-9bf9-d33f67f21513</t>
  </si>
  <si>
    <t>d4557a28-d2d8-43fa-9bf9-d33f67f21513</t>
  </si>
  <si>
    <t>2017-05-25T15:33:22</t>
  </si>
  <si>
    <t>12.137705 -86.245437 92 16</t>
  </si>
  <si>
    <t>uuid:32b575cd-c84e-4158-8a41-c869ce3185fe</t>
  </si>
  <si>
    <t>32b575cd-c84e-4158-8a41-c869ce3185fe</t>
  </si>
  <si>
    <t>2017-05-25T11:24:42.000-06:00</t>
  </si>
  <si>
    <t>uuid:e132db74-5160-47ae-9c57-424a715c4e81</t>
  </si>
  <si>
    <t>e132db74-5160-47ae-9c57-424a715c4e81</t>
  </si>
  <si>
    <t>2017-05-22T13:57:04.000-06:00</t>
  </si>
  <si>
    <t>12.147017 -86.239238 56.37890625 5</t>
  </si>
  <si>
    <t>uuid:20cf855a-35f0-4147-900a-d4593d116472</t>
  </si>
  <si>
    <t>20cf855a-35f0-4147-900a-d4593d116472</t>
  </si>
  <si>
    <t>2017-05-24T14:06:02.000-06:00</t>
  </si>
  <si>
    <t>2017-05-24T14:06:23.000-06:00</t>
  </si>
  <si>
    <t>12.13327 -86.252801 0 22.525999069213867</t>
  </si>
  <si>
    <t>uuid:0b879e7d-b1b0-430f-acc0-5ede845c32fb</t>
  </si>
  <si>
    <t>0b879e7d-b1b0-430f-acc0-5ede845c32fb</t>
  </si>
  <si>
    <t>2017-05-29T13:48:34.000-06:00</t>
  </si>
  <si>
    <t>2017-05-29T13:48:44.000-06:00</t>
  </si>
  <si>
    <t>12.134246 -86.292825 113 6</t>
  </si>
  <si>
    <t>uuid:884f3abd-7914-44a6-b2bb-32e37a0cd1a1</t>
  </si>
  <si>
    <t>884f3abd-7914-44a6-b2bb-32e37a0cd1a1</t>
  </si>
  <si>
    <t>2017-05-29T22:55:36</t>
  </si>
  <si>
    <t>2017-05-22T15:55:07.000-05:00</t>
  </si>
  <si>
    <t>2017-05-23T11:25:06.000-05:00</t>
  </si>
  <si>
    <t>12.121242 -86.272733 149 6</t>
  </si>
  <si>
    <t>uuid:770bbac2-3be7-4a48-bb7c-79b9de04890f</t>
  </si>
  <si>
    <t>770bbac2-3be7-4a48-bb7c-79b9de04890f</t>
  </si>
  <si>
    <t>2017-05-23T18:52:47</t>
  </si>
  <si>
    <t>12.137244 -86.244528 109 65</t>
  </si>
  <si>
    <t>uuid:897f82fe-8553-454a-b233-ceb8b09100b8</t>
  </si>
  <si>
    <t>897f82fe-8553-454a-b233-ceb8b09100b8</t>
  </si>
  <si>
    <t>2017-05-26T21:51:47</t>
  </si>
  <si>
    <t>2017-05-26T11:04:38.000-06:00</t>
  </si>
  <si>
    <t>2017-05-26T11:13:24.000-06:00</t>
  </si>
  <si>
    <t>12.132498 -86.239871 108.90263366699219 128.61212965616195</t>
  </si>
  <si>
    <t>uuid:0efda984-919e-4156-9e56-95f22f3b3933</t>
  </si>
  <si>
    <t>0efda984-919e-4156-9e56-95f22f3b3933</t>
  </si>
  <si>
    <t>2017-05-26T21:51:53</t>
  </si>
  <si>
    <t>2017-05-24T09:39:57.000-06:00</t>
  </si>
  <si>
    <t>12.135495 -86.252948 122 65</t>
  </si>
  <si>
    <t>uuid:34661869-73a0-4951-8721-8af456bd7093</t>
  </si>
  <si>
    <t>34661869-73a0-4951-8721-8af456bd7093</t>
  </si>
  <si>
    <t>2017-05-24T23:09:16</t>
  </si>
  <si>
    <t>2017-05-22T10:20:06.000-06:00</t>
  </si>
  <si>
    <t>2017-05-22T10:20:50.000-06:00</t>
  </si>
  <si>
    <t>12.148902 -86.236516 74 26</t>
  </si>
  <si>
    <t>uuid:5ce4e46e-c6cd-4b32-aa8d-974385048c5b</t>
  </si>
  <si>
    <t>5ce4e46e-c6cd-4b32-aa8d-974385048c5b</t>
  </si>
  <si>
    <t>2017-05-23T11:04:40.000-06:00</t>
  </si>
  <si>
    <t>2017-05-23T11:04:53.000-06:00</t>
  </si>
  <si>
    <t>12.120691 -86.271964 170 14</t>
  </si>
  <si>
    <t>uuid:421223b5-ffec-4fd3-904d-3b759abfdd84</t>
  </si>
  <si>
    <t>421223b5-ffec-4fd3-904d-3b759abfdd84</t>
  </si>
  <si>
    <t>2017-05-23T17:21:08</t>
  </si>
  <si>
    <t>2017-05-29T12:25:51.000-05:00</t>
  </si>
  <si>
    <t>12.133587 -86.235692 150.5 12</t>
  </si>
  <si>
    <t>uuid:6d8022b2-8200-45e0-bfa8-371dca44ca23</t>
  </si>
  <si>
    <t>6d8022b2-8200-45e0-bfa8-371dca44ca23</t>
  </si>
  <si>
    <t>2017-05-30T19:10:52</t>
  </si>
  <si>
    <t>2017-05-24T10:13:11.000-06:00</t>
  </si>
  <si>
    <t>2017-05-24T10:20:20.000-06:00</t>
  </si>
  <si>
    <t>12.133113 -86.254388 0 25.48699951171875</t>
  </si>
  <si>
    <t>uuid:7cd5a266-2cc6-4ff4-9c4c-e568b1a01068</t>
  </si>
  <si>
    <t>7cd5a266-2cc6-4ff4-9c4c-e568b1a01068</t>
  </si>
  <si>
    <t>2017-05-24T16:20:30</t>
  </si>
  <si>
    <t>2017-05-29T15:11:24.000-05:00</t>
  </si>
  <si>
    <t>12.131457 -86.297379 132.60000610351562 5</t>
  </si>
  <si>
    <t>uuid:2b932747-b4f5-4ab8-9677-1e0aecc7ba8e</t>
  </si>
  <si>
    <t>2b932747-b4f5-4ab8-9677-1e0aecc7ba8e</t>
  </si>
  <si>
    <t>2017-05-22T12:20:30.000-06:00</t>
  </si>
  <si>
    <t>12.154201 -86.238115 59.45819091796875 1414</t>
  </si>
  <si>
    <t>uuid:9a64d96c-cb2d-461f-9705-669f73118316</t>
  </si>
  <si>
    <t>9a64d96c-cb2d-461f-9705-669f73118316</t>
  </si>
  <si>
    <t>2017-05-25T10:07:22.000-06:00</t>
  </si>
  <si>
    <t>12.136661 -86.254925 116 21</t>
  </si>
  <si>
    <t>uuid:1f8fd2c6-5ece-4cf9-ae36-9130b0289c88</t>
  </si>
  <si>
    <t>1f8fd2c6-5ece-4cf9-ae36-9130b0289c88</t>
  </si>
  <si>
    <t>2017-05-26T12:53:27.000-05:00</t>
  </si>
  <si>
    <t>12.138649 -86.238835 55.5 39</t>
  </si>
  <si>
    <t>uuid:72fd7e56-c1e0-40fc-a4e7-a5c6ca4b08d0</t>
  </si>
  <si>
    <t>72fd7e56-c1e0-40fc-a4e7-a5c6ca4b08d0</t>
  </si>
  <si>
    <t>2017-05-22T11:42:12.000-06:00</t>
  </si>
  <si>
    <t>2017-05-22T11:53:05.000-06:00</t>
  </si>
  <si>
    <t>12.150186 -86.237722 0 25.507999420166016</t>
  </si>
  <si>
    <t>uuid:3c6dd80c-43cf-4645-9985-a33c8703573d</t>
  </si>
  <si>
    <t>3c6dd80c-43cf-4645-9985-a33c8703573d</t>
  </si>
  <si>
    <t>2017-05-29T15:51:40.000-05:00</t>
  </si>
  <si>
    <t>2017-05-29T15:56:04.000-05:00</t>
  </si>
  <si>
    <t>12.131374 -86.298367 146 9</t>
  </si>
  <si>
    <t>uuid:5bb0dcfe-f8c9-47a4-b5d0-077e2a33e9b0</t>
  </si>
  <si>
    <t>5bb0dcfe-f8c9-47a4-b5d0-077e2a33e9b0</t>
  </si>
  <si>
    <t>2017-05-30T19:10:57</t>
  </si>
  <si>
    <t>2017-05-29T14:08:44.000-06:00</t>
  </si>
  <si>
    <t>12.1352 -86.292868 0 25</t>
  </si>
  <si>
    <t>uuid:866c6a71-0575-47cf-b3e0-ab1ceabc1911</t>
  </si>
  <si>
    <t>866c6a71-0575-47cf-b3e0-ab1ceabc1911</t>
  </si>
  <si>
    <t>2017-05-29T20:23:47</t>
  </si>
  <si>
    <t>2017-05-25T10:20:41.000-06:00</t>
  </si>
  <si>
    <t>12.136156 -86.254736 112.54717254638672 65</t>
  </si>
  <si>
    <t>uuid:156d5761-6824-4c5e-90a6-7f7888a257a9</t>
  </si>
  <si>
    <t>156d5761-6824-4c5e-90a6-7f7888a257a9</t>
  </si>
  <si>
    <t>2017-05-29T11:18:35.000-06:00</t>
  </si>
  <si>
    <t>12.137158 -86.23517 94.87999725341797 9</t>
  </si>
  <si>
    <t>uuid:0d7b25c9-d03a-433e-95e4-347cf9483b34</t>
  </si>
  <si>
    <t>0d7b25c9-d03a-433e-95e4-347cf9483b34</t>
  </si>
  <si>
    <t>2017-05-25T11:36:35.000-06:00</t>
  </si>
  <si>
    <t>12.140047 -86.255143 94 13</t>
  </si>
  <si>
    <t>uuid:35f4d893-7bcc-4d85-885f-dfdbb2c0f58e</t>
  </si>
  <si>
    <t>35f4d893-7bcc-4d85-885f-dfdbb2c0f58e</t>
  </si>
  <si>
    <t>2017-05-26T13:35:44</t>
  </si>
  <si>
    <t>2017-05-29T09:50:17.000-06:00</t>
  </si>
  <si>
    <t>12.132146 -86.233247 106 8</t>
  </si>
  <si>
    <t>uuid:f83c1324-5ee6-48f5-a445-bbf533e18324</t>
  </si>
  <si>
    <t>f83c1324-5ee6-48f5-a445-bbf533e18324</t>
  </si>
  <si>
    <t>2017-05-26T15:10:57.000-05:00</t>
  </si>
  <si>
    <t>2017-05-29T10:19:46.000-05:00</t>
  </si>
  <si>
    <t>Frente del porton del Laboratorio del Conchita Palacios, casa A205</t>
  </si>
  <si>
    <t>uuid:3b59ede0-3d16-4b30-af83-95492b73596d</t>
  </si>
  <si>
    <t>3b59ede0-3d16-4b30-af83-95492b73596d</t>
  </si>
  <si>
    <t>2017-05-29T15:19:55</t>
  </si>
  <si>
    <t>2017-05-22T10:36:10.000-06:00</t>
  </si>
  <si>
    <t>12.148002 -86.236232 100.76854705810547 65</t>
  </si>
  <si>
    <t>uuid:d75961cb-bca4-4fe6-a959-d18eeee120d5</t>
  </si>
  <si>
    <t>d75961cb-bca4-4fe6-a959-d18eeee120d5</t>
  </si>
  <si>
    <t>2017-05-25T10:27:57.000-06:00</t>
  </si>
  <si>
    <t>12.135945 -86.255292 119.69091033935547 65</t>
  </si>
  <si>
    <t>uuid:2eee4965-6559-4752-a24e-67b42e5dec73</t>
  </si>
  <si>
    <t>2eee4965-6559-4752-a24e-67b42e5dec73</t>
  </si>
  <si>
    <t>2017-05-25T19:12:39</t>
  </si>
  <si>
    <t>2017-05-23T10:52:34.000-06:00</t>
  </si>
  <si>
    <t>12.123132 -86.274013 125.37852478027344 65</t>
  </si>
  <si>
    <t>uuid:8f2f8d3d-693d-49d6-809d-fe482f1d88a0</t>
  </si>
  <si>
    <t>8f2f8d3d-693d-49d6-809d-fe482f1d88a0</t>
  </si>
  <si>
    <t>2017-05-23T19:35:17</t>
  </si>
  <si>
    <t>2017-05-24T14:07:16.000-06:00</t>
  </si>
  <si>
    <t>2017-05-24T14:20:34.000-06:00</t>
  </si>
  <si>
    <t>12.132057 -86.252127 0 22.378000259399414</t>
  </si>
  <si>
    <t>uuid:c199de04-580f-415c-bd12-eac3b5b1345c</t>
  </si>
  <si>
    <t>c199de04-580f-415c-bd12-eac3b5b1345c</t>
  </si>
  <si>
    <t>2017-05-24T20:20:44</t>
  </si>
  <si>
    <t>2017-05-29T10:34:06.000-06:00</t>
  </si>
  <si>
    <t>12.13514 -86.233086 111.94000244140625 9.5</t>
  </si>
  <si>
    <t>uuid:25ba300b-dea7-46a5-9e83-75118cc25fdc</t>
  </si>
  <si>
    <t>25ba300b-dea7-46a5-9e83-75118cc25fdc</t>
  </si>
  <si>
    <t>2017-05-24T11:09:06.000-06:00</t>
  </si>
  <si>
    <t>12.134825 -86.251672 119.59659576416016 65</t>
  </si>
  <si>
    <t>uuid:eebde640-cb45-4766-a460-8d97e5af749e</t>
  </si>
  <si>
    <t>eebde640-cb45-4766-a460-8d97e5af749e</t>
  </si>
  <si>
    <t>2017-05-23T11:25:07.000-05:00</t>
  </si>
  <si>
    <t>2017-05-23T11:34:11.000-05:00</t>
  </si>
  <si>
    <t>12.121085 -86.273207 176.10000610351562 15</t>
  </si>
  <si>
    <t>uuid:84777a26-22ce-4a54-ae35-256c398e4e67</t>
  </si>
  <si>
    <t>84777a26-22ce-4a54-ae35-256c398e4e67</t>
  </si>
  <si>
    <t>2017-05-23T18:52:48</t>
  </si>
  <si>
    <t>2017-05-24T14:17:44.000-06:00</t>
  </si>
  <si>
    <t>12.133271 -86.252881 0 23.422000885009766</t>
  </si>
  <si>
    <t>uuid:d740ff8f-ff25-40da-a632-5fec1b4bc769</t>
  </si>
  <si>
    <t>d740ff8f-ff25-40da-a632-5fec1b4bc769</t>
  </si>
  <si>
    <t>2017-05-24T20:17:53</t>
  </si>
  <si>
    <t>2017-05-26T10:09:37.000-06:00</t>
  </si>
  <si>
    <t>2017-05-26T10:09:51.000-06:00</t>
  </si>
  <si>
    <t>12.135144 -86.241023 103 96</t>
  </si>
  <si>
    <t>uuid:79e69942-7ae2-410e-8096-6c52eb248ea4</t>
  </si>
  <si>
    <t>79e69942-7ae2-410e-8096-6c52eb248ea4</t>
  </si>
  <si>
    <t>2017-05-26T23:11:07</t>
  </si>
  <si>
    <t>2017-05-29T10:19:47.000-05:00</t>
  </si>
  <si>
    <t>2017-05-29T10:48:32.000-05:00</t>
  </si>
  <si>
    <t>12.131876 -86.234291 119.30000305175781 9</t>
  </si>
  <si>
    <t>uuid:680d93f4-667b-443e-9060-7f98208bd10a</t>
  </si>
  <si>
    <t>680d93f4-667b-443e-9060-7f98208bd10a</t>
  </si>
  <si>
    <t>2017-05-30T19:10:44</t>
  </si>
  <si>
    <t>2017-05-25T13:53:10.000-06:00</t>
  </si>
  <si>
    <t>2017-05-25T13:55:21.000-06:00</t>
  </si>
  <si>
    <t>12.13807 -86.245104 0 25.18199920654297</t>
  </si>
  <si>
    <t>uuid:5425bd44-d259-473e-8e10-66765a280c2f</t>
  </si>
  <si>
    <t>5425bd44-d259-473e-8e10-66765a280c2f</t>
  </si>
  <si>
    <t>2017-05-25T19:55:32</t>
  </si>
  <si>
    <t>2017-05-29T11:04:47.000-05:00</t>
  </si>
  <si>
    <t>12.135316 -86.234813 104.5999984741211 14</t>
  </si>
  <si>
    <t>uuid:16bdda96-5585-4359-ad2b-2157cbfb0952</t>
  </si>
  <si>
    <t>16bdda96-5585-4359-ad2b-2157cbfb0952</t>
  </si>
  <si>
    <t>2017-05-26T13:46:22.000-06:00</t>
  </si>
  <si>
    <t>2017-05-26T14:09:59.000-06:00</t>
  </si>
  <si>
    <t>12.122516 -86.224872 109 65</t>
  </si>
  <si>
    <t>uuid:eb4d22c5-e0ee-4714-a188-78b6fb799900</t>
  </si>
  <si>
    <t>eb4d22c5-e0ee-4714-a188-78b6fb799900</t>
  </si>
  <si>
    <t>2017-05-26T21:51:56</t>
  </si>
  <si>
    <t>2017-05-22T11:35:04.000-05:00</t>
  </si>
  <si>
    <t>2017-05-22T11:43:15.000-05:00</t>
  </si>
  <si>
    <t>12.148591 -86.235719 90.30000305175781 51</t>
  </si>
  <si>
    <t>uuid:b4c697ef-7298-44ca-ac76-8a033add1a51</t>
  </si>
  <si>
    <t>b4c697ef-7298-44ca-ac76-8a033add1a51</t>
  </si>
  <si>
    <t>2017-05-22T21:27:01</t>
  </si>
  <si>
    <t>2017-05-23T10:25:51.000-06:00</t>
  </si>
  <si>
    <t>12.122268 -86.273943 125.09739685058594 65</t>
  </si>
  <si>
    <t>uuid:508066fc-ddc5-4066-86a0-995f29123d9f</t>
  </si>
  <si>
    <t>508066fc-ddc5-4066-86a0-995f29123d9f</t>
  </si>
  <si>
    <t>2017-05-23T19:34:39</t>
  </si>
  <si>
    <t>2017-05-23T10:42:41.000-06:00</t>
  </si>
  <si>
    <t>2017-05-23T10:52:51.000-06:00</t>
  </si>
  <si>
    <t>12.12288 -86.273411 157.02999877929688 13.5</t>
  </si>
  <si>
    <t>uuid:8b62b326-bf13-4da0-9ade-c72d3a63c2ae</t>
  </si>
  <si>
    <t>8b62b326-bf13-4da0-9ade-c72d3a63c2ae</t>
  </si>
  <si>
    <t>2017-05-23T17:50:52</t>
  </si>
  <si>
    <t>2017-05-26T11:01:57.000-06:00</t>
  </si>
  <si>
    <t>12.133816 -86.239522 115 5</t>
  </si>
  <si>
    <t>uuid:c87d443d-ae8f-4da5-9157-c325d6809843</t>
  </si>
  <si>
    <t>c87d443d-ae8f-4da5-9157-c325d6809843</t>
  </si>
  <si>
    <t>2017-05-22T11:57:06.000-06:00</t>
  </si>
  <si>
    <t>12.14896 -86.238034 102.23772430419922 65</t>
  </si>
  <si>
    <t>uuid:509020b9-41f1-41d2-8ab5-35d9ee579cad</t>
  </si>
  <si>
    <t>509020b9-41f1-41d2-8ab5-35d9ee579cad</t>
  </si>
  <si>
    <t>2017-05-22T22:11:48</t>
  </si>
  <si>
    <t>2017-05-24T10:11:56.000-06:00</t>
  </si>
  <si>
    <t>12.136608 -86.251865 120.71265411376953 65</t>
  </si>
  <si>
    <t>uuid:aa690664-3b8a-4ebf-bdc0-93f0c2675414</t>
  </si>
  <si>
    <t>aa690664-3b8a-4ebf-bdc0-93f0c2675414</t>
  </si>
  <si>
    <t>2017-05-24T23:09:20</t>
  </si>
  <si>
    <t>12.147356 -86.235658 107.6681900024414 65</t>
  </si>
  <si>
    <t>uuid:659c6f9f-c45c-47a3-9f9d-895917e8735f</t>
  </si>
  <si>
    <t>659c6f9f-c45c-47a3-9f9d-895917e8735f</t>
  </si>
  <si>
    <t>12.147481 -86.244674 77.69999694824219 14</t>
  </si>
  <si>
    <t>uuid:48021813-e5ae-41da-a080-2419dcccb1a4</t>
  </si>
  <si>
    <t>48021813-e5ae-41da-a080-2419dcccb1a4</t>
  </si>
  <si>
    <t>2017-05-23T12:47:43.000-05:00</t>
  </si>
  <si>
    <t>12.11877 -86.272692 152.39999389648438 9</t>
  </si>
  <si>
    <t>uuid:99fe9b6e-40f8-4d4a-bc66-eb222d21bb78</t>
  </si>
  <si>
    <t>99fe9b6e-40f8-4d4a-bc66-eb222d21bb78</t>
  </si>
  <si>
    <t>2017-05-23T18:52:52</t>
  </si>
  <si>
    <t>2017-05-22T10:22:25.000-06:00</t>
  </si>
  <si>
    <t>12.149098 -86.237095 81 17</t>
  </si>
  <si>
    <t>uuid:5525da64-176a-4b13-afba-a1e2a2e8b7c5</t>
  </si>
  <si>
    <t>5525da64-176a-4b13-afba-a1e2a2e8b7c5</t>
  </si>
  <si>
    <t>2017-05-24T09:50:19.000-06:00</t>
  </si>
  <si>
    <t>2017-05-24T09:50:35.000-06:00</t>
  </si>
  <si>
    <t>12.135412 -86.252935 0 13.187000274658203</t>
  </si>
  <si>
    <t>uuid:62dbd6b6-76f9-4f1f-927e-1fe7601c9357</t>
  </si>
  <si>
    <t>62dbd6b6-76f9-4f1f-927e-1fe7601c9357</t>
  </si>
  <si>
    <t>2017-05-24T20:05:28</t>
  </si>
  <si>
    <t>2017-05-29T11:04:53.000-05:00</t>
  </si>
  <si>
    <t>12.13565 -86.234685 130.89999389648438 17</t>
  </si>
  <si>
    <t>uuid:bde9fb6e-d4cb-456e-bf9b-b70669c41091</t>
  </si>
  <si>
    <t>bde9fb6e-d4cb-456e-bf9b-b70669c41091</t>
  </si>
  <si>
    <t>2017-05-30T19:10:46</t>
  </si>
  <si>
    <t>2017-05-24T10:12:57.000-06:00</t>
  </si>
  <si>
    <t>12.134082 -86.253479 0 18.18899917602539</t>
  </si>
  <si>
    <t>uuid:59ab25a7-6d29-43f2-af90-5bcb0dd2e4c5</t>
  </si>
  <si>
    <t>59ab25a7-6d29-43f2-af90-5bcb0dd2e4c5</t>
  </si>
  <si>
    <t>2017-05-24T16:13:20</t>
  </si>
  <si>
    <t>2017-05-09T14:11:37.000-06:00</t>
  </si>
  <si>
    <t>2017-05-09T14:12:07.000-06:00</t>
  </si>
  <si>
    <t>12.124586 -86.220455 0 500</t>
  </si>
  <si>
    <t>uuid:5a4355fb-f3c3-4b32-b9ae-f70c966b9d0c</t>
  </si>
  <si>
    <t>5a4355fb-f3c3-4b32-b9ae-f70c966b9d0c</t>
  </si>
  <si>
    <t>2017-05-09T20:16:38</t>
  </si>
  <si>
    <t>2017-05-24T15:49:30.000-05:00</t>
  </si>
  <si>
    <t>12.13096 -86.251884 131 5</t>
  </si>
  <si>
    <t>uuid:6a6cffaa-201b-4401-8158-a78365833143</t>
  </si>
  <si>
    <t>6a6cffaa-201b-4401-8158-a78365833143</t>
  </si>
  <si>
    <t>12.136097 -86.240162 105.5472183227539 65</t>
  </si>
  <si>
    <t>uuid:466c4f2b-c040-45e6-b3ee-aa80117c16c6</t>
  </si>
  <si>
    <t>466c4f2b-c040-45e6-b3ee-aa80117c16c6</t>
  </si>
  <si>
    <t>12.135705 -86.252081 120.974365234375 165</t>
  </si>
  <si>
    <t>uuid:7131e532-8f88-404f-9297-201538fcb3b1</t>
  </si>
  <si>
    <t>7131e532-8f88-404f-9297-201538fcb3b1</t>
  </si>
  <si>
    <t>2017-05-24T23:09:19</t>
  </si>
  <si>
    <t>2017-05-25T10:12:25.000-06:00</t>
  </si>
  <si>
    <t>2017-05-25T10:15:31.000-06:00</t>
  </si>
  <si>
    <t>12.135824 -86.253221 0 1822</t>
  </si>
  <si>
    <t>uuid:dd667730-213d-44e7-91e6-f6d2f152ea29</t>
  </si>
  <si>
    <t>dd667730-213d-44e7-91e6-f6d2f152ea29</t>
  </si>
  <si>
    <t>2017-05-25T17:28:53</t>
  </si>
  <si>
    <t>2017-05-29T13:48:45.000-06:00</t>
  </si>
  <si>
    <t>12.133403 -86.292977 142 7</t>
  </si>
  <si>
    <t>uuid:62c8bf90-ce6d-4942-a963-24747da08a6c</t>
  </si>
  <si>
    <t>62c8bf90-ce6d-4942-a963-24747da08a6c</t>
  </si>
  <si>
    <t>2017-05-29T22:55:37</t>
  </si>
  <si>
    <t>2017-05-29T10:42:46.000-06:00</t>
  </si>
  <si>
    <t>12.137005 -86.234048 103 10</t>
  </si>
  <si>
    <t>uuid:ed7c96d1-2026-4903-8742-411c98300953</t>
  </si>
  <si>
    <t>ed7c96d1-2026-4903-8742-411c98300953</t>
  </si>
  <si>
    <t>2017-05-25T10:51:34.000-06:00</t>
  </si>
  <si>
    <t>2017-05-25T10:51:51.000-06:00</t>
  </si>
  <si>
    <t>12.13692 -86.256046 96 96</t>
  </si>
  <si>
    <t>uuid:bb5316fd-b106-488b-8124-52679214f336</t>
  </si>
  <si>
    <t>bb5316fd-b106-488b-8124-52679214f336</t>
  </si>
  <si>
    <t>2017-05-26T13:35:41</t>
  </si>
  <si>
    <t>2017-05-23T11:24:22.000-06:00</t>
  </si>
  <si>
    <t>2017-05-23T11:28:52.000-06:00</t>
  </si>
  <si>
    <t>12.124125 -86.272833 77.16000366210938 20.5</t>
  </si>
  <si>
    <t>uuid:69ccd2dc-2a25-434f-93c1-f42b1a42500b</t>
  </si>
  <si>
    <t>69ccd2dc-2a25-434f-93c1-f42b1a42500b</t>
  </si>
  <si>
    <t>2017-05-23T17:50:55</t>
  </si>
  <si>
    <t>2017-05-26T10:05:47.000-06:00</t>
  </si>
  <si>
    <t>12.13537 -86.241103 100.19242858886719 65</t>
  </si>
  <si>
    <t>uuid:7e97ee43-107e-459f-b8e9-0037532d06fd</t>
  </si>
  <si>
    <t>7e97ee43-107e-459f-b8e9-0037532d06fd</t>
  </si>
  <si>
    <t>2017-05-23T10:24:45.000-06:00</t>
  </si>
  <si>
    <t>2017-05-23T10:30:48.000-06:00</t>
  </si>
  <si>
    <t>12.122277 -86.273949 131.74000549316406 14</t>
  </si>
  <si>
    <t>uuid:fcb92c9f-2e84-4faa-9ff0-26da9e73dad6</t>
  </si>
  <si>
    <t>fcb92c9f-2e84-4faa-9ff0-26da9e73dad6</t>
  </si>
  <si>
    <t>2017-05-23T17:50:50</t>
  </si>
  <si>
    <t>12.148442 -86.235535 84.2567138671875 65</t>
  </si>
  <si>
    <t>uuid:1e08e431-1972-4f21-8cb5-a6bc3989becc</t>
  </si>
  <si>
    <t>1e08e431-1972-4f21-8cb5-a6bc3989becc</t>
  </si>
  <si>
    <t>2017-05-29T10:04:54.000-06:00</t>
  </si>
  <si>
    <t>12.133818 -86.233096 112.76000213623047 10.5</t>
  </si>
  <si>
    <t>uuid:6577d9a5-13de-4fb5-978b-caaa2f60e1a7</t>
  </si>
  <si>
    <t>6577d9a5-13de-4fb5-978b-caaa2f60e1a7</t>
  </si>
  <si>
    <t>2017-05-25T10:26:59.000-06:00</t>
  </si>
  <si>
    <t>12.136769 -86.255255 84 11</t>
  </si>
  <si>
    <t>uuid:126b2ba3-fd20-475a-9574-2a4a8c19c939</t>
  </si>
  <si>
    <t>126b2ba3-fd20-475a-9574-2a4a8c19c939</t>
  </si>
  <si>
    <t>2017-05-25T11:55:00.000-05:00</t>
  </si>
  <si>
    <t>12.139685 -86.256664 86.9000015258789 17</t>
  </si>
  <si>
    <t>uuid:114a839b-79ed-462e-acba-5f8a9b0e1f03</t>
  </si>
  <si>
    <t>114a839b-79ed-462e-acba-5f8a9b0e1f03</t>
  </si>
  <si>
    <t>2017-05-26T13:51:57</t>
  </si>
  <si>
    <t>2017-05-26T14:18:28.000-06:00</t>
  </si>
  <si>
    <t>12.122377 -86.224512 109.26477813720703 65</t>
  </si>
  <si>
    <t>uuid:73fbdc4b-934a-4b53-9d59-c41338ce0216</t>
  </si>
  <si>
    <t>73fbdc4b-934a-4b53-9d59-c41338ce0216</t>
  </si>
  <si>
    <t>2017-05-25T14:14:51.000-06:00</t>
  </si>
  <si>
    <t>2017-05-25T14:17:36.000-06:00</t>
  </si>
  <si>
    <t>12.137258 -86.243102 99.69000244140625 13</t>
  </si>
  <si>
    <t>uuid:8b73e674-ea91-4da3-ae75-93829bf8932f</t>
  </si>
  <si>
    <t>8b73e674-ea91-4da3-ae75-93829bf8932f</t>
  </si>
  <si>
    <t>2017-05-25T20:41:09</t>
  </si>
  <si>
    <t>12.134566 -86.239423 116 13</t>
  </si>
  <si>
    <t>uuid:7a80e7a9-35fb-4e1b-8ade-0eafb866214d</t>
  </si>
  <si>
    <t>7a80e7a9-35fb-4e1b-8ade-0eafb866214d</t>
  </si>
  <si>
    <t>2017-05-26T23:11:09</t>
  </si>
  <si>
    <t>2017-05-25T10:24:40.000-06:00</t>
  </si>
  <si>
    <t>12.138545 -86.255954 89.12000274658203 12</t>
  </si>
  <si>
    <t>uuid:f5e14efd-f6b3-4a71-be0c-ae228bb727f5</t>
  </si>
  <si>
    <t>f5e14efd-f6b3-4a71-be0c-ae228bb727f5</t>
  </si>
  <si>
    <t>2017-05-25T17:28:54</t>
  </si>
  <si>
    <t>2017-05-24T14:22:44.000-06:00</t>
  </si>
  <si>
    <t>12.133268 -86.252643 0 23.899999618530273</t>
  </si>
  <si>
    <t>uuid:cc676245-6328-4a54-906b-143b02e4d06f</t>
  </si>
  <si>
    <t>cc676245-6328-4a54-906b-143b02e4d06f</t>
  </si>
  <si>
    <t>2017-05-24T20:23:06</t>
  </si>
  <si>
    <t>2017-05-25T10:22:16.000-06:00</t>
  </si>
  <si>
    <t>uuid:c7efad91-c127-40b3-9d4e-ed7a97ca234e</t>
  </si>
  <si>
    <t>c7efad91-c127-40b3-9d4e-ed7a97ca234e</t>
  </si>
  <si>
    <t>2017-05-24T11:42:51.000-06:00</t>
  </si>
  <si>
    <t>2017-05-24T11:43:07.000-06:00</t>
  </si>
  <si>
    <t>12.130946 -86.254069 118 27</t>
  </si>
  <si>
    <t>uuid:dccd5364-5767-4211-9e0a-ef4a9fb98904</t>
  </si>
  <si>
    <t>dccd5364-5767-4211-9e0a-ef4a9fb98904</t>
  </si>
  <si>
    <t>2017-05-24T11:40:05.000-06:00</t>
  </si>
  <si>
    <t>12.134455 -86.251173 120.34739685058594 65</t>
  </si>
  <si>
    <t>uuid:ec81eeea-f68b-4fe1-bc02-63bc8d02c55a</t>
  </si>
  <si>
    <t>ec81eeea-f68b-4fe1-bc02-63bc8d02c55a</t>
  </si>
  <si>
    <t>2017-05-24T23:09:31</t>
  </si>
  <si>
    <t>2017-05-26T13:40:29.000-06:00</t>
  </si>
  <si>
    <t>12.121928 -86.223607 159 96</t>
  </si>
  <si>
    <t>uuid:9ee2bee0-b1c3-4944-8d01-ad2271cedf0d</t>
  </si>
  <si>
    <t>9ee2bee0-b1c3-4944-8d01-ad2271cedf0d</t>
  </si>
  <si>
    <t>2017-05-26T23:11:18</t>
  </si>
  <si>
    <t>2017-05-23T10:41:43.000-06:00</t>
  </si>
  <si>
    <t>12.123025 -86.272679 153.41000366210938 9</t>
  </si>
  <si>
    <t>uuid:9fc5a356-01b2-4d42-8e5a-165177dc1fa1</t>
  </si>
  <si>
    <t>9fc5a356-01b2-4d42-8e5a-165177dc1fa1</t>
  </si>
  <si>
    <t>2017-05-23T17:50:51</t>
  </si>
  <si>
    <t>2017-05-24T09:59:52.000-06:00</t>
  </si>
  <si>
    <t>12.134841 -86.253096 93 14</t>
  </si>
  <si>
    <t>uuid:00d11b5e-2cfd-4960-aec1-a0feca4a7f97</t>
  </si>
  <si>
    <t>00d11b5e-2cfd-4960-aec1-a0feca4a7f97</t>
  </si>
  <si>
    <t>2017-05-22T15:01:34.000-06:00</t>
  </si>
  <si>
    <t>2017-05-22T15:02:04.000-06:00</t>
  </si>
  <si>
    <t>12.146533 -86.242603 22.219999313354492 96</t>
  </si>
  <si>
    <t>uuid:60376691-b540-4dfb-8636-d4de55eb66c9</t>
  </si>
  <si>
    <t>60376691-b540-4dfb-8636-d4de55eb66c9</t>
  </si>
  <si>
    <t>2017-05-23T03:20:25</t>
  </si>
  <si>
    <t>2017-05-23T11:31:24.000-06:00</t>
  </si>
  <si>
    <t>2017-05-23T11:32:05.000-06:00</t>
  </si>
  <si>
    <t>12.12087 -86.272159 0 50</t>
  </si>
  <si>
    <t>uuid:20d4a0cd-feab-41a0-b13a-0edb61c4b27d</t>
  </si>
  <si>
    <t>20d4a0cd-feab-41a0-b13a-0edb61c4b27d</t>
  </si>
  <si>
    <t>2017-05-23T17:36:38</t>
  </si>
  <si>
    <t>Visitas</t>
  </si>
  <si>
    <t>Hora</t>
  </si>
  <si>
    <t>Encuesta_id</t>
  </si>
  <si>
    <t>Luzero_id</t>
  </si>
  <si>
    <t>Barrio</t>
  </si>
  <si>
    <t>Confirmar</t>
  </si>
  <si>
    <t>Nombre</t>
  </si>
  <si>
    <t>Direccion</t>
  </si>
  <si>
    <t>Installed</t>
  </si>
  <si>
    <t>21/7</t>
  </si>
  <si>
    <t>El Riguero</t>
  </si>
  <si>
    <t>concepcion garcia</t>
  </si>
  <si>
    <t>variedades la nina</t>
  </si>
  <si>
    <t>yelba rivas mendieta</t>
  </si>
  <si>
    <t>carlos jose cuadra sandino</t>
  </si>
  <si>
    <t>aura marina pavon</t>
  </si>
  <si>
    <t>rene hernandez</t>
  </si>
  <si>
    <t>24/7</t>
  </si>
  <si>
    <t>Costa Rica</t>
  </si>
  <si>
    <t>Denis Garcia</t>
  </si>
  <si>
    <t>De la rotonda de Bello Horizonte 1 abajo media al lago</t>
  </si>
  <si>
    <t>francisco areas</t>
  </si>
  <si>
    <t>Mcdonalds de Bello Horizonte 1 abajo 1 y media al lago</t>
  </si>
  <si>
    <t>no (miercoles 15:40)</t>
  </si>
  <si>
    <t>teresa velazquez</t>
  </si>
  <si>
    <t>De los semaforos del colonial 1 c al lago 2 y media arriba</t>
  </si>
  <si>
    <t>San Luis</t>
  </si>
  <si>
    <t>adela medina</t>
  </si>
  <si>
    <t>Larreynaga</t>
  </si>
  <si>
    <t>Henry Silva</t>
  </si>
  <si>
    <t>25/7</t>
  </si>
  <si>
    <t>Edgar Munguia</t>
  </si>
  <si>
    <t>Si</t>
  </si>
  <si>
    <t>_coordenadasIII_latitude</t>
  </si>
  <si>
    <t>_coordenadasIII_longitude</t>
  </si>
  <si>
    <t>_coordenadasIII_altitude</t>
  </si>
  <si>
    <t>_coordenadasIII_precision</t>
  </si>
  <si>
    <t>meta/instanceID</t>
  </si>
  <si>
    <t>_id</t>
  </si>
  <si>
    <t>_uuid</t>
  </si>
  <si>
    <t>_submission_time</t>
  </si>
  <si>
    <t>_index</t>
  </si>
  <si>
    <t>_parent_table_name</t>
  </si>
  <si>
    <t>_parent_index</t>
  </si>
  <si>
    <t>_tags</t>
  </si>
  <si>
    <t>_notes</t>
  </si>
  <si>
    <t>_version</t>
  </si>
  <si>
    <t>_duration</t>
  </si>
  <si>
    <t>_submitted_by</t>
  </si>
  <si>
    <t>0</t>
  </si>
  <si>
    <t>201705091934</t>
  </si>
  <si>
    <t>283</t>
  </si>
  <si>
    <t>259</t>
  </si>
  <si>
    <t>249</t>
  </si>
  <si>
    <t>353</t>
  </si>
  <si>
    <t>272</t>
  </si>
  <si>
    <t>2017-05-22T09:37:16.000-06:00</t>
  </si>
  <si>
    <t>2017-05-22T09:51:20.000-06:00</t>
  </si>
  <si>
    <t>387</t>
  </si>
  <si>
    <t>uuid:a9d37f9f-34d0-41bf-ad04-ed55d304b163</t>
  </si>
  <si>
    <t>a9d37f9f-34d0-41bf-ad04-ed55d304b163</t>
  </si>
  <si>
    <t>2017-05-22T16:54:03</t>
  </si>
  <si>
    <t>321</t>
  </si>
  <si>
    <t>369</t>
  </si>
  <si>
    <t>260</t>
  </si>
  <si>
    <t>386</t>
  </si>
  <si>
    <t>264</t>
  </si>
  <si>
    <t>298</t>
  </si>
  <si>
    <t>310</t>
  </si>
  <si>
    <t>326</t>
  </si>
  <si>
    <t>2017-05-22T13:13:43.000-06:00</t>
  </si>
  <si>
    <t>uuid:c2572c95-b432-4cfd-843f-21b9bcdd35b5</t>
  </si>
  <si>
    <t>c2572c95-b432-4cfd-843f-21b9bcdd35b5</t>
  </si>
  <si>
    <t>2017-05-22T19:13:50</t>
  </si>
  <si>
    <t>2017-05-22T15:21:34.000-06:00</t>
  </si>
  <si>
    <t>2017-05-22T15:21:44.000-06:00</t>
  </si>
  <si>
    <t>uuid:b037063c-aebe-4b48-bcbc-62c738a49b4c</t>
  </si>
  <si>
    <t>b037063c-aebe-4b48-bcbc-62c738a49b4c</t>
  </si>
  <si>
    <t>2017-05-22T21:21:49</t>
  </si>
  <si>
    <t>2017-05-22T15:21:55.000-06:00</t>
  </si>
  <si>
    <t>uuid:ae55c82f-8890-413f-a4e6-abd600dded18</t>
  </si>
  <si>
    <t>ae55c82f-8890-413f-a4e6-abd600dded18</t>
  </si>
  <si>
    <t>2017-05-22T21:21:59</t>
  </si>
  <si>
    <t>2017-05-22T15:22:12.000-06:00</t>
  </si>
  <si>
    <t>uuid:5fe4be0a-96cd-426d-a0de-0fde22d6ad77</t>
  </si>
  <si>
    <t>5fe4be0a-96cd-426d-a0de-0fde22d6ad77</t>
  </si>
  <si>
    <t>2017-05-22T21:22:16</t>
  </si>
  <si>
    <t>2017-05-22T11:21:25.000-05:00</t>
  </si>
  <si>
    <t>2017-05-22T11:25:41.000-05:00</t>
  </si>
  <si>
    <t>uuid:305cd22a-34d3-4974-a2c8-d6b181bb8a77</t>
  </si>
  <si>
    <t>305cd22a-34d3-4974-a2c8-d6b181bb8a77</t>
  </si>
  <si>
    <t>2017-05-22T21:26:58</t>
  </si>
  <si>
    <t>2017-05-22T11:25:42.000-05:00</t>
  </si>
  <si>
    <t>2017-05-22T11:27:08.000-05:00</t>
  </si>
  <si>
    <t>uuid:0492551e-9b20-4f91-9c13-22b8023833c5</t>
  </si>
  <si>
    <t>0492551e-9b20-4f91-9c13-22b8023833c5</t>
  </si>
  <si>
    <t>2017-05-22T11:27:09.000-05:00</t>
  </si>
  <si>
    <t>2017-05-22T11:28:20.000-05:00</t>
  </si>
  <si>
    <t>uuid:9c27863f-0da9-43dc-bee5-31e80765e644</t>
  </si>
  <si>
    <t>9c27863f-0da9-43dc-bee5-31e80765e644</t>
  </si>
  <si>
    <t>2017-05-22T21:26:59</t>
  </si>
  <si>
    <t>2017-05-22T11:28:21.000-05:00</t>
  </si>
  <si>
    <t>2017-05-22T11:29:25.000-05:00</t>
  </si>
  <si>
    <t>uuid:c9293731-2694-4a52-9718-2998b2e8ceb8</t>
  </si>
  <si>
    <t>c9293731-2694-4a52-9718-2998b2e8ceb8</t>
  </si>
  <si>
    <t>2017-05-22T21:27:00</t>
  </si>
  <si>
    <t>2017-05-22T11:29:26.000-05:00</t>
  </si>
  <si>
    <t>2017-05-22T11:33:27.000-05:00</t>
  </si>
  <si>
    <t>uuid:261803a1-1a1e-42c9-b7b5-114f5835b458</t>
  </si>
  <si>
    <t>261803a1-1a1e-42c9-b7b5-114f5835b458</t>
  </si>
  <si>
    <t>uuid:0beb042b-82bf-4cc8-b17c-70722e1508ed</t>
  </si>
  <si>
    <t>0beb042b-82bf-4cc8-b17c-70722e1508ed</t>
  </si>
  <si>
    <t>176</t>
  </si>
  <si>
    <t>2017-05-22T11:43:16.000-05:00</t>
  </si>
  <si>
    <t>uuid:0207ff3d-18e5-4ce7-bf58-057e8c7bd1fe</t>
  </si>
  <si>
    <t>0207ff3d-18e5-4ce7-bf58-057e8c7bd1fe</t>
  </si>
  <si>
    <t>2017-05-22T21:27:02</t>
  </si>
  <si>
    <t>109</t>
  </si>
  <si>
    <t>2017-05-22T11:46:18.000-05:00</t>
  </si>
  <si>
    <t>2017-05-22T11:51:33.000-05:00</t>
  </si>
  <si>
    <t>uuid:aaac97df-6d8a-4696-8075-65228774736e</t>
  </si>
  <si>
    <t>aaac97df-6d8a-4696-8075-65228774736e</t>
  </si>
  <si>
    <t>2017-05-22T11:55:06.000-05:00</t>
  </si>
  <si>
    <t>uuid:4f497ba5-05f6-4d36-b6c3-ebd98ff35d25</t>
  </si>
  <si>
    <t>4f497ba5-05f6-4d36-b6c3-ebd98ff35d25</t>
  </si>
  <si>
    <t>2017-05-22T21:27:04</t>
  </si>
  <si>
    <t>2017-05-22T12:45:43.000-05:00</t>
  </si>
  <si>
    <t>uuid:d3e242a2-3ace-4ad7-88b5-9f60145f9824</t>
  </si>
  <si>
    <t>d3e242a2-3ace-4ad7-88b5-9f60145f9824</t>
  </si>
  <si>
    <t>2017-05-22T14:11:37.000-05:00</t>
  </si>
  <si>
    <t>2017-05-22T14:11:47.000-05:00</t>
  </si>
  <si>
    <t>uuid:22177973-e5e1-407e-96d6-56e6cb1aacbd</t>
  </si>
  <si>
    <t>22177973-e5e1-407e-96d6-56e6cb1aacbd</t>
  </si>
  <si>
    <t>2017-05-22T21:27:05</t>
  </si>
  <si>
    <t>2017-05-22T14:15:18.000-05:00</t>
  </si>
  <si>
    <t>2017-05-22T14:15:42.000-05:00</t>
  </si>
  <si>
    <t>uuid:f05c0aaa-0bfd-44d7-b4be-4dd08a938a3b</t>
  </si>
  <si>
    <t>f05c0aaa-0bfd-44d7-b4be-4dd08a938a3b</t>
  </si>
  <si>
    <t>2017-05-22T14:50:49.000-05:00</t>
  </si>
  <si>
    <t>uuid:73ceed3d-d680-49fe-8837-c75cc66f90e5</t>
  </si>
  <si>
    <t>73ceed3d-d680-49fe-8837-c75cc66f90e5</t>
  </si>
  <si>
    <t>2017-05-22T21:27:07</t>
  </si>
  <si>
    <t>2017-05-22T14:50:50.000-05:00</t>
  </si>
  <si>
    <t>2017-05-22T15:03:32.000-05:00</t>
  </si>
  <si>
    <t>uuid:122014ba-d14d-443c-aa87-90d81436e005</t>
  </si>
  <si>
    <t>122014ba-d14d-443c-aa87-90d81436e005</t>
  </si>
  <si>
    <t>2017-05-22T15:04:45.000-05:00</t>
  </si>
  <si>
    <t>uuid:329b61ae-4263-4b00-a196-b60ee574f269</t>
  </si>
  <si>
    <t>329b61ae-4263-4b00-a196-b60ee574f269</t>
  </si>
  <si>
    <t>2017-05-22T21:27:08</t>
  </si>
  <si>
    <t>2017-05-22T15:04:46.000-05:00</t>
  </si>
  <si>
    <t>2017-05-22T15:14:29.000-05:00</t>
  </si>
  <si>
    <t>194</t>
  </si>
  <si>
    <t>12.147515 -86.240747 73.80000305175781 6</t>
  </si>
  <si>
    <t>uuid:109bc91b-9b77-40e7-9bd2-4aadd997a7db</t>
  </si>
  <si>
    <t>109bc91b-9b77-40e7-9bd2-4aadd997a7db</t>
  </si>
  <si>
    <t>2017-05-22T21:27:09</t>
  </si>
  <si>
    <t>uuid:59ddc9fc-ee7b-4c77-9594-d561afc3a5b9</t>
  </si>
  <si>
    <t>59ddc9fc-ee7b-4c77-9594-d561afc3a5b9</t>
  </si>
  <si>
    <t>230</t>
  </si>
  <si>
    <t>350</t>
  </si>
  <si>
    <t>348</t>
  </si>
  <si>
    <t>98</t>
  </si>
  <si>
    <t>65</t>
  </si>
  <si>
    <t>55</t>
  </si>
  <si>
    <t>28</t>
  </si>
  <si>
    <t>63</t>
  </si>
  <si>
    <t>59</t>
  </si>
  <si>
    <t>85</t>
  </si>
  <si>
    <t>6</t>
  </si>
  <si>
    <t>12</t>
  </si>
  <si>
    <t>35</t>
  </si>
  <si>
    <t>50</t>
  </si>
  <si>
    <t>47</t>
  </si>
  <si>
    <t>24</t>
  </si>
  <si>
    <t>2017-05-22T12:20:25.000-06:00</t>
  </si>
  <si>
    <t>uuid:47e6661e-e4da-4ca1-ad02-27561b769f93</t>
  </si>
  <si>
    <t>47e6661e-e4da-4ca1-ad02-27561b769f93</t>
  </si>
  <si>
    <t>30</t>
  </si>
  <si>
    <t>17</t>
  </si>
  <si>
    <t>25</t>
  </si>
  <si>
    <t>uuid:983543bb-369c-4a80-9665-09a52759149a</t>
  </si>
  <si>
    <t>983543bb-369c-4a80-9665-09a52759149a</t>
  </si>
  <si>
    <t>41</t>
  </si>
  <si>
    <t>39</t>
  </si>
  <si>
    <t>2017-05-22T13:57:05.000-06:00</t>
  </si>
  <si>
    <t>2017-05-22T13:57:17.000-06:00</t>
  </si>
  <si>
    <t>uuid:cadf0bef-b044-4cbf-9ce1-c8fbc47c7395</t>
  </si>
  <si>
    <t>cadf0bef-b044-4cbf-9ce1-c8fbc47c7395</t>
  </si>
  <si>
    <t>2017-05-22T22:11:52</t>
  </si>
  <si>
    <t>uuid:faca42e9-2782-477a-b203-e9eb96c33da9</t>
  </si>
  <si>
    <t>faca42e9-2782-477a-b203-e9eb96c33da9</t>
  </si>
  <si>
    <t>2017-05-22T22:11:53</t>
  </si>
  <si>
    <t>38</t>
  </si>
  <si>
    <t>302</t>
  </si>
  <si>
    <t>2017-05-22T14:09:38.000-06:00</t>
  </si>
  <si>
    <t>2017-05-22T14:13:10.000-06:00</t>
  </si>
  <si>
    <t>uuid:c42367f4-5076-4513-8189-b469456aa2bf</t>
  </si>
  <si>
    <t>c42367f4-5076-4513-8189-b469456aa2bf</t>
  </si>
  <si>
    <t>2017-05-22T14:20:01.000-06:00</t>
  </si>
  <si>
    <t>uuid:bfaa8c5a-c8d3-4982-a4f6-ca2e21c15efc</t>
  </si>
  <si>
    <t>bfaa8c5a-c8d3-4982-a4f6-ca2e21c15efc</t>
  </si>
  <si>
    <t>2017-05-22T22:11:58</t>
  </si>
  <si>
    <t>311</t>
  </si>
  <si>
    <t>54</t>
  </si>
  <si>
    <t>78</t>
  </si>
  <si>
    <t>37</t>
  </si>
  <si>
    <t>206</t>
  </si>
  <si>
    <t>2017-05-22T13:39:59.000-06:00</t>
  </si>
  <si>
    <t>uuid:75dc08b9-f608-45d5-8e51-e859e2be8584</t>
  </si>
  <si>
    <t>75dc08b9-f608-45d5-8e51-e859e2be8584</t>
  </si>
  <si>
    <t>2017-05-23T16:31:15</t>
  </si>
  <si>
    <t>224</t>
  </si>
  <si>
    <t>2017-05-22T14:08:35.000-06:00</t>
  </si>
  <si>
    <t>uuid:7c32adb1-10b8-474d-a480-d87585999eda</t>
  </si>
  <si>
    <t>7c32adb1-10b8-474d-a480-d87585999eda</t>
  </si>
  <si>
    <t>137</t>
  </si>
  <si>
    <t>288</t>
  </si>
  <si>
    <t>uuid:31f82c86-0ef9-4b08-94aa-db9340cd75d8</t>
  </si>
  <si>
    <t>31f82c86-0ef9-4b08-94aa-db9340cd75d8</t>
  </si>
  <si>
    <t>2017-05-23T16:36:37</t>
  </si>
  <si>
    <t>257</t>
  </si>
  <si>
    <t>203</t>
  </si>
  <si>
    <t>2017-05-23T10:53:58.000-06:00</t>
  </si>
  <si>
    <t>uuid:12e6f6c2-1455-4da4-9411-71896e2fd504</t>
  </si>
  <si>
    <t>12e6f6c2-1455-4da4-9411-71896e2fd504</t>
  </si>
  <si>
    <t>2017-05-23T16:54:04</t>
  </si>
  <si>
    <t>202</t>
  </si>
  <si>
    <t>2017-05-23T11:22:17.000-06:00</t>
  </si>
  <si>
    <t>uuid:7b8e0633-28b3-41e0-bb82-756f56bd245f</t>
  </si>
  <si>
    <t>7b8e0633-28b3-41e0-bb82-756f56bd245f</t>
  </si>
  <si>
    <t>2017-05-23T17:22:23</t>
  </si>
  <si>
    <t>2017-05-23T11:25:00.000-06:00</t>
  </si>
  <si>
    <t>uuid:5e5ff820-4872-4200-81cd-703788fbc30a</t>
  </si>
  <si>
    <t>5e5ff820-4872-4200-81cd-703788fbc30a</t>
  </si>
  <si>
    <t>2017-05-23T17:25:08</t>
  </si>
  <si>
    <t>282</t>
  </si>
  <si>
    <t>2017-05-23T10:13:29.000-06:00</t>
  </si>
  <si>
    <t>uuid:22a314d9-82c8-4266-b78b-4315235727b5</t>
  </si>
  <si>
    <t>22a314d9-82c8-4266-b78b-4315235727b5</t>
  </si>
  <si>
    <t>192</t>
  </si>
  <si>
    <t>179</t>
  </si>
  <si>
    <t>2017-05-23T10:41:44.000-06:00</t>
  </si>
  <si>
    <t>uuid:9e6c8544-95bd-476b-ae5f-fd46bcae2c47</t>
  </si>
  <si>
    <t>9e6c8544-95bd-476b-ae5f-fd46bcae2c47</t>
  </si>
  <si>
    <t>152</t>
  </si>
  <si>
    <t>2017-05-23T10:54:52.000-06:00</t>
  </si>
  <si>
    <t>uuid:bb517295-1441-469b-a705-241178a26c44</t>
  </si>
  <si>
    <t>bb517295-1441-469b-a705-241178a26c44</t>
  </si>
  <si>
    <t>2017-05-23T11:00:57.000-06:00</t>
  </si>
  <si>
    <t>uuid:d3102f87-ea8e-445a-8099-bc6690f984f3</t>
  </si>
  <si>
    <t>d3102f87-ea8e-445a-8099-bc6690f984f3</t>
  </si>
  <si>
    <t>2017-05-23T17:50:53</t>
  </si>
  <si>
    <t>2017-05-23T11:01:36.000-06:00</t>
  </si>
  <si>
    <t>2017-05-23T11:01:38.000-06:00</t>
  </si>
  <si>
    <t>uuid:7d404fde-9f1b-4e98-bb56-568045bf6604</t>
  </si>
  <si>
    <t>7d404fde-9f1b-4e98-bb56-568045bf6604</t>
  </si>
  <si>
    <t>2017-05-23T11:01:39.000-06:00</t>
  </si>
  <si>
    <t>2017-05-23T11:10:43.000-06:00</t>
  </si>
  <si>
    <t>uuid:873c2616-4a06-4fde-89bd-0ce8d5e9256f</t>
  </si>
  <si>
    <t>873c2616-4a06-4fde-89bd-0ce8d5e9256f</t>
  </si>
  <si>
    <t>2017-05-23T17:50:54</t>
  </si>
  <si>
    <t>uuid:c21eec73-d523-4918-9246-1cf69bd3eac1</t>
  </si>
  <si>
    <t>c21eec73-d523-4918-9246-1cf69bd3eac1</t>
  </si>
  <si>
    <t>148</t>
  </si>
  <si>
    <t>2017-05-23T11:32:31.000-06:00</t>
  </si>
  <si>
    <t>uuid:9276d858-9ec2-40b6-ae1a-0baa6d8621ac</t>
  </si>
  <si>
    <t>9276d858-9ec2-40b6-ae1a-0baa6d8621ac</t>
  </si>
  <si>
    <t>2017-05-23T11:35:00.000-06:00</t>
  </si>
  <si>
    <t>uuid:7f6dd221-125e-4f39-909b-e50e6412d0f0</t>
  </si>
  <si>
    <t>7f6dd221-125e-4f39-909b-e50e6412d0f0</t>
  </si>
  <si>
    <t>2017-05-23T17:50:56</t>
  </si>
  <si>
    <t>2017-05-23T11:40:12.000-06:00</t>
  </si>
  <si>
    <t>2017-05-23T11:40:51.000-06:00</t>
  </si>
  <si>
    <t>uuid:5d9f1ec0-64b1-4482-a496-1728687b52b1</t>
  </si>
  <si>
    <t>5d9f1ec0-64b1-4482-a496-1728687b52b1</t>
  </si>
  <si>
    <t>2017-05-23T17:50:57</t>
  </si>
  <si>
    <t>301</t>
  </si>
  <si>
    <t>325</t>
  </si>
  <si>
    <t>2017-05-23T11:34:12.000-05:00</t>
  </si>
  <si>
    <t>2017-05-23T11:34:18.000-05:00</t>
  </si>
  <si>
    <t>uuid:264efb7e-62ef-4beb-af6c-cd894c70c5b7</t>
  </si>
  <si>
    <t>264efb7e-62ef-4beb-af6c-cd894c70c5b7</t>
  </si>
  <si>
    <t>2017-05-23T11:34:19.000-05:00</t>
  </si>
  <si>
    <t>2017-05-23T11:34:25.000-05:00</t>
  </si>
  <si>
    <t>uuid:b6eb9a9e-6489-4581-9e57-4e8380d1506c</t>
  </si>
  <si>
    <t>b6eb9a9e-6489-4581-9e57-4e8380d1506c</t>
  </si>
  <si>
    <t>2017-05-23T18:52:49</t>
  </si>
  <si>
    <t>2017-05-23T11:34:26.000-05:00</t>
  </si>
  <si>
    <t>uuid:ee985560-9526-42ac-b22c-53813af9558b</t>
  </si>
  <si>
    <t>ee985560-9526-42ac-b22c-53813af9558b</t>
  </si>
  <si>
    <t>2017-05-23T11:50:49.000-05:00</t>
  </si>
  <si>
    <t>uuid:65559145-e8b4-4617-a378-72970a1ba84a</t>
  </si>
  <si>
    <t>65559145-e8b4-4617-a378-72970a1ba84a</t>
  </si>
  <si>
    <t>333</t>
  </si>
  <si>
    <t>335</t>
  </si>
  <si>
    <t>2017-05-23T12:47:44.000-05:00</t>
  </si>
  <si>
    <t>2017-05-23T12:47:50.000-05:00</t>
  </si>
  <si>
    <t>uuid:86221aa2-1330-491a-b7e6-b2f9da5670a2</t>
  </si>
  <si>
    <t>86221aa2-1330-491a-b7e6-b2f9da5670a2</t>
  </si>
  <si>
    <t>352</t>
  </si>
  <si>
    <t>362</t>
  </si>
  <si>
    <t>1</t>
  </si>
  <si>
    <t>2</t>
  </si>
  <si>
    <t>uuid:dd8d5bd6-e189-41c1-aed4-20234a793940</t>
  </si>
  <si>
    <t>dd8d5bd6-e189-41c1-aed4-20234a793940</t>
  </si>
  <si>
    <t>3</t>
  </si>
  <si>
    <t>4</t>
  </si>
  <si>
    <t>5</t>
  </si>
  <si>
    <t>7</t>
  </si>
  <si>
    <t>8</t>
  </si>
  <si>
    <t>10</t>
  </si>
  <si>
    <t>11</t>
  </si>
  <si>
    <t>292</t>
  </si>
  <si>
    <t>2017-05-23T11:46:44.000-06:00</t>
  </si>
  <si>
    <t>2017-05-23T11:51:18.000-06:00</t>
  </si>
  <si>
    <t>uuid:5f689a17-6a77-4c38-8c83-d35d01045883</t>
  </si>
  <si>
    <t>5f689a17-6a77-4c38-8c83-d35d01045883</t>
  </si>
  <si>
    <t>237</t>
  </si>
  <si>
    <t>2017-05-24T09:42:30.000-06:00</t>
  </si>
  <si>
    <t>2017-05-24T09:48:41.000-06:00</t>
  </si>
  <si>
    <t>uuid:e6ac97bb-a935-4273-afa9-52ecbeb1f834</t>
  </si>
  <si>
    <t>e6ac97bb-a935-4273-afa9-52ecbeb1f834</t>
  </si>
  <si>
    <t>2017-05-24T15:58:24</t>
  </si>
  <si>
    <t>2017-05-24T10:05:23.000-06:00</t>
  </si>
  <si>
    <t>2017-05-24T10:05:27.000-06:00</t>
  </si>
  <si>
    <t>uuid:500c00d3-f9ba-405b-a852-06b94f5168e4</t>
  </si>
  <si>
    <t>500c00d3-f9ba-405b-a852-06b94f5168e4</t>
  </si>
  <si>
    <t>2017-05-24T16:13:19</t>
  </si>
  <si>
    <t>154</t>
  </si>
  <si>
    <t>2017-05-24T10:20:21.000-06:00</t>
  </si>
  <si>
    <t>2017-05-24T10:23:51.000-06:00</t>
  </si>
  <si>
    <t>uuid:2a8e2058-d724-424e-bfca-fce904c721c2</t>
  </si>
  <si>
    <t>2a8e2058-d724-424e-bfca-fce904c721c2</t>
  </si>
  <si>
    <t>2017-05-24T16:24:00</t>
  </si>
  <si>
    <t>155</t>
  </si>
  <si>
    <t>2017-05-24T10:39:55.000-06:00</t>
  </si>
  <si>
    <t>2017-05-24T10:39:57.000-06:00</t>
  </si>
  <si>
    <t>uuid:e7480813-6043-4f6f-b3e7-9a876da68473</t>
  </si>
  <si>
    <t>e7480813-6043-4f6f-b3e7-9a876da68473</t>
  </si>
  <si>
    <t>2017-05-24T16:40:06</t>
  </si>
  <si>
    <t>2017-05-24T11:00:08.000-06:00</t>
  </si>
  <si>
    <t>uuid:17b9f2d0-79be-49d0-a580-822a88c71f49</t>
  </si>
  <si>
    <t>17b9f2d0-79be-49d0-a580-822a88c71f49</t>
  </si>
  <si>
    <t>2017-05-24T17:00:17</t>
  </si>
  <si>
    <t>140</t>
  </si>
  <si>
    <t>2017-05-24T13:25:52.000-06:00</t>
  </si>
  <si>
    <t>2017-05-24T13:53:39.000-06:00</t>
  </si>
  <si>
    <t>uuid:13038e54-62ea-4b2b-a379-a48c81698adf</t>
  </si>
  <si>
    <t>13038e54-62ea-4b2b-a379-a48c81698adf</t>
  </si>
  <si>
    <t>2017-05-24T19:53:48</t>
  </si>
  <si>
    <t>2017-05-24T13:56:56.000-06:00</t>
  </si>
  <si>
    <t>uuid:1740c7c3-60b6-484f-b09b-fbe67b0e98e8</t>
  </si>
  <si>
    <t>1740c7c3-60b6-484f-b09b-fbe67b0e98e8</t>
  </si>
  <si>
    <t>2017-05-24T19:57:05</t>
  </si>
  <si>
    <t>2017-05-24T14:05:10.000-06:00</t>
  </si>
  <si>
    <t>uuid:bab8aa46-1672-4250-b69c-fc186a2a92d8</t>
  </si>
  <si>
    <t>bab8aa46-1672-4250-b69c-fc186a2a92d8</t>
  </si>
  <si>
    <t>2017-05-24T20:05:19</t>
  </si>
  <si>
    <t>221</t>
  </si>
  <si>
    <t>222</t>
  </si>
  <si>
    <t>223</t>
  </si>
  <si>
    <t>2017-05-24T10:15:31.000-06:00</t>
  </si>
  <si>
    <t>uuid:b64c2530-9e32-476f-b3bb-ab4ba913ab9d</t>
  </si>
  <si>
    <t>b64c2530-9e32-476f-b3bb-ab4ba913ab9d</t>
  </si>
  <si>
    <t>2017-05-24T20:05:31</t>
  </si>
  <si>
    <t>2017-05-24T10:15:32.000-06:00</t>
  </si>
  <si>
    <t>2017-05-24T10:15:45.000-06:00</t>
  </si>
  <si>
    <t>uuid:90e7530a-7957-4227-806f-36379a476fb4</t>
  </si>
  <si>
    <t>90e7530a-7957-4227-806f-36379a476fb4</t>
  </si>
  <si>
    <t>225</t>
  </si>
  <si>
    <t>2017-05-24T10:24:24.000-06:00</t>
  </si>
  <si>
    <t>uuid:307511ea-7dab-4a48-81b2-2edd8989bf96</t>
  </si>
  <si>
    <t>307511ea-7dab-4a48-81b2-2edd8989bf96</t>
  </si>
  <si>
    <t>2017-05-24T20:05:33</t>
  </si>
  <si>
    <t>226</t>
  </si>
  <si>
    <t>227</t>
  </si>
  <si>
    <t>228</t>
  </si>
  <si>
    <t>2017-05-24T11:30:38.000-06:00</t>
  </si>
  <si>
    <t>uuid:e4101b58-e4d3-46e2-8b26-7d0a1d8b9b4b</t>
  </si>
  <si>
    <t>e4101b58-e4d3-46e2-8b26-7d0a1d8b9b4b</t>
  </si>
  <si>
    <t>2017-05-24T20:05:36</t>
  </si>
  <si>
    <t>229</t>
  </si>
  <si>
    <t>231</t>
  </si>
  <si>
    <t>232</t>
  </si>
  <si>
    <t>2017-05-24T13:29:08.000-06:00</t>
  </si>
  <si>
    <t>2017-05-24T13:30:36.000-06:00</t>
  </si>
  <si>
    <t>uuid:1f0f2e46-001e-480e-8faa-8b09889d60d6</t>
  </si>
  <si>
    <t>1f0f2e46-001e-480e-8faa-8b09889d60d6</t>
  </si>
  <si>
    <t>2017-05-24T20:05:41</t>
  </si>
  <si>
    <t>2017-05-24T13:43:04.000-06:00</t>
  </si>
  <si>
    <t>uuid:59a8f735-b394-4ebf-a6f6-ecac0001ec1f</t>
  </si>
  <si>
    <t>59a8f735-b394-4ebf-a6f6-ecac0001ec1f</t>
  </si>
  <si>
    <t>2017-05-24T14:07:12.000-06:00</t>
  </si>
  <si>
    <t>uuid:4ee0b3f5-7425-422f-8afe-7c70c88ebd5a</t>
  </si>
  <si>
    <t>4ee0b3f5-7425-422f-8afe-7c70c88ebd5a</t>
  </si>
  <si>
    <t>2017-05-24T20:07:26</t>
  </si>
  <si>
    <t>233</t>
  </si>
  <si>
    <t>234</t>
  </si>
  <si>
    <t>235</t>
  </si>
  <si>
    <t>142</t>
  </si>
  <si>
    <t>236</t>
  </si>
  <si>
    <t>2017-05-24T14:24:26.000-06:00</t>
  </si>
  <si>
    <t>2017-05-24T14:24:35.000-06:00</t>
  </si>
  <si>
    <t>uuid:bc31465a-e38b-4b2b-adbd-c5cb2804153e</t>
  </si>
  <si>
    <t>bc31465a-e38b-4b2b-adbd-c5cb2804153e</t>
  </si>
  <si>
    <t>2017-05-24T20:24:45</t>
  </si>
  <si>
    <t>2017-05-24T14:36:20.000-06:00</t>
  </si>
  <si>
    <t>uuid:89e84bdc-140a-4f1c-b000-13ecb153c45a</t>
  </si>
  <si>
    <t>89e84bdc-140a-4f1c-b000-13ecb153c45a</t>
  </si>
  <si>
    <t>2017-05-24T20:36:30</t>
  </si>
  <si>
    <t>2017-05-24T14:36:21.000-06:00</t>
  </si>
  <si>
    <t>2017-05-24T14:37:57.000-06:00</t>
  </si>
  <si>
    <t>uuid:fc59ba54-4cf1-4dcb-8e74-298fa2987f62</t>
  </si>
  <si>
    <t>fc59ba54-4cf1-4dcb-8e74-298fa2987f62</t>
  </si>
  <si>
    <t>2017-05-24T20:38:06</t>
  </si>
  <si>
    <t>uuid:281dcdaa-bcb8-49bd-844a-ba708bc7f16c</t>
  </si>
  <si>
    <t>281dcdaa-bcb8-49bd-844a-ba708bc7f16c</t>
  </si>
  <si>
    <t>2017-05-24T20:39:44</t>
  </si>
  <si>
    <t>160</t>
  </si>
  <si>
    <t>2017-05-24T09:25:46.000-06:00</t>
  </si>
  <si>
    <t>uuid:32e7d6e9-42a6-4657-8866-41ab046dbc3e</t>
  </si>
  <si>
    <t>32e7d6e9-42a6-4657-8866-41ab046dbc3e</t>
  </si>
  <si>
    <t>2017-05-24T23:09:15</t>
  </si>
  <si>
    <t>20</t>
  </si>
  <si>
    <t>21</t>
  </si>
  <si>
    <t>22</t>
  </si>
  <si>
    <t>23</t>
  </si>
  <si>
    <t>26</t>
  </si>
  <si>
    <t>27</t>
  </si>
  <si>
    <t>31</t>
  </si>
  <si>
    <t>32</t>
  </si>
  <si>
    <t>33</t>
  </si>
  <si>
    <t>34</t>
  </si>
  <si>
    <t>2017-05-24T11:40:11.000-06:00</t>
  </si>
  <si>
    <t>uuid:891133be-15df-42de-90a9-6d692bbd7949</t>
  </si>
  <si>
    <t>891133be-15df-42de-90a9-6d692bbd7949</t>
  </si>
  <si>
    <t>2017-05-24T23:09:32</t>
  </si>
  <si>
    <t>2017-05-24T11:40:16.000-06:00</t>
  </si>
  <si>
    <t>uuid:6571dfd9-23b7-455c-b485-d313e4c85452</t>
  </si>
  <si>
    <t>6571dfd9-23b7-455c-b485-d313e4c85452</t>
  </si>
  <si>
    <t>2017-05-24T23:09:34</t>
  </si>
  <si>
    <t>uuid:d7bb0b99-8667-4fc9-bff4-a43998e91942</t>
  </si>
  <si>
    <t>d7bb0b99-8667-4fc9-bff4-a43998e91942</t>
  </si>
  <si>
    <t>2017-05-24T23:09:43</t>
  </si>
  <si>
    <t>40</t>
  </si>
  <si>
    <t>42</t>
  </si>
  <si>
    <t>43</t>
  </si>
  <si>
    <t>44</t>
  </si>
  <si>
    <t>46</t>
  </si>
  <si>
    <t>12.132813 -86.254608 115.68963623046875 1414</t>
  </si>
  <si>
    <t>uuid:2f4d8301-9c0a-4be3-a786-da5b392c0830</t>
  </si>
  <si>
    <t>2f4d8301-9c0a-4be3-a786-da5b392c0830</t>
  </si>
  <si>
    <t>2017-05-24T23:12:34</t>
  </si>
  <si>
    <t>48</t>
  </si>
  <si>
    <t>49</t>
  </si>
  <si>
    <t>52</t>
  </si>
  <si>
    <t>51</t>
  </si>
  <si>
    <t>53</t>
  </si>
  <si>
    <t>355</t>
  </si>
  <si>
    <t>363</t>
  </si>
  <si>
    <t>372</t>
  </si>
  <si>
    <t>356</t>
  </si>
  <si>
    <t>383</t>
  </si>
  <si>
    <t>309</t>
  </si>
  <si>
    <t xml:space="preserve">328 </t>
  </si>
  <si>
    <t>2017-05-24T12:31:58.000-05:00</t>
  </si>
  <si>
    <t>uuid:8dd1794c-98fe-4393-97f6-41a98e62c517</t>
  </si>
  <si>
    <t>8dd1794c-98fe-4393-97f6-41a98e62c517</t>
  </si>
  <si>
    <t>2017-05-25T13:46:05</t>
  </si>
  <si>
    <t>2017-05-24T12:32:05.000-05:00</t>
  </si>
  <si>
    <t>uuid:28f6a9a7-bfd8-4ccf-990b-2b7fcbea14c2</t>
  </si>
  <si>
    <t>28f6a9a7-bfd8-4ccf-990b-2b7fcbea14c2</t>
  </si>
  <si>
    <t>2017-05-25T13:46:06</t>
  </si>
  <si>
    <t>2017-05-24T12:32:06.000-05:00</t>
  </si>
  <si>
    <t>2017-05-24T12:32:12.000-05:00</t>
  </si>
  <si>
    <t>uuid:fa5c7725-8f03-4734-8200-91c081b11199</t>
  </si>
  <si>
    <t>fa5c7725-8f03-4734-8200-91c081b11199</t>
  </si>
  <si>
    <t>2017-05-24T12:32:18.000-05:00</t>
  </si>
  <si>
    <t>uuid:39af9225-9a3d-465b-a06a-add50ae6916f</t>
  </si>
  <si>
    <t>39af9225-9a3d-465b-a06a-add50ae6916f</t>
  </si>
  <si>
    <t>320</t>
  </si>
  <si>
    <t>327</t>
  </si>
  <si>
    <t>319</t>
  </si>
  <si>
    <t>2017-05-24T14:52:56.000-05:00</t>
  </si>
  <si>
    <t>2017-05-24T15:11:12.000-05:00</t>
  </si>
  <si>
    <t>308</t>
  </si>
  <si>
    <t>12.132714 -86.252266 124.4000015258789 14</t>
  </si>
  <si>
    <t>uuid:ee113af9-94d4-45b7-b9f8-16541b3b0194</t>
  </si>
  <si>
    <t>ee113af9-94d4-45b7-b9f8-16541b3b0194</t>
  </si>
  <si>
    <t>390</t>
  </si>
  <si>
    <t>394</t>
  </si>
  <si>
    <t>2017-05-24T16:13:18.000-05:00</t>
  </si>
  <si>
    <t>uuid:e3f05b25-fa78-4581-8406-f42848e4ac11</t>
  </si>
  <si>
    <t>e3f05b25-fa78-4581-8406-f42848e4ac11</t>
  </si>
  <si>
    <t>2017-05-24T16:13:19.000-05:00</t>
  </si>
  <si>
    <t>2017-05-24T16:13:25.000-05:00</t>
  </si>
  <si>
    <t>uuid:6146931f-827b-4e9f-abae-d5fc58436804</t>
  </si>
  <si>
    <t>6146931f-827b-4e9f-abae-d5fc58436804</t>
  </si>
  <si>
    <t>2017-05-25T13:46:12</t>
  </si>
  <si>
    <t>2017-05-24T16:13:31.000-05:00</t>
  </si>
  <si>
    <t>uuid:52589f16-36f9-4f1f-ae30-23b6758ef88d</t>
  </si>
  <si>
    <t>52589f16-36f9-4f1f-ae30-23b6758ef88d</t>
  </si>
  <si>
    <t>2017-05-25T13:46:13</t>
  </si>
  <si>
    <t>2017-05-24T16:13:37.000-05:00</t>
  </si>
  <si>
    <t>uuid:5fdffc9b-02ec-4be6-ac51-cf884d9c894d</t>
  </si>
  <si>
    <t>5fdffc9b-02ec-4be6-ac51-cf884d9c894d</t>
  </si>
  <si>
    <t>238</t>
  </si>
  <si>
    <t>239</t>
  </si>
  <si>
    <t>uuid:a4af1684-c6a1-4330-94d4-c2473d5b678b</t>
  </si>
  <si>
    <t>a4af1684-c6a1-4330-94d4-c2473d5b678b</t>
  </si>
  <si>
    <t>240</t>
  </si>
  <si>
    <t>241</t>
  </si>
  <si>
    <t>186</t>
  </si>
  <si>
    <t>123</t>
  </si>
  <si>
    <t>2017-05-25T09:58:27.000-06:00</t>
  </si>
  <si>
    <t>uuid:9ca6d9fa-1086-4450-9885-e9b56b738d26</t>
  </si>
  <si>
    <t>9ca6d9fa-1086-4450-9885-e9b56b738d26</t>
  </si>
  <si>
    <t>2017-05-25T17:28:52</t>
  </si>
  <si>
    <t>uuid:adc103e6-677f-4e7d-bd03-0ae46b29bb84</t>
  </si>
  <si>
    <t>adc103e6-677f-4e7d-bd03-0ae46b29bb84</t>
  </si>
  <si>
    <t>115</t>
  </si>
  <si>
    <t>118</t>
  </si>
  <si>
    <t>uuid:1e009b4f-2b78-4671-989f-d9493e41e805</t>
  </si>
  <si>
    <t>1e009b4f-2b78-4671-989f-d9493e41e805</t>
  </si>
  <si>
    <t>125</t>
  </si>
  <si>
    <t>133</t>
  </si>
  <si>
    <t>2017-05-25T10:59:28.000-06:00</t>
  </si>
  <si>
    <t>uuid:ea59e80b-2c75-4514-9958-cb41d937adfa</t>
  </si>
  <si>
    <t>ea59e80b-2c75-4514-9958-cb41d937adfa</t>
  </si>
  <si>
    <t>2017-05-25T11:03:59.000-06:00</t>
  </si>
  <si>
    <t>uuid:fa12c06a-18f1-40a3-aa4b-d17756997fac</t>
  </si>
  <si>
    <t>fa12c06a-18f1-40a3-aa4b-d17756997fac</t>
  </si>
  <si>
    <t>2017-05-25T17:28:56</t>
  </si>
  <si>
    <t>uuid:bda1f584-5063-401a-bb0d-ee80a392b4fc</t>
  </si>
  <si>
    <t>bda1f584-5063-401a-bb0d-ee80a392b4fc</t>
  </si>
  <si>
    <t>136</t>
  </si>
  <si>
    <t>127</t>
  </si>
  <si>
    <t>2017-05-25T11:32:06.000-06:00</t>
  </si>
  <si>
    <t>uuid:8e120a9d-4929-4fa6-9a23-ca54c3520290</t>
  </si>
  <si>
    <t>8e120a9d-4929-4fa6-9a23-ca54c3520290</t>
  </si>
  <si>
    <t>2017-05-25T17:32:17</t>
  </si>
  <si>
    <t>100</t>
  </si>
  <si>
    <t>2017-05-25T10:04:26.000-06:00</t>
  </si>
  <si>
    <t>uuid:c628be79-d48e-430e-a2f3-49432bc10e62</t>
  </si>
  <si>
    <t>c628be79-d48e-430e-a2f3-49432bc10e62</t>
  </si>
  <si>
    <t>2017-05-25T19:12:36</t>
  </si>
  <si>
    <t>uuid:996d3e9d-e26e-4d46-9c12-944f33afb0bc</t>
  </si>
  <si>
    <t>996d3e9d-e26e-4d46-9c12-944f33afb0bc</t>
  </si>
  <si>
    <t>2017-05-25T19:12:37</t>
  </si>
  <si>
    <t>81</t>
  </si>
  <si>
    <t>88</t>
  </si>
  <si>
    <t>90</t>
  </si>
  <si>
    <t>76</t>
  </si>
  <si>
    <t>79</t>
  </si>
  <si>
    <t>2017-05-25T13:16:38.000-06:00</t>
  </si>
  <si>
    <t>2017-05-25T13:53:09.000-06:00</t>
  </si>
  <si>
    <t>uuid:2459902f-4f05-4fd5-8b45-6ecbd384b212</t>
  </si>
  <si>
    <t>2459902f-4f05-4fd5-8b45-6ecbd384b212</t>
  </si>
  <si>
    <t>2017-05-25T19:53:20</t>
  </si>
  <si>
    <t>124</t>
  </si>
  <si>
    <t>2017-05-25T14:02:33.000-06:00</t>
  </si>
  <si>
    <t>uuid:15229410-ffc4-4531-898d-e7d14397b837</t>
  </si>
  <si>
    <t>15229410-ffc4-4531-898d-e7d14397b837</t>
  </si>
  <si>
    <t>2017-05-25T20:41:07</t>
  </si>
  <si>
    <t>2017-05-25T14:14:34.000-06:00</t>
  </si>
  <si>
    <t>uuid:647284bb-f6ac-4477-ad36-bff501cf56cf</t>
  </si>
  <si>
    <t>647284bb-f6ac-4477-ad36-bff501cf56cf</t>
  </si>
  <si>
    <t>uuid:72152392-73a0-41cb-b914-7a4605c7b6e0</t>
  </si>
  <si>
    <t>72152392-73a0-41cb-b914-7a4605c7b6e0</t>
  </si>
  <si>
    <t>2017-05-25T20:41:08</t>
  </si>
  <si>
    <t>139</t>
  </si>
  <si>
    <t>2017-05-25T14:17:37.000-06:00</t>
  </si>
  <si>
    <t>2017-05-25T14:19:46.000-06:00</t>
  </si>
  <si>
    <t>uuid:61539b05-899c-4544-be0e-082a8c62c231</t>
  </si>
  <si>
    <t>61539b05-899c-4544-be0e-082a8c62c231</t>
  </si>
  <si>
    <t>uuid:becb74fc-6210-4c3c-bb06-df579d18bd0c</t>
  </si>
  <si>
    <t>becb74fc-6210-4c3c-bb06-df579d18bd0c</t>
  </si>
  <si>
    <t>2017-05-25T20:50:42</t>
  </si>
  <si>
    <t>201</t>
  </si>
  <si>
    <t>256</t>
  </si>
  <si>
    <t>265</t>
  </si>
  <si>
    <t>275</t>
  </si>
  <si>
    <t>uuid:f1daf5e3-eea1-4daf-96ae-e42b32f13d4e</t>
  </si>
  <si>
    <t>f1daf5e3-eea1-4daf-96ae-e42b32f13d4e</t>
  </si>
  <si>
    <t>2017-05-26T13:35:39</t>
  </si>
  <si>
    <t>281</t>
  </si>
  <si>
    <t>291</t>
  </si>
  <si>
    <t>2017-05-25T10:44:59.000-06:00</t>
  </si>
  <si>
    <t>uuid:f3305985-8bd3-4c01-9777-9cc61ffe4d82</t>
  </si>
  <si>
    <t>f3305985-8bd3-4c01-9777-9cc61ffe4d82</t>
  </si>
  <si>
    <t>243</t>
  </si>
  <si>
    <t>299</t>
  </si>
  <si>
    <t>280</t>
  </si>
  <si>
    <t>296</t>
  </si>
  <si>
    <t>289</t>
  </si>
  <si>
    <t>2017-05-25T11:51:00.000-06:00</t>
  </si>
  <si>
    <t>uuid:0eb3a496-1f75-42f4-b615-e665b1e8bd7e</t>
  </si>
  <si>
    <t>0eb3a496-1f75-42f4-b615-e665b1e8bd7e</t>
  </si>
  <si>
    <t>266</t>
  </si>
  <si>
    <t>215</t>
  </si>
  <si>
    <t>277</t>
  </si>
  <si>
    <t>216</t>
  </si>
  <si>
    <t>2017-05-25T14:48:18.000-06:00</t>
  </si>
  <si>
    <t>uuid:789b255d-b90a-4c44-96fd-9a37a864b18b</t>
  </si>
  <si>
    <t>789b255d-b90a-4c44-96fd-9a37a864b18b</t>
  </si>
  <si>
    <t>2017-05-26T13:35:48</t>
  </si>
  <si>
    <t>2017-05-25T14:48:22.000-06:00</t>
  </si>
  <si>
    <t>uuid:22107480-08c1-40b5-9d0b-3962ad5cc888</t>
  </si>
  <si>
    <t>22107480-08c1-40b5-9d0b-3962ad5cc888</t>
  </si>
  <si>
    <t>2017-05-26T13:35:49</t>
  </si>
  <si>
    <t>389</t>
  </si>
  <si>
    <t>322</t>
  </si>
  <si>
    <t>2017-05-25T10:58:11.000-05:00</t>
  </si>
  <si>
    <t>2017-05-25T10:58:31.000-05:00</t>
  </si>
  <si>
    <t>uuid:6cf9a626-df17-4519-831a-efd84c33ce1d</t>
  </si>
  <si>
    <t>6cf9a626-df17-4519-831a-efd84c33ce1d</t>
  </si>
  <si>
    <t>305</t>
  </si>
  <si>
    <t>303</t>
  </si>
  <si>
    <t>2017-05-25T11:44:53.000-05:00</t>
  </si>
  <si>
    <t>uuid:ae52a4fb-3eff-4346-a158-ecc56a30f5fe</t>
  </si>
  <si>
    <t>ae52a4fb-3eff-4346-a158-ecc56a30f5fe</t>
  </si>
  <si>
    <t>uuid:2fa9864b-ae51-4611-b3af-8cbdd1bed4a9</t>
  </si>
  <si>
    <t>2fa9864b-ae51-4611-b3af-8cbdd1bed4a9</t>
  </si>
  <si>
    <t>380</t>
  </si>
  <si>
    <t>2017-05-25T11:54:49.000-05:00</t>
  </si>
  <si>
    <t>2017-05-25T11:54:59.000-05:00</t>
  </si>
  <si>
    <t>uuid:3cf8a2aa-789f-4368-ae5e-4c4ff69c6a4b</t>
  </si>
  <si>
    <t>3cf8a2aa-789f-4368-ae5e-4c4ff69c6a4b</t>
  </si>
  <si>
    <t>393</t>
  </si>
  <si>
    <t>2017-05-25T14:57:17.000-05:00</t>
  </si>
  <si>
    <t>uuid:2d8656fd-86d4-415a-8af7-84665786f969</t>
  </si>
  <si>
    <t>2d8656fd-86d4-415a-8af7-84665786f969</t>
  </si>
  <si>
    <t>340</t>
  </si>
  <si>
    <t>345</t>
  </si>
  <si>
    <t>349</t>
  </si>
  <si>
    <t>312</t>
  </si>
  <si>
    <t>315</t>
  </si>
  <si>
    <t>397</t>
  </si>
  <si>
    <t>365</t>
  </si>
  <si>
    <t>306</t>
  </si>
  <si>
    <t>382</t>
  </si>
  <si>
    <t>2017-05-26T12:03:43.000-05:00</t>
  </si>
  <si>
    <t>2017-05-26T12:11:38.000-05:00</t>
  </si>
  <si>
    <t>uuid:69e9c98e-2ea9-45ff-9836-2c1d98d94a97</t>
  </si>
  <si>
    <t>69e9c98e-2ea9-45ff-9836-2c1d98d94a97</t>
  </si>
  <si>
    <t>2017-05-26T12:11:44.000-05:00</t>
  </si>
  <si>
    <t>uuid:d99ac58a-894b-444a-af7d-58cdfbe0340a</t>
  </si>
  <si>
    <t>d99ac58a-894b-444a-af7d-58cdfbe0340a</t>
  </si>
  <si>
    <t>2017-05-26T21:15:46</t>
  </si>
  <si>
    <t>2017-05-26T12:29:38.000-05:00</t>
  </si>
  <si>
    <t>uuid:d24a89be-c7be-47ce-93c1-082d12edc279</t>
  </si>
  <si>
    <t>d24a89be-c7be-47ce-93c1-082d12edc279</t>
  </si>
  <si>
    <t>330</t>
  </si>
  <si>
    <t>64</t>
  </si>
  <si>
    <t>68</t>
  </si>
  <si>
    <t>61</t>
  </si>
  <si>
    <t>67</t>
  </si>
  <si>
    <t>60</t>
  </si>
  <si>
    <t>82</t>
  </si>
  <si>
    <t>83</t>
  </si>
  <si>
    <t>86</t>
  </si>
  <si>
    <t>80</t>
  </si>
  <si>
    <t>87</t>
  </si>
  <si>
    <t>99</t>
  </si>
  <si>
    <t>95</t>
  </si>
  <si>
    <t>92</t>
  </si>
  <si>
    <t>94</t>
  </si>
  <si>
    <t>401</t>
  </si>
  <si>
    <t>405</t>
  </si>
  <si>
    <t>409</t>
  </si>
  <si>
    <t>uuid:dce05743-fdc6-40ec-8a80-f9cb8b347b8d</t>
  </si>
  <si>
    <t>dce05743-fdc6-40ec-8a80-f9cb8b347b8d</t>
  </si>
  <si>
    <t>410</t>
  </si>
  <si>
    <t>420</t>
  </si>
  <si>
    <t>421</t>
  </si>
  <si>
    <t>425</t>
  </si>
  <si>
    <t>430</t>
  </si>
  <si>
    <t>437</t>
  </si>
  <si>
    <t>440</t>
  </si>
  <si>
    <t>462</t>
  </si>
  <si>
    <t>470</t>
  </si>
  <si>
    <t>218</t>
  </si>
  <si>
    <t>uuid:c5bebc8b-5928-4ffd-8733-9e6eab0cca2f</t>
  </si>
  <si>
    <t>c5bebc8b-5928-4ffd-8733-9e6eab0cca2f</t>
  </si>
  <si>
    <t>287</t>
  </si>
  <si>
    <t>267</t>
  </si>
  <si>
    <t>213</t>
  </si>
  <si>
    <t>2017-05-26T11:14:45.000-06:00</t>
  </si>
  <si>
    <t>uuid:1fa302f2-cfff-47a9-a801-241d452fdacb</t>
  </si>
  <si>
    <t>1fa302f2-cfff-47a9-a801-241d452fdacb</t>
  </si>
  <si>
    <t>2017-05-26T23:11:11</t>
  </si>
  <si>
    <t>uuid:c000304a-ba37-42ab-bbf2-c2c727f729ab</t>
  </si>
  <si>
    <t>c000304a-ba37-42ab-bbf2-c2c727f729ab</t>
  </si>
  <si>
    <t>2017-05-26T23:11:12</t>
  </si>
  <si>
    <t>204</t>
  </si>
  <si>
    <t>304</t>
  </si>
  <si>
    <t>207</t>
  </si>
  <si>
    <t>205</t>
  </si>
  <si>
    <t>2017-05-26T12:07:05.000-06:00</t>
  </si>
  <si>
    <t>uuid:c77a0f7f-fd35-4eb5-ae14-ca05b2c859e3</t>
  </si>
  <si>
    <t>c77a0f7f-fd35-4eb5-ae14-ca05b2c859e3</t>
  </si>
  <si>
    <t>2017-05-26T23:11:16</t>
  </si>
  <si>
    <t>2017-05-26T12:07:09.000-06:00</t>
  </si>
  <si>
    <t>uuid:100597d0-9bd4-4c03-8381-5fff368bfc9d</t>
  </si>
  <si>
    <t>100597d0-9bd4-4c03-8381-5fff368bfc9d</t>
  </si>
  <si>
    <t>2017-05-26T23:11:17</t>
  </si>
  <si>
    <t>2017-05-26T13:40:26.000-06:00</t>
  </si>
  <si>
    <t>uuid:0b011ed5-03b4-401e-95e2-37cd9ae2b6b5</t>
  </si>
  <si>
    <t>0b011ed5-03b4-401e-95e2-37cd9ae2b6b5</t>
  </si>
  <si>
    <t>211</t>
  </si>
  <si>
    <t>269</t>
  </si>
  <si>
    <t>261</t>
  </si>
  <si>
    <t>2017-05-26T14:33:25.000-06:00</t>
  </si>
  <si>
    <t>2017-05-26T14:33:28.000-06:00</t>
  </si>
  <si>
    <t>uuid:a60d1b75-70da-448e-b25b-98021dbf52a9</t>
  </si>
  <si>
    <t>a60d1b75-70da-448e-b25b-98021dbf52a9</t>
  </si>
  <si>
    <t>2017-05-26T17:11:00.000-06:00</t>
  </si>
  <si>
    <t>2017-05-26T17:11:37.000-06:00</t>
  </si>
  <si>
    <t>uuid:22298bb5-0f00-4bab-821d-b8d430aa896a</t>
  </si>
  <si>
    <t>22298bb5-0f00-4bab-821d-b8d430aa896a</t>
  </si>
  <si>
    <t>2017-05-28T00:26:03</t>
  </si>
  <si>
    <t>313</t>
  </si>
  <si>
    <t>150</t>
  </si>
  <si>
    <t>156</t>
  </si>
  <si>
    <t>uuid:e1cca7b0-8fd9-4a35-9356-6e48cb839185</t>
  </si>
  <si>
    <t>e1cca7b0-8fd9-4a35-9356-6e48cb839185</t>
  </si>
  <si>
    <t>165</t>
  </si>
  <si>
    <t>2017-05-29T09:48:41.000-06:00</t>
  </si>
  <si>
    <t>uuid:0c53c86b-9909-41eb-8d59-adeb48477ffe</t>
  </si>
  <si>
    <t>0c53c86b-9909-41eb-8d59-adeb48477ffe</t>
  </si>
  <si>
    <t>2017-05-29T17:35:07</t>
  </si>
  <si>
    <t>uuid:689a228a-d42f-498c-b3d0-81ed0ff14e10</t>
  </si>
  <si>
    <t>689a228a-d42f-498c-b3d0-81ed0ff14e10</t>
  </si>
  <si>
    <t>134</t>
  </si>
  <si>
    <t>128</t>
  </si>
  <si>
    <t>2017-05-29T10:07:44.000-06:00</t>
  </si>
  <si>
    <t>uuid:6ec5026f-5841-43d9-910e-b38a5bfb2d85</t>
  </si>
  <si>
    <t>6ec5026f-5841-43d9-910e-b38a5bfb2d85</t>
  </si>
  <si>
    <t>2017-05-29T17:35:09</t>
  </si>
  <si>
    <t>2017-05-29T10:07:45.000-06:00</t>
  </si>
  <si>
    <t>2017-05-29T10:11:13.000-06:00</t>
  </si>
  <si>
    <t>uuid:7e48cd37-9566-40db-b769-c2362ab1587b</t>
  </si>
  <si>
    <t>7e48cd37-9566-40db-b769-c2362ab1587b</t>
  </si>
  <si>
    <t>2017-05-29T17:35:10</t>
  </si>
  <si>
    <t>2017-05-29T10:12:50.000-06:00</t>
  </si>
  <si>
    <t>2017-05-29T10:13:02.000-06:00</t>
  </si>
  <si>
    <t>uuid:8d7bdda1-deed-4781-b812-7b6bd942bf29</t>
  </si>
  <si>
    <t>8d7bdda1-deed-4781-b812-7b6bd942bf29</t>
  </si>
  <si>
    <t>2017-05-29T10:17:36.000-06:00</t>
  </si>
  <si>
    <t>uuid:3e5d93aa-0c62-4328-bfdc-2db2662146e1</t>
  </si>
  <si>
    <t>3e5d93aa-0c62-4328-bfdc-2db2662146e1</t>
  </si>
  <si>
    <t>147</t>
  </si>
  <si>
    <t>122</t>
  </si>
  <si>
    <t>uuid:d90d7fb2-d080-4666-89c8-49e6b90e346d</t>
  </si>
  <si>
    <t>d90d7fb2-d080-4666-89c8-49e6b90e346d</t>
  </si>
  <si>
    <t>2017-05-29T11:11:50.000-06:00</t>
  </si>
  <si>
    <t>uuid:1f41adc6-4e51-4fc1-8cc8-6af7e037def0</t>
  </si>
  <si>
    <t>1f41adc6-4e51-4fc1-8cc8-6af7e037def0</t>
  </si>
  <si>
    <t>163</t>
  </si>
  <si>
    <t>2017-05-29T11:26:21.000-06:00</t>
  </si>
  <si>
    <t>2017-05-29T11:31:48.000-06:00</t>
  </si>
  <si>
    <t>uuid:6e0bdc36-63ef-45b0-b090-60cac08cd2e5</t>
  </si>
  <si>
    <t>6e0bdc36-63ef-45b0-b090-60cac08cd2e5</t>
  </si>
  <si>
    <t>2017-05-29T17:35:16</t>
  </si>
  <si>
    <t>198</t>
  </si>
  <si>
    <t>uuid:a7e39445-292f-4df9-a42d-cacbfc893ef9</t>
  </si>
  <si>
    <t>a7e39445-292f-4df9-a42d-cacbfc893ef9</t>
  </si>
  <si>
    <t>2017-05-29T20:08:52</t>
  </si>
  <si>
    <t>164</t>
  </si>
  <si>
    <t>172</t>
  </si>
  <si>
    <t>102</t>
  </si>
  <si>
    <t>271</t>
  </si>
  <si>
    <t>262</t>
  </si>
  <si>
    <t>2017-05-29T10:26:30.000-06:00</t>
  </si>
  <si>
    <t>uuid:0154175e-45f5-4ff1-97ed-8586d9be87cd</t>
  </si>
  <si>
    <t>0154175e-45f5-4ff1-97ed-8586d9be87cd</t>
  </si>
  <si>
    <t>2017-05-29T10:26:31.000-06:00</t>
  </si>
  <si>
    <t>uuid:95c798fb-d70e-403b-ae72-bac5790188fd</t>
  </si>
  <si>
    <t>95c798fb-d70e-403b-ae72-bac5790188fd</t>
  </si>
  <si>
    <t>2017-05-29T22:55:27</t>
  </si>
  <si>
    <t>295</t>
  </si>
  <si>
    <t>2017-05-29T10:42:42.000-06:00</t>
  </si>
  <si>
    <t>uuid:7f52f88a-ed56-4b34-8176-bbeebbe39235</t>
  </si>
  <si>
    <t>7f52f88a-ed56-4b34-8176-bbeebbe39235</t>
  </si>
  <si>
    <t>2017-05-29T10:42:45.000-06:00</t>
  </si>
  <si>
    <t>uuid:3b5f7425-a9c4-4eb2-bbef-d2543e1b9879</t>
  </si>
  <si>
    <t>3b5f7425-a9c4-4eb2-bbef-d2543e1b9879</t>
  </si>
  <si>
    <t>2017-05-29T22:55:29</t>
  </si>
  <si>
    <t>210</t>
  </si>
  <si>
    <t>uuid:0dedda78-198b-4488-87db-d0d4d718a255</t>
  </si>
  <si>
    <t>0dedda78-198b-4488-87db-d0d4d718a255</t>
  </si>
  <si>
    <t>2017-05-29T22:55:31</t>
  </si>
  <si>
    <t>209</t>
  </si>
  <si>
    <t>286</t>
  </si>
  <si>
    <t>219</t>
  </si>
  <si>
    <t>2017-05-29T11:47:38.000-06:00</t>
  </si>
  <si>
    <t>uuid:18c69ad2-2a9d-482a-94ed-c07ab7d81a15</t>
  </si>
  <si>
    <t>18c69ad2-2a9d-482a-94ed-c07ab7d81a15</t>
  </si>
  <si>
    <t>2017-05-29T11:47:41.000-06:00</t>
  </si>
  <si>
    <t>uuid:6640b8a5-42c7-4c77-b934-96390a093ea8</t>
  </si>
  <si>
    <t>6640b8a5-42c7-4c77-b934-96390a093ea8</t>
  </si>
  <si>
    <t>2017-05-29T22:55:35</t>
  </si>
  <si>
    <t>2017-05-29T11:47:42.000-06:00</t>
  </si>
  <si>
    <t>2017-05-29T11:47:49.000-06:00</t>
  </si>
  <si>
    <t>uuid:b2bab570-d56f-4a67-8343-ae26f544dd87</t>
  </si>
  <si>
    <t>b2bab570-d56f-4a67-8343-ae26f544dd87</t>
  </si>
  <si>
    <t>501</t>
  </si>
  <si>
    <t>523</t>
  </si>
  <si>
    <t>517</t>
  </si>
  <si>
    <t>581</t>
  </si>
  <si>
    <t>590</t>
  </si>
  <si>
    <t>515</t>
  </si>
  <si>
    <t>12.135365 -86.292723 132 10</t>
  </si>
  <si>
    <t>uuid:0fc231ad-8586-43f9-83b6-60d7458fb6af</t>
  </si>
  <si>
    <t>0fc231ad-8586-43f9-83b6-60d7458fb6af</t>
  </si>
  <si>
    <t>560</t>
  </si>
  <si>
    <t>587</t>
  </si>
  <si>
    <t>2017-05-29T16:55:13.000-06:00</t>
  </si>
  <si>
    <t>2017-05-29T16:55:19.000-06:00</t>
  </si>
  <si>
    <t>uuid:dcc5c2e0-7145-4def-a63e-7fea3aaea9b6</t>
  </si>
  <si>
    <t>dcc5c2e0-7145-4def-a63e-7fea3aaea9b6</t>
  </si>
  <si>
    <t>2017-05-29T22:55:42</t>
  </si>
  <si>
    <t>131</t>
  </si>
  <si>
    <t>199</t>
  </si>
  <si>
    <t>2017-05-30T10:05:00.000-06:00</t>
  </si>
  <si>
    <t>uuid:f3d0d6b9-3d14-4d48-824b-0cd3437cbb5a</t>
  </si>
  <si>
    <t>f3d0d6b9-3d14-4d48-824b-0cd3437cbb5a</t>
  </si>
  <si>
    <t>2017-05-30T18:38:25</t>
  </si>
  <si>
    <t>uuid:739ee632-dee0-4265-b0cb-86eab1fafb1a</t>
  </si>
  <si>
    <t>739ee632-dee0-4265-b0cb-86eab1fafb1a</t>
  </si>
  <si>
    <t>161</t>
  </si>
  <si>
    <t>685</t>
  </si>
  <si>
    <t>2017-05-30T10:49:56.000-06:00</t>
  </si>
  <si>
    <t>2017-05-30T10:50:02.000-06:00</t>
  </si>
  <si>
    <t>uuid:fbfc99a4-85c5-4275-908e-17d18a0cb28c</t>
  </si>
  <si>
    <t>fbfc99a4-85c5-4275-908e-17d18a0cb28c</t>
  </si>
  <si>
    <t>2017-05-30T18:38:29</t>
  </si>
  <si>
    <t>370</t>
  </si>
  <si>
    <t>uuid:36b8ebf2-876c-4519-aa82-b593b662ca67</t>
  </si>
  <si>
    <t>36b8ebf2-876c-4519-aa82-b593b662ca67</t>
  </si>
  <si>
    <t>2017-05-30T19:10:45</t>
  </si>
  <si>
    <t>400</t>
  </si>
  <si>
    <t>344</t>
  </si>
  <si>
    <t>376</t>
  </si>
  <si>
    <t>2017-05-29T12:19:13.000-05:00</t>
  </si>
  <si>
    <t>339</t>
  </si>
  <si>
    <t>12.134087 -86.235769 126.5 4</t>
  </si>
  <si>
    <t>uuid:88b2da64-6975-47d4-8bf3-e77601d62785</t>
  </si>
  <si>
    <t>88b2da64-6975-47d4-8bf3-e77601d62785</t>
  </si>
  <si>
    <t>2017-05-30T19:10:50</t>
  </si>
  <si>
    <t>2017-05-29T12:19:19.000-05:00</t>
  </si>
  <si>
    <t>uuid:01d4fc35-81ff-4bfb-8564-da32bcf3d3aa</t>
  </si>
  <si>
    <t>01d4fc35-81ff-4bfb-8564-da32bcf3d3aa</t>
  </si>
  <si>
    <t>2017-05-29T12:19:25.000-05:00</t>
  </si>
  <si>
    <t>uuid:cd7674ce-3e4c-4c98-9ccb-52270a8096e8</t>
  </si>
  <si>
    <t>cd7674ce-3e4c-4c98-9ccb-52270a8096e8</t>
  </si>
  <si>
    <t>2017-05-30T19:10:51</t>
  </si>
  <si>
    <t>2017-05-29T12:25:49.000-05:00</t>
  </si>
  <si>
    <t>uuid:15f98f77-7032-4838-a70c-b2f2193608fa</t>
  </si>
  <si>
    <t>15f98f77-7032-4838-a70c-b2f2193608fa</t>
  </si>
  <si>
    <t>610</t>
  </si>
  <si>
    <t>620</t>
  </si>
  <si>
    <t>630</t>
  </si>
  <si>
    <t>640</t>
  </si>
  <si>
    <t>650</t>
  </si>
  <si>
    <t>660</t>
  </si>
  <si>
    <t>670</t>
  </si>
  <si>
    <t>680</t>
  </si>
  <si>
    <t>uuid:02d7dee3-2bd3-48ab-b4ae-a26548b34ec4</t>
  </si>
  <si>
    <t>02d7dee3-2bd3-48ab-b4ae-a26548b34ec4</t>
  </si>
  <si>
    <t>601</t>
  </si>
  <si>
    <t>104</t>
  </si>
  <si>
    <t>690</t>
  </si>
  <si>
    <t>103</t>
  </si>
  <si>
    <t>608</t>
  </si>
  <si>
    <t>113</t>
  </si>
  <si>
    <t>106</t>
  </si>
  <si>
    <t>12.114637 -86.299357 178.6999969482422 11</t>
  </si>
  <si>
    <t>uuid:2f9af611-05e6-4521-8b45-1844e6d5eb47</t>
  </si>
  <si>
    <t>2f9af611-05e6-4521-8b45-1844e6d5eb47</t>
  </si>
  <si>
    <t>600</t>
  </si>
  <si>
    <t>388</t>
  </si>
  <si>
    <t>351</t>
  </si>
  <si>
    <t>estudio_tipo</t>
  </si>
  <si>
    <t>valor_papelito_bolsa</t>
  </si>
  <si>
    <t>valor_papelito_persona</t>
  </si>
  <si>
    <t>gano_perdio</t>
  </si>
  <si>
    <t>_xform_id</t>
  </si>
  <si>
    <t>2018-02-12T10:45:51.000-06:00</t>
  </si>
  <si>
    <t>2018-02-12T10:50:57.000-06:00</t>
  </si>
  <si>
    <t>enketo.ona.io:YnwLGegokewqnAbM</t>
  </si>
  <si>
    <t>luzero_sms</t>
  </si>
  <si>
    <t>perdio</t>
  </si>
  <si>
    <t>uuid:6591ea4d-41f5-4a41-b788-1fda974aacb3</t>
  </si>
  <si>
    <t>6591ea4d-41f5-4a41-b788-1fda974aacb3</t>
  </si>
  <si>
    <t>201802100519</t>
  </si>
  <si>
    <t>2018-02-12T14:27:02.000-06:00</t>
  </si>
  <si>
    <t>2018-02-12T14:34:05.000-06:00</t>
  </si>
  <si>
    <t>149</t>
  </si>
  <si>
    <t>gano</t>
  </si>
  <si>
    <t>uuid:62565b9e-d71f-4dad-9472-f9c0931aa799</t>
  </si>
  <si>
    <t>62565b9e-d71f-4dad-9472-f9c0931aa799</t>
  </si>
  <si>
    <t>2018-02-12T14:34:43.000-06:00</t>
  </si>
  <si>
    <t>2018-02-12T15:42:19.000-06:00</t>
  </si>
  <si>
    <t>375</t>
  </si>
  <si>
    <t>uuid:24cf29af-a2a2-48c3-992c-23c9aa3a9e6d</t>
  </si>
  <si>
    <t>24cf29af-a2a2-48c3-992c-23c9aa3a9e6d</t>
  </si>
  <si>
    <t>2018-02-12T16:09:29.000-06:00</t>
  </si>
  <si>
    <t>2018-02-12T16:16:17.000-06:00</t>
  </si>
  <si>
    <t>940</t>
  </si>
  <si>
    <t>luzero_nosms</t>
  </si>
  <si>
    <t>uuid:cd8744b3-0106-43a7-85ac-cf7a3f242d25</t>
  </si>
  <si>
    <t>cd8744b3-0106-43a7-85ac-cf7a3f242d25</t>
  </si>
  <si>
    <t>2018-02-13T10:09:20.000-06:00</t>
  </si>
  <si>
    <t>2018-02-13T10:17:31.000-06:00</t>
  </si>
  <si>
    <t>uuid:73147f8e-45b2-4bd7-a29f-2e16783daf39</t>
  </si>
  <si>
    <t>73147f8e-45b2-4bd7-a29f-2e16783daf39</t>
  </si>
  <si>
    <t>2018-02-13T11:18:47.000-06:00</t>
  </si>
  <si>
    <t>2018-02-13T11:23:14.000-06:00</t>
  </si>
  <si>
    <t>uuid:5490d195-489f-44eb-8e81-95bb15f4d28a</t>
  </si>
  <si>
    <t>5490d195-489f-44eb-8e81-95bb15f4d28a</t>
  </si>
  <si>
    <t>2018-02-13T12:22:48.000-06:00</t>
  </si>
  <si>
    <t>2018-02-13T12:27:19.000-06:00</t>
  </si>
  <si>
    <t>uuid:f51b93d9-f699-487c-98b1-739ebf9b4087</t>
  </si>
  <si>
    <t>f51b93d9-f699-487c-98b1-739ebf9b4087</t>
  </si>
  <si>
    <t>2018-02-13T14:26:37.000-06:00</t>
  </si>
  <si>
    <t>2018-02-13T14:32:58.000-06:00</t>
  </si>
  <si>
    <t>uuid:c8ebfbbd-c420-4440-b3df-933d11ac496f</t>
  </si>
  <si>
    <t>c8ebfbbd-c420-4440-b3df-933d11ac496f</t>
  </si>
  <si>
    <t>2018-02-13T14:59:47.000-06:00</t>
  </si>
  <si>
    <t>2018-02-13T15:02:16.000-06:00</t>
  </si>
  <si>
    <t>244</t>
  </si>
  <si>
    <t>uuid:623d2986-df25-42d9-99f6-538b5dc84da4</t>
  </si>
  <si>
    <t>623d2986-df25-42d9-99f6-538b5dc84da4</t>
  </si>
  <si>
    <t>2018-02-13T15:44:46.000-06:00</t>
  </si>
  <si>
    <t>2018-02-13T15:48:16.000-06:00</t>
  </si>
  <si>
    <t>uuid:1cb78b82-1c8a-499a-aa04-096e0797c753</t>
  </si>
  <si>
    <t>1cb78b82-1c8a-499a-aa04-096e0797c753</t>
  </si>
  <si>
    <t>2018-02-14T09:54:10.000-06:00</t>
  </si>
  <si>
    <t>2018-02-14T10:00:22.000-06:00</t>
  </si>
  <si>
    <t>uuid:86a3c04c-2de0-48d7-8ede-d3dd820db005</t>
  </si>
  <si>
    <t>86a3c04c-2de0-48d7-8ede-d3dd820db005</t>
  </si>
  <si>
    <t>2018-02-14T10:31:38.000-06:00</t>
  </si>
  <si>
    <t>2018-02-14T10:34:57.000-06:00</t>
  </si>
  <si>
    <t>uuid:da703c82-747a-4e77-8456-8b4c792681d1</t>
  </si>
  <si>
    <t>da703c82-747a-4e77-8456-8b4c792681d1</t>
  </si>
  <si>
    <t>2018-02-14T12:01:24.000-06:00</t>
  </si>
  <si>
    <t>2018-02-14T12:05:39.000-06:00</t>
  </si>
  <si>
    <t>uuid:9d16d039-177d-469c-9ea3-ebf3d7d2f166</t>
  </si>
  <si>
    <t>9d16d039-177d-469c-9ea3-ebf3d7d2f166</t>
  </si>
  <si>
    <t>2018-02-14T12:44:25.000-06:00</t>
  </si>
  <si>
    <t>2018-02-14T12:48:43.000-06:00</t>
  </si>
  <si>
    <t>uuid:3c289729-5bea-41ba-8f67-ab2decb48b02</t>
  </si>
  <si>
    <t>3c289729-5bea-41ba-8f67-ab2decb48b02</t>
  </si>
  <si>
    <t>2018-02-14T15:18:10.000-06:00</t>
  </si>
  <si>
    <t>2018-02-14T15:18:32.000-06:00</t>
  </si>
  <si>
    <t>212</t>
  </si>
  <si>
    <t>uuid:5b87ea11-07b1-4bcf-8f99-4426f4b1241b</t>
  </si>
  <si>
    <t>5b87ea11-07b1-4bcf-8f99-4426f4b1241b</t>
  </si>
  <si>
    <t>2018-02-14T16:27:56.000-06:00</t>
  </si>
  <si>
    <t>2018-02-14T16:33:25.000-06:00</t>
  </si>
  <si>
    <t>uuid:74423828-99be-44a4-bbfe-5435570cbd08</t>
  </si>
  <si>
    <t>74423828-99be-44a4-bbfe-5435570cbd08</t>
  </si>
  <si>
    <t>2018-02-15T08:59:14.000-06:00</t>
  </si>
  <si>
    <t>2018-02-15T09:01:48.000-06:00</t>
  </si>
  <si>
    <t>uuid:00c6cac0-127f-49ec-b5fd-3f8c7c91398c</t>
  </si>
  <si>
    <t>00c6cac0-127f-49ec-b5fd-3f8c7c91398c</t>
  </si>
  <si>
    <t>2018-02-15T10:25:19.000-06:00</t>
  </si>
  <si>
    <t>2018-02-15T10:30:22.000-06:00</t>
  </si>
  <si>
    <t>328</t>
  </si>
  <si>
    <t>uuid:7c6cb581-42f6-44b5-97cf-7a264e73fc24</t>
  </si>
  <si>
    <t>7c6cb581-42f6-44b5-97cf-7a264e73fc24</t>
  </si>
  <si>
    <t>2018-02-15T11:13:08.000-06:00</t>
  </si>
  <si>
    <t>2018-02-15T11:17:46.000-06:00</t>
  </si>
  <si>
    <t>uuid:6540ba32-64f8-4a53-bd04-612b6d81aa67</t>
  </si>
  <si>
    <t>6540ba32-64f8-4a53-bd04-612b6d81aa67</t>
  </si>
  <si>
    <t>2018-02-15T13:36:37.000-06:00</t>
  </si>
  <si>
    <t>2018-02-15T13:41:11.000-06:00</t>
  </si>
  <si>
    <t>uuid:7de09f9a-bccf-4ec6-8244-63931a2b0302</t>
  </si>
  <si>
    <t>7de09f9a-bccf-4ec6-8244-63931a2b0302</t>
  </si>
  <si>
    <t>2018-02-15T14:30:26.000-06:00</t>
  </si>
  <si>
    <t>2018-02-15T14:33:53.000-06:00</t>
  </si>
  <si>
    <t>2053</t>
  </si>
  <si>
    <t>uuid:cedd6b08-6f78-4556-8c09-2f7026bb69ce</t>
  </si>
  <si>
    <t>cedd6b08-6f78-4556-8c09-2f7026bb69ce</t>
  </si>
  <si>
    <t>2018-02-15T15:09:56.000-06:00</t>
  </si>
  <si>
    <t>2018-02-15T15:13:19.000-06:00</t>
  </si>
  <si>
    <t>uuid:6e3d9c2c-bdde-452f-bbcd-6641899d13b4</t>
  </si>
  <si>
    <t>6e3d9c2c-bdde-452f-bbcd-6641899d13b4</t>
  </si>
  <si>
    <t>2018-02-15T15:40:00.000-06:00</t>
  </si>
  <si>
    <t>uuid:563a40fa-6241-4e2a-910d-aa563f9115c6</t>
  </si>
  <si>
    <t>563a40fa-6241-4e2a-910d-aa563f9115c6</t>
  </si>
  <si>
    <t>2018-02-15T16:25:06.000-06:00</t>
  </si>
  <si>
    <t>2018-02-15T16:28:26.000-06:00</t>
  </si>
  <si>
    <t>uuid:42131ae1-d2e4-48d4-9674-d0188c8e1b2c</t>
  </si>
  <si>
    <t>42131ae1-d2e4-48d4-9674-d0188c8e1b2c</t>
  </si>
  <si>
    <t>2018-02-16T10:00:25.000-06:00</t>
  </si>
  <si>
    <t>2018-02-16T10:03:56.000-06:00</t>
  </si>
  <si>
    <t>uuid:cd934d6e-c6b3-48a9-8fd4-42cc701f997c</t>
  </si>
  <si>
    <t>cd934d6e-c6b3-48a9-8fd4-42cc701f997c</t>
  </si>
  <si>
    <t>2018-02-16T10:03:57.000-06:00</t>
  </si>
  <si>
    <t>2018-02-16T10:04:04.000-06:00</t>
  </si>
  <si>
    <t>uuid:dd5d395f-5496-4ce6-bd0f-1454c8a42ebc</t>
  </si>
  <si>
    <t>dd5d395f-5496-4ce6-bd0f-1454c8a42ebc</t>
  </si>
  <si>
    <t>2018-02-16T10:57:34.000-06:00</t>
  </si>
  <si>
    <t>uuid:7b9edef4-038d-439f-a664-c3dc876330de</t>
  </si>
  <si>
    <t>7b9edef4-038d-439f-a664-c3dc876330de</t>
  </si>
  <si>
    <t>2018-02-16T11:41:09.000-06:00</t>
  </si>
  <si>
    <t>2018-02-16T11:44:09.000-06:00</t>
  </si>
  <si>
    <t>uuid:ab7dae56-a1aa-4942-add9-72665cd67654</t>
  </si>
  <si>
    <t>ab7dae56-a1aa-4942-add9-72665cd67654</t>
  </si>
  <si>
    <t>2018-02-16T14:07:21.000-06:00</t>
  </si>
  <si>
    <t>2018-02-16T14:10:16.000-06:00</t>
  </si>
  <si>
    <t>uuid:cfb37d06-bf34-4158-a508-c04cd2dc2f5d</t>
  </si>
  <si>
    <t>cfb37d06-bf34-4158-a508-c04cd2dc2f5d</t>
  </si>
  <si>
    <t>2018-02-16T15:11:32.000-06:00</t>
  </si>
  <si>
    <t>2018-02-16T15:15:57.000-06:00</t>
  </si>
  <si>
    <t>uuid:d8906e4a-b15e-4faa-8acd-51cb6475a96d</t>
  </si>
  <si>
    <t>d8906e4a-b15e-4faa-8acd-51cb6475a96d</t>
  </si>
  <si>
    <t>2018-02-17T10:22:01.000-06:00</t>
  </si>
  <si>
    <t>2018-02-17T10:25:07.000-06:00</t>
  </si>
  <si>
    <t>uuid:901e5492-40fa-4166-aef8-5a8d35926f54</t>
  </si>
  <si>
    <t>901e5492-40fa-4166-aef8-5a8d35926f54</t>
  </si>
  <si>
    <t>2018-02-17T11:35:20.000-06:00</t>
  </si>
  <si>
    <t>2018-02-17T11:38:25.000-06:00</t>
  </si>
  <si>
    <t>uuid:8d077b95-c7b9-4214-bcda-1042ca585220</t>
  </si>
  <si>
    <t>8d077b95-c7b9-4214-bcda-1042ca585220</t>
  </si>
  <si>
    <t>2018-02-19T10:24:35.000-06:00</t>
  </si>
  <si>
    <t>2018-02-19T10:27:14.000-06:00</t>
  </si>
  <si>
    <t>314</t>
  </si>
  <si>
    <t>uuid:5d31340a-b09c-47b2-aa29-f4b9646a18d5</t>
  </si>
  <si>
    <t>5d31340a-b09c-47b2-aa29-f4b9646a18d5</t>
  </si>
  <si>
    <t>2018-02-19T10:27:15.000-06:00</t>
  </si>
  <si>
    <t>2018-02-19T11:14:48.000-06:00</t>
  </si>
  <si>
    <t>910</t>
  </si>
  <si>
    <t>uuid:fabcf21b-bef7-447b-b04a-646e9ee74609</t>
  </si>
  <si>
    <t>fabcf21b-bef7-447b-b04a-646e9ee74609</t>
  </si>
  <si>
    <t>2018-02-19T11:50:26.000-06:00</t>
  </si>
  <si>
    <t>2018-02-19T11:53:09.000-06:00</t>
  </si>
  <si>
    <t>920</t>
  </si>
  <si>
    <t>uuid:7468095a-1216-45f5-9866-2ffd078ac7b1</t>
  </si>
  <si>
    <t>7468095a-1216-45f5-9866-2ffd078ac7b1</t>
  </si>
  <si>
    <t>2018-02-19T14:20:58.000-06:00</t>
  </si>
  <si>
    <t>uuid:accf22c3-3223-4b64-8624-d0d2ff5a602f</t>
  </si>
  <si>
    <t>accf22c3-3223-4b64-8624-d0d2ff5a602f</t>
  </si>
  <si>
    <t>2018-02-19T14:58:56.000-06:00</t>
  </si>
  <si>
    <t>2018-02-19T15:03:45.000-06:00</t>
  </si>
  <si>
    <t>290</t>
  </si>
  <si>
    <t>uuid:49253f2f-c626-40c8-bfc1-a3f1935fdd8c</t>
  </si>
  <si>
    <t>49253f2f-c626-40c8-bfc1-a3f1935fdd8c</t>
  </si>
  <si>
    <t>2018-02-19T15:03:46.000-06:00</t>
  </si>
  <si>
    <t>2018-02-19T15:58:25.000-06:00</t>
  </si>
  <si>
    <t>uuid:27c2b0a7-4648-4455-90bb-0fde3d14d1bf</t>
  </si>
  <si>
    <t>27c2b0a7-4648-4455-90bb-0fde3d14d1bf</t>
  </si>
  <si>
    <t>2018-02-19T17:06:39.000-06:00</t>
  </si>
  <si>
    <t>2018-02-20T10:32:43.000-06:00</t>
  </si>
  <si>
    <t>uuid:81698386-2107-4c08-810e-dc3c60d9f6bd</t>
  </si>
  <si>
    <t>81698386-2107-4c08-810e-dc3c60d9f6bd</t>
  </si>
  <si>
    <t>2018-02-20T10:32:44.000-06:00</t>
  </si>
  <si>
    <t>2018-02-20T10:37:33.000-06:00</t>
  </si>
  <si>
    <t>uuid:f73ef6f2-4e2b-463a-93f6-cb9e249a4c92</t>
  </si>
  <si>
    <t>f73ef6f2-4e2b-463a-93f6-cb9e249a4c92</t>
  </si>
  <si>
    <t>2018-02-20T11:40:01.000-06:00</t>
  </si>
  <si>
    <t>uuid:55cc0582-fa07-491d-9e95-291f6ee5313d</t>
  </si>
  <si>
    <t>55cc0582-fa07-491d-9e95-291f6ee5313d</t>
  </si>
  <si>
    <t>2018-02-20T13:30:08.000-06:00</t>
  </si>
  <si>
    <t>uuid:0f68b25e-923b-4af2-b68e-df7719f60873</t>
  </si>
  <si>
    <t>0f68b25e-923b-4af2-b68e-df7719f60873</t>
  </si>
  <si>
    <t>2018-02-20T14:20:20.000-06:00</t>
  </si>
  <si>
    <t>uuid:c5f3b874-7b8b-4e20-82d2-5902f5453902</t>
  </si>
  <si>
    <t>c5f3b874-7b8b-4e20-82d2-5902f5453902</t>
  </si>
  <si>
    <t>2018-02-20T15:06:51.000-06:00</t>
  </si>
  <si>
    <t>2018-02-20T15:10:46.000-06:00</t>
  </si>
  <si>
    <t>uuid:e1c9a058-b05c-4c19-8405-473f8b1b84c3</t>
  </si>
  <si>
    <t>e1c9a058-b05c-4c19-8405-473f8b1b84c3</t>
  </si>
  <si>
    <t>2018-02-20T16:06:29.000-06:00</t>
  </si>
  <si>
    <t>uuid:1661bd05-7430-425b-9347-687951cc7a24</t>
  </si>
  <si>
    <t>1661bd05-7430-425b-9347-687951cc7a24</t>
  </si>
  <si>
    <t>2018-02-21T10:07:05.000-06:00</t>
  </si>
  <si>
    <t>2018-02-21T10:15:30.000-06:00</t>
  </si>
  <si>
    <t>930</t>
  </si>
  <si>
    <t>uuid:bd6a32e4-07f6-4922-8afb-26f88e683b6d</t>
  </si>
  <si>
    <t>bd6a32e4-07f6-4922-8afb-26f88e683b6d</t>
  </si>
  <si>
    <t>2018-02-21T11:33:24.000-06:00</t>
  </si>
  <si>
    <t>2018-02-21T11:36:14.000-06:00</t>
  </si>
  <si>
    <t>uuid:7cfd7fde-4986-4777-9adf-55a05563c2be</t>
  </si>
  <si>
    <t>7cfd7fde-4986-4777-9adf-55a05563c2be</t>
  </si>
  <si>
    <t>2018-02-21T11:36:15.000-06:00</t>
  </si>
  <si>
    <t>2018-02-21T12:18:38.000-06:00</t>
  </si>
  <si>
    <t>uuid:09b96789-79fd-43bc-80c6-3b2dc0ba45c5</t>
  </si>
  <si>
    <t>09b96789-79fd-43bc-80c6-3b2dc0ba45c5</t>
  </si>
  <si>
    <t>2018-02-21T12:18:39.000-06:00</t>
  </si>
  <si>
    <t>2018-02-21T13:59:20.000-06:00</t>
  </si>
  <si>
    <t>uuid:65fcd575-8b2b-4dda-b420-60bc78f33c0f</t>
  </si>
  <si>
    <t>65fcd575-8b2b-4dda-b420-60bc78f33c0f</t>
  </si>
  <si>
    <t>2018-02-21T14:54:21.000-06:00</t>
  </si>
  <si>
    <t>2018-02-21T14:57:03.000-06:00</t>
  </si>
  <si>
    <t>uuid:4226cefe-f8c6-4338-a281-8cd62ca57ec0</t>
  </si>
  <si>
    <t>4226cefe-f8c6-4338-a281-8cd62ca57ec0</t>
  </si>
  <si>
    <t>2018-02-21T14:57:04.000-06:00</t>
  </si>
  <si>
    <t>2018-02-21T17:34:16.000-06:00</t>
  </si>
  <si>
    <t>uuid:289794de-1d4d-4188-9d39-2db95b0d2486</t>
  </si>
  <si>
    <t>289794de-1d4d-4188-9d39-2db95b0d2486</t>
  </si>
  <si>
    <t>2018-02-22T10:39:14.000-06:00</t>
  </si>
  <si>
    <t>2018-02-22T10:45:05.000-06:00</t>
  </si>
  <si>
    <t>uuid:bc331987-0781-4623-b227-41054fb45ed5</t>
  </si>
  <si>
    <t>bc331987-0781-4623-b227-41054fb45ed5</t>
  </si>
  <si>
    <t>2018-02-22T13:36:37.000-06:00</t>
  </si>
  <si>
    <t>2018-02-22T13:40:41.000-06:00</t>
  </si>
  <si>
    <t>uuid:eb882ed0-8ce2-4dab-a3b9-af0ad99604c7</t>
  </si>
  <si>
    <t>eb882ed0-8ce2-4dab-a3b9-af0ad99604c7</t>
  </si>
  <si>
    <t>2018-02-22T14:43:44.000-06:00</t>
  </si>
  <si>
    <t>2018-02-22T14:46:34.000-06:00</t>
  </si>
  <si>
    <t>uuid:b5bd9caa-8688-49df-93be-ab788ec44ff0</t>
  </si>
  <si>
    <t>b5bd9caa-8688-49df-93be-ab788ec44ff0</t>
  </si>
  <si>
    <t>2018-02-22T14:46:35.000-06:00</t>
  </si>
  <si>
    <t>2018-02-22T16:19:18.000-06:00</t>
  </si>
  <si>
    <t>175</t>
  </si>
  <si>
    <t>uuid:3a01f911-85ef-47a7-a852-fa61daa8dc93</t>
  </si>
  <si>
    <t>3a01f911-85ef-47a7-a852-fa61daa8dc93</t>
  </si>
  <si>
    <t>2018-02-23T08:39:07.000-06:00</t>
  </si>
  <si>
    <t>2018-02-23T08:39:27.000-06:00</t>
  </si>
  <si>
    <t>uuid:6336a221-1e40-4cde-8785-fb9c369ebad0</t>
  </si>
  <si>
    <t>6336a221-1e40-4cde-8785-fb9c369ebad0</t>
  </si>
  <si>
    <t>2018-02-23T10:41:44.000-06:00</t>
  </si>
  <si>
    <t>2018-02-23T10:44:06.000-06:00</t>
  </si>
  <si>
    <t>378</t>
  </si>
  <si>
    <t>uuid:c54ea51c-9981-4f52-89bf-bd67e4f232de</t>
  </si>
  <si>
    <t>c54ea51c-9981-4f52-89bf-bd67e4f232de</t>
  </si>
  <si>
    <t>2018-02-23T15:20:29.000-06:00</t>
  </si>
  <si>
    <t>2018-02-23T15:26:40.000-06:00</t>
  </si>
  <si>
    <t>uuid:d76c7636-87a9-45ac-a07f-d69aab7bbb63</t>
  </si>
  <si>
    <t>d76c7636-87a9-45ac-a07f-d69aab7bbb63</t>
  </si>
  <si>
    <t>2018-02-24T10:35:57.000-06:00</t>
  </si>
  <si>
    <t>2018-02-24T10:39:29.000-06:00</t>
  </si>
  <si>
    <t>uuid:f72a297a-6fd8-403e-bfbb-f472fb6b281a</t>
  </si>
  <si>
    <t>f72a297a-6fd8-403e-bfbb-f472fb6b281a</t>
  </si>
  <si>
    <t>2018-02-24T10:39:30.000-06:00</t>
  </si>
  <si>
    <t>2018-02-24T11:34:51.000-06:00</t>
  </si>
  <si>
    <t>uuid:e3d6c642-ebcf-42d5-8f8f-460e1f2e8e9d</t>
  </si>
  <si>
    <t>e3d6c642-ebcf-42d5-8f8f-460e1f2e8e9d</t>
  </si>
  <si>
    <t>2018-02-26T10:07:55.000-06:00</t>
  </si>
  <si>
    <t>2018-02-26T10:11:06.000-06:00</t>
  </si>
  <si>
    <t>uuid:ed09d01a-bcf6-4c74-ad38-2be8b837fafd</t>
  </si>
  <si>
    <t>ed09d01a-bcf6-4c74-ad38-2be8b837fafd</t>
  </si>
  <si>
    <t>2018-02-27T10:49:21.000-06:00</t>
  </si>
  <si>
    <t>2018-02-27T10:49:35.000-06:00</t>
  </si>
  <si>
    <t>solo_papel</t>
  </si>
  <si>
    <t>uuid:ecfb5f5d-ff10-49c6-9634-93fe76982f4b</t>
  </si>
  <si>
    <t>ecfb5f5d-ff10-49c6-9634-93fe76982f4b</t>
  </si>
  <si>
    <t>2018-02-27T11:35:19.000-06:00</t>
  </si>
  <si>
    <t>2018-02-27T11:49:13.000-06:00</t>
  </si>
  <si>
    <t>uuid:6484a1ea-b6a9-454f-b263-b33d23b4eb7d</t>
  </si>
  <si>
    <t>6484a1ea-b6a9-454f-b263-b33d23b4eb7d</t>
  </si>
  <si>
    <t>2018-02-27T16:36:26.000-06:00</t>
  </si>
  <si>
    <t>2018-02-28T11:31:27.000-06:00</t>
  </si>
  <si>
    <t>uuid:5ccbc2c1-aa7c-4030-9f27-7ff261634420</t>
  </si>
  <si>
    <t>5ccbc2c1-aa7c-4030-9f27-7ff261634420</t>
  </si>
  <si>
    <t>2018-03-01T14:23:32.000-06:00</t>
  </si>
  <si>
    <t>2018-03-01T14:24:03.000-06:00</t>
  </si>
  <si>
    <t>uuid:5f4d66e0-39f0-447d-a9cd-88e4db5775a4</t>
  </si>
  <si>
    <t>5f4d66e0-39f0-447d-a9cd-88e4db5775a4</t>
  </si>
  <si>
    <t>2018-03-12T11:18:24.000-06:00</t>
  </si>
  <si>
    <t>2018-03-12T11:18:37.000-06:00</t>
  </si>
  <si>
    <t>uuid:5cd83d46-3595-4c02-9a97-e312b12e01ad</t>
  </si>
  <si>
    <t>5cd83d46-3595-4c02-9a97-e312b12e01ad</t>
  </si>
  <si>
    <t>2018-03-12T11:18:38.000-06:00</t>
  </si>
  <si>
    <t>2018-03-12T11:19:52.000-06:00</t>
  </si>
  <si>
    <t>solo_sms</t>
  </si>
  <si>
    <t>uuid:d1447026-6d87-4fec-b9c4-531ff463460d</t>
  </si>
  <si>
    <t>d1447026-6d87-4fec-b9c4-531ff463460d</t>
  </si>
  <si>
    <t>2018-03-12T11:20:12.000-06:00</t>
  </si>
  <si>
    <t>uuid:c25603b0-9cd9-4a42-9310-2e64f2653c8a</t>
  </si>
  <si>
    <t>c25603b0-9cd9-4a42-9310-2e64f2653c8a</t>
  </si>
  <si>
    <t>2018-03-12T11:20:13.000-06:00</t>
  </si>
  <si>
    <t>2018-03-12T11:20:29.000-06:00</t>
  </si>
  <si>
    <t>uuid:f7595c4c-3178-4af3-bee8-a78a278a5bc1</t>
  </si>
  <si>
    <t>f7595c4c-3178-4af3-bee8-a78a278a5bc1</t>
  </si>
  <si>
    <t>2018-03-19T13:09:22.000-06:00</t>
  </si>
  <si>
    <t>2018-03-19T13:09:35.000-06:00</t>
  </si>
  <si>
    <t>uuid:31a8d3bb-a144-4aee-b951-ba943a8e0a20</t>
  </si>
  <si>
    <t>31a8d3bb-a144-4aee-b951-ba943a8e0a20</t>
  </si>
  <si>
    <t>2018-03-19T13:09:36.000-06:00</t>
  </si>
  <si>
    <t>2018-03-19T13:10:37.000-06:00</t>
  </si>
  <si>
    <t>uuid:c189cc2c-8608-40ed-b660-3888bf3b051a</t>
  </si>
  <si>
    <t>c189cc2c-8608-40ed-b660-3888bf3b051a</t>
  </si>
  <si>
    <t>2018-03-19T13:11:17.000-06:00</t>
  </si>
  <si>
    <t>uuid:30f84099-bb06-4fa2-a9ae-c485629c0c3b</t>
  </si>
  <si>
    <t>30f84099-bb06-4fa2-a9ae-c485629c0c3b</t>
  </si>
  <si>
    <t>2018-03-19T13:11:58.000-06:00</t>
  </si>
  <si>
    <t>uuid:dc5ac4b1-0327-47a1-974e-442f570ca999</t>
  </si>
  <si>
    <t>dc5ac4b1-0327-47a1-974e-442f570ca999</t>
  </si>
  <si>
    <t>2018-03-19T13:12:27.000-06:00</t>
  </si>
  <si>
    <t>uuid:a92f963c-643d-48fa-8eba-4c805945ac16</t>
  </si>
  <si>
    <t>a92f963c-643d-48fa-8eba-4c805945ac16</t>
  </si>
  <si>
    <t>2018-03-19T13:12:28.000-06:00</t>
  </si>
  <si>
    <t>2018-03-19T13:12:54.000-06:00</t>
  </si>
  <si>
    <t>uuid:64cb0a16-3336-42db-b978-2305f33029f1</t>
  </si>
  <si>
    <t>64cb0a16-3336-42db-b978-2305f33029f1</t>
  </si>
  <si>
    <t>2018-03-19T13:13:33.000-06:00</t>
  </si>
  <si>
    <t>uuid:90472c4c-01d7-4607-841d-9d1e6adda1b6</t>
  </si>
  <si>
    <t>90472c4c-01d7-4607-841d-9d1e6adda1b6</t>
  </si>
  <si>
    <t>2018-03-19T13:14:02.000-06:00</t>
  </si>
  <si>
    <t>uuid:40cdea05-c488-47b2-935f-7eca9792fc88</t>
  </si>
  <si>
    <t>40cdea05-c488-47b2-935f-7eca9792fc88</t>
  </si>
  <si>
    <t>2018-03-19T13:14:34.000-06:00</t>
  </si>
  <si>
    <t>uuid:8bb8cf11-9dea-4e14-bd7f-755229d3a9f0</t>
  </si>
  <si>
    <t>8bb8cf11-9dea-4e14-bd7f-755229d3a9f0</t>
  </si>
  <si>
    <t>2018-03-19T13:15:43.000-06:00</t>
  </si>
  <si>
    <t>uuid:1c322e2f-85a8-4134-9180-2df66d88b246</t>
  </si>
  <si>
    <t>1c322e2f-85a8-4134-9180-2df66d88b246</t>
  </si>
  <si>
    <t>2018-03-19T13:16:15.000-06:00</t>
  </si>
  <si>
    <t>uuid:0f3ab6d6-06c8-4dd6-b8b3-8bbe56501269</t>
  </si>
  <si>
    <t>0f3ab6d6-06c8-4dd6-b8b3-8bbe56501269</t>
  </si>
  <si>
    <t>2018-03-19T13:16:47.000-06:00</t>
  </si>
  <si>
    <t>uuid:c2e19bfb-0029-4cc9-8162-2afdf0814a38</t>
  </si>
  <si>
    <t>c2e19bfb-0029-4cc9-8162-2afdf0814a38</t>
  </si>
  <si>
    <t>2018-03-19T13:17:10.000-06:00</t>
  </si>
  <si>
    <t>uuid:a9613aea-0804-4de8-aeb3-8d9a59a29957</t>
  </si>
  <si>
    <t>a9613aea-0804-4de8-aeb3-8d9a59a29957</t>
  </si>
  <si>
    <t>2018-03-19T13:17:37.000-06:00</t>
  </si>
  <si>
    <t>uuid:ce4bc05d-c53e-4c3e-93bb-d5393cb63946</t>
  </si>
  <si>
    <t>ce4bc05d-c53e-4c3e-93bb-d5393cb63946</t>
  </si>
  <si>
    <t>2018-03-19T13:18:09.000-06:00</t>
  </si>
  <si>
    <t>251</t>
  </si>
  <si>
    <t>uuid:dd512f48-7c03-47d9-a303-19bf3a5372a9</t>
  </si>
  <si>
    <t>dd512f48-7c03-47d9-a303-19bf3a5372a9</t>
  </si>
  <si>
    <t>2018-03-19T13:18:26.000-06:00</t>
  </si>
  <si>
    <t>uuid:d3ba6a84-0e5e-41ca-90fd-77dba0a83d6b</t>
  </si>
  <si>
    <t>d3ba6a84-0e5e-41ca-90fd-77dba0a83d6b</t>
  </si>
  <si>
    <t>2018-03-19T13:18:27.000-06:00</t>
  </si>
  <si>
    <t>2018-03-19T13:18:52.000-06:00</t>
  </si>
  <si>
    <t>uuid:40d8e5c4-643a-4dbd-aba7-6a1415ca1adb</t>
  </si>
  <si>
    <t>40d8e5c4-643a-4dbd-aba7-6a1415ca1adb</t>
  </si>
  <si>
    <t>2018-03-19T13:19:10.000-06:00</t>
  </si>
  <si>
    <t>uuid:bd213160-c356-45af-87f6-f5a29a7584b4</t>
  </si>
  <si>
    <t>bd213160-c356-45af-87f6-f5a29a7584b4</t>
  </si>
  <si>
    <t>2018-03-19T13:19:11.000-06:00</t>
  </si>
  <si>
    <t>2018-03-19T13:19:32.000-06:00</t>
  </si>
  <si>
    <t>uuid:743001fc-0b10-4386-afa1-5581699dd24a</t>
  </si>
  <si>
    <t>743001fc-0b10-4386-afa1-5581699dd24a</t>
  </si>
  <si>
    <t>2018-03-19T13:19:55.000-06:00</t>
  </si>
  <si>
    <t>uuid:f34c5512-23f4-47db-ae78-d6faee579d54</t>
  </si>
  <si>
    <t>f34c5512-23f4-47db-ae78-d6faee579d54</t>
  </si>
  <si>
    <t>2018-03-19T13:20:31.000-06:00</t>
  </si>
  <si>
    <t>uuid:1c290ed7-aab0-4531-9cef-79d7ec23b83d</t>
  </si>
  <si>
    <t>1c290ed7-aab0-4531-9cef-79d7ec23b83d</t>
  </si>
  <si>
    <t>2018-03-19T13:20:49.000-06:00</t>
  </si>
  <si>
    <t>uuid:9237c48f-80da-4ff3-a4e1-abcdfb30939f</t>
  </si>
  <si>
    <t>9237c48f-80da-4ff3-a4e1-abcdfb30939f</t>
  </si>
  <si>
    <t>2018-03-19T13:21:22.000-06:00</t>
  </si>
  <si>
    <t>uuid:ee760663-fad3-484a-98fd-2e01b0ec03a1</t>
  </si>
  <si>
    <t>ee760663-fad3-484a-98fd-2e01b0ec03a1</t>
  </si>
  <si>
    <t>2018-03-19T13:21:55.000-06:00</t>
  </si>
  <si>
    <t>uuid:c978666f-4497-42ab-a587-7564725ae572</t>
  </si>
  <si>
    <t>c978666f-4497-42ab-a587-7564725ae572</t>
  </si>
  <si>
    <t>2018-03-19T13:22:07.000-06:00</t>
  </si>
  <si>
    <t>uuid:2b6c8f86-5943-4d7b-9018-b9f95bf8cea2</t>
  </si>
  <si>
    <t>2b6c8f86-5943-4d7b-9018-b9f95bf8cea2</t>
  </si>
  <si>
    <t>2018-03-19T13:22:29.000-06:00</t>
  </si>
  <si>
    <t>uuid:2481e1dc-200f-4f19-a8a7-70b5035ab76b</t>
  </si>
  <si>
    <t>2481e1dc-200f-4f19-a8a7-70b5035ab76b</t>
  </si>
  <si>
    <t>2018-03-19T13:22:44.000-06:00</t>
  </si>
  <si>
    <t>uuid:6c4a269e-18bb-439f-895f-b9c0292372d9</t>
  </si>
  <si>
    <t>6c4a269e-18bb-439f-895f-b9c0292372d9</t>
  </si>
  <si>
    <t>2018-03-19T13:23:20.000-06:00</t>
  </si>
  <si>
    <t>uuid:00af703a-e546-4eb1-a68a-5d0572cc6c02</t>
  </si>
  <si>
    <t>00af703a-e546-4eb1-a68a-5d0572cc6c02</t>
  </si>
  <si>
    <t>2018-03-19T13:23:52.000-06:00</t>
  </si>
  <si>
    <t>367</t>
  </si>
  <si>
    <t>uuid:4044303b-48c0-413e-95a2-c8c3cb1fd94f</t>
  </si>
  <si>
    <t>4044303b-48c0-413e-95a2-c8c3cb1fd94f</t>
  </si>
  <si>
    <t>2018-03-19T13:35:56.000-06:00</t>
  </si>
  <si>
    <t>uuid:499b0d3c-7dfa-433c-b2fd-7b46d98ce988</t>
  </si>
  <si>
    <t>499b0d3c-7dfa-433c-b2fd-7b46d98ce988</t>
  </si>
  <si>
    <t>2018-03-19T13:35:57.000-06:00</t>
  </si>
  <si>
    <t>2018-03-19T13:36:12.000-06:00</t>
  </si>
  <si>
    <t>uuid:fc0340aa-b9b1-4e0d-b1f9-60e99fb2bdf2</t>
  </si>
  <si>
    <t>fc0340aa-b9b1-4e0d-b1f9-60e99fb2bdf2</t>
  </si>
  <si>
    <t>2018-03-19T13:36:13.000-06:00</t>
  </si>
  <si>
    <t>2018-03-19T13:36:40.000-06:00</t>
  </si>
  <si>
    <t>uuid:ae57ff9a-1539-4bc9-9304-8079d7871e25</t>
  </si>
  <si>
    <t>ae57ff9a-1539-4bc9-9304-8079d7871e25</t>
  </si>
  <si>
    <t>control_estudio</t>
  </si>
  <si>
    <t>participacion_control</t>
  </si>
  <si>
    <t>tipo_encuesta</t>
  </si>
  <si>
    <t>num_personas</t>
  </si>
  <si>
    <t>medidor</t>
  </si>
  <si>
    <t>sexo</t>
  </si>
  <si>
    <t>nivel_educacion</t>
  </si>
  <si>
    <t>store_type</t>
  </si>
  <si>
    <t>mas_gasta_tiempo</t>
  </si>
  <si>
    <t>hora_pico_energia</t>
  </si>
  <si>
    <t>dia_pico_energia_choices</t>
  </si>
  <si>
    <t>ano_pico_energia_choices</t>
  </si>
  <si>
    <t>epoca_consumo</t>
  </si>
  <si>
    <t>bombillas</t>
  </si>
  <si>
    <t>bombillas_horas</t>
  </si>
  <si>
    <t>celular_horas</t>
  </si>
  <si>
    <t>internet</t>
  </si>
  <si>
    <t>internet_horas</t>
  </si>
  <si>
    <t>radio</t>
  </si>
  <si>
    <t>radio_horas</t>
  </si>
  <si>
    <t>television</t>
  </si>
  <si>
    <t>television_horas</t>
  </si>
  <si>
    <t>computadora_horas</t>
  </si>
  <si>
    <t>refrigerador</t>
  </si>
  <si>
    <t>refrigerador_horas</t>
  </si>
  <si>
    <t>abanico_horas</t>
  </si>
  <si>
    <t>aire_acondicionado</t>
  </si>
  <si>
    <t>aire_acondicionado_horas</t>
  </si>
  <si>
    <t>microondas</t>
  </si>
  <si>
    <t>microondas_horas</t>
  </si>
  <si>
    <t>licuadora</t>
  </si>
  <si>
    <t>licuadora_horas</t>
  </si>
  <si>
    <t>equipo</t>
  </si>
  <si>
    <t>equipo_horas</t>
  </si>
  <si>
    <t>lavadora_horas</t>
  </si>
  <si>
    <t>secadora</t>
  </si>
  <si>
    <t>secadora_horas</t>
  </si>
  <si>
    <t>plancha</t>
  </si>
  <si>
    <t>plancha_horas</t>
  </si>
  <si>
    <t>plancha_pelo</t>
  </si>
  <si>
    <t>plancha_pelo_horas</t>
  </si>
  <si>
    <t>consumo_abanico</t>
  </si>
  <si>
    <t>consumo_luces</t>
  </si>
  <si>
    <t>consumo_television</t>
  </si>
  <si>
    <t>consumo_celular</t>
  </si>
  <si>
    <t>consumo_radio</t>
  </si>
  <si>
    <t>consumo_refrigerador</t>
  </si>
  <si>
    <t>efficiency_bulb</t>
  </si>
  <si>
    <t>time_fridge</t>
  </si>
  <si>
    <t>buy_fridge</t>
  </si>
  <si>
    <t>efficiency_tv</t>
  </si>
  <si>
    <t>interest_efficiency</t>
  </si>
  <si>
    <t>estrategias_pasadas_efficiency</t>
  </si>
  <si>
    <t>fotos_est_eficiencia_energeticaI</t>
  </si>
  <si>
    <t>fotos_est_eficiencia_energeticaII</t>
  </si>
  <si>
    <t>barreras_efficiency</t>
  </si>
  <si>
    <t>razon_eficiencia_energeticaI</t>
  </si>
  <si>
    <t>razon_eficiencia_energeticaII</t>
  </si>
  <si>
    <t>razon_eficiencia_energeticaIII</t>
  </si>
  <si>
    <t>financiamiento_eficiencia</t>
  </si>
  <si>
    <t>financiamiento_eficiencia_tamano</t>
  </si>
  <si>
    <t>financiamiento_eficiencia_meses</t>
  </si>
  <si>
    <t>financiamiento_solar</t>
  </si>
  <si>
    <t>financiamiento_solar_tamano</t>
  </si>
  <si>
    <t>financiamiento_solar_meses</t>
  </si>
  <si>
    <t>acceso_a_datos</t>
  </si>
  <si>
    <t>cuenta_de_ahorros</t>
  </si>
  <si>
    <t>gasto_electrico</t>
  </si>
  <si>
    <t>gasto_electrico_cordobas</t>
  </si>
  <si>
    <t>gasto_tarifa_electrica</t>
  </si>
  <si>
    <t>gasto_agua</t>
  </si>
  <si>
    <t>gasto_agua_cordobas</t>
  </si>
  <si>
    <t>gas_casa</t>
  </si>
  <si>
    <t>gasto_gas</t>
  </si>
  <si>
    <t>ingresos_mensuales</t>
  </si>
  <si>
    <t>gastos_mensuales</t>
  </si>
  <si>
    <t>porcentaje_electricidad</t>
  </si>
  <si>
    <t>dificultad_pago</t>
  </si>
  <si>
    <t>dificil_porque_pago</t>
  </si>
  <si>
    <t>muy_dificil_porque_pago</t>
  </si>
  <si>
    <t>especifique_porque_dificil</t>
  </si>
  <si>
    <t>especifique_porque_mdificil</t>
  </si>
  <si>
    <t>ahorros_si_no</t>
  </si>
  <si>
    <t>ahorros_cantidad</t>
  </si>
  <si>
    <t>gasto_servicios</t>
  </si>
  <si>
    <t>gasto_cosas_basicas</t>
  </si>
  <si>
    <t>gastos_otros_no_diversion</t>
  </si>
  <si>
    <t>gastos_diversion</t>
  </si>
  <si>
    <t>ahorros_gastos</t>
  </si>
  <si>
    <t>ahorraria_si</t>
  </si>
  <si>
    <t>gastaria_si</t>
  </si>
  <si>
    <t>control_de_consumo</t>
  </si>
  <si>
    <t>como_contro_de_consumo</t>
  </si>
  <si>
    <t>cuanto_tiempo_dia_control</t>
  </si>
  <si>
    <t>cuantos_dias_control</t>
  </si>
  <si>
    <t>informacion_util</t>
  </si>
  <si>
    <t>para_que_util_nada</t>
  </si>
  <si>
    <t>para_que_util_masmenos</t>
  </si>
  <si>
    <t>para_que_util_uil</t>
  </si>
  <si>
    <t>para_que_util_muyutil</t>
  </si>
  <si>
    <t>uso_informacion_disnorte</t>
  </si>
  <si>
    <t>comparte_papel_info</t>
  </si>
  <si>
    <t>comparte_papel_info_si</t>
  </si>
  <si>
    <t>type_pago</t>
  </si>
  <si>
    <t>tiempo_pago</t>
  </si>
  <si>
    <t>type_pago_quality</t>
  </si>
  <si>
    <t>porque_facil_pago</t>
  </si>
  <si>
    <t>porque_relafacil_pago</t>
  </si>
  <si>
    <t>porque_complicado_pago</t>
  </si>
  <si>
    <t>porque_muycomplicado_pago</t>
  </si>
  <si>
    <t>tipo_telefono</t>
  </si>
  <si>
    <t>telefono_suyo</t>
  </si>
  <si>
    <t>tel_whatsapp</t>
  </si>
  <si>
    <t>telefonos</t>
  </si>
  <si>
    <t>internet_uso</t>
  </si>
  <si>
    <t>foto_gasto_electrico</t>
  </si>
  <si>
    <t>foto_recibo</t>
  </si>
  <si>
    <t>especifique_gasto_electrico</t>
  </si>
  <si>
    <t>_total_media</t>
  </si>
  <si>
    <t>_media_count</t>
  </si>
  <si>
    <t>_media_all_received</t>
  </si>
  <si>
    <t>focos_eficiencia_ahorro</t>
  </si>
  <si>
    <t>focos_eficiencia_cuanto</t>
  </si>
  <si>
    <t>ventana_eficiencia_ahorro</t>
  </si>
  <si>
    <t>ventana_eficiencia_cuanto</t>
  </si>
  <si>
    <t>botella_eficiencia_ahorro</t>
  </si>
  <si>
    <t>botella_eficiencia_cuanto</t>
  </si>
  <si>
    <t>cortina_eficiencia_ahorro</t>
  </si>
  <si>
    <t>cortina_eficiencia_cuanto</t>
  </si>
  <si>
    <t>refri_eficiencia_ahorro</t>
  </si>
  <si>
    <t>refri_eficiencia_cuanto</t>
  </si>
  <si>
    <t>abanico_eficiencia_ahorro</t>
  </si>
  <si>
    <t>abanico_eficiencia_cuanto</t>
  </si>
  <si>
    <t>tv_eficiencia_ahorro</t>
  </si>
  <si>
    <t>tv_eficiencia_cuanto</t>
  </si>
  <si>
    <t>2018-02-12T10:03:28.000-06:00</t>
  </si>
  <si>
    <t>2018-02-12T10:40:12.000-06:00</t>
  </si>
  <si>
    <t>estudio</t>
  </si>
  <si>
    <t>t0</t>
  </si>
  <si>
    <t>mujer</t>
  </si>
  <si>
    <t>ciclo_basico</t>
  </si>
  <si>
    <t>manana</t>
  </si>
  <si>
    <t>jueves</t>
  </si>
  <si>
    <t>diciembre</t>
  </si>
  <si>
    <t>igual</t>
  </si>
  <si>
    <t>0.5</t>
  </si>
  <si>
    <t>Casi no se usa</t>
  </si>
  <si>
    <t>fluorescentes</t>
  </si>
  <si>
    <t>viejo</t>
  </si>
  <si>
    <t>estoy_muy_interesado</t>
  </si>
  <si>
    <t>No enciendan los TV muy tempranos, apagar los abanicos y las luces no las tengo mucho tiempo encendidas, por ejemplo les pido que cocinen temprano para no encender las luces</t>
  </si>
  <si>
    <t>Pues lo que yo veo es que mi familia no me apoya, solo un hijo, yo les digo ahorren y ellos no se preocupan</t>
  </si>
  <si>
    <t>reducir_ambiente</t>
  </si>
  <si>
    <t>gasto_hogar</t>
  </si>
  <si>
    <t>independencia_energetica</t>
  </si>
  <si>
    <t>Cocinar</t>
  </si>
  <si>
    <t>dificil</t>
  </si>
  <si>
    <t>caro</t>
  </si>
  <si>
    <t>ahorraria</t>
  </si>
  <si>
    <t>Mejorar la vivienda</t>
  </si>
  <si>
    <t>util</t>
  </si>
  <si>
    <t>Me doy cuenta lo que gasto</t>
  </si>
  <si>
    <t>Para hacer el pago y saber el gasto</t>
  </si>
  <si>
    <t>persona_banco</t>
  </si>
  <si>
    <t>facil</t>
  </si>
  <si>
    <t>Porque soy jubilada y me dan la pasada rápida</t>
  </si>
  <si>
    <t>chiclero</t>
  </si>
  <si>
    <t>1518453565441-1113748952-10_39_53.jpg</t>
  </si>
  <si>
    <t>12.147502 -86.242522 0 23.777999877929688</t>
  </si>
  <si>
    <t>uuid:3f3bf852-32c1-4161-9cb8-ca07889d275b</t>
  </si>
  <si>
    <t>3f3bf852-32c1-4161-9cb8-ca07889d275b</t>
  </si>
  <si>
    <t>2018-02-12T16:40:24</t>
  </si>
  <si>
    <t>2204.0</t>
  </si>
  <si>
    <t>mucho</t>
  </si>
  <si>
    <t>mas o menos</t>
  </si>
  <si>
    <t>2018-02-12T13:50:55.000-06:00</t>
  </si>
  <si>
    <t>2018-02-12T14:26:46.000-06:00</t>
  </si>
  <si>
    <t>micro_empresa</t>
  </si>
  <si>
    <t>primaria</t>
  </si>
  <si>
    <t>martes</t>
  </si>
  <si>
    <t>enero</t>
  </si>
  <si>
    <t>verano</t>
  </si>
  <si>
    <t>led</t>
  </si>
  <si>
    <t>Es de coca cola</t>
  </si>
  <si>
    <t>Apagó las luces, le apago el radio a mi hijo y básicamente vivo pendiente de todo</t>
  </si>
  <si>
    <t>Muchas veces es la falta de interés, como yo soy sola yo vivo pendiente de todo esto</t>
  </si>
  <si>
    <t>reducir_co2</t>
  </si>
  <si>
    <t>No tengo tanque</t>
  </si>
  <si>
    <t>muy_dificil</t>
  </si>
  <si>
    <t>me_gustaria_otros</t>
  </si>
  <si>
    <t>Para mejorar mi casa</t>
  </si>
  <si>
    <t>Yo reviso los kwh y los resto para ver cuánto sale</t>
  </si>
  <si>
    <t>Para llevar un control de los gastos del negocio</t>
  </si>
  <si>
    <t>Para saber cuánto voy a pagar y llevar la lista de mi pago</t>
  </si>
  <si>
    <t>Con algunos amigos para que me aconsejen, me gusta oír los consejos</t>
  </si>
  <si>
    <t>Tengo cerca el lugar</t>
  </si>
  <si>
    <t>1518467097598922746815-14_26_31.jpg</t>
  </si>
  <si>
    <t>12.136048 -86.242829 0 42.5</t>
  </si>
  <si>
    <t>42.5</t>
  </si>
  <si>
    <t>uuid:44f9b4b5-f35d-4fdb-aa37-13f710351799</t>
  </si>
  <si>
    <t>44f9b4b5-f35d-4fdb-aa37-13f710351799</t>
  </si>
  <si>
    <t>2018-02-12T20:27:48</t>
  </si>
  <si>
    <t>2151.0</t>
  </si>
  <si>
    <t>no lo haria</t>
  </si>
  <si>
    <t>2018-02-13T09:28:46.000-06:00</t>
  </si>
  <si>
    <t>2018-02-13T10:07:29.000-06:00</t>
  </si>
  <si>
    <t>ciclo_diversificado</t>
  </si>
  <si>
    <t>noche</t>
  </si>
  <si>
    <t>domingo</t>
  </si>
  <si>
    <t>octubre</t>
  </si>
  <si>
    <t>Solo los fines de semana como 1 hora</t>
  </si>
  <si>
    <t>Casi no se utiliza</t>
  </si>
  <si>
    <t>4 horas a la semana</t>
  </si>
  <si>
    <t>20 minutos</t>
  </si>
  <si>
    <t>1 hora a la semana</t>
  </si>
  <si>
    <t>En la fogel</t>
  </si>
  <si>
    <t>Apagó el Freezer y experimento con diferentes horarios, antes encendían las luces por gusto, ahora no, no se usa abanico, la lavadora solo se usa 1 día</t>
  </si>
  <si>
    <t>El principal problema somos nosotros mismos, a veces mis hijos no me obedecen que ahorren</t>
  </si>
  <si>
    <t>cocinar</t>
  </si>
  <si>
    <t>Invertir en el negocio</t>
  </si>
  <si>
    <t>Anoto los kwh</t>
  </si>
  <si>
    <t>Para ver los kwh, sí vino bien el recibo, sí vino de más</t>
  </si>
  <si>
    <t>Para ver el pago</t>
  </si>
  <si>
    <t>persona_empresa</t>
  </si>
  <si>
    <t>relativamente_facil</t>
  </si>
  <si>
    <t>Me gusta caminar y así aprovecho</t>
  </si>
  <si>
    <t>1518538020190451350235-10_7_17.jpg</t>
  </si>
  <si>
    <t>12.139618 -86.243924 0 21.81399917602539</t>
  </si>
  <si>
    <t>uuid:96fd1d50-0c3b-4676-8f95-aa7e8b8815d5</t>
  </si>
  <si>
    <t>96fd1d50-0c3b-4676-8f95-aa7e8b8815d5</t>
  </si>
  <si>
    <t>2018-02-13T16:07:41</t>
  </si>
  <si>
    <t>2323.0</t>
  </si>
  <si>
    <t>2018-02-13T10:44:03.000-06:00</t>
  </si>
  <si>
    <t>2018-02-13T11:18:27.000-06:00</t>
  </si>
  <si>
    <t>tjubilados</t>
  </si>
  <si>
    <t>hombre</t>
  </si>
  <si>
    <t>medio_dia</t>
  </si>
  <si>
    <t>3 minutos</t>
  </si>
  <si>
    <t>1 de pelo</t>
  </si>
  <si>
    <t>5 minutos</t>
  </si>
  <si>
    <t>En una casa comercial</t>
  </si>
  <si>
    <t>Apagar luces si no es necesario, abanico, desconectar el TV, desconectar el refrigerador aunque sean 5 horas cada día</t>
  </si>
  <si>
    <t>Quisiera tener una refrigeradora que fuera ahorrativa, pero se necesita plata para eso</t>
  </si>
  <si>
    <t>Para el futuro o gastos imprevistos</t>
  </si>
  <si>
    <t>Voy revisando cada día como voy con el consumo y anotando</t>
  </si>
  <si>
    <t>muy_util</t>
  </si>
  <si>
    <t>Para conocer el valor de cada kwh que se van consumiendo</t>
  </si>
  <si>
    <t>Para llevar un control de mi gasto energético</t>
  </si>
  <si>
    <t>Con vecinos, amigos, comentamos con los vecinos que me la van a cortar o me salió caro</t>
  </si>
  <si>
    <t>persona_individuo</t>
  </si>
  <si>
    <t>Viene hasta mi casa</t>
  </si>
  <si>
    <t>smart_phone</t>
  </si>
  <si>
    <t>1518542186613326888969-11_16_44.jpg</t>
  </si>
  <si>
    <t>12.136885 -86.254598 0 21.92099952697754</t>
  </si>
  <si>
    <t>uuid:91a486c0-4678-41ce-b980-d81f7f16ddcb</t>
  </si>
  <si>
    <t>91a486c0-4678-41ce-b980-d81f7f16ddcb</t>
  </si>
  <si>
    <t>2018-02-13T17:18:41</t>
  </si>
  <si>
    <t>2064.0</t>
  </si>
  <si>
    <t>poco</t>
  </si>
  <si>
    <t>2018-02-13T11:40:36.000-06:00</t>
  </si>
  <si>
    <t>2018-02-13T12:21:56.000-06:00</t>
  </si>
  <si>
    <t>No se carga en la casa</t>
  </si>
  <si>
    <t>Casi no se utilizan</t>
  </si>
  <si>
    <t>En el gallo más gallo</t>
  </si>
  <si>
    <t>me_interesa</t>
  </si>
  <si>
    <t>Desconectar los TV, eliminar los abanicos, no tener conectado nada cuando no se utiliza</t>
  </si>
  <si>
    <t>Ninguna, pues todo depende de uno porque al final soy yo la beneficiaria</t>
  </si>
  <si>
    <t>Para mí vejez</t>
  </si>
  <si>
    <t>Para tener el control de lo que vamos pagando</t>
  </si>
  <si>
    <t>Hacer y el pago y tener control del gasto</t>
  </si>
  <si>
    <t>Con los vecinos, yo les digo que a veces uno es bruto y no se preocupan de ahorrar, que todo es sacrificio</t>
  </si>
  <si>
    <t>Es que le pago a una persona para que vaya a pagar</t>
  </si>
  <si>
    <t>1518546070936485668367-12_21_41.jpg</t>
  </si>
  <si>
    <t>12.135627 -86.23632 0 22.55699920654297</t>
  </si>
  <si>
    <t>uuid:3112449f-db37-4e5d-9f4f-57ce3daf8814</t>
  </si>
  <si>
    <t>3112449f-db37-4e5d-9f4f-57ce3daf8814</t>
  </si>
  <si>
    <t>2018-02-13T18:22:23</t>
  </si>
  <si>
    <t>2480.0</t>
  </si>
  <si>
    <t>2018-02-13T13:46:10.000-06:00</t>
  </si>
  <si>
    <t>2018-02-13T14:26:13.000-06:00</t>
  </si>
  <si>
    <t>Casi no la utilizo</t>
  </si>
  <si>
    <t>No lo usamos</t>
  </si>
  <si>
    <t>No se usa todos los días, si acaso 1 vez a la semana</t>
  </si>
  <si>
    <t>2 horas al mes</t>
  </si>
  <si>
    <t>Copasa</t>
  </si>
  <si>
    <t>Apagamos todo, si los niños no están viendo TV se la apagamos, prácticamente no planchamos</t>
  </si>
  <si>
    <t>La estrategia está en uno, que siempre cuide el consumo</t>
  </si>
  <si>
    <t>Para comprar cosas que a veces a uno le gustan</t>
  </si>
  <si>
    <t>Para ver los kwh gastados</t>
  </si>
  <si>
    <t>Para tomar medidas, si va alto, no planche no hagan ésto</t>
  </si>
  <si>
    <t>Mi sobrino lo paga así más rápido</t>
  </si>
  <si>
    <t>15185535205021410241737-14_25_56.jpg</t>
  </si>
  <si>
    <t>12.137991 -86.256851 0 28.732999801635742</t>
  </si>
  <si>
    <t>uuid:7d17ab03-13f7-4a6b-99fd-50c7ee2ef237</t>
  </si>
  <si>
    <t>7d17ab03-13f7-4a6b-99fd-50c7ee2ef237</t>
  </si>
  <si>
    <t>2018-02-13T21:03:54</t>
  </si>
  <si>
    <t>2403.0</t>
  </si>
  <si>
    <t>2018-02-13T14:42:22.000-06:00</t>
  </si>
  <si>
    <t>2018-02-13T15:03:30.000-06:00</t>
  </si>
  <si>
    <t>viernes</t>
  </si>
  <si>
    <t>No se enciende</t>
  </si>
  <si>
    <t>30 minutos</t>
  </si>
  <si>
    <t>Apagamos los abanicos, desconectamos el Freezer, no pasa tanto tiempo el TV encendido</t>
  </si>
  <si>
    <t>Que en la casa no se preocupan por ahorrar más energía, les vale, dejan todo conectado</t>
  </si>
  <si>
    <t>Mejoras a la vivienda</t>
  </si>
  <si>
    <t>Así uno tiene como reclamar</t>
  </si>
  <si>
    <t>Para pagar y hacer reclamos</t>
  </si>
  <si>
    <t>Con amigos, comentamos cuanto salió, si bajo o como va</t>
  </si>
  <si>
    <t>No tengo que atrasarme yendo a la empresa</t>
  </si>
  <si>
    <t>1518555517562-518061468-14_59_19.jpg</t>
  </si>
  <si>
    <t>12.136865 -86.254685 0 25.159000396728516</t>
  </si>
  <si>
    <t>uuid:d6938024-14ba-4616-b891-b9edb34042b0</t>
  </si>
  <si>
    <t>d6938024-14ba-4616-b891-b9edb34042b0</t>
  </si>
  <si>
    <t>2018-02-13T21:03:43</t>
  </si>
  <si>
    <t>1268.0</t>
  </si>
  <si>
    <t>2018-02-13T15:21:42.000-06:00</t>
  </si>
  <si>
    <t>2018-02-13T15:44:23.000-06:00</t>
  </si>
  <si>
    <t>tarde</t>
  </si>
  <si>
    <t>Cómo 3 horas a la semana</t>
  </si>
  <si>
    <t>Casi no lo usamos</t>
  </si>
  <si>
    <t>Es poco el uso</t>
  </si>
  <si>
    <t>1 vez a la semana por 2 horas</t>
  </si>
  <si>
    <t>No se plancha</t>
  </si>
  <si>
    <t>plasma</t>
  </si>
  <si>
    <t>Si no ocupamos una bujía la apagamos, la refrigerador se pone poco tiempo</t>
  </si>
  <si>
    <t>Dinero</t>
  </si>
  <si>
    <t>Para invertirlos</t>
  </si>
  <si>
    <t>Estamos pendiente de la fecha de corte y no superar los 150 kwh</t>
  </si>
  <si>
    <t>Para chequear si vario el precio del kwh y ver que me apliquen el subsidio</t>
  </si>
  <si>
    <t>Para reclamar y ver las fechas de corte</t>
  </si>
  <si>
    <t>Con los vecinos, hablamos de los kwh gastados</t>
  </si>
  <si>
    <t>Es cerca</t>
  </si>
  <si>
    <t>15185582273621946939408-15_44_10.jpg</t>
  </si>
  <si>
    <t>12.122709 -86.273247 0 21.600000381469727</t>
  </si>
  <si>
    <t>uuid:78369890-46b7-4102-b056-f33420408c67</t>
  </si>
  <si>
    <t>78369890-46b7-4102-b056-f33420408c67</t>
  </si>
  <si>
    <t>2018-02-14T15:32:33</t>
  </si>
  <si>
    <t>1361.0</t>
  </si>
  <si>
    <t>2018-02-14T09:17:11.000-06:00</t>
  </si>
  <si>
    <t>2018-02-14T09:53:06.000-06:00</t>
  </si>
  <si>
    <t>sabado</t>
  </si>
  <si>
    <t>1 está casi 12 horas, las otras un promedio de media hora</t>
  </si>
  <si>
    <t>No se usa</t>
  </si>
  <si>
    <t>Oriental</t>
  </si>
  <si>
    <t>Desconectar los aparatos de los tomas corrientes, apagar las luces, ahora estamos pensando en poner un tragaluz</t>
  </si>
  <si>
    <t>Ninguna</t>
  </si>
  <si>
    <t>Para cuando tenga algún incoveniente</t>
  </si>
  <si>
    <t>Para tomar medidas de ahorro</t>
  </si>
  <si>
    <t>Para hacer el pago, ver que siempre sale lo mismo</t>
  </si>
  <si>
    <t>complicado</t>
  </si>
  <si>
    <t>Me quita mucho tiempo y hay fila</t>
  </si>
  <si>
    <t>15186235128131767330739-9_52_13.jpg</t>
  </si>
  <si>
    <t>12.117822 -86.29469 182.10000610351562 21.77899932861328</t>
  </si>
  <si>
    <t>uuid:194946ca-4841-44eb-9cb9-002627431d0e</t>
  </si>
  <si>
    <t>194946ca-4841-44eb-9cb9-002627431d0e</t>
  </si>
  <si>
    <t>2018-02-14T15:53:34</t>
  </si>
  <si>
    <t>2155.0</t>
  </si>
  <si>
    <t>lo que valga</t>
  </si>
  <si>
    <t>2018-02-14T10:07:27.000-06:00</t>
  </si>
  <si>
    <t>2018-02-14T10:30:56.000-06:00</t>
  </si>
  <si>
    <t>t1</t>
  </si>
  <si>
    <t>sin_educacion</t>
  </si>
  <si>
    <t>no_me_interesa</t>
  </si>
  <si>
    <t>Apagar todo, apagar el Freezer que es el que consume más</t>
  </si>
  <si>
    <t>A veces uno no tiene el conocimiento o no está consciente del tipo de equipos que posee, y por más que haga nunca le baja la luz</t>
  </si>
  <si>
    <t>Tenerlos para una emergencia o necesidad</t>
  </si>
  <si>
    <t>Para tener un conocimiento de lo que uno gasta</t>
  </si>
  <si>
    <t>Poderse controlar con los gastos</t>
  </si>
  <si>
    <t>Es que siento que es más seguro pagar ahí</t>
  </si>
  <si>
    <t>15186256506031057596789-10_30_34.jpg</t>
  </si>
  <si>
    <t>12.114284 -86.296471 194.3000030517578 23.600000381469727</t>
  </si>
  <si>
    <t>uuid:7f6fb9e2-32c4-41c4-b198-83e1a74b6f09</t>
  </si>
  <si>
    <t>7f6fb9e2-32c4-41c4-b198-83e1a74b6f09</t>
  </si>
  <si>
    <t>2018-02-14T17:16:56</t>
  </si>
  <si>
    <t>1409.0</t>
  </si>
  <si>
    <t>acaba de cambiar el freezer, no pagaria ahorita</t>
  </si>
  <si>
    <t>2018-02-14T11:11:13.000-06:00</t>
  </si>
  <si>
    <t>2018-02-14T12:01:06.000-06:00</t>
  </si>
  <si>
    <t>2 minutos</t>
  </si>
  <si>
    <t>10 minutos</t>
  </si>
  <si>
    <t>lcd</t>
  </si>
  <si>
    <t>Si hay una luz encendida la apagó, casi no enciendo el abanico</t>
  </si>
  <si>
    <t>Qué a veces no te recomiendan nada, porque si a mí me hacen una recomendación yo la acepto y la aplico</t>
  </si>
  <si>
    <t>Para informarte de cuanto gastaste</t>
  </si>
  <si>
    <t>Para llevar un control de los kwh consumidos en comparación a los meses anteriores</t>
  </si>
  <si>
    <t>Comentamos con familiares cuanto nos sale</t>
  </si>
  <si>
    <t>Está bastante cerca</t>
  </si>
  <si>
    <t>1518631137607940189383-12_0_5.jpg</t>
  </si>
  <si>
    <t>12.133599 -86.292757 132.39999389648438 23.481000900268555</t>
  </si>
  <si>
    <t>uuid:91020e5a-509a-41a8-b3e9-15de949da0f1</t>
  </si>
  <si>
    <t>91020e5a-509a-41a8-b3e9-15de949da0f1</t>
  </si>
  <si>
    <t>2018-02-14T18:01:33</t>
  </si>
  <si>
    <t>2993.0</t>
  </si>
  <si>
    <t>2018-02-14T12:08:43.000-06:00</t>
  </si>
  <si>
    <t>2018-02-14T12:43:03.000-06:00</t>
  </si>
  <si>
    <t>universidad</t>
  </si>
  <si>
    <t>marzo</t>
  </si>
  <si>
    <t>Solo se usa los fines de semana, como 2 horas</t>
  </si>
  <si>
    <t>3 veces a la semana como 1 hora</t>
  </si>
  <si>
    <t>Se usa muy poco</t>
  </si>
  <si>
    <t>Andar apagando luces, lo que no se está usando apagarlo</t>
  </si>
  <si>
    <t>Las empresas no enseñan a utilizar los aparatos de forma eficiente</t>
  </si>
  <si>
    <t>Para hacer inversiones</t>
  </si>
  <si>
    <t>mas_o_menos</t>
  </si>
  <si>
    <t>No le entiendo mucho</t>
  </si>
  <si>
    <t>Solo para pagar básicamente</t>
  </si>
  <si>
    <t>A veces esta un poco lleno</t>
  </si>
  <si>
    <t>http://classic.ona.io/api/v1/files/7018385?filename=niuera/attachments/1518633631540-1075608695-12_42_35.jpg</t>
  </si>
  <si>
    <t>12.133599 -86.292757 132.39999389648438 23.474000930786133</t>
  </si>
  <si>
    <t>uuid:b9b5032e-5769-4752-a010-e12333ded27f</t>
  </si>
  <si>
    <t>b9b5032e-5769-4752-a010-e12333ded27f</t>
  </si>
  <si>
    <t>2018-02-14T20:34:16</t>
  </si>
  <si>
    <t>2060.0</t>
  </si>
  <si>
    <t>acaba de cambiarla</t>
  </si>
  <si>
    <t>2018-02-14T14:33:08.000-06:00</t>
  </si>
  <si>
    <t>2018-02-15T21:18:28.000-06:00</t>
  </si>
  <si>
    <t>Se usa poco</t>
  </si>
  <si>
    <t>Fue un obsequio</t>
  </si>
  <si>
    <t>En la refrigerador congelo botellas, para cuando apague el refrigerador me mantenga más tiempo helado, al niño le pongo el abanico mientras se duerme luego lo apago</t>
  </si>
  <si>
    <t>Ninguna, si uno se lo propone uno puede ahorrar, todo es tener el control en el uso</t>
  </si>
  <si>
    <t>Para mejorar la vivienda</t>
  </si>
  <si>
    <t>Revisamos el medidor y vamos relacionando el gasto con la última lectura que marca el medidor</t>
  </si>
  <si>
    <t>Comparó el consumo que llevo</t>
  </si>
  <si>
    <t>Con eso controlamos el gasto</t>
  </si>
  <si>
    <t>No está tan largo y cuando voy hay poca fila</t>
  </si>
  <si>
    <t>http://classic.ona.io/api/v1/files/7069967?filename=niuera/attachments/1518642564158824737025-15_10_12.jpg</t>
  </si>
  <si>
    <t>12.121985 -86.223912 0 42.5</t>
  </si>
  <si>
    <t>uuid:ce9d8dac-6652-4582-82b7-7a040fcc192e</t>
  </si>
  <si>
    <t>ce9d8dac-6652-4582-82b7-7a040fcc192e</t>
  </si>
  <si>
    <t>2018-02-14T21:18:29</t>
  </si>
  <si>
    <t>110720.0</t>
  </si>
  <si>
    <t>2018-02-14T16:44:10.000-05:00</t>
  </si>
  <si>
    <t>2018-02-14T17:25:57.000-05:00</t>
  </si>
  <si>
    <t>15 minutos</t>
  </si>
  <si>
    <t>No la uso</t>
  </si>
  <si>
    <t>Desconectar los aparatos, los freezers solo los pongo unas horas a trabajar</t>
  </si>
  <si>
    <t>Si uno tuviera aparatos que sean más ahorrativos uno no se aplicaría tanto por el tema del ahorro</t>
  </si>
  <si>
    <t>Para una emergencia</t>
  </si>
  <si>
    <t>Para llevar un control</t>
  </si>
  <si>
    <t>Para saber el pago y llevar un control</t>
  </si>
  <si>
    <t>http://classic.ona.io/api/v1/files/7018841?filename=niuera/attachments/1518647025006-1252575654-17_24_59.jpg</t>
  </si>
  <si>
    <t>12.121658 -86.223017 0 27.118999481201172</t>
  </si>
  <si>
    <t>uuid:f22f5dad-f05e-4146-9f66-edde19a07f78</t>
  </si>
  <si>
    <t>f22f5dad-f05e-4146-9f66-edde19a07f78</t>
  </si>
  <si>
    <t>2018-02-15T03:13:16</t>
  </si>
  <si>
    <t>2507.0</t>
  </si>
  <si>
    <t>2018-02-14T22:12:29.000-05:00</t>
  </si>
  <si>
    <t>2018-02-15T09:58:42.000-05:00</t>
  </si>
  <si>
    <t>No la enciendo</t>
  </si>
  <si>
    <t>Es casual</t>
  </si>
  <si>
    <t>No poner abanico, poner bujias, freezers y TV ahorrativos</t>
  </si>
  <si>
    <t>Anoto diario los kWh consumidos</t>
  </si>
  <si>
    <t>Para implementar medidas de ahorro y verificar que la lectura este correcta, el consumo anterior</t>
  </si>
  <si>
    <t>Con los vecinos les recomendamos ahorrar, que lleven un control del ahorro</t>
  </si>
  <si>
    <t>http://classic.ona.io/api/v1/files/7034561?filename=niuera/attachments/1518706655330-414785397-9_58_21.jpg</t>
  </si>
  <si>
    <t>12.121784 -86.22323 0 27.1299991607666</t>
  </si>
  <si>
    <t>uuid:3354ceb0-f62f-4520-9ce1-1bf929ceca36</t>
  </si>
  <si>
    <t>3354ceb0-f62f-4520-9ce1-1bf929ceca36</t>
  </si>
  <si>
    <t>2018-02-16T11:48:33</t>
  </si>
  <si>
    <t>42373.0</t>
  </si>
  <si>
    <t>no pagaria</t>
  </si>
  <si>
    <t>2018-02-15T09:58:44.000-05:00</t>
  </si>
  <si>
    <t>2018-02-15T11:24:49.000-05:00</t>
  </si>
  <si>
    <t>2 veces a la semana como por 5 minutos</t>
  </si>
  <si>
    <t>30 minutos a la semana</t>
  </si>
  <si>
    <t>Evitar el uso del TV, apagar las luces y usarlas solo lo necesario</t>
  </si>
  <si>
    <t>Esta en uno procurar usar menos los aparatos</t>
  </si>
  <si>
    <t>Guardarlo para la vejez</t>
  </si>
  <si>
    <t>Para saber cuándo se vence el pago, ver los kWh gastados</t>
  </si>
  <si>
    <t>Para saber cuándo tengo que pagar</t>
  </si>
  <si>
    <t>Con algunos amigos, comentamos el tema de la energía que está bien cara</t>
  </si>
  <si>
    <t>Es que está algo largo, pero prefiero ir a la empresa porque siento más seguridad</t>
  </si>
  <si>
    <t>http://classic.ona.io/api/v1/files/7034572?filename=niuera/attachments/15187118415651613145355-11_24_30.jpg</t>
  </si>
  <si>
    <t>uuid:97eba29d-34bf-424b-9da1-81724bf5a65b</t>
  </si>
  <si>
    <t>97eba29d-34bf-424b-9da1-81724bf5a65b</t>
  </si>
  <si>
    <t>2018-02-16T11:48:39</t>
  </si>
  <si>
    <t>5165.0</t>
  </si>
  <si>
    <t>2018-02-15T11:24:51.000-05:00</t>
  </si>
  <si>
    <t>2018-02-15T12:12:44.000-05:00</t>
  </si>
  <si>
    <t>invierno</t>
  </si>
  <si>
    <t>No se usa mucho</t>
  </si>
  <si>
    <t>Me la mandaron de Guatemala</t>
  </si>
  <si>
    <t>Apagar las luces, si una luz está encendida y no es necesario apagarla, no usar los abanicos cuando está algo fresco</t>
  </si>
  <si>
    <t>A mi lo que me pasa es que mi hija y nieta no me hacen caso</t>
  </si>
  <si>
    <t>demasiadas_cosas</t>
  </si>
  <si>
    <t>Para cualquier necesidad</t>
  </si>
  <si>
    <t>Uno sabe cuánto está gastando</t>
  </si>
  <si>
    <t>Para saber si uno está ahorrando y administrar los gastos</t>
  </si>
  <si>
    <t>Con una vecina, hablamos cuánto nos sale, yo le digo que ella no ahorra y por eso su gasto es exagerado</t>
  </si>
  <si>
    <t>Pasa por mi casa</t>
  </si>
  <si>
    <t>http://classic.ona.io/api/v1/files/7034582?filename=niuera/attachments/15187147181621565167353-12_12_35.jpg</t>
  </si>
  <si>
    <t>uuid:94ca6cb7-ba4a-4f82-b985-f1537531951b</t>
  </si>
  <si>
    <t>94ca6cb7-ba4a-4f82-b985-f1537531951b</t>
  </si>
  <si>
    <t>2018-02-16T11:49:18</t>
  </si>
  <si>
    <t>2873.0</t>
  </si>
  <si>
    <t>2018-02-15T12:12:46.000-05:00</t>
  </si>
  <si>
    <t>2018-02-15T14:36:03.000-05:00</t>
  </si>
  <si>
    <t>Casi no se enciende</t>
  </si>
  <si>
    <t>Apagar las luces temprano, encender solo donde estamos ocupando, apagar la refri más temprano, solo se usa un TV</t>
  </si>
  <si>
    <t>No siempre nos entendemos en la casa, a veces alguien no puede estar de acuerdo con algo que se proponga</t>
  </si>
  <si>
    <t>Mejoras de la vivienda</t>
  </si>
  <si>
    <t>Para ver el consumo mensual</t>
  </si>
  <si>
    <t>Para tratar de reducir el gasto a través del ahorro</t>
  </si>
  <si>
    <t>Con familiares, hablamos sobre lo que se debería hacer, si apagar o no la refri, a qué hora</t>
  </si>
  <si>
    <t>Pasan por mi casa</t>
  </si>
  <si>
    <t>http://classic.ona.io/api/v1/files/7034585?filename=niuera/attachments/1518723311392-2075995390-14_35_54.jpg</t>
  </si>
  <si>
    <t>uuid:a9ec92d4-984c-4852-a8bc-bf924286acc1</t>
  </si>
  <si>
    <t>a9ec92d4-984c-4852-a8bc-bf924286acc1</t>
  </si>
  <si>
    <t>2018-02-16T11:49:36</t>
  </si>
  <si>
    <t>8597.0</t>
  </si>
  <si>
    <t>2018-02-15T14:36:06.000-05:00</t>
  </si>
  <si>
    <t>2018-02-15T15:27:20.000-05:00</t>
  </si>
  <si>
    <t>No se utiliza</t>
  </si>
  <si>
    <t>1 vez a la semana por 15 minutos</t>
  </si>
  <si>
    <t>Walmart</t>
  </si>
  <si>
    <t>Usar menos todos los aparatos, el Freezer lo apago en el día</t>
  </si>
  <si>
    <t>Eso está en uno</t>
  </si>
  <si>
    <t>Estamos viendo el medidor y vamos comparando con los recibos</t>
  </si>
  <si>
    <t>Para ver si ha bajado o subido</t>
  </si>
  <si>
    <t>Es lo que me sale mejor, más rápido y fácil</t>
  </si>
  <si>
    <t>http://classic.ona.io/api/v1/files/7034587?filename=niuera/attachments/1518726379986-172375107-15_27_14.jpg</t>
  </si>
  <si>
    <t>uuid:0fc5f27a-5218-449b-ae63-3ab89b38fdc6</t>
  </si>
  <si>
    <t>0fc5f27a-5218-449b-ae63-3ab89b38fdc6</t>
  </si>
  <si>
    <t>2018-02-16T11:49:40</t>
  </si>
  <si>
    <t>3074.0</t>
  </si>
  <si>
    <t>acaba de cambiar el freezer</t>
  </si>
  <si>
    <t>2018-02-15T15:43:47.000-05:00</t>
  </si>
  <si>
    <t>2018-02-15T16:09:35.000-05:00</t>
  </si>
  <si>
    <t>1 pasa 24 horas, 3 se ocupan 4 horas, el resto se prenden momentos</t>
  </si>
  <si>
    <t>Es esporádicamente</t>
  </si>
  <si>
    <t>1 pasa las 24 horas, los otros 8 horas</t>
  </si>
  <si>
    <t>Es esporádico</t>
  </si>
  <si>
    <t>Me lo mandaron de EEUU</t>
  </si>
  <si>
    <t>Puse tragaluces, apago la refrigeradora si no hay mucha demanda, y apago las bujías que no se usan</t>
  </si>
  <si>
    <t>Que se genere más información</t>
  </si>
  <si>
    <t>Para ver los meses que mas consumo</t>
  </si>
  <si>
    <t>Para ver la variación del gasto</t>
  </si>
  <si>
    <t>Me ahorro la fila y gasto en transporte</t>
  </si>
  <si>
    <t>http://classic.ona.io/api/v1/files/7034594?filename=niuera/attachments/1518728960862268548019-16_9_30.jpg</t>
  </si>
  <si>
    <t>uuid:3b0a2393-ce7a-479f-aff9-3eba7e6718a5</t>
  </si>
  <si>
    <t>3b0a2393-ce7a-479f-aff9-3eba7e6718a5</t>
  </si>
  <si>
    <t>2018-02-16T11:49:57</t>
  </si>
  <si>
    <t>1548.0</t>
  </si>
  <si>
    <t>2018-02-15T17:05:45.000-05:00</t>
  </si>
  <si>
    <t>2018-02-15T17:24:26.000-05:00</t>
  </si>
  <si>
    <t>Curacao</t>
  </si>
  <si>
    <t>Los abanicos no se usan todo el día, la computadora solo se usa unas horas, la refrigeradora se desconecta</t>
  </si>
  <si>
    <t>Falta de dinero, no tengo control sobre todo el consumo</t>
  </si>
  <si>
    <t>Porque el pago recae solo en una persona</t>
  </si>
  <si>
    <t>Para ver los kWh consumidos, aunque no confío mucho</t>
  </si>
  <si>
    <t>Para hacer el pago</t>
  </si>
  <si>
    <t>Con vecinos, hablamos cuánto nos sale, si bajó o no</t>
  </si>
  <si>
    <t>Tenemos que hacer fila</t>
  </si>
  <si>
    <t>http://classic.ona.io/api/v1/files/7034597?filename=niuera/attachments/1518733411340-570125622-17_24_16.jpg</t>
  </si>
  <si>
    <t>uuid:ad173ba0-a977-4b67-b0bd-a4ae4b5f48a4</t>
  </si>
  <si>
    <t>ad173ba0-a977-4b67-b0bd-a4ae4b5f48a4</t>
  </si>
  <si>
    <t>2018-02-16T11:50:30</t>
  </si>
  <si>
    <t>1121.0</t>
  </si>
  <si>
    <t>2018-02-16T10:36:35.000-05:00</t>
  </si>
  <si>
    <t>2018-02-16T10:59:53.000-05:00</t>
  </si>
  <si>
    <t>No se ocupa</t>
  </si>
  <si>
    <t>2 horas a la semana</t>
  </si>
  <si>
    <t>Las bujías se apagan temprano, casi no se ve TV, hay luces que prácticamente no se usan, planchamos una vez a la semana</t>
  </si>
  <si>
    <t>Para estar pendiente del gasto</t>
  </si>
  <si>
    <t>Para que todos en la casa miren que si no ahorramos se nos dispara el gasto</t>
  </si>
  <si>
    <t>Esta cerca y me dan preferencia porque soy una persona mayor</t>
  </si>
  <si>
    <t>http://classic.ona.io/api/v1/files/7037757?filename=niuera/attachments/1518796705814-570125622-10_59_44.jpg</t>
  </si>
  <si>
    <t>12.129741 -86.227689 114.5 10</t>
  </si>
  <si>
    <t>114.5</t>
  </si>
  <si>
    <t>uuid:dbe94002-a830-49fb-81e2-e29b76f6ab85</t>
  </si>
  <si>
    <t>dbe94002-a830-49fb-81e2-e29b76f6ab85</t>
  </si>
  <si>
    <t>2018-02-16T18:05:10</t>
  </si>
  <si>
    <t>1398.0</t>
  </si>
  <si>
    <t>2018-02-16T11:24:42.000-05:00</t>
  </si>
  <si>
    <t>2018-02-16T11:53:27.000-05:00</t>
  </si>
  <si>
    <t>1 vez a la semana 3 horas</t>
  </si>
  <si>
    <t>Desconectar los aparatos, mantener las luces apagadas, apagar la refrigeradora en la noche</t>
  </si>
  <si>
    <t>Eso depende de uno</t>
  </si>
  <si>
    <t>Cocinar y también hay negocio de tortilla</t>
  </si>
  <si>
    <t>Mejoras en la vivienda</t>
  </si>
  <si>
    <t>Para ver el consumo</t>
  </si>
  <si>
    <t>Para pagar y saber tu gasto mensual</t>
  </si>
  <si>
    <t>Con mi hermana, hablamos que es importante ahorrar</t>
  </si>
  <si>
    <t>Me ahorro lo del taxi</t>
  </si>
  <si>
    <t>http://classic.ona.io/api/v1/files/7037760?filename=niuera/attachments/1518799955744-570125622-11_53_20.jpg</t>
  </si>
  <si>
    <t>uuid:15b34cdd-6d02-452f-bddb-7968b336a1c5</t>
  </si>
  <si>
    <t>15b34cdd-6d02-452f-bddb-7968b336a1c5</t>
  </si>
  <si>
    <t>2018-02-16T18:05:57</t>
  </si>
  <si>
    <t>1725.0</t>
  </si>
  <si>
    <t>2018-02-16T11:53:28.000-05:00</t>
  </si>
  <si>
    <t>2018-02-16T12:40:43.000-05:00</t>
  </si>
  <si>
    <t>2 veces a la semana por 10 horas en total</t>
  </si>
  <si>
    <t>Fue un regalo</t>
  </si>
  <si>
    <t>Si estamos viendo TV estamos con la luz apagada, hay luces que casi no se encienden, no planchamos</t>
  </si>
  <si>
    <t>Que no sólo depende de uno, a veces uno quiere buscar la forma de ahorro pero es difícil</t>
  </si>
  <si>
    <t>Para mejorar la vivienda y otros proyectos como un negocio</t>
  </si>
  <si>
    <t>Diario hago una lectura del medidor</t>
  </si>
  <si>
    <t>Para guiarse de cuánto gasta más</t>
  </si>
  <si>
    <t>Para llevar un control y proponerse gastar menos</t>
  </si>
  <si>
    <t>Con familiares y vecinos, miramos si nos bajó o subió</t>
  </si>
  <si>
    <t>Esta cerca y es rápido para mi</t>
  </si>
  <si>
    <t>http://classic.ona.io/api/v1/files/7037764?filename=niuera/attachments/1518802807723-570125622-12_40_36.jpg</t>
  </si>
  <si>
    <t>uuid:eb92562e-fbb6-4a58-9e63-ff7ff03f8997</t>
  </si>
  <si>
    <t>eb92562e-fbb6-4a58-9e63-ff7ff03f8997</t>
  </si>
  <si>
    <t>2018-02-16T18:06:26</t>
  </si>
  <si>
    <t>2835.0</t>
  </si>
  <si>
    <t>2018-02-16T14:41:32.000-05:00</t>
  </si>
  <si>
    <t>2018-02-16T15:06:58.000-05:00</t>
  </si>
  <si>
    <t>1 pasa 10 horas, las otras 4 horas</t>
  </si>
  <si>
    <t>No la ocupo</t>
  </si>
  <si>
    <t>Solo usar un TV, en la mañana no encender luces, desconectar los aparatos</t>
  </si>
  <si>
    <t>Yo no he averiguado como ahorrar más, yo podría buscar en internet medidas de ahorro pero no lo he hecho</t>
  </si>
  <si>
    <t>Veo cuánto voy gastando y estar pendiente</t>
  </si>
  <si>
    <t>Para saber lo que consumo, cuantos días, ver la gráfica de los meses</t>
  </si>
  <si>
    <t>Para medirse en los gastos, si veo que se va subiendo yo tengo que buscar como bajarlo</t>
  </si>
  <si>
    <t>Hay momentos que está vacío</t>
  </si>
  <si>
    <t>http://classic.ona.io/api/v1/files/7038677?filename=niuera/attachments/1518811573504-570125622-15_6_48.jpg</t>
  </si>
  <si>
    <t>12.127807 -86.221379 0 99.49400329589844</t>
  </si>
  <si>
    <t>uuid:5909529a-378a-415a-be5a-b21df4694285</t>
  </si>
  <si>
    <t>5909529a-378a-415a-be5a-b21df4694285</t>
  </si>
  <si>
    <t>2018-02-17T03:38:56</t>
  </si>
  <si>
    <t>1526.0</t>
  </si>
  <si>
    <t>no aplica</t>
  </si>
  <si>
    <t>2018-02-16T15:25:18.000-05:00</t>
  </si>
  <si>
    <t>2018-02-16T16:10:51.000-05:00</t>
  </si>
  <si>
    <t>2 horas mensuales</t>
  </si>
  <si>
    <t>Es de Pepsi</t>
  </si>
  <si>
    <t>dlp</t>
  </si>
  <si>
    <t>En invierno usar menos los aparatos porque está más fresco, si las ventas están malas redujo el tiempo de trabajo se los equipos y si estoy escaso de productos desconecto totalmente los equipos</t>
  </si>
  <si>
    <t>Para invertirlo</t>
  </si>
  <si>
    <t>Miro cuánto kWh hay en la mañana cuantos en las noches y saco el promedio de consumo</t>
  </si>
  <si>
    <t>Para darse cuenta en que más gasta más y que se debió</t>
  </si>
  <si>
    <t>Para llevar un detalle de los gastos</t>
  </si>
  <si>
    <t>Esta bien cerca</t>
  </si>
  <si>
    <t>http://classic.ona.io/api/v1/files/7038678?filename=niuera/attachments/15188151236582140119620-16_10_41.jpg</t>
  </si>
  <si>
    <t>uuid:aba8cf6d-5a4f-46f3-ae86-a2d4d6af5f46</t>
  </si>
  <si>
    <t>aba8cf6d-5a4f-46f3-ae86-a2d4d6af5f46</t>
  </si>
  <si>
    <t>2018-02-17T03:39:37</t>
  </si>
  <si>
    <t>2733.0</t>
  </si>
  <si>
    <t>2018-02-17T11:01:52.000-05:00</t>
  </si>
  <si>
    <t>2018-02-17T11:21:33.000-05:00</t>
  </si>
  <si>
    <t>1 vez a la semana 1 hora</t>
  </si>
  <si>
    <t>En la curacao</t>
  </si>
  <si>
    <t>Desconectar los equipos, apagar las luces, usar menos el abanico</t>
  </si>
  <si>
    <t>La base de conocimiento depende de uno</t>
  </si>
  <si>
    <t>gastaria</t>
  </si>
  <si>
    <t>Para verificar el consumo</t>
  </si>
  <si>
    <t>Para buscar el ahorro, ver si baja o sube y si es así porque</t>
  </si>
  <si>
    <t>Es servicio a domicilio</t>
  </si>
  <si>
    <t>http://classic.ona.io/api/v1/files/7044671?filename=niuera/attachments/1518884407337-570125622-11_21_25.jpg</t>
  </si>
  <si>
    <t>12.127037 -86.221538 0 22.22800064086914</t>
  </si>
  <si>
    <t>uuid:12bd4f68-e731-4361-8aa9-89660517785d</t>
  </si>
  <si>
    <t>12bd4f68-e731-4361-8aa9-89660517785d</t>
  </si>
  <si>
    <t>2018-02-17T23:18:50</t>
  </si>
  <si>
    <t>1181.0</t>
  </si>
  <si>
    <t>2018-02-17T11:27:59.000-05:00</t>
  </si>
  <si>
    <t>2018-02-17T11:57:46.000-05:00</t>
  </si>
  <si>
    <t>Casi no se plancha</t>
  </si>
  <si>
    <t>La trajeron de los EEUU</t>
  </si>
  <si>
    <t>Las luces que no se usan se apagan, desconectamos la refri, no usamos abanico ni plancha</t>
  </si>
  <si>
    <t>Hacer alguna inversión</t>
  </si>
  <si>
    <t>Miro cuanto se ha gastado</t>
  </si>
  <si>
    <t>Para ver si va alterado el consumo y ahorrar</t>
  </si>
  <si>
    <t>No me quita mucho tiempo</t>
  </si>
  <si>
    <t>http://classic.ona.io/api/v1/files/7044672?filename=niuera/attachments/15188866182142140119620-11_57_36.jpg</t>
  </si>
  <si>
    <t>uuid:d5cf258d-8389-4b68-902d-f0aef5db361b</t>
  </si>
  <si>
    <t>d5cf258d-8389-4b68-902d-f0aef5db361b</t>
  </si>
  <si>
    <t>2018-02-17T23:18:55</t>
  </si>
  <si>
    <t>1787.0</t>
  </si>
  <si>
    <t>2018-02-17T11:57:48.000-05:00</t>
  </si>
  <si>
    <t>2018-02-17T12:34:44.000-05:00</t>
  </si>
  <si>
    <t>miercoles</t>
  </si>
  <si>
    <t>3 veces a la semana como 10 minutos</t>
  </si>
  <si>
    <t>Es de eskimo</t>
  </si>
  <si>
    <t>Desconectar los equipos, andar apagando las luces, dejar de ver TV</t>
  </si>
  <si>
    <t>Cocinar y se venden nacatamales</t>
  </si>
  <si>
    <t>Pues lo veo y sé que tengo que economizar</t>
  </si>
  <si>
    <t>Es que el microbús Pas en frente de mi casa</t>
  </si>
  <si>
    <t>http://classic.ona.io/api/v1/files/7044673?filename=niuera/attachments/1518888859827-690445623-12_34_38.jpg</t>
  </si>
  <si>
    <t>uuid:1799b8b9-761c-49d1-bb0f-59d0e9632763</t>
  </si>
  <si>
    <t>1799b8b9-761c-49d1-bb0f-59d0e9632763</t>
  </si>
  <si>
    <t>2018-02-17T23:19:33</t>
  </si>
  <si>
    <t>2216.0</t>
  </si>
  <si>
    <t xml:space="preserve">mucho </t>
  </si>
  <si>
    <t>mas o menos</t>
  </si>
  <si>
    <t>2018-02-19T12:24:07.000-05:00</t>
  </si>
  <si>
    <t>2018-02-19T12:50:03.000-05:00</t>
  </si>
  <si>
    <t>No lo uso</t>
  </si>
  <si>
    <t>4 horas al mes</t>
  </si>
  <si>
    <t>A una amiga</t>
  </si>
  <si>
    <t>Desconectar todo lo que no estoy usando, planificar el horario de uso de los aparatos, no usar aparatos que estén en mal estado, porque yo sé que eso me va a generar más gastos</t>
  </si>
  <si>
    <t>No tengo barreras, porque yo he logrado ahorros con el hecho de disciplinarme en el consumo</t>
  </si>
  <si>
    <t>Para poner un negocio</t>
  </si>
  <si>
    <t>Voy revisando y apunto los kwh</t>
  </si>
  <si>
    <t>Para mirar el consumo actual, el historial</t>
  </si>
  <si>
    <t>Para planificar los gastos</t>
  </si>
  <si>
    <t>Con vecinos, les enseño a calcular su consumo, les explico que se resta el actual con el anterior</t>
  </si>
  <si>
    <t>Es un rápido, me ahorro tiempo, pasajes, se paran en frente de mi casa</t>
  </si>
  <si>
    <t>http://classic.ona.io/api/v1/files/7059206?filename=niuera/attachments/15190625353362140119620-12_49_53.jpg</t>
  </si>
  <si>
    <t>12.130755 -86.232174 120.5 10</t>
  </si>
  <si>
    <t>120.5</t>
  </si>
  <si>
    <t>uuid:f0fcef74-2f71-476e-9e84-8a206abd6efd</t>
  </si>
  <si>
    <t>f0fcef74-2f71-476e-9e84-8a206abd6efd</t>
  </si>
  <si>
    <t>2018-02-19T18:26:59</t>
  </si>
  <si>
    <t>1556.0</t>
  </si>
  <si>
    <t>2018-02-19T15:16:37.000-05:00</t>
  </si>
  <si>
    <t>2018-02-19T15:58:11.000-05:00</t>
  </si>
  <si>
    <t>abril</t>
  </si>
  <si>
    <t>Casi no se usa, tal vez 2 veces al mes</t>
  </si>
  <si>
    <t>2 veces a la semana, 1.5 horas cada vez</t>
  </si>
  <si>
    <t>Apagar las luces que no se están usando, desconectar los cargadores, los abanicos, básicamente desconectar todo</t>
  </si>
  <si>
    <t>Yo tengo el problema que no sólo yo decido, si esto dependiera de mí yo no vería ninguna barrera</t>
  </si>
  <si>
    <t>Para mi vejez</t>
  </si>
  <si>
    <t>Va viendo el control de la luz</t>
  </si>
  <si>
    <t>Para ir viendo el gasto de la luz si uno está ahorrando o derrochando</t>
  </si>
  <si>
    <t>Esta cerca</t>
  </si>
  <si>
    <t>http://classic.ona.io/api/v1/files/7078390?filename=niuera/attachments/15190738483761347127845-15_57_57.jpg</t>
  </si>
  <si>
    <t>12.127027 -86.22155 0 23.299999237060547</t>
  </si>
  <si>
    <t>uuid:486c4218-2f4a-4ccf-b6af-4afcfa6b542a</t>
  </si>
  <si>
    <t>486c4218-2f4a-4ccf-b6af-4afcfa6b542a</t>
  </si>
  <si>
    <t>2018-02-21T12:49:04</t>
  </si>
  <si>
    <t>2494.0</t>
  </si>
  <si>
    <t>2018-02-20T10:45:17.000-05:00</t>
  </si>
  <si>
    <t>2018-02-20T11:30:37.000-05:00</t>
  </si>
  <si>
    <t>Me la regaló mi hijo</t>
  </si>
  <si>
    <t>Trato de no encender muy seguido los aparatos, las bujías las mantengo poco tiempo encendidas, miro poca TV, no uso el abanico</t>
  </si>
  <si>
    <t>Me sirve de referencia del gasto</t>
  </si>
  <si>
    <t>Para ir al día con mi pago</t>
  </si>
  <si>
    <t>Me queda cerca el punto de pago</t>
  </si>
  <si>
    <t>http://classic.ona.io/api/v1/files/7078397?filename=niuera/attachments/1519144211814-570125622-11_30_22.jpg</t>
  </si>
  <si>
    <t>12.127065 -86.221561 0 22.976999282836914</t>
  </si>
  <si>
    <t>uuid:00c48950-3e7b-47d8-9250-ebd299dc6bb6</t>
  </si>
  <si>
    <t>00c48950-3e7b-47d8-9250-ebd299dc6bb6</t>
  </si>
  <si>
    <t>2018-02-21T12:49:21</t>
  </si>
  <si>
    <t>2720.0</t>
  </si>
  <si>
    <t>2018-02-20T12:02:30.000-05:00</t>
  </si>
  <si>
    <t>2018-02-20T12:36:49.000-05:00</t>
  </si>
  <si>
    <t>Tropigas</t>
  </si>
  <si>
    <t>Cambiar a bujías ahorrativas, el equipo tiene un horario de consumo, apagar las luces</t>
  </si>
  <si>
    <t>Barreras no existen, eso es parte de la voluntad de uno, es más que todo disposición</t>
  </si>
  <si>
    <t>Para una emergencia o un percance</t>
  </si>
  <si>
    <t>Reviso diario, y siempre mi meta son 4 kWh por día</t>
  </si>
  <si>
    <t>Para comprobar que la lectura del medidor está correcta</t>
  </si>
  <si>
    <t>Para manejar el gasto, el consumo histórico</t>
  </si>
  <si>
    <t>En mi caso que soy discapacitado, es difícil hacer fila</t>
  </si>
  <si>
    <t>http://classic.ona.io/api/v1/files/7078401?filename=niuera/attachments/15191481548321347127845-12_36_41.jpg</t>
  </si>
  <si>
    <t>uuid:bc8bbd82-563b-421d-83c8-f49d9607901d</t>
  </si>
  <si>
    <t>bc8bbd82-563b-421d-83c8-f49d9607901d</t>
  </si>
  <si>
    <t>2018-02-21T12:49:38</t>
  </si>
  <si>
    <t>2059.0</t>
  </si>
  <si>
    <t>2018-02-20T14:53:29.000-05:00</t>
  </si>
  <si>
    <t>2018-02-20T15:17:48.000-05:00</t>
  </si>
  <si>
    <t>5 horas a la semana</t>
  </si>
  <si>
    <t>15 minutos al mes</t>
  </si>
  <si>
    <t>No enciendo las luces en la noche, lavo semanal, no uso el microondas, el abanico solo cuando es necesario</t>
  </si>
  <si>
    <t>Pues yo no tengo el conocimiento</t>
  </si>
  <si>
    <t>Para saber lo que estamos consumiendo</t>
  </si>
  <si>
    <t>Para pagar</t>
  </si>
  <si>
    <t>telefono_smart</t>
  </si>
  <si>
    <t>Es rápido</t>
  </si>
  <si>
    <t>http://classic.ona.io/api/v1/files/7078407?filename=niuera/attachments/1519157737540-570125622-15_17_35.jpg</t>
  </si>
  <si>
    <t>uuid:b93b40f2-cd39-4f7e-99ba-0dce2b2b089e</t>
  </si>
  <si>
    <t>b93b40f2-cd39-4f7e-99ba-0dce2b2b089e</t>
  </si>
  <si>
    <t>2018-02-21T12:49:37</t>
  </si>
  <si>
    <t>1459.0</t>
  </si>
  <si>
    <t>2018-02-21T10:41:24.000-05:00</t>
  </si>
  <si>
    <t>2018-02-21T11:06:40.000-05:00</t>
  </si>
  <si>
    <t>Solo 2 están 4 horas, el resto permanecen apagadas</t>
  </si>
  <si>
    <t>12 horas a la semana</t>
  </si>
  <si>
    <t>Apagar las luces, ver menos TV, tratar de usar menos la lavadora</t>
  </si>
  <si>
    <t>No hay política de estado</t>
  </si>
  <si>
    <t>no_me_sirve</t>
  </si>
  <si>
    <t>No sé si es verdad lo que está diciendo</t>
  </si>
  <si>
    <t>Prácticamente solo para pagar</t>
  </si>
  <si>
    <t>Yo hablo con amigos que ahora solo trabajamos para la energía</t>
  </si>
  <si>
    <t>Es complicado,pero es mejor ir personalmente</t>
  </si>
  <si>
    <t>http://classic.ona.io/api/v1/files/7093192?filename=niuera/attachments/1519229115917439750459-11_6_33.jpg</t>
  </si>
  <si>
    <t>12.131141 -86.233186 114.69999694824219 10</t>
  </si>
  <si>
    <t>uuid:073cb1b4-390f-4915-ad24-30106596100d</t>
  </si>
  <si>
    <t>073cb1b4-390f-4915-ad24-30106596100d</t>
  </si>
  <si>
    <t>2018-02-22T14:55:53</t>
  </si>
  <si>
    <t>1516.0</t>
  </si>
  <si>
    <t>tienen refri nueva sin usar</t>
  </si>
  <si>
    <t>2018-02-22T09:54:49.000-05:00</t>
  </si>
  <si>
    <t>2018-02-22T11:37:59.000-05:00</t>
  </si>
  <si>
    <t>1 pasa como 12 horas, las otras solo es por minutos unos 30</t>
  </si>
  <si>
    <t>Se usa poco, tal vez 10 minutos en la semana</t>
  </si>
  <si>
    <t>Mercado oriental</t>
  </si>
  <si>
    <t>Solo en la noche se encienden los aparatos eléctricos, pues refrigeradora y TV</t>
  </si>
  <si>
    <t>Eso está en uno, siempre que uno busque la manera se puede economizar electricidad</t>
  </si>
  <si>
    <t>Voy viendo la lectura y hago el cálculo de como va el consumo</t>
  </si>
  <si>
    <t>Para ver el gasto</t>
  </si>
  <si>
    <t>Voy caminando y me gusta caminar, aprovecho para pagar</t>
  </si>
  <si>
    <t>http://classic.ona.io/api/v1/files/7098866?filename=niuera/attachments/1519317414083439750459-11_37_50.jpg</t>
  </si>
  <si>
    <t>12.128539 -86.221308 0 26.45599937438965</t>
  </si>
  <si>
    <t>uuid:ef39ed0d-8286-42f8-b069-6a2cef11ac8b</t>
  </si>
  <si>
    <t>ef39ed0d-8286-42f8-b069-6a2cef11ac8b</t>
  </si>
  <si>
    <t>2018-02-22T22:37:41</t>
  </si>
  <si>
    <t>6190.0</t>
  </si>
  <si>
    <t>2018-02-22T16:58:12.000-05:00</t>
  </si>
  <si>
    <t>2018-02-22T17:20:33.000-05:00</t>
  </si>
  <si>
    <t>6 se usan por 4 horas</t>
  </si>
  <si>
    <t>3 veces a la semana, como por 3 minutos</t>
  </si>
  <si>
    <t>40 minutos</t>
  </si>
  <si>
    <t>Apagar los electrodomésticos cuando no se usan, apagar las luces, cargar los celulares cuando sea necesario</t>
  </si>
  <si>
    <t>No hay información</t>
  </si>
  <si>
    <t>Para urgencias de salud</t>
  </si>
  <si>
    <t>A veces trae consejos de cómo ahorrar, miras el consumo</t>
  </si>
  <si>
    <t>Para ver el consumo, llevar un detalle de los gastos y pagar</t>
  </si>
  <si>
    <t>Con algunos vecinos, a veces a ellos les sale muy alto yo les digo que ahorren desconectando las cosas y las luces que no van a ocupar</t>
  </si>
  <si>
    <t>A veces no tengo tiempo</t>
  </si>
  <si>
    <t>http://classic.ona.io/api/v1/files/7098867?filename=niuera/attachments/1519337581488143907070-17_13_48.jpg</t>
  </si>
  <si>
    <t>uuid:191c4281-79d9-4eec-b975-d1137d3e6b6c</t>
  </si>
  <si>
    <t>191c4281-79d9-4eec-b975-d1137d3e6b6c</t>
  </si>
  <si>
    <t>2018-02-22T22:38:45</t>
  </si>
  <si>
    <t>1341.0</t>
  </si>
  <si>
    <t>2018-02-23T11:14:45.000-05:00</t>
  </si>
  <si>
    <t>2018-02-23T11:41:12.000-05:00</t>
  </si>
  <si>
    <t>1 como 20 horas, el resto como 4 horas</t>
  </si>
  <si>
    <t>12 horas cada uno, cuando enciendo uno apago el otro</t>
  </si>
  <si>
    <t>3 horas a la semana</t>
  </si>
  <si>
    <t>Muy poco se utiliza</t>
  </si>
  <si>
    <t>Simplemente controlar el uso de la lavadora</t>
  </si>
  <si>
    <t>Adquirir otra vivienda</t>
  </si>
  <si>
    <t>Para el control del gasto</t>
  </si>
  <si>
    <t>Hago otras gestiones</t>
  </si>
  <si>
    <t>http://classic.ona.io/api/v1/files/7110614?filename=niuera/attachments/1519403959490439750459-11_41_2.jpg</t>
  </si>
  <si>
    <t>12.149872 -86.235554 98.9000015258789 17</t>
  </si>
  <si>
    <t>uuid:fefef398-d732-459a-8a67-c2ee0ae9d79f</t>
  </si>
  <si>
    <t>fefef398-d732-459a-8a67-c2ee0ae9d79f</t>
  </si>
  <si>
    <t>2018-02-24T03:33:38</t>
  </si>
  <si>
    <t>1587.0</t>
  </si>
  <si>
    <t>2018-02-23T16:17:41.000-05:00</t>
  </si>
  <si>
    <t>2018-02-24T11:35:31.000-05:00</t>
  </si>
  <si>
    <t>4 son las que se encienden 3.5 horas, el resto solo si se necesita</t>
  </si>
  <si>
    <t>8 horas a la semana</t>
  </si>
  <si>
    <t>A un amigo</t>
  </si>
  <si>
    <t>A los niños que usen menos el Nintendo, siempre estamos apagando las luces, y en general todos los equipos</t>
  </si>
  <si>
    <t>Para ver la barrita cuánto consumi en un mes, cuánto en el otro</t>
  </si>
  <si>
    <t>Pagar</t>
  </si>
  <si>
    <t>Hago otras gestiones a la vez, me toca ir</t>
  </si>
  <si>
    <t>http://classic.ona.io/api/v1/files/7116470?filename=niuera/attachments/1519490060250-1139838979-11_35_20.jpg</t>
  </si>
  <si>
    <t>12.127029 -86.221539 0 17.833999633789062</t>
  </si>
  <si>
    <t>uuid:5c8c1947-c4e3-459e-90a1-00cf1758a331</t>
  </si>
  <si>
    <t>5c8c1947-c4e3-459e-90a1-00cf1758a331</t>
  </si>
  <si>
    <t>2018-02-24T18:02:54</t>
  </si>
  <si>
    <t>69470.0</t>
  </si>
  <si>
    <t>2018-02-24T11:35:33.000-05:00</t>
  </si>
  <si>
    <t>2018-02-24T12:31:59.000-05:00</t>
  </si>
  <si>
    <t>3 se encienden 4 horas, el resto solo cuando se van a usar</t>
  </si>
  <si>
    <t>1 minutos</t>
  </si>
  <si>
    <t>7 horas a la semana</t>
  </si>
  <si>
    <t>No lo he hecho, pero estoy pensando cambiar los ventiladores, apago la refrigeradora</t>
  </si>
  <si>
    <t>La parte económica, falta de consciencia en la cultura del ahorro</t>
  </si>
  <si>
    <t>Para pagar mis deudas</t>
  </si>
  <si>
    <t>Para ver qué me cobran un alumbrado público que no tengo, para ver otras cosas que hay que pagar</t>
  </si>
  <si>
    <t>correo</t>
  </si>
  <si>
    <t>http://classic.ona.io/api/v1/files/7116472?filename=niuera/attachments/1519493416793439750459-12_31_53.jpg</t>
  </si>
  <si>
    <t>uuid:b7321077-ee9e-4b9c-bfc4-5a0c9d78ad7a</t>
  </si>
  <si>
    <t>b7321077-ee9e-4b9c-bfc4-5a0c9d78ad7a</t>
  </si>
  <si>
    <t>2018-02-24T18:03:14</t>
  </si>
  <si>
    <t>3386.0</t>
  </si>
  <si>
    <t>2018-02-26T10:58:04.000-06:00</t>
  </si>
  <si>
    <t>2018-02-26T10:58:21.000-06:00</t>
  </si>
  <si>
    <t>uuid:56112cc8-6d30-4c95-8ad3-fd2229f707f3</t>
  </si>
  <si>
    <t>56112cc8-6d30-4c95-8ad3-fd2229f707f3</t>
  </si>
  <si>
    <t>2018-02-26T16:58:53</t>
  </si>
  <si>
    <t>17.0</t>
  </si>
  <si>
    <t>2018-02-26T09:44:00.000-06:00</t>
  </si>
  <si>
    <t>2018-02-26T10:08:16.000-06:00</t>
  </si>
  <si>
    <t>enketo.ona.io:2ZE7GKWfxFZbaG6Q</t>
  </si>
  <si>
    <t>control</t>
  </si>
  <si>
    <t>10 minutos  la semana</t>
  </si>
  <si>
    <t>10 minutos la semana</t>
  </si>
  <si>
    <t>1 hora semanal</t>
  </si>
  <si>
    <t>Mercado</t>
  </si>
  <si>
    <t>Desconectar medio día una refrigeradir</t>
  </si>
  <si>
    <t>La energía es cara, todo es deuda no ajustamos para cambios</t>
  </si>
  <si>
    <t>Consumo familiar</t>
  </si>
  <si>
    <t>Para invertir</t>
  </si>
  <si>
    <t>Sólo Par a ver cantidad y vet como ahorro</t>
  </si>
  <si>
    <t>Para medirme</t>
  </si>
  <si>
    <t>Cantidad a pagar, con la familia, con los adultos para tomar decisiones de consumo y pagar menos</t>
  </si>
  <si>
    <t>Porque no me muevo, ahorro tiempo</t>
  </si>
  <si>
    <t>12.125952 -86.296828 130 4</t>
  </si>
  <si>
    <t>uuid:8a1a2df7-73c8-428f-bf61-5a2ab9d040bc</t>
  </si>
  <si>
    <t>8a1a2df7-73c8-428f-bf61-5a2ab9d040bc</t>
  </si>
  <si>
    <t>2018-02-26T17:09:34</t>
  </si>
  <si>
    <t>1456.0</t>
  </si>
  <si>
    <t>no sabe</t>
  </si>
  <si>
    <t>2018-02-20T11:30:39.000-05:00</t>
  </si>
  <si>
    <t>2018-02-26T11:07:27.000-05:00</t>
  </si>
  <si>
    <t>Menos TV, cargar menos los teléfonos y usar menos los abanicos</t>
  </si>
  <si>
    <t>Uno puede buscar la forma de ahorrar, lo malo es que los costos nunca bajan</t>
  </si>
  <si>
    <t>Para una necesidad</t>
  </si>
  <si>
    <t>Para ver la cuenta del gasto</t>
  </si>
  <si>
    <t>Aunque no me toca ir a mí sí quita tiempo</t>
  </si>
  <si>
    <t>http://classic.ona.io/api/v1/files/7135345?filename=niuera/attachments/1519146122066-690445623-12_2_14.jpg</t>
  </si>
  <si>
    <t>12.131414 -86.234109 0 27.232999801635742</t>
  </si>
  <si>
    <t>uuid:02e0cfd5-f884-4cc7-bb72-7e14bf2ebf38</t>
  </si>
  <si>
    <t>02e0cfd5-f884-4cc7-bb72-7e14bf2ebf38</t>
  </si>
  <si>
    <t>2018-02-27T03:23:37</t>
  </si>
  <si>
    <t>517008.0</t>
  </si>
  <si>
    <t>2018-02-27T10:45:36.000-06:00</t>
  </si>
  <si>
    <t>2018-02-27T10:46:07.000-06:00</t>
  </si>
  <si>
    <t>12.118671 -86.272568 0 27.375</t>
  </si>
  <si>
    <t>uuid:29eef829-1f67-4891-ace1-7236f9602b35</t>
  </si>
  <si>
    <t>29eef829-1f67-4891-ace1-7236f9602b35</t>
  </si>
  <si>
    <t>2018-02-27T16:46:28</t>
  </si>
  <si>
    <t>31.0</t>
  </si>
  <si>
    <t>no le interesa</t>
  </si>
  <si>
    <t>2018-02-27T09:02:40.000-06:00</t>
  </si>
  <si>
    <t>2018-02-27T09:33:01.000-06:00</t>
  </si>
  <si>
    <t>Media hora a la semana</t>
  </si>
  <si>
    <t>20 minutos a la semana</t>
  </si>
  <si>
    <t>halogenas</t>
  </si>
  <si>
    <t>Gallo más gallo</t>
  </si>
  <si>
    <t>Apagar las luces y poner un zinc plástico, encender menos el televisor</t>
  </si>
  <si>
    <t>Hay una embarazada y usa el abanico, eso de abrir y cerrar el refrigerador</t>
  </si>
  <si>
    <t>Cocinar alimentos de casa</t>
  </si>
  <si>
    <t>Invertir en el futuro</t>
  </si>
  <si>
    <t>Anotan los kwh quincenal y comparan</t>
  </si>
  <si>
    <t>Para saber cuanto pagar</t>
  </si>
  <si>
    <t>Para llevar control y pagar</t>
  </si>
  <si>
    <t>Hijos y padres, el total a pagar para decir que ahorremos</t>
  </si>
  <si>
    <t>telefono_MPESO</t>
  </si>
  <si>
    <t>Le queda cerca a mi hija</t>
  </si>
  <si>
    <t>http://classic.ona.io/api/v1/files/7144319?filename=niuera/attachments/15197447468951684980709-9_19_30.jpg</t>
  </si>
  <si>
    <t>12.120601 -86.271854 130 18</t>
  </si>
  <si>
    <t>uuid:0826f7e1-f9c3-4a9e-b5c7-9e508e1cc9cc</t>
  </si>
  <si>
    <t>0826f7e1-f9c3-4a9e-b5c7-9e508e1cc9cc</t>
  </si>
  <si>
    <t>2018-02-27T17:16:51</t>
  </si>
  <si>
    <t>1821.0</t>
  </si>
  <si>
    <t>2018-02-27T09:33:03.000-06:00</t>
  </si>
  <si>
    <t>2018-02-27T10:08:41.000-06:00</t>
  </si>
  <si>
    <t>3 minutos a la semana</t>
  </si>
  <si>
    <t>1 a la semana</t>
  </si>
  <si>
    <t>Casa comercial</t>
  </si>
  <si>
    <t>Cambiar  a bujias ahorrativas y no encender mucho los artefactos</t>
  </si>
  <si>
    <t>No hay barreras</t>
  </si>
  <si>
    <t>Para una eventualidad futura</t>
  </si>
  <si>
    <t>Por que no cumplen la lógica y siempre roban</t>
  </si>
  <si>
    <t>Para pagos y reclamos</t>
  </si>
  <si>
    <t>Me queda bien cerca</t>
  </si>
  <si>
    <t>http://classic.ona.io/api/v1/files/7144326?filename=niuera/attachments/1519747053742477667508-9_57_59.jpg</t>
  </si>
  <si>
    <t>12.119748 -86.272095 0 2872</t>
  </si>
  <si>
    <t>uuid:3c378aa3-a3a6-4816-9d15-e10a5a35b7aa</t>
  </si>
  <si>
    <t>3c378aa3-a3a6-4816-9d15-e10a5a35b7aa</t>
  </si>
  <si>
    <t>2018-02-27T17:16:54</t>
  </si>
  <si>
    <t>2138.0</t>
  </si>
  <si>
    <t>2018-02-27T10:08:43.000-06:00</t>
  </si>
  <si>
    <t>2018-02-27T10:59:42.000-06:00</t>
  </si>
  <si>
    <t>Le refrigerador se enciende medio día, el abanico se usa solo cuando hay calor</t>
  </si>
  <si>
    <t>Ahorramos suficientes</t>
  </si>
  <si>
    <t>Cocinar para la casa</t>
  </si>
  <si>
    <t>Para medicinas o enfermedades</t>
  </si>
  <si>
    <t>Para ver el consumo y medirse</t>
  </si>
  <si>
    <t>Para medirse y ahorrar</t>
  </si>
  <si>
    <t>Con mi esposo, para verificar y medirse más y no pagar tal alto</t>
  </si>
  <si>
    <t>Es bastante cercano</t>
  </si>
  <si>
    <t>http://classic.ona.io/api/v1/files/7144331?filename=niuera/attachments/15197501572901430996320-10_50_16.jpg</t>
  </si>
  <si>
    <t>12.118613 -86.27221 97 10</t>
  </si>
  <si>
    <t>uuid:888f912c-a5c3-4daa-9f08-d482e895fcae</t>
  </si>
  <si>
    <t>888f912c-a5c3-4daa-9f08-d482e895fcae</t>
  </si>
  <si>
    <t>2018-02-27T17:17:20</t>
  </si>
  <si>
    <t>3059.0</t>
  </si>
  <si>
    <t>2018-02-27T10:59:44.000-06:00</t>
  </si>
  <si>
    <t>2018-02-27T11:49:24.000-06:00</t>
  </si>
  <si>
    <t>no_se</t>
  </si>
  <si>
    <t>1.50</t>
  </si>
  <si>
    <t>Desconectar todo el día el refrigerador, no se encienden las  luces</t>
  </si>
  <si>
    <t>En este barrio hay gente pegada siempre saldrá alto a los que pagan</t>
  </si>
  <si>
    <t>Invertir en la casa</t>
  </si>
  <si>
    <t>Ellos pueden decir cualquier cosa</t>
  </si>
  <si>
    <t>Para nada</t>
  </si>
  <si>
    <t>http://classic.ona.io/api/v1/files/7147242?filename=niuera/attachments/1519753130765546684812-11_40_5.jpg</t>
  </si>
  <si>
    <t>12.121017 -86.272701 148.39999389648438 16</t>
  </si>
  <si>
    <t>uuid:282329da-1eca-406c-85b8-134850b2ba9e</t>
  </si>
  <si>
    <t>282329da-1eca-406c-85b8-134850b2ba9e</t>
  </si>
  <si>
    <t>2018-02-28T02:09:08</t>
  </si>
  <si>
    <t>2980.0</t>
  </si>
  <si>
    <t>2018-02-27T11:49:26.000-06:00</t>
  </si>
  <si>
    <t>2018-02-27T14:39:27.000-06:00</t>
  </si>
  <si>
    <t>2 a la semana</t>
  </si>
  <si>
    <t>2 a kala  semana</t>
  </si>
  <si>
    <t>Cambiar bujias, usar menos la plancha</t>
  </si>
  <si>
    <t>Siempre se paga bastante aún se trate de ahorrar</t>
  </si>
  <si>
    <t>Cocinar sólo para la casa</t>
  </si>
  <si>
    <t>Invertir en  el futuro</t>
  </si>
  <si>
    <t>No me sirve porque me roban exageradamente</t>
  </si>
  <si>
    <t>Para arreglos de pago y y Ya</t>
  </si>
  <si>
    <t>Toda la información con mi hermana y esposo. Para ir a reclamar y medirnos</t>
  </si>
  <si>
    <t>muy_complicado</t>
  </si>
  <si>
    <t>Porque queda largo</t>
  </si>
  <si>
    <t>http://classic.ona.io/api/v1/files/7147247?filename=niuera/attachments/1519763236462966856112-14_29_13.jpg</t>
  </si>
  <si>
    <t>12.135572 -86.252987 171 17</t>
  </si>
  <si>
    <t>uuid:a25a7e38-4eff-4cd4-bb51-86d261591b92</t>
  </si>
  <si>
    <t>a25a7e38-4eff-4cd4-bb51-86d261591b92</t>
  </si>
  <si>
    <t>2018-02-28T02:09:48</t>
  </si>
  <si>
    <t>10201.0</t>
  </si>
  <si>
    <t>2018-02-27T15:40:11.000-06:00</t>
  </si>
  <si>
    <t>2018-02-27T16:19:19.000-06:00</t>
  </si>
  <si>
    <t>4 a la semana</t>
  </si>
  <si>
    <t>Apagar todo el día, usar menos la plancha</t>
  </si>
  <si>
    <t>Ahorro lo suficiente porque tenemos descuento de jubilados</t>
  </si>
  <si>
    <t>Para cualquier cosa de imprevisto</t>
  </si>
  <si>
    <t>Anoto cada mes y veo si el medidor está encendido pasándonos la cuenta</t>
  </si>
  <si>
    <t>Para ver lo del beneficio de jubilados</t>
  </si>
  <si>
    <t>Para ir a pagar y ver si podemos ahorrar</t>
  </si>
  <si>
    <t>Voy directo y es medio rápido</t>
  </si>
  <si>
    <t>http://classic.ona.io/api/v1/files/7147251?filename=niuera/attachments/1519769305022797152993-16_8_51.jpg</t>
  </si>
  <si>
    <t>uuid:f3a82e51-c508-45aa-b254-38324618cdf0</t>
  </si>
  <si>
    <t>f3a82e51-c508-45aa-b254-38324618cdf0</t>
  </si>
  <si>
    <t>2018-02-28T02:10:30</t>
  </si>
  <si>
    <t>2348.0</t>
  </si>
  <si>
    <t>2018-02-27T14:39:30.000-06:00</t>
  </si>
  <si>
    <t>2018-02-27T20:09:33.000-06:00</t>
  </si>
  <si>
    <t>1 al mes</t>
  </si>
  <si>
    <t>Apagar las luces, usar menos los aparatos</t>
  </si>
  <si>
    <t>Porque es fea la oscuridad y por lo mínimo se gasta luz</t>
  </si>
  <si>
    <t>Para emergencias</t>
  </si>
  <si>
    <t>Para pagos mensuales y reclamos</t>
  </si>
  <si>
    <t>Para mantenerse informado</t>
  </si>
  <si>
    <t>Es fácil y rápido. Sino uso el servicio de telepago</t>
  </si>
  <si>
    <t>uuid:3d92d2d6-6484-4123-bbc1-7fbe6cdd324f</t>
  </si>
  <si>
    <t>3d92d2d6-6484-4123-bbc1-7fbe6cdd324f</t>
  </si>
  <si>
    <t>2018-02-28T02:22:08</t>
  </si>
  <si>
    <t>19803.0</t>
  </si>
  <si>
    <t>2018-02-27T15:07:40.000-05:00</t>
  </si>
  <si>
    <t>2018-02-27T15:30:45.000-05:00</t>
  </si>
  <si>
    <t>farmacia</t>
  </si>
  <si>
    <t>No la uso en la casa, es ocasional</t>
  </si>
  <si>
    <t>12 horas en la semana</t>
  </si>
  <si>
    <t>Apagamos las luces, planchar de una sola vez, no estar abriendo la refrigeradora de gusto</t>
  </si>
  <si>
    <t>No tengo el conocimiento</t>
  </si>
  <si>
    <t>Mejora ala vivienda</t>
  </si>
  <si>
    <t>Para ver si el recibo me bajó</t>
  </si>
  <si>
    <t>Para hacer el pago y decirle a mi familia tenemos que buscar que el siguiente mes baje</t>
  </si>
  <si>
    <t>Por la fila</t>
  </si>
  <si>
    <t>http://classic.ona.io/api/v1/files/7147436?filename=niuera/attachments/1519763418509439750459-15_30_37.jpg</t>
  </si>
  <si>
    <t>12.12766 -86.221391 0 100</t>
  </si>
  <si>
    <t>uuid:12272809-76ee-4221-96f8-2e9d359b4485</t>
  </si>
  <si>
    <t>12272809-76ee-4221-96f8-2e9d359b4485</t>
  </si>
  <si>
    <t>2018-02-28T03:09:20</t>
  </si>
  <si>
    <t>1385.0</t>
  </si>
  <si>
    <t>2018-02-28T08:34:31.000-06:00</t>
  </si>
  <si>
    <t>2018-02-28T08:59:26.000-06:00</t>
  </si>
  <si>
    <t>1 minuto  a la semana</t>
  </si>
  <si>
    <t>2 horas a la quincena</t>
  </si>
  <si>
    <t>Una persona particular usado</t>
  </si>
  <si>
    <t>Control de luz, abanico encendidos sólo cuando es necesario</t>
  </si>
  <si>
    <t>Algunos  aparatos consumen bastante, el freezer  me hala luz pero es necesario por  la carne</t>
  </si>
  <si>
    <t>Cocinar comida de la casa</t>
  </si>
  <si>
    <t>Para invertir en el negocio</t>
  </si>
  <si>
    <t>Por Que solo veo el total y pago</t>
  </si>
  <si>
    <t>Para pagar y reclamos cuando sale alto</t>
  </si>
  <si>
    <t>Porque es rápido y la información llega rápido</t>
  </si>
  <si>
    <t>http://classic.ona.io/api/v1/files/7158230?filename=niuera/attachments/1519829892669-2146764183-8_59_3.jpg</t>
  </si>
  <si>
    <t>12.134998 -86.252956 134 14</t>
  </si>
  <si>
    <t>uuid:e6002d98-affb-4987-87b4-76386a529f36</t>
  </si>
  <si>
    <t>e6002d98-affb-4987-87b4-76386a529f36</t>
  </si>
  <si>
    <t>2018-02-28T21:18:42</t>
  </si>
  <si>
    <t>1495.0</t>
  </si>
  <si>
    <t>2018-02-28T08:59:28.000-06:00</t>
  </si>
  <si>
    <t>2018-02-28T09:41:18.000-06:00</t>
  </si>
  <si>
    <t>10 minutos al mes</t>
  </si>
  <si>
    <t>4 horas  a la semana</t>
  </si>
  <si>
    <t>Casi no se ocupa</t>
  </si>
  <si>
    <t>2 al mes</t>
  </si>
  <si>
    <t>No tener nada conectado que no se ocupe, poner horarios para la tele</t>
  </si>
  <si>
    <t>Hay varias personas y no todos colaboran, no hay un control en casa, los reclamos no funcionan</t>
  </si>
  <si>
    <t>Para reclamar y así ir viendo cada mes</t>
  </si>
  <si>
    <t>Para reclamar y decirle a la familia</t>
  </si>
  <si>
    <t>Con la vecina y familiares para comparar gastos y consumo</t>
  </si>
  <si>
    <t>Es rápido y cerca</t>
  </si>
  <si>
    <t>http://classic.ona.io/api/v1/files/7158231?filename=niuera/attachments/1519832297825-1503934377-9_40_45.jpg</t>
  </si>
  <si>
    <t>uuid:d9fa6437-24d8-46c1-bae1-9bb63b8f8365</t>
  </si>
  <si>
    <t>d9fa6437-24d8-46c1-bae1-9bb63b8f8365</t>
  </si>
  <si>
    <t>2018-02-28T21:19:25</t>
  </si>
  <si>
    <t>2510.0</t>
  </si>
  <si>
    <t>2018-02-28T09:41:20.000-06:00</t>
  </si>
  <si>
    <t>2018-02-28T09:43:46.000-06:00</t>
  </si>
  <si>
    <t>uuid:6f0228dd-e11b-476b-b746-90c1cf01528a</t>
  </si>
  <si>
    <t>6f0228dd-e11b-476b-b746-90c1cf01528a</t>
  </si>
  <si>
    <t>2018-02-28T21:19:27</t>
  </si>
  <si>
    <t>146.0</t>
  </si>
  <si>
    <t>2018-02-28T09:43:47.000-06:00</t>
  </si>
  <si>
    <t>2018-02-28T09:46:44.000-06:00</t>
  </si>
  <si>
    <t>uuid:6aea75ea-9d2b-4854-9b33-f43d2e19b452</t>
  </si>
  <si>
    <t>6aea75ea-9d2b-4854-9b33-f43d2e19b452</t>
  </si>
  <si>
    <t>2018-02-28T21:19:05</t>
  </si>
  <si>
    <t>177.0</t>
  </si>
  <si>
    <t>2018-02-27T16:41:43.000-05:00</t>
  </si>
  <si>
    <t>2018-02-28T19:33:35.000-05:00</t>
  </si>
  <si>
    <t>Solo usamos 3 como por 4 horas</t>
  </si>
  <si>
    <t>1 pasa como 12 horas, el resto 2 horas</t>
  </si>
  <si>
    <t>1 pasa todo el día, como 14 horas, las otras son por momentos</t>
  </si>
  <si>
    <t>30 incluyendo el aire</t>
  </si>
  <si>
    <t>Andar apagando las luces, programar el aire acondicionado</t>
  </si>
  <si>
    <t>Ponen lo que ellos consideran</t>
  </si>
  <si>
    <t>Mando a una persona a pagarlo</t>
  </si>
  <si>
    <t>http://classic.ona.io/api/v1/files/7159150?filename=niuera/attachments/1519838442881-1139838979-12_22_6.jpg</t>
  </si>
  <si>
    <t>12.127091 -86.221523 0 28.465999603271484</t>
  </si>
  <si>
    <t>uuid:516095d0-9d62-477a-aa3d-a4b2499d1450</t>
  </si>
  <si>
    <t>516095d0-9d62-477a-aa3d-a4b2499d1450</t>
  </si>
  <si>
    <t>2018-03-01T00:34:24</t>
  </si>
  <si>
    <t>96712.0</t>
  </si>
  <si>
    <t>2018-02-28T10:35:59.000-06:00</t>
  </si>
  <si>
    <t>2018-02-28T10:55:26.000-06:00</t>
  </si>
  <si>
    <t>2 horas cada quince días</t>
  </si>
  <si>
    <t>3 veces al año</t>
  </si>
  <si>
    <t>Apagar todo y reemplazar aparatos</t>
  </si>
  <si>
    <t>Alimentos del hogar</t>
  </si>
  <si>
    <t>Invertir en la pulperia</t>
  </si>
  <si>
    <t>No le entiendo</t>
  </si>
  <si>
    <t>Pagar nada más</t>
  </si>
  <si>
    <t>Porque cruzo del banco donde me mandan y luego pago</t>
  </si>
  <si>
    <t>http://classic.ona.io/api/v1/files/7159163?filename=niuera/attachments/1519836017574-234592718-10_41_1.jpg</t>
  </si>
  <si>
    <t>12.133104 -86.252195 122 12</t>
  </si>
  <si>
    <t>uuid:65589063-f618-409a-9f3c-df94b772ace4</t>
  </si>
  <si>
    <t>65589063-f618-409a-9f3c-df94b772ace4</t>
  </si>
  <si>
    <t>2018-03-01T00:45:00</t>
  </si>
  <si>
    <t>1167.0</t>
  </si>
  <si>
    <t>2018-02-28T10:55:28.000-06:00</t>
  </si>
  <si>
    <t>2018-02-28T11:29:53.000-06:00</t>
  </si>
  <si>
    <t>Mantengo todo apagado</t>
  </si>
  <si>
    <t>Pagamos por lo que no pagan y sale más  caro</t>
  </si>
  <si>
    <t>Cocinar  la comida</t>
  </si>
  <si>
    <t>Me dicen una cosa y cobran otra.  No sirve</t>
  </si>
  <si>
    <t>Sólo para ver qie pagamos  bastantes</t>
  </si>
  <si>
    <t>Pago cuotas</t>
  </si>
  <si>
    <t>uuid:2bf0154e-679f-411a-adc0-856a10299ba9</t>
  </si>
  <si>
    <t>2bf0154e-679f-411a-adc0-856a10299ba9</t>
  </si>
  <si>
    <t>2018-03-01T00:44:39</t>
  </si>
  <si>
    <t>2065.0</t>
  </si>
  <si>
    <t>2018-02-28T11:29:54.000-06:00</t>
  </si>
  <si>
    <t>2018-02-28T11:35:39.000-06:00</t>
  </si>
  <si>
    <t>uuid:4ddb45f4-f6db-4368-afe7-8d6c23a7ae5b</t>
  </si>
  <si>
    <t>4ddb45f4-f6db-4368-afe7-8d6c23a7ae5b</t>
  </si>
  <si>
    <t>2018-03-01T00:44:40</t>
  </si>
  <si>
    <t>345.0</t>
  </si>
  <si>
    <t>2018-02-28T11:35:41.000-06:00</t>
  </si>
  <si>
    <t>2018-02-28T11:59:37.000-06:00</t>
  </si>
  <si>
    <t>1 minuto a la semana</t>
  </si>
  <si>
    <t>1 a la quincena</t>
  </si>
  <si>
    <t>No la utilizo mucho</t>
  </si>
  <si>
    <t>incandescentes</t>
  </si>
  <si>
    <t>Comprar bujias ahorrativas, no  planchamos, no tiene refrigerador</t>
  </si>
  <si>
    <t>Para la vejez o emergencia</t>
  </si>
  <si>
    <t>Pagamos la luz de todos</t>
  </si>
  <si>
    <t>Par a pagar y darse cuenta qur mantenemos a los demás</t>
  </si>
  <si>
    <t>Es más seguro</t>
  </si>
  <si>
    <t>http://classic.ona.io/api/v1/files/7159164?filename=niuera/attachments/1519840683664-775837965-11_59_11.jpg</t>
  </si>
  <si>
    <t>uuid:ce72f20a-9349-4593-b6da-dde7c899e9ef</t>
  </si>
  <si>
    <t>ce72f20a-9349-4593-b6da-dde7c899e9ef</t>
  </si>
  <si>
    <t>2018-03-01T00:45:31</t>
  </si>
  <si>
    <t>1436.0</t>
  </si>
  <si>
    <t>2018-02-28T12:21:18.000-06:00</t>
  </si>
  <si>
    <t>2018-02-28T12:36:58.000-06:00</t>
  </si>
  <si>
    <t>2 minutos diarios</t>
  </si>
  <si>
    <t>1 hora  a semana</t>
  </si>
  <si>
    <t>Luces apagadas, desconectar electrodomésticos</t>
  </si>
  <si>
    <t>A veces los de la familia no tienen conciencia</t>
  </si>
  <si>
    <t>Porque no pago yo no le pongo mente</t>
  </si>
  <si>
    <t>Rápido y seguro</t>
  </si>
  <si>
    <t>http://classic.ona.io/api/v1/files/7159165?filename=niuera/attachments/1519842622491835200531-12_30_55.jpg</t>
  </si>
  <si>
    <t>uuid:eaf7ec51-b5e6-4db8-804f-c3fa401c713e</t>
  </si>
  <si>
    <t>eaf7ec51-b5e6-4db8-804f-c3fa401c713e</t>
  </si>
  <si>
    <t>2018-03-01T00:45:36</t>
  </si>
  <si>
    <t>940.0</t>
  </si>
  <si>
    <t>2018-02-28T12:40:02.000-06:00</t>
  </si>
  <si>
    <t>2018-02-28T13:04:43.000-06:00</t>
  </si>
  <si>
    <t>3 minutos diarios</t>
  </si>
  <si>
    <t>Casi no la usamos</t>
  </si>
  <si>
    <t>1 las mes</t>
  </si>
  <si>
    <t>1 hora al mes</t>
  </si>
  <si>
    <t>De la pepsi y de la coca cola</t>
  </si>
  <si>
    <t>Dejar de usar los freezer, dejar de usar la lavadora</t>
  </si>
  <si>
    <t>Mi negocio amerita bastante electricidad y refrigeración</t>
  </si>
  <si>
    <t>Vendo algunos alimentos</t>
  </si>
  <si>
    <t>Ni le entiendo</t>
  </si>
  <si>
    <t>Sólo pagar</t>
  </si>
  <si>
    <t>Es rapidísimo</t>
  </si>
  <si>
    <t>http://classic.ona.io/api/v1/files/7159166?filename=niuera/attachments/1519844110453401113319-12_55_59.jpg</t>
  </si>
  <si>
    <t>uuid:cfdb6722-e725-4ac4-85ed-74a8856dfecf</t>
  </si>
  <si>
    <t>cfdb6722-e725-4ac4-85ed-74a8856dfecf</t>
  </si>
  <si>
    <t>2018-03-01T00:46:05</t>
  </si>
  <si>
    <t>1481.0</t>
  </si>
  <si>
    <t>no me interesa</t>
  </si>
  <si>
    <t>2018-02-28T13:54:57.000-06:00</t>
  </si>
  <si>
    <t>2018-02-28T14:13:07.000-06:00</t>
  </si>
  <si>
    <t>No la usamos</t>
  </si>
  <si>
    <t>Tenemos aparatos que distribuyen bien la energía</t>
  </si>
  <si>
    <t>Para comprar mi casa</t>
  </si>
  <si>
    <t>Sostén para informar al dueño de la casa</t>
  </si>
  <si>
    <t>Para mandar que paguen</t>
  </si>
  <si>
    <t>Me queda a la cuadra</t>
  </si>
  <si>
    <t>12.136951 -86.253992 0 3219</t>
  </si>
  <si>
    <t>uuid:bdc6b341-bfcd-4567-bcfb-3fdd3c439ea5</t>
  </si>
  <si>
    <t>bdc6b341-bfcd-4567-bcfb-3fdd3c439ea5</t>
  </si>
  <si>
    <t>2018-03-01T00:46:07</t>
  </si>
  <si>
    <t>1090.0</t>
  </si>
  <si>
    <t>2018-02-28T14:13:08.000-06:00</t>
  </si>
  <si>
    <t>2018-02-28T14:35:34.000-06:00</t>
  </si>
  <si>
    <t>Ando pendiente de todas las luces y que todo esté apagado</t>
  </si>
  <si>
    <t>Me revisan y me revisan y nunca hallaron el problema</t>
  </si>
  <si>
    <t>Cocinar  comida de la familia</t>
  </si>
  <si>
    <t>Para enfermedades y esas no esperan</t>
  </si>
  <si>
    <t>Anoto kwz diario en un papel</t>
  </si>
  <si>
    <t>Para ir comparando consumo y medirme</t>
  </si>
  <si>
    <t>Voy midiendo día a día y después sumo lo del mes</t>
  </si>
  <si>
    <t>Es rápido y seguro</t>
  </si>
  <si>
    <t>http://classic.ona.io/api/v1/files/7159167?filename=niuera/attachments/15198499339841845602954-14_33_4.jpg</t>
  </si>
  <si>
    <t>12.136814 -86.255204 0 27.735000610351562</t>
  </si>
  <si>
    <t>uuid:c4e7c91a-e442-4156-83c0-aeba25c3b6d2</t>
  </si>
  <si>
    <t>c4e7c91a-e442-4156-83c0-aeba25c3b6d2</t>
  </si>
  <si>
    <t>2018-03-01T00:47:04</t>
  </si>
  <si>
    <t>1346.0</t>
  </si>
  <si>
    <t>2018-02-28T14:35:36.000-06:00</t>
  </si>
  <si>
    <t>2018-02-28T14:55:14.000-06:00</t>
  </si>
  <si>
    <t>Desconectar todo</t>
  </si>
  <si>
    <t>Siempre sale alto, pero ahora sin subsidio</t>
  </si>
  <si>
    <t>Cocinar comida de la familia</t>
  </si>
  <si>
    <t>Para hacer mi casa de segundo piso</t>
  </si>
  <si>
    <t>Porque ponen lo que quieren</t>
  </si>
  <si>
    <t>Para pagar el mes</t>
  </si>
  <si>
    <t>Porque quita tiempo</t>
  </si>
  <si>
    <t>http://classic.ona.io/api/v1/files/7159168?filename=niuera/attachments/1519851159067-1615973329-14_53_57.jpg</t>
  </si>
  <si>
    <t>12.136697 -86.254812 0 22.45400047302246</t>
  </si>
  <si>
    <t>uuid:baec4491-12af-43eb-93b8-2394ae1e7d50</t>
  </si>
  <si>
    <t>baec4491-12af-43eb-93b8-2394ae1e7d50</t>
  </si>
  <si>
    <t>2018-03-01T00:47:10</t>
  </si>
  <si>
    <t>1178.0</t>
  </si>
  <si>
    <t>2018-02-28T14:55:17.000-06:00</t>
  </si>
  <si>
    <t>2018-02-28T15:18:15.000-06:00</t>
  </si>
  <si>
    <t>12.139852 -86.254892 88 10</t>
  </si>
  <si>
    <t>uuid:bb64a247-b665-4c61-ba59-3d0c8318d2d5</t>
  </si>
  <si>
    <t>bb64a247-b665-4c61-ba59-3d0c8318d2d5</t>
  </si>
  <si>
    <t>2018-03-01T00:47:12</t>
  </si>
  <si>
    <t>1378.0</t>
  </si>
  <si>
    <t>2018-02-28T15:18:17.000-06:00</t>
  </si>
  <si>
    <t>2018-02-28T16:24:58.000-06:00</t>
  </si>
  <si>
    <t>4 minutos a la  semana</t>
  </si>
  <si>
    <t>Dos veces a la  semana</t>
  </si>
  <si>
    <t>2 diario</t>
  </si>
  <si>
    <t>Heredada</t>
  </si>
  <si>
    <t>Todo es pleito en casa por energía</t>
  </si>
  <si>
    <t>El negocio amerita bastante electricidad</t>
  </si>
  <si>
    <t>Comida  de la  casa</t>
  </si>
  <si>
    <t>Para salud y crisis</t>
  </si>
  <si>
    <t>Porque no le entendemos</t>
  </si>
  <si>
    <t>Para pagos</t>
  </si>
  <si>
    <t>Barato</t>
  </si>
  <si>
    <t>http://classic.ona.io/api/v1/files/7159169?filename=niuera/attachments/15198558030351127218182-16_11_11.jpg</t>
  </si>
  <si>
    <t>12.137671 -86.255605 0 1954</t>
  </si>
  <si>
    <t>uuid:38fa51c7-6bd8-4090-931a-40488486bca6</t>
  </si>
  <si>
    <t>38fa51c7-6bd8-4090-931a-40488486bca6</t>
  </si>
  <si>
    <t>2018-03-01T00:47:47</t>
  </si>
  <si>
    <t>4001.0</t>
  </si>
  <si>
    <t>2018-03-01T10:16:57.000-05:00</t>
  </si>
  <si>
    <t>2018-03-01T15:20:28.000-05:00</t>
  </si>
  <si>
    <t>1 está encendida 9 horas, las otras solo se usan por 3 horas</t>
  </si>
  <si>
    <t>Hay 2 que están 24 horas y el exhibidor está encendido como 6 horas</t>
  </si>
  <si>
    <t>Me la mandó mi hijo de EEUU</t>
  </si>
  <si>
    <t>Todas las luces ahora son ahorrativas, no planchamos, si se enciende una luz se apaga otra</t>
  </si>
  <si>
    <t>Nada, uno se lo propone puede ahorrar</t>
  </si>
  <si>
    <t>Para mí vejez y estar recibiendo los intereses</t>
  </si>
  <si>
    <t>Para llevar una secuencia del gasto de energía mensual</t>
  </si>
  <si>
    <t>Para llevar uno un control de las reducciones e incremento de la factura</t>
  </si>
  <si>
    <t>Esta cerca y como soy mayor me atienden rápido</t>
  </si>
  <si>
    <t>http://classic.ona.io/api/v1/files/7170280?filename=niuera/attachments/1519935572838439750459-15_20_9.jpg</t>
  </si>
  <si>
    <t>12.12782 -86.221368 0 76.5999984741211</t>
  </si>
  <si>
    <t>uuid:9da37a9d-c0b5-4d83-a25e-ec6dc9794c4d</t>
  </si>
  <si>
    <t>9da37a9d-c0b5-4d83-a25e-ec6dc9794c4d</t>
  </si>
  <si>
    <t>2018-03-02T04:25:08</t>
  </si>
  <si>
    <t>18211.0</t>
  </si>
  <si>
    <t>2018-03-02T10:19:15.000-06:00</t>
  </si>
  <si>
    <t>2018-03-02T10:39:10.000-06:00</t>
  </si>
  <si>
    <t>Me lo mandaron de los ee uu</t>
  </si>
  <si>
    <t>Desconecto por las noches la refrigeradora, la luces casi no se  encienden</t>
  </si>
  <si>
    <t>Siempre me cobran lo mismo, haga lo que haga</t>
  </si>
  <si>
    <t>Cocina de la casa</t>
  </si>
  <si>
    <t>Sólo para pagar</t>
  </si>
  <si>
    <t>Pagar sino nos  cortan la luz</t>
  </si>
  <si>
    <t>Porque no hago fila</t>
  </si>
  <si>
    <t>http://classic.ona.io/api/v1/files/7177887?filename=niuera/attachments/15200086037391432255051-10_38_8.jpg</t>
  </si>
  <si>
    <t>12.147174 -86.242259 0 29.163999557495117</t>
  </si>
  <si>
    <t>uuid:e22397f9-0322-49fc-9841-dcc4384a7878</t>
  </si>
  <si>
    <t>e22397f9-0322-49fc-9841-dcc4384a7878</t>
  </si>
  <si>
    <t>2018-03-02T17:55:50</t>
  </si>
  <si>
    <t>1195.0</t>
  </si>
  <si>
    <t>2018-03-02T10:39:13.000-06:00</t>
  </si>
  <si>
    <t>2018-03-02T11:01:40.000-06:00</t>
  </si>
  <si>
    <t>1  la semana</t>
  </si>
  <si>
    <t>No ocupamos luz d3 día, de noche  no permanecemos</t>
  </si>
  <si>
    <t>Cocinar comida de casa</t>
  </si>
  <si>
    <t>Porque llamo y me aclaran</t>
  </si>
  <si>
    <t>No gasto en pasaje ni me caigo</t>
  </si>
  <si>
    <t>12.146577 -86.244218 0 3875</t>
  </si>
  <si>
    <t>uuid:00ecc536-2b63-4a98-80c9-18904c086dfd</t>
  </si>
  <si>
    <t>00ecc536-2b63-4a98-80c9-18904c086dfd</t>
  </si>
  <si>
    <t>2018-03-02T17:56:19</t>
  </si>
  <si>
    <t>1347.0</t>
  </si>
  <si>
    <t>2018-03-02T11:01:41.000-06:00</t>
  </si>
  <si>
    <t>2018-03-02T11:50:40.000-06:00</t>
  </si>
  <si>
    <t>0.10 a la semana</t>
  </si>
  <si>
    <t>1 horas a la semana</t>
  </si>
  <si>
    <t>Mantener desconectado todo, tener aparatos ahorrativas como inverter</t>
  </si>
  <si>
    <t>Es cosa de  conciencia</t>
  </si>
  <si>
    <t>Para cualquier eventualidad</t>
  </si>
  <si>
    <t>Nos fijamos y anotamos el consumo diario</t>
  </si>
  <si>
    <t>Para comparar el comportamiento del consumo cada mes con lo que anotamos</t>
  </si>
  <si>
    <t>Comparar y llevar mejor control</t>
  </si>
  <si>
    <t>El gasto mensual con los amigos  y les comparto las medidas que tomamos</t>
  </si>
  <si>
    <t>telefono_luz</t>
  </si>
  <si>
    <t>Porque no salimos de la  casa sólo llamamos  y ya</t>
  </si>
  <si>
    <t>http://classic.ona.io/api/v1/files/7177895?filename=niuera/attachments/15200129023931440575988-11_49_19.jpg</t>
  </si>
  <si>
    <t>12.146577 -86.244218 0 2</t>
  </si>
  <si>
    <t>uuid:ddcad9c9-14e2-4830-bb9f-fde2e14d9a6c</t>
  </si>
  <si>
    <t>ddcad9c9-14e2-4830-bb9f-fde2e14d9a6c</t>
  </si>
  <si>
    <t>2018-03-02T17:56:59</t>
  </si>
  <si>
    <t>2939.0</t>
  </si>
  <si>
    <t>2018-03-02T12:55:27.000-06:00</t>
  </si>
  <si>
    <t>2018-03-02T13:02:04.000-06:00</t>
  </si>
  <si>
    <t>12.135797 -86.239293 92 10</t>
  </si>
  <si>
    <t>uuid:66e29f06-3413-46c9-8f8e-0c90f5494eed</t>
  </si>
  <si>
    <t>66e29f06-3413-46c9-8f8e-0c90f5494eed</t>
  </si>
  <si>
    <t>2018-03-03T00:21:55</t>
  </si>
  <si>
    <t>397.0</t>
  </si>
  <si>
    <t>2018-03-02T13:02:05.000-06:00</t>
  </si>
  <si>
    <t>2018-03-02T13:25:11.000-06:00</t>
  </si>
  <si>
    <t>No usamos</t>
  </si>
  <si>
    <t>Sólo para  pagar</t>
  </si>
  <si>
    <t>uuid:e66cf783-fb33-49a9-9b2a-b7d255722723</t>
  </si>
  <si>
    <t>e66cf783-fb33-49a9-9b2a-b7d255722723</t>
  </si>
  <si>
    <t>2018-03-03T00:22:21</t>
  </si>
  <si>
    <t>1386.0</t>
  </si>
  <si>
    <t>2018-03-02T13:25:12.000-06:00</t>
  </si>
  <si>
    <t>2018-03-02T13:46:01.000-06:00</t>
  </si>
  <si>
    <t>Desconectar aparatos cuando no se usan</t>
  </si>
  <si>
    <t>La empresa hacen lo que quiere</t>
  </si>
  <si>
    <t>Para su vejez o alguna enfermedad</t>
  </si>
  <si>
    <t>Ponen eso y aunque uno haga algo Par a ahorrar nunca baja la luz ni nada</t>
  </si>
  <si>
    <t>Para pagar y ya</t>
  </si>
  <si>
    <t>Porque retira jubilación y de  paso paga la luz</t>
  </si>
  <si>
    <t>http://classic.ona.io/api/v1/files/7179694?filename=niuera/attachments/1520019780350-545785174-13_43_32.jpg</t>
  </si>
  <si>
    <t>uuid:a0493f61-294c-4f5e-a427-79bfed293768</t>
  </si>
  <si>
    <t>a0493f61-294c-4f5e-a427-79bfed293768</t>
  </si>
  <si>
    <t>2018-03-03T00:22:54</t>
  </si>
  <si>
    <t>1249.0</t>
  </si>
  <si>
    <t>2018-03-02T14:05:38.000-06:00</t>
  </si>
  <si>
    <t>2018-03-02T14:35:45.000-06:00</t>
  </si>
  <si>
    <t>lunes</t>
  </si>
  <si>
    <t>Desconectar medio dia la refrigeradora, el celular de carga menos tiempo</t>
  </si>
  <si>
    <t>Falta d3 conciencia de algunos de la familia</t>
  </si>
  <si>
    <t>Para una gran necesidad no sacar crédito  cambiar condiciones de mi casa</t>
  </si>
  <si>
    <t>Para medio ver el consumo</t>
  </si>
  <si>
    <t>Para pagar y ver consumo total</t>
  </si>
  <si>
    <t>Porque  me ayudan a ir a hacer la transacción</t>
  </si>
  <si>
    <t>http://classic.ona.io/api/v1/files/7179700?filename=niuera/attachments/1520022408931-1826597200-14_27_4.jpg</t>
  </si>
  <si>
    <t>12.13604 -86.240088 118 10</t>
  </si>
  <si>
    <t>uuid:46a9e54f-c958-493d-8c65-252d081f8509</t>
  </si>
  <si>
    <t>46a9e54f-c958-493d-8c65-252d081f8509</t>
  </si>
  <si>
    <t>2018-03-03T00:28:20</t>
  </si>
  <si>
    <t>1807.0</t>
  </si>
  <si>
    <t>2018-03-02T14:35:48.000-06:00</t>
  </si>
  <si>
    <t>2018-03-02T15:06:39.000-06:00</t>
  </si>
  <si>
    <t>Desconectar la refri unas 6 o 7 horas  al día, desconectar todo lo que no se esté usando</t>
  </si>
  <si>
    <t>Yo digo qu3 soy eficiente</t>
  </si>
  <si>
    <t>Comida de la  Casa</t>
  </si>
  <si>
    <t>Salud o viajes</t>
  </si>
  <si>
    <t>Le estamos entendiendo poco a poco y nos hemos medido</t>
  </si>
  <si>
    <t>Para pagar sólo</t>
  </si>
  <si>
    <t>Por hacer  fila</t>
  </si>
  <si>
    <t>http://classic.ona.io/api/v1/files/7179701?filename=niuera/attachments/1520024318817-1055141568-14_59_14.jpg</t>
  </si>
  <si>
    <t>uuid:c11717cf-1783-4929-937e-044ab563261b</t>
  </si>
  <si>
    <t>c11717cf-1783-4929-937e-044ab563261b</t>
  </si>
  <si>
    <t>2018-03-03T00:29:02</t>
  </si>
  <si>
    <t>1851.0</t>
  </si>
  <si>
    <t>2018-03-02T15:06:42.000-06:00</t>
  </si>
  <si>
    <t>2018-03-02T16:01:05.000-06:00</t>
  </si>
  <si>
    <t>Bujias ahorrativas y apagar algunas cosas</t>
  </si>
  <si>
    <t>Siempre roban</t>
  </si>
  <si>
    <t>Para mí muerte</t>
  </si>
  <si>
    <t>Sólo pago y ya</t>
  </si>
  <si>
    <t>Complicado por los arreglos de pago</t>
  </si>
  <si>
    <t>http://classic.ona.io/api/v1/files/7179702?filename=niuera/attachments/15200272830021792210292-15_48_20.jpg</t>
  </si>
  <si>
    <t>uuid:331c05c7-2c24-49b5-ac4b-4f3d1af94994</t>
  </si>
  <si>
    <t>331c05c7-2c24-49b5-ac4b-4f3d1af94994</t>
  </si>
  <si>
    <t>2018-03-03T00:29:40</t>
  </si>
  <si>
    <t>3263.0</t>
  </si>
  <si>
    <t>2018-03-02T16:01:09.000-06:00</t>
  </si>
  <si>
    <t>2018-03-02T16:49:34.000-06:00</t>
  </si>
  <si>
    <t>1 al año</t>
  </si>
  <si>
    <t>Apagar las luces del cuarto, conectado sólo 3 horas el aparato refrigerador y bujias ahorrativas</t>
  </si>
  <si>
    <t>Ahorramos lo suficiente</t>
  </si>
  <si>
    <t>Sólo comida de la casa</t>
  </si>
  <si>
    <t>Para emergencias futuras</t>
  </si>
  <si>
    <t>Porque usamos lo mínimo y pagamos lo qie sale</t>
  </si>
  <si>
    <t>No es complicado, compramos cosas al mercado y aprovechamos a pagar las cosas básicas</t>
  </si>
  <si>
    <t>Los guarda el abuelo de la casa y no está.</t>
  </si>
  <si>
    <t>12.137193 -86.237259 175 48</t>
  </si>
  <si>
    <t>uuid:3629f9e7-cd82-4fed-8846-30a3d8b879ec</t>
  </si>
  <si>
    <t>3629f9e7-cd82-4fed-8846-30a3d8b879ec</t>
  </si>
  <si>
    <t>2018-03-03T00:29:18</t>
  </si>
  <si>
    <t>2905.0</t>
  </si>
  <si>
    <t>2018-03-03T10:38:06.000-06:00</t>
  </si>
  <si>
    <t>2018-03-03T10:57:06.000-06:00</t>
  </si>
  <si>
    <t>No encender las luces en el diano</t>
  </si>
  <si>
    <t>No sabe</t>
  </si>
  <si>
    <t>Emergencias</t>
  </si>
  <si>
    <t>No dice nada interesante</t>
  </si>
  <si>
    <t>Se tiene que hacer filántropo</t>
  </si>
  <si>
    <t>12.14844 -86.236714 125.09767150878906 13062.055269519224</t>
  </si>
  <si>
    <t>uuid:c326b5f1-375a-44cf-9a72-e783905ecce7</t>
  </si>
  <si>
    <t>c326b5f1-375a-44cf-9a72-e783905ecce7</t>
  </si>
  <si>
    <t>2018-03-03T16:57:39</t>
  </si>
  <si>
    <t>1140.0</t>
  </si>
  <si>
    <t>2018-03-03T11:15:42.000-06:00</t>
  </si>
  <si>
    <t>Mercados</t>
  </si>
  <si>
    <t>No plancha diario, lo abanicos en la nochr</t>
  </si>
  <si>
    <t>Para salir</t>
  </si>
  <si>
    <t>PARa ver cuantos kw consumo</t>
  </si>
  <si>
    <t>FAmiliares</t>
  </si>
  <si>
    <t>MANDA alguien</t>
  </si>
  <si>
    <t>http://classic.ona.io/api/v1/files/7183894?filename=niuera/attachments/image-11_15_36.jpg</t>
  </si>
  <si>
    <t>12.14844 -86.236714 125.09767150878906 18146.454017031054</t>
  </si>
  <si>
    <t>uuid:91f1d0a6-3e96-406a-aee3-2169e7935ca9</t>
  </si>
  <si>
    <t>91f1d0a6-3e96-406a-aee3-2169e7935ca9</t>
  </si>
  <si>
    <t>2018-03-03T17:15:54</t>
  </si>
  <si>
    <t>1116.0</t>
  </si>
  <si>
    <t>2018-03-03T11:15:43.000-06:00</t>
  </si>
  <si>
    <t>2018-03-03T11:33:48.000-06:00</t>
  </si>
  <si>
    <t>Cooperativa</t>
  </si>
  <si>
    <t>Desconectar lo de aparatos</t>
  </si>
  <si>
    <t>Para ron futuro de sus hijos</t>
  </si>
  <si>
    <t>PORQUe no es claro</t>
  </si>
  <si>
    <t>FAMiliares</t>
  </si>
  <si>
    <t>Es rapido</t>
  </si>
  <si>
    <t>12.14844 -86.236714 125.09767150878906 20743.33169075173</t>
  </si>
  <si>
    <t>uuid:2e4009e5-47de-47a9-a023-204035ea610a</t>
  </si>
  <si>
    <t>2e4009e5-47de-47a9-a023-204035ea610a</t>
  </si>
  <si>
    <t>2018-03-03T17:34:22</t>
  </si>
  <si>
    <t>1085.0</t>
  </si>
  <si>
    <t>2018-03-03T11:33:49.000-06:00</t>
  </si>
  <si>
    <t>2018-03-03T12:02:32.000-06:00</t>
  </si>
  <si>
    <t>Q</t>
  </si>
  <si>
    <t>MERCADO</t>
  </si>
  <si>
    <t>NO usar el abanico en el día</t>
  </si>
  <si>
    <t>PARA cualquier necesidad de la casa</t>
  </si>
  <si>
    <t>NO LO VE</t>
  </si>
  <si>
    <t>Para ñagar</t>
  </si>
  <si>
    <t>CUÁNTO sale como ahorrar luz con mi ser vecinos</t>
  </si>
  <si>
    <t>http://classic.ona.io/api/v1/files/7184752?filename=niuera/attachments/image-12_2_25.jpg</t>
  </si>
  <si>
    <t>12.148311 -86.235664 46.98104500770569 5</t>
  </si>
  <si>
    <t>uuid:49042939-ebdc-467b-bac5-168f8bca89ec</t>
  </si>
  <si>
    <t>49042939-ebdc-467b-bac5-168f8bca89ec</t>
  </si>
  <si>
    <t>2018-03-04T01:15:05</t>
  </si>
  <si>
    <t>1723.0</t>
  </si>
  <si>
    <t>2018-03-04T06:47:56.000-06:00</t>
  </si>
  <si>
    <t>2018-03-04T06:48:42.000-06:00</t>
  </si>
  <si>
    <t>12.106762 -86.312578 0 18.93000030517578</t>
  </si>
  <si>
    <t>uuid:471a573c-cd3f-4970-8120-fa481918ad80</t>
  </si>
  <si>
    <t>471a573c-cd3f-4970-8120-fa481918ad80</t>
  </si>
  <si>
    <t>2018-03-04T12:48:48</t>
  </si>
  <si>
    <t>46.0</t>
  </si>
  <si>
    <t>2018-03-04T06:48:43.000-06:00</t>
  </si>
  <si>
    <t>2018-03-04T06:53:00.000-06:00</t>
  </si>
  <si>
    <t>12.106762 -86.312578 0 19.983999252319336</t>
  </si>
  <si>
    <t>uuid:92d7be85-a73c-431c-9877-4996fdc62c39</t>
  </si>
  <si>
    <t>92d7be85-a73c-431c-9877-4996fdc62c39</t>
  </si>
  <si>
    <t>2018-03-04T12:54:14</t>
  </si>
  <si>
    <t>257.0</t>
  </si>
  <si>
    <t>2018-03-04T09:41:54.000-06:00</t>
  </si>
  <si>
    <t>2018-03-04T09:52:15.000-06:00</t>
  </si>
  <si>
    <t>No la utiliza</t>
  </si>
  <si>
    <t>Usado un señor que vende</t>
  </si>
  <si>
    <t>Usar sólo 3 horas el freezer, bujias ahorrativas</t>
  </si>
  <si>
    <t>Vender comida</t>
  </si>
  <si>
    <t>Porque no tengo que gastar en transporte</t>
  </si>
  <si>
    <t>http://classic.ona.io/api/v1/files/7190326?filename=niuera/attachments/15201781800191728038472-9_43_25.jpg</t>
  </si>
  <si>
    <t>12.146266 -86.24307 78 18</t>
  </si>
  <si>
    <t>uuid:e4ca59a6-4e34-4325-93ca-5b127cf79eea</t>
  </si>
  <si>
    <t>e4ca59a6-4e34-4325-93ca-5b127cf79eea</t>
  </si>
  <si>
    <t>2018-03-04T19:33:46</t>
  </si>
  <si>
    <t>621.0</t>
  </si>
  <si>
    <t>2018-03-04T09:52:18.000-06:00</t>
  </si>
  <si>
    <t>2018-03-04T10:20:31.000-06:00</t>
  </si>
  <si>
    <t>0.50</t>
  </si>
  <si>
    <t>Me mandaron de la usa</t>
  </si>
  <si>
    <t>Comida de la casa</t>
  </si>
  <si>
    <t>Para comparar el control que llevamos en la casa</t>
  </si>
  <si>
    <t>Comparar control</t>
  </si>
  <si>
    <t>Envío a alguien</t>
  </si>
  <si>
    <t>http://classic.ona.io/api/v1/files/7190341?filename=niuera/attachments/1520179793130-1057124893-10_10_34.jpg</t>
  </si>
  <si>
    <t>12.149352 -86.236363 86 10</t>
  </si>
  <si>
    <t>uuid:48ede50d-dbc9-480a-9f14-420bee936301</t>
  </si>
  <si>
    <t>48ede50d-dbc9-480a-9f14-420bee936301</t>
  </si>
  <si>
    <t>2018-03-04T19:39:48</t>
  </si>
  <si>
    <t>1693.0</t>
  </si>
  <si>
    <t>2018-03-04T10:51:05.000-06:00</t>
  </si>
  <si>
    <t>2018-03-04T10:57:36.000-06:00</t>
  </si>
  <si>
    <t>uuid:596a2700-dd68-4107-a36b-4f96ea5820cb</t>
  </si>
  <si>
    <t>596a2700-dd68-4107-a36b-4f96ea5820cb</t>
  </si>
  <si>
    <t>2018-03-04T19:39:25</t>
  </si>
  <si>
    <t>391.0</t>
  </si>
  <si>
    <t>2018-03-04T10:57:38.000-06:00</t>
  </si>
  <si>
    <t>2018-03-04T11:01:08.000-06:00</t>
  </si>
  <si>
    <t>uuid:44404f51-bf3b-40f0-bdbc-9b1f9222baee</t>
  </si>
  <si>
    <t>44404f51-bf3b-40f0-bdbc-9b1f9222baee</t>
  </si>
  <si>
    <t>2018-03-04T19:39:51</t>
  </si>
  <si>
    <t>210.0</t>
  </si>
  <si>
    <t>2018-03-04T10:20:34.000-06:00</t>
  </si>
  <si>
    <t>2018-03-04T12:23:42.000-06:00</t>
  </si>
  <si>
    <t>4 al mes</t>
  </si>
  <si>
    <t>Las luces se encienden poco, dejaron de usar el microondas y los abanicos se utilizan en la mejor medida posible</t>
  </si>
  <si>
    <t>El gasto del hogar porque son varios</t>
  </si>
  <si>
    <t>Es mega  cerca</t>
  </si>
  <si>
    <t>uuid:457563a9-7cfb-4e99-b96c-0e39a21477a4</t>
  </si>
  <si>
    <t>457563a9-7cfb-4e99-b96c-0e39a21477a4</t>
  </si>
  <si>
    <t>2018-03-04T19:39:26</t>
  </si>
  <si>
    <t>7388.0</t>
  </si>
  <si>
    <t>2018-03-04T10:43:39.000-06:00</t>
  </si>
  <si>
    <t>2018-03-04T12:47:29.000-06:00</t>
  </si>
  <si>
    <t>Freezer</t>
  </si>
  <si>
    <t>Desconectar los equipos en la noche, en el día no se le da uso a las bujias, usamos menos el freezer</t>
  </si>
  <si>
    <t>Kwh por mes</t>
  </si>
  <si>
    <t>Pagar y ver el consumo total</t>
  </si>
  <si>
    <t>No tardo casi nada y no gasto</t>
  </si>
  <si>
    <t>uuid:1f465c45-5986-4ca2-b278-a82fbe1b05aa</t>
  </si>
  <si>
    <t>1f465c45-5986-4ca2-b278-a82fbe1b05aa</t>
  </si>
  <si>
    <t>2018-03-04T19:39:53</t>
  </si>
  <si>
    <t>7430.0</t>
  </si>
  <si>
    <t>2018-03-04T12:47:31.000-06:00</t>
  </si>
  <si>
    <t>2018-03-04T13:18:11.000-06:00</t>
  </si>
  <si>
    <t>Casi no gastan porque viven pocos</t>
  </si>
  <si>
    <t>Para el ataúd</t>
  </si>
  <si>
    <t>Ni la leo</t>
  </si>
  <si>
    <t>Para que no me la corten y pagar</t>
  </si>
  <si>
    <t>Gasta  tiempo uno</t>
  </si>
  <si>
    <t>12.136738 86.238288 61.791748046875 0</t>
  </si>
  <si>
    <t>uuid:a742d4e7-0b02-40de-9f52-95962bf1db5f</t>
  </si>
  <si>
    <t>a742d4e7-0b02-40de-9f52-95962bf1db5f</t>
  </si>
  <si>
    <t>2018-03-04T19:39:28</t>
  </si>
  <si>
    <t>1840.0</t>
  </si>
  <si>
    <t>2018-03-04T13:18:12.000-06:00</t>
  </si>
  <si>
    <t>2018-03-04T13:29:27.000-06:00</t>
  </si>
  <si>
    <t>Apagar los aparatos cuando no se usan, vivimos pocos y no usamos mucho la luz</t>
  </si>
  <si>
    <t>Intentamos economizar</t>
  </si>
  <si>
    <t>Invertir en el salón</t>
  </si>
  <si>
    <t>Pagar y comparar mes con mes</t>
  </si>
  <si>
    <t>Queda cerca y no gastamos en transporte</t>
  </si>
  <si>
    <t>12.148571 86.239796 75 20</t>
  </si>
  <si>
    <t>uuid:10832c45-ae96-4a95-b384-3e337e3dac50</t>
  </si>
  <si>
    <t>10832c45-ae96-4a95-b384-3e337e3dac50</t>
  </si>
  <si>
    <t>2018-03-04T19:39:54</t>
  </si>
  <si>
    <t>675.0</t>
  </si>
  <si>
    <t>2018-03-02T11:07:34.000-05:00</t>
  </si>
  <si>
    <t>2018-03-02T11:35:09.000-05:00</t>
  </si>
  <si>
    <t>1 se mantiene 4 horas, el resto solo si se ocupan</t>
  </si>
  <si>
    <t>Casi no la uso</t>
  </si>
  <si>
    <t>Cuando las cosas están heladas yo apago la refrigeradora, yo compro hielo para mantener las cosas heladas</t>
  </si>
  <si>
    <t>No recibo ayuda de nadie, dependo solo de mi misma</t>
  </si>
  <si>
    <t>Lo que viene es un cobro exagerado</t>
  </si>
  <si>
    <t>Con mi hijo, hablamos que la energía está bien cara, hemos hablado de la posibilidad de poner un panel solar</t>
  </si>
  <si>
    <t>La persona que va viene rápido</t>
  </si>
  <si>
    <t>12.130091 -86.229287 0 92.9000015258789</t>
  </si>
  <si>
    <t>uuid:0a4c3cfa-2c3a-4816-939c-14480f62a3fa</t>
  </si>
  <si>
    <t>0a4c3cfa-2c3a-4816-939c-14480f62a3fa</t>
  </si>
  <si>
    <t>2018-03-05T00:37:19</t>
  </si>
  <si>
    <t>1655.0</t>
  </si>
  <si>
    <t>2018-03-02T11:35:10.000-05:00</t>
  </si>
  <si>
    <t>2018-03-02T14:44:50.000-05:00</t>
  </si>
  <si>
    <t>La compramos usada</t>
  </si>
  <si>
    <t>Apagamos lo que no se ocupa, prender la luz del patio hasta que se necesita</t>
  </si>
  <si>
    <t>El país está atravesando una fuerte crisis, actualmente es muy difícil ahorrar</t>
  </si>
  <si>
    <t>Para mis gastos funerarios</t>
  </si>
  <si>
    <t>Siempre estamos revisando que nos suba, cuidamos que se mantenga</t>
  </si>
  <si>
    <t>Para llevar un registro de los ahorros que uno va teniendo</t>
  </si>
  <si>
    <t>Para controlar mi gasto, ver que no se suba</t>
  </si>
  <si>
    <t>Con amigos, vecinos, yo les digo que me bajó y que busquen como apagar las luces</t>
  </si>
  <si>
    <t>Es que me dan atención preferencial porque soy jubilada</t>
  </si>
  <si>
    <t>http://classic.ona.io/api/v1/files/7190917?filename=niuera/attachments/1520019145951439750459-14_33_24.jpg</t>
  </si>
  <si>
    <t>uuid:a52bed57-8022-41c3-810e-a80fd937370c</t>
  </si>
  <si>
    <t>a52bed57-8022-41c3-810e-a80fd937370c</t>
  </si>
  <si>
    <t>11380.0</t>
  </si>
  <si>
    <t>2018-03-02T14:44:52.000-05:00</t>
  </si>
  <si>
    <t>2018-03-02T16:16:40.000-05:00</t>
  </si>
  <si>
    <t>1 pasa como 14 horas y las otras de 2 a 3 horas</t>
  </si>
  <si>
    <t>Apagar las luces, desenchufar los abanicos cuando los dejan encendidos, hemos cambiado a luces ahorrativas</t>
  </si>
  <si>
    <t>Falta de recursos, a veces uno quiere hacer muchas cosas, por ejemplo nosotros hemos pensado en cambiar el tendido eléctrico porque me han dicho que eso ayuda</t>
  </si>
  <si>
    <t>Porque solo una persona trabaja y le toca el pago</t>
  </si>
  <si>
    <t>Mejoras a la vivienda o comprar aparatos que no consuman mucha energía</t>
  </si>
  <si>
    <t>En un cuaderno llevamos una comparación del consumo para llevar un porcentaje de los gastos</t>
  </si>
  <si>
    <t>Nos damos cuenta cuánto sale y pagamos</t>
  </si>
  <si>
    <t>Para pagarlo y llevar anotaciones del consumo</t>
  </si>
  <si>
    <t>Con familiares, hacemos una comparación de cuanto nos sale</t>
  </si>
  <si>
    <t>Porque vamos directo al banco a hacer el pago</t>
  </si>
  <si>
    <t>http://classic.ona.io/api/v1/files/7190918?filename=niuera/attachments/1520025195022-1139838979-16_13_35.jpg</t>
  </si>
  <si>
    <t>uuid:681d7d0b-6dcf-43dd-996f-30a3ec5ab8e4</t>
  </si>
  <si>
    <t>681d7d0b-6dcf-43dd-996f-30a3ec5ab8e4</t>
  </si>
  <si>
    <t>2018-03-05T00:38:01</t>
  </si>
  <si>
    <t>5508.0</t>
  </si>
  <si>
    <t>2018-03-02T17:40:13.000-05:00</t>
  </si>
  <si>
    <t>2018-03-04T19:36:51.000-05:00</t>
  </si>
  <si>
    <t>20 minutos los fines de semana</t>
  </si>
  <si>
    <t>Mi hermano la trajo</t>
  </si>
  <si>
    <t>Se apagan todas las luces que no se están usando, evitar planchar diario, y la refrigeradora solo usarla de manera necesaria</t>
  </si>
  <si>
    <t>Para gastos funerarios, o por algún accidente o evento grave</t>
  </si>
  <si>
    <t>No le he puesto interés</t>
  </si>
  <si>
    <t>Con familiares, hablamos de los ahorros o incrementos, y formas de seguir ahorrando</t>
  </si>
  <si>
    <t>http://classic.ona.io/api/v1/files/7190920?filename=niuera/attachments/15200316051641737170391-18_0_27.jpg</t>
  </si>
  <si>
    <t>uuid:db379440-0613-4fce-a660-b484a62c914e</t>
  </si>
  <si>
    <t>db379440-0613-4fce-a660-b484a62c914e</t>
  </si>
  <si>
    <t>2018-03-05T00:37:55</t>
  </si>
  <si>
    <t>179798.0</t>
  </si>
  <si>
    <t>2018-03-05T09:44:01.000-06:00</t>
  </si>
  <si>
    <t>2018-03-05T09:59:54.000-06:00</t>
  </si>
  <si>
    <t>enketo.ona.io:mffdm48SPynUOAU5</t>
  </si>
  <si>
    <t>No se enciende mucho el abanico, la televisión se usa sólo medio día</t>
  </si>
  <si>
    <t>Vivimos bastantes</t>
  </si>
  <si>
    <t>Para los casos de salud</t>
  </si>
  <si>
    <t>Cada día fijamos cuantos kwh se consumen al día, para ver que no nos pasemos de 150 al mes</t>
  </si>
  <si>
    <t>para no pasarse del subsidio</t>
  </si>
  <si>
    <t>Queda a 3 cuadras la estación</t>
  </si>
  <si>
    <t>http://classic.ona.io/api/v1/files/7206292?filename=niuera/attachments/1520265102799-513232712-9_52_56.jpg</t>
  </si>
  <si>
    <t>12.133818 -86.233195 136 12</t>
  </si>
  <si>
    <t>uuid:701df686-bddd-4780-9883-716b12ae5c41</t>
  </si>
  <si>
    <t>701df686-bddd-4780-9883-716b12ae5c41</t>
  </si>
  <si>
    <t>2018-03-06T00:12:19</t>
  </si>
  <si>
    <t>953.0</t>
  </si>
  <si>
    <t>2018-03-05T09:59:57.000-06:00</t>
  </si>
  <si>
    <t>2018-03-05T10:30:38.000-06:00</t>
  </si>
  <si>
    <t>No los ocupamos están fundidos</t>
  </si>
  <si>
    <t>Tenemos dañados los equipos</t>
  </si>
  <si>
    <t>Los bagos han dañado el medidor</t>
  </si>
  <si>
    <t>Reclamar y no pasarse tanto en el consumo</t>
  </si>
  <si>
    <t>Sólo para pagar y ver el total de kwh</t>
  </si>
  <si>
    <t>Mandamos una persona buena y no paga pasaje sólo tiene que hacer fila</t>
  </si>
  <si>
    <t>http://classic.ona.io/api/v1/files/7206293?filename=niuera/attachments/152026704526283415447-10_24_32.jpg</t>
  </si>
  <si>
    <t>uuid:82b118ca-19c9-4992-9b86-883a371816f7</t>
  </si>
  <si>
    <t>82b118ca-19c9-4992-9b86-883a371816f7</t>
  </si>
  <si>
    <t>2018-03-06T00:12:33</t>
  </si>
  <si>
    <t>1841.0</t>
  </si>
  <si>
    <t>no le interesa tener refri</t>
  </si>
  <si>
    <t>2018-03-05T10:55:28.000-06:00</t>
  </si>
  <si>
    <t>2018-03-05T10:55:50.000-06:00</t>
  </si>
  <si>
    <t>12.135394 -86.235132 100 10</t>
  </si>
  <si>
    <t>uuid:2dc7b065-ce9d-4a3c-8a64-bc4fd50f022d</t>
  </si>
  <si>
    <t>2dc7b065-ce9d-4a3c-8a64-bc4fd50f022d</t>
  </si>
  <si>
    <t>2018-03-06T00:12:35</t>
  </si>
  <si>
    <t>22.0</t>
  </si>
  <si>
    <t>2018-03-05T10:57:39.000-06:00</t>
  </si>
  <si>
    <t>2018-03-05T11:17:41.000-06:00</t>
  </si>
  <si>
    <t>6 minutos a la semana</t>
  </si>
  <si>
    <t>Me lo dio mi mamá</t>
  </si>
  <si>
    <t>De nada nos sirve así que no hacemos nada ya</t>
  </si>
  <si>
    <t>Porque siempre sale lo mismo, o incluso incrementa más</t>
  </si>
  <si>
    <t>Para el futuro de mis hijos</t>
  </si>
  <si>
    <t>Estamos aburridos de meterlos a reclamo y nada hacen</t>
  </si>
  <si>
    <t>Solo para pagar porque siempre roban</t>
  </si>
  <si>
    <t>Es más rápido que ir a un banco</t>
  </si>
  <si>
    <t>uuid:5646f93b-18ce-45a8-a736-759f4ea047d9</t>
  </si>
  <si>
    <t>5646f93b-18ce-45a8-a736-759f4ea047d9</t>
  </si>
  <si>
    <t>2018-03-06T00:13:02</t>
  </si>
  <si>
    <t>1202.0</t>
  </si>
  <si>
    <t>2018-03-05T13:10:50.000-06:00</t>
  </si>
  <si>
    <t>2018-03-05T13:33:59.000-06:00</t>
  </si>
  <si>
    <t>Medio día desconectada la refrigeradora,  uso medio día los abanicos  y todo apagado cuando no se enciende</t>
  </si>
  <si>
    <t>Es necesario por el negocio  el freezer, hay gent3 que  está pegada y nos cargan lo de los árboles de la vida</t>
  </si>
  <si>
    <t>Nunca me han explicado</t>
  </si>
  <si>
    <t>Pagar y ya porque siempre roban</t>
  </si>
  <si>
    <t>Queda cerca y mando a alguien</t>
  </si>
  <si>
    <t>http://classic.ona.io/api/v1/files/7206294?filename=niuera/attachments/1520277834637-1752021788-13_25_50.jpg</t>
  </si>
  <si>
    <t>12.147423 -86.239165 87 14</t>
  </si>
  <si>
    <t>uuid:9d21e228-3e85-4ef1-8836-3196561409df</t>
  </si>
  <si>
    <t>9d21e228-3e85-4ef1-8836-3196561409df</t>
  </si>
  <si>
    <t>2018-03-06T00:13:34</t>
  </si>
  <si>
    <t>1389.0</t>
  </si>
  <si>
    <t xml:space="preserve">mas o menos </t>
  </si>
  <si>
    <t>2018-03-05T10:44:44.000-05:00</t>
  </si>
  <si>
    <t>2018-03-05T11:10:35.000-05:00</t>
  </si>
  <si>
    <t>El bodegón</t>
  </si>
  <si>
    <t>Desenchufo todo, la refrigeradora la enciendo en la noche porque en el día la estoy abriendo mucho</t>
  </si>
  <si>
    <t>Cocinar y yo vendo tortillas</t>
  </si>
  <si>
    <t>A veces el negocio está bien malo</t>
  </si>
  <si>
    <t>Hacer inversiones</t>
  </si>
  <si>
    <t>Es buena para conocer el gasto</t>
  </si>
  <si>
    <t>Para saber cuánto hay que pagar</t>
  </si>
  <si>
    <t>Con una vecina, ella siempre anda muy pendiente del consumo</t>
  </si>
  <si>
    <t>Me meto en la fila de viejitos y salgo rápido</t>
  </si>
  <si>
    <t>http://classic.ona.io/api/v1/files/7208442?filename=niuera/attachments/1520266216911-1766819230-11_10_26.jpg</t>
  </si>
  <si>
    <t>12.13516 -86.23317 119.69999694824219 11</t>
  </si>
  <si>
    <t>uuid:a2268627-5740-447e-b949-045985b5673b</t>
  </si>
  <si>
    <t>a2268627-5740-447e-b949-045985b5673b</t>
  </si>
  <si>
    <t>2018-03-06T04:39:54</t>
  </si>
  <si>
    <t>1551.0</t>
  </si>
  <si>
    <t>2018-03-05T11:10:37.000-05:00</t>
  </si>
  <si>
    <t>2018-03-05T11:53:01.000-05:00</t>
  </si>
  <si>
    <t>Apagar el exhibidor de la coca, casi no uso el celular así que lo cargo poco, evitamos hacer frescos que necesiten licuarse</t>
  </si>
  <si>
    <t>Falta de interés a veces</t>
  </si>
  <si>
    <t>Cocinar y vendo comida</t>
  </si>
  <si>
    <t>Para emergencia</t>
  </si>
  <si>
    <t>Para darse cuenta cuánto se debe</t>
  </si>
  <si>
    <t>Para ir a pagar</t>
  </si>
  <si>
    <t>http://classic.ona.io/api/v1/files/7208443?filename=niuera/attachments/1520268724191-1766819230-11_52_19.jpg</t>
  </si>
  <si>
    <t>uuid:011143d1-9d74-41ff-b113-253f2a01e29f</t>
  </si>
  <si>
    <t>011143d1-9d74-41ff-b113-253f2a01e29f</t>
  </si>
  <si>
    <t>2018-03-06T04:40:37</t>
  </si>
  <si>
    <t>2544.0</t>
  </si>
  <si>
    <t>2018-03-05T11:53:02.000-05:00</t>
  </si>
  <si>
    <t>2018-03-05T14:59:26.000-05:00</t>
  </si>
  <si>
    <t>No se usa o es esporádico</t>
  </si>
  <si>
    <t>El Freezer solo se enciende en la noche, el TV solo se ocupa por la noche, y la luces se tratan de mantener apagadas</t>
  </si>
  <si>
    <t>No sé</t>
  </si>
  <si>
    <t>Para procurar consumir menos</t>
  </si>
  <si>
    <t>Tener el control</t>
  </si>
  <si>
    <t>Es mejor, porque es directo con la empresa</t>
  </si>
  <si>
    <t>http://classic.ona.io/api/v1/files/7208445?filename=niuera/attachments/1520271853742-147261869-12_47_19.jpg</t>
  </si>
  <si>
    <t>uuid:ae17f222-6e6c-404a-86a9-b0269fe3c4ef</t>
  </si>
  <si>
    <t>ae17f222-6e6c-404a-86a9-b0269fe3c4ef</t>
  </si>
  <si>
    <t>2018-03-06T04:40:54</t>
  </si>
  <si>
    <t>11184.0</t>
  </si>
  <si>
    <t>2018-03-05T15:09:41.000-05:00</t>
  </si>
  <si>
    <t>2018-03-05T16:42:17.000-05:00</t>
  </si>
  <si>
    <t>Es de vez en cuando</t>
  </si>
  <si>
    <t>Me la regaló mi hija</t>
  </si>
  <si>
    <t>Andar apagando las luces, desconectar la refrigeradora, usar menos el TV</t>
  </si>
  <si>
    <t>Para alguna celebración</t>
  </si>
  <si>
    <t>Voy haciendo lectura del medidor, cuando veo que me acerco a los 110 kWh tratamos de ahorrar más</t>
  </si>
  <si>
    <t>Para informamos sobre la tarifa, ver el desglose de todos los gastos, ver el consumo mensual</t>
  </si>
  <si>
    <t>Para cualquier inquietud que uno tenga, o hacer quejas</t>
  </si>
  <si>
    <t>http://classic.ona.io/api/v1/files/7208449?filename=niuera/attachments/1520285736842-581628095-16_36_38.jpg</t>
  </si>
  <si>
    <t>12.124854 -86.223768 145.3000030517578 12.687999725341797</t>
  </si>
  <si>
    <t>uuid:57e4ab54-d139-472d-8f4c-57b9b33ee82b</t>
  </si>
  <si>
    <t>57e4ab54-d139-472d-8f4c-57b9b33ee82b</t>
  </si>
  <si>
    <t>2018-03-06T04:40:50</t>
  </si>
  <si>
    <t>5556.0</t>
  </si>
  <si>
    <t>2018-03-05T11:17:42.000-06:00</t>
  </si>
  <si>
    <t>2018-03-05T13:37:31.000-06:00</t>
  </si>
  <si>
    <t>De la bicola</t>
  </si>
  <si>
    <t>Apago la refrigeradora en la noche y la enciendo a l día siguiente, apago las luces cuando no se necesitan</t>
  </si>
  <si>
    <t>Se olvidan a pagar la luz por los niños, son  menos conscientes, cobran muy cara</t>
  </si>
  <si>
    <t>Cocinar lo de la casa y vender frijoles cocidos</t>
  </si>
  <si>
    <t>Para educación, mejorar la vivienda  o alguna emergencia</t>
  </si>
  <si>
    <t>No refleja lo que uno consume</t>
  </si>
  <si>
    <t>Pagar y comparar consumo por mes</t>
  </si>
  <si>
    <t>Electricista o personas que saben d3 eso, todo el recibo para qie me orienten  y así mejorar</t>
  </si>
  <si>
    <t>Queda cerca pero tardan bastante</t>
  </si>
  <si>
    <t>http://classic.ona.io/api/v1/files/7221559?filename=niuera/attachments/1520271518948-2039165528-11_39_8.jpg</t>
  </si>
  <si>
    <t>uuid:48a3f914-7761-4250-b6c8-06de3ca6298d</t>
  </si>
  <si>
    <t>48a3f914-7761-4250-b6c8-06de3ca6298d</t>
  </si>
  <si>
    <t>2018-03-06T17:43:06</t>
  </si>
  <si>
    <t>8389.0</t>
  </si>
  <si>
    <t>2018-03-05T14:24:04.000-06:00</t>
  </si>
  <si>
    <t>2018-03-05T15:08:32.000-06:00</t>
  </si>
  <si>
    <t>Desconectar la tele y el abanico por el día, manda a dormir los aparatos de oficina y todas las luces  apagadas</t>
  </si>
  <si>
    <t>En su casa es su trabajo y no se percata de cosas que deja conectada</t>
  </si>
  <si>
    <t>Porque me ponen una cosa siendo otra en realidad</t>
  </si>
  <si>
    <t>Pagar solo</t>
  </si>
  <si>
    <t>http://classic.ona.io/api/v1/files/7221562?filename=niuera/attachments/1520283767409523318756-15_3_9.jpg</t>
  </si>
  <si>
    <t>12.125534 -86.22448 142 10</t>
  </si>
  <si>
    <t>uuid:e219b119-381b-412e-bc85-a6e29338a73b</t>
  </si>
  <si>
    <t>e219b119-381b-412e-bc85-a6e29338a73b</t>
  </si>
  <si>
    <t>2018-03-06T17:43:03</t>
  </si>
  <si>
    <t>2668.0</t>
  </si>
  <si>
    <t>2018-03-05T15:11:38.000-06:00</t>
  </si>
  <si>
    <t>2018-03-05T15:29:46.000-06:00</t>
  </si>
  <si>
    <t>Toña</t>
  </si>
  <si>
    <t>Los aparatos en la noche quedan apagados, apagadas las luces qie no se usan y abanicos desconectados</t>
  </si>
  <si>
    <t>Caros los paneles solares</t>
  </si>
  <si>
    <t>Para medir conforme al mes anterior</t>
  </si>
  <si>
    <t>Para medir mes a mes</t>
  </si>
  <si>
    <t>El gasto y el consumo con vecinos, le enseñamos y hablamos para medirse</t>
  </si>
  <si>
    <t>Es super rápido</t>
  </si>
  <si>
    <t>http://classic.ona.io/api/v1/files/7221564?filename=niuera/attachments/15202852261302092593326-15_27_29.jpg</t>
  </si>
  <si>
    <t>uuid:bde7e1cb-306d-401d-a76f-a9d8e1fceb1f</t>
  </si>
  <si>
    <t>bde7e1cb-306d-401d-a76f-a9d8e1fceb1f</t>
  </si>
  <si>
    <t>2018-03-06T17:43:31</t>
  </si>
  <si>
    <t>1088.0</t>
  </si>
  <si>
    <t>2018-03-05T15:42:47.000-06:00</t>
  </si>
  <si>
    <t>2018-03-05T16:22:07.000-06:00</t>
  </si>
  <si>
    <t>Encender sólo en la noche los freezer, se apagan las luces medio día</t>
  </si>
  <si>
    <t>Sale más cara</t>
  </si>
  <si>
    <t>Invertirlo en el negocio o la educación de los niños</t>
  </si>
  <si>
    <t>Porque veo si me paso de lo presupuestado</t>
  </si>
  <si>
    <t>Para pagar y comparar cada mes</t>
  </si>
  <si>
    <t>El gasto y consumo  con la familia que es grande, para medirnos  y que no sobrepase</t>
  </si>
  <si>
    <t>Sólo me cruzo la calle</t>
  </si>
  <si>
    <t>http://classic.ona.io/api/v1/files/7221571?filename=niuera/attachments/1520288038669-1364995313-16_14_55.jpg</t>
  </si>
  <si>
    <t>uuid:82d6b54a-aa50-48da-ae3e-306d6041d7c1</t>
  </si>
  <si>
    <t>82d6b54a-aa50-48da-ae3e-306d6041d7c1</t>
  </si>
  <si>
    <t>2018-03-06T17:43:56</t>
  </si>
  <si>
    <t>2360.0</t>
  </si>
  <si>
    <t>2018-03-05T16:22:10.000-06:00</t>
  </si>
  <si>
    <t>2018-03-05T18:07:13.000-06:00</t>
  </si>
  <si>
    <t>Pepsi</t>
  </si>
  <si>
    <t>Apagar medio día todo.</t>
  </si>
  <si>
    <t>El negocio, vivimos bastantes y el calor</t>
  </si>
  <si>
    <t>Invertirlo en el negocio</t>
  </si>
  <si>
    <t>Préstamos y pago mensual</t>
  </si>
  <si>
    <t>Comparar mes con mes</t>
  </si>
  <si>
    <t>uuid:53b37082-acfd-4ab7-a1f6-86e9b0e67692</t>
  </si>
  <si>
    <t>53b37082-acfd-4ab7-a1f6-86e9b0e67692</t>
  </si>
  <si>
    <t>2018-03-06T17:44:25</t>
  </si>
  <si>
    <t>6303.0</t>
  </si>
  <si>
    <t>2018-03-06T10:02:49.000-06:00</t>
  </si>
  <si>
    <t>2018-03-06T10:23:33.000-06:00</t>
  </si>
  <si>
    <t>No lo usa</t>
  </si>
  <si>
    <t>Hay aparatos que se dejan de usar para consumir menos</t>
  </si>
  <si>
    <t>El calor</t>
  </si>
  <si>
    <t>Comida de  la casa</t>
  </si>
  <si>
    <t>Par a mí vejez</t>
  </si>
  <si>
    <t>Me fijo en los kwh diario Par a ver  si se maneja en el mismo rango</t>
  </si>
  <si>
    <t>Para ver los kwh y el gasto</t>
  </si>
  <si>
    <t>Comparar el control que llevo</t>
  </si>
  <si>
    <t>Sencilla y rápido porque queda ennla uca el banco y no gasto transporte</t>
  </si>
  <si>
    <t>http://classic.ona.io/api/v1/files/7221575?filename=niuera/attachments/1520352721242-1868639523-10_12_32.jpg</t>
  </si>
  <si>
    <t>12.122045 -86.273101 157 17</t>
  </si>
  <si>
    <t>uuid:14479ab3-280d-49ce-866c-28190538c228</t>
  </si>
  <si>
    <t>14479ab3-280d-49ce-866c-28190538c228</t>
  </si>
  <si>
    <t>1244.0</t>
  </si>
  <si>
    <t>2018-03-06T10:23:36.000-06:00</t>
  </si>
  <si>
    <t>2018-03-06T10:52:16.000-06:00</t>
  </si>
  <si>
    <t>No se  usa</t>
  </si>
  <si>
    <t>Poco uso del tv, estar pendiente de no dejar encendidos los abanicos</t>
  </si>
  <si>
    <t>Salen cosas que no son</t>
  </si>
  <si>
    <t>Para invertir en la casa</t>
  </si>
  <si>
    <t>Llevamos control de mes con mes</t>
  </si>
  <si>
    <t>Llevar  control mensual</t>
  </si>
  <si>
    <t>El pago total con amigos le enseñamos el recibo  y así comparamos cuanto paga cada uno</t>
  </si>
  <si>
    <t>Es rápido y no nos movemos</t>
  </si>
  <si>
    <t>http://classic.ona.io/api/v1/files/7221576?filename=niuera/attachments/1520354774803-1560756220-10_46_39.jpg</t>
  </si>
  <si>
    <t>uuid:33089505-49d8-4107-8a84-bce64b14382d</t>
  </si>
  <si>
    <t>33089505-49d8-4107-8a84-bce64b14382d</t>
  </si>
  <si>
    <t>2018-03-06T17:45:17</t>
  </si>
  <si>
    <t>1720.0</t>
  </si>
  <si>
    <t>2018-03-06T10:52:18.000-06:00</t>
  </si>
  <si>
    <t>2018-03-06T11:23:14.000-06:00</t>
  </si>
  <si>
    <t>Llevo control de medidor, se desconecta la refrigeradora toda la noche y las luces son ahorrativas</t>
  </si>
  <si>
    <t>Reviso el recibo y el medidor para ver si coinciden</t>
  </si>
  <si>
    <t>Llevamos control para saber cuanto se gasta</t>
  </si>
  <si>
    <t>Medirse y si se pasa reducir el consumo</t>
  </si>
  <si>
    <t>Porque me queda cerca</t>
  </si>
  <si>
    <t>http://classic.ona.io/api/v1/files/7221580?filename=niuera/attachments/15203568609401063583271-11_21_56.jpg</t>
  </si>
  <si>
    <t>uuid:8022fe92-63fb-46d7-a73d-ee2549b8b758</t>
  </si>
  <si>
    <t>8022fe92-63fb-46d7-a73d-ee2549b8b758</t>
  </si>
  <si>
    <t>2018-03-06T17:45:21</t>
  </si>
  <si>
    <t>1856.0</t>
  </si>
  <si>
    <t>2018-03-06T11:23:17.000-06:00</t>
  </si>
  <si>
    <t>2018-03-06T12:03:55.000-06:00</t>
  </si>
  <si>
    <t>Apagar luces no apagadas, no planchar diario y en tiempo de frío d3conectar todo</t>
  </si>
  <si>
    <t>Para ver el gasto y fecha, recibo es mío y si me cambiaron la tarifa</t>
  </si>
  <si>
    <t>Para ver si subió o bajo el precio</t>
  </si>
  <si>
    <t>El gasto y consumo con mi familia, para que me asesoren con la forma de control</t>
  </si>
  <si>
    <t>No hago fila y es rápido</t>
  </si>
  <si>
    <t>http://classic.ona.io/api/v1/files/7224193?filename=niuera/attachments/1520359276572-580041289-12_1_37.jpg</t>
  </si>
  <si>
    <t>12.12364 -86.273291 134 10</t>
  </si>
  <si>
    <t>uuid:328dc38c-8206-4092-996e-b8379737a93f</t>
  </si>
  <si>
    <t>328dc38c-8206-4092-996e-b8379737a93f</t>
  </si>
  <si>
    <t>2018-03-07T00:44:15</t>
  </si>
  <si>
    <t>2438.0</t>
  </si>
  <si>
    <t>2018-03-06T13:20:28.000-06:00</t>
  </si>
  <si>
    <t>2018-03-06T14:07:33.000-06:00</t>
  </si>
  <si>
    <t>Desconectar medio día la refrigeradora, quitar el Internet y a pagar las luces</t>
  </si>
  <si>
    <t>Es cara, el calor</t>
  </si>
  <si>
    <t>Para meterle a la casa</t>
  </si>
  <si>
    <t>Para ver la tarifa y reclamar si sale más de  la cuenta</t>
  </si>
  <si>
    <t>Para comparar y reclamos</t>
  </si>
  <si>
    <t>Más rápido y se evita ir a hacer fila</t>
  </si>
  <si>
    <t>http://classic.ona.io/api/v1/files/7224194?filename=niuera/attachments/1520364890766-251083686-13_35_38.jpg</t>
  </si>
  <si>
    <t>12.136438 -86.25459 39 47</t>
  </si>
  <si>
    <t>uuid:016f418b-2b8c-42c3-9758-a62f16558eff</t>
  </si>
  <si>
    <t>016f418b-2b8c-42c3-9758-a62f16558eff</t>
  </si>
  <si>
    <t>2018-03-07T00:45:01</t>
  </si>
  <si>
    <t>2825.0</t>
  </si>
  <si>
    <t>2018-03-06T14:07:35.000-06:00</t>
  </si>
  <si>
    <t>2018-03-06T15:07:27.000-06:00</t>
  </si>
  <si>
    <t>Cambiar todo el sistema eléctrico, encender sólo cuando necesitan el Internet, apagar las luces y usar sólo en la noche los tv</t>
  </si>
  <si>
    <t>Estar pendiente de los kwz diario  que son 4.50 kwz y hago el promedio</t>
  </si>
  <si>
    <t>Hay ciertos datos que dan pauta Par a saber cuanto se puede gastar</t>
  </si>
  <si>
    <t>Hacer un balance de gasto y consumo</t>
  </si>
  <si>
    <t>El consumo y el pago para discutir que está caro, o ver que meten más de 30  días y reclamamosreclamamos</t>
  </si>
  <si>
    <t>Me queda cerca y el sistema lo aplica al instante</t>
  </si>
  <si>
    <t>http://classic.ona.io/api/v1/files/7224195?filename=niuera/attachments/1520370333518-975074511-15_6_11.jpg</t>
  </si>
  <si>
    <t>uuid:5b6de4ca-dc8a-4a23-9304-3361a6f3c447</t>
  </si>
  <si>
    <t>5b6de4ca-dc8a-4a23-9304-3361a6f3c447</t>
  </si>
  <si>
    <t>2018-03-07T00:45:16</t>
  </si>
  <si>
    <t>3592.0</t>
  </si>
  <si>
    <t>2018-03-06T15:44:32.000-06:00</t>
  </si>
  <si>
    <t>2018-03-06T16:02:33.000-06:00</t>
  </si>
  <si>
    <t>No la usan</t>
  </si>
  <si>
    <t>Apago todas las luces, conecto unas horas la refrigeradora y mantengo desconectado lo que no ocupo</t>
  </si>
  <si>
    <t>Nos cobran caro</t>
  </si>
  <si>
    <t>Para gasto d3 emergencias de salud</t>
  </si>
  <si>
    <t>Porque nos fijamos en el gasto mensual</t>
  </si>
  <si>
    <t>Para pagar y ver el consumo del mes</t>
  </si>
  <si>
    <t>Porque sólo voy y pago</t>
  </si>
  <si>
    <t>http://classic.ona.io/api/v1/files/7224203?filename=niuera/attachments/1520373275208741456330-15_55_1.jpg</t>
  </si>
  <si>
    <t>uuid:146431c4-4bb0-46ad-b62a-eaef6f147330</t>
  </si>
  <si>
    <t>146431c4-4bb0-46ad-b62a-eaef6f147330</t>
  </si>
  <si>
    <t>2018-03-07T00:46:18</t>
  </si>
  <si>
    <t>1081.0</t>
  </si>
  <si>
    <t>2018-03-06T16:02:35.000-06:00</t>
  </si>
  <si>
    <t>2018-03-06T16:49:48.000-06:00</t>
  </si>
  <si>
    <t>8 a la  semana</t>
  </si>
  <si>
    <t>Llevar el control diario, encender en la noche la refrigeradora y las luces apagadas cuando no se necesitan</t>
  </si>
  <si>
    <t>El control sale errado con la información de disur</t>
  </si>
  <si>
    <t>Para comer rico</t>
  </si>
  <si>
    <t>Anoto en una agenda diario a las 8 los kwz y comparo con lo de disur</t>
  </si>
  <si>
    <t>Comparar mi control  con el d3 la empresa y meter reclamo</t>
  </si>
  <si>
    <t>Comparar y pagar y medirse</t>
  </si>
  <si>
    <t>Todo que sí está alto como mejorar o ver como de paga, Con los vecinos</t>
  </si>
  <si>
    <t>Me queda soporte de pago y me quedo mas tranquilo</t>
  </si>
  <si>
    <t>http://classic.ona.io/api/v1/files/7224205?filename=niuera/attachments/152037568357629503555-16_35_47.jpg</t>
  </si>
  <si>
    <t>uuid:4cd4e904-6814-4e7f-885a-9f5360bbb021</t>
  </si>
  <si>
    <t>4cd4e904-6814-4e7f-885a-9f5360bbb021</t>
  </si>
  <si>
    <t>2018-03-07T00:46:27</t>
  </si>
  <si>
    <t>2833.0</t>
  </si>
  <si>
    <t>2018-03-05T16:42:20.000-05:00</t>
  </si>
  <si>
    <t>2018-03-06T15:54:36.000-05:00</t>
  </si>
  <si>
    <t>Prender las luces solo cuando sea adecuado, conectar la refrigeradora solo 6 horas, manejar un control de los kwh</t>
  </si>
  <si>
    <t>Revisamos el consumo con el papel que dejan de disnorte</t>
  </si>
  <si>
    <t>Ahí lleva uno un control del consumo que hace</t>
  </si>
  <si>
    <t>Para controlar</t>
  </si>
  <si>
    <t>Hacemos comentarios de que la luz subió, que tenemos que ahorrar</t>
  </si>
  <si>
    <t>Vienen hasta el barrio</t>
  </si>
  <si>
    <t>http://classic.ona.io/api/v1/files/7224408?filename=niuera/attachments/1520366304420-1766819230-14_58_59.jpg</t>
  </si>
  <si>
    <t>12.127033 -86.221553 0 22.0310001373291</t>
  </si>
  <si>
    <t>uuid:2eb69e2c-e924-4c24-b7c9-24374988b395</t>
  </si>
  <si>
    <t>2eb69e2c-e924-4c24-b7c9-24374988b395</t>
  </si>
  <si>
    <t>2018-03-07T02:09:55</t>
  </si>
  <si>
    <t>83536.0</t>
  </si>
  <si>
    <t>2018-03-06T17:19:43.000-05:00</t>
  </si>
  <si>
    <t>2018-03-06T21:09:15.000-05:00</t>
  </si>
  <si>
    <t>2 al horas al mes</t>
  </si>
  <si>
    <t>Apagar la luz más temprano, apagar la refrigeradora, cuando está fresco se apaga más temprano</t>
  </si>
  <si>
    <t>Para informarse de lo que gasta</t>
  </si>
  <si>
    <t>Para tratar de ahorrar y ver si se dispara el consumo</t>
  </si>
  <si>
    <t>Es fácil y rápido, y me atienden rápido</t>
  </si>
  <si>
    <t>http://classic.ona.io/api/v1/files/7224412?filename=niuera/attachments/1520375995405-1766819230-17_40_5.jpg</t>
  </si>
  <si>
    <t>uuid:5c4bd360-e996-42fb-bbad-bc7db006d139</t>
  </si>
  <si>
    <t>5c4bd360-e996-42fb-bbad-bc7db006d139</t>
  </si>
  <si>
    <t>2018-03-07T02:10:04</t>
  </si>
  <si>
    <t>13772.0</t>
  </si>
  <si>
    <t>no pagria</t>
  </si>
  <si>
    <t>2018-03-07T10:13:55.000-06:00</t>
  </si>
  <si>
    <t>2018-03-07T10:29:34.000-06:00</t>
  </si>
  <si>
    <t>Apago todas las luces que no se ocupan</t>
  </si>
  <si>
    <t>Los exhibidores son gastones</t>
  </si>
  <si>
    <t>Par a eventualidades</t>
  </si>
  <si>
    <t>No me dice nada</t>
  </si>
  <si>
    <t>Porque ahorro tiempo y dinero en pasaje</t>
  </si>
  <si>
    <t>http://classic.ona.io/api/v1/files/7242113?filename=niuera/attachments/1520439723647493229415-10_22_32.jpg</t>
  </si>
  <si>
    <t>12.13756 -86.254513 86 10</t>
  </si>
  <si>
    <t>uuid:2248ccb4-16e5-457d-bc6f-a46f9d7e63e3</t>
  </si>
  <si>
    <t>2248ccb4-16e5-457d-bc6f-a46f9d7e63e3</t>
  </si>
  <si>
    <t>2018-03-08T02:51:00</t>
  </si>
  <si>
    <t>939.0</t>
  </si>
  <si>
    <t>2018-03-07T10:29:37.000-06:00</t>
  </si>
  <si>
    <t>2018-03-07T11:03:12.000-06:00</t>
  </si>
  <si>
    <t>24 a la semana</t>
  </si>
  <si>
    <t>Bujias ahorrativas, encender sólo en la noche las luces</t>
  </si>
  <si>
    <t>El uso d3 computadoras es necesario por el negocio</t>
  </si>
  <si>
    <t>Para invertirlo en la casa</t>
  </si>
  <si>
    <t>No se encarga nadie de ma Casa de esos recibos</t>
  </si>
  <si>
    <t>Para llamar y verificar si así es el consumo en kwz o el gasto total</t>
  </si>
  <si>
    <t>Camina mi abuelito y no gasta en transporte y queda un poco cerca</t>
  </si>
  <si>
    <t>uuid:8e74f76a-010c-4e93-ab6e-60e5670fd522</t>
  </si>
  <si>
    <t>8e74f76a-010c-4e93-ab6e-60e5670fd522</t>
  </si>
  <si>
    <t>2018-03-08T02:50:34</t>
  </si>
  <si>
    <t>2015.0</t>
  </si>
  <si>
    <t>2018-03-07T11:03:13.000-06:00</t>
  </si>
  <si>
    <t>2018-03-07T11:32:02.000-06:00</t>
  </si>
  <si>
    <t>Desenchuflo todo, usamos una vez a la semana el sonido estéreo</t>
  </si>
  <si>
    <t>Para invertirlo en mi casa</t>
  </si>
  <si>
    <t>Para ver si voy subiendo en consumo</t>
  </si>
  <si>
    <t>Para cuidar que no se  pague</t>
  </si>
  <si>
    <t>Con los vecinos el total de kwh y pago, comentamos y discutimos como nos roba la empresa. Para llevar un control</t>
  </si>
  <si>
    <t>Económico y rápido</t>
  </si>
  <si>
    <t>http://classic.ona.io/api/v1/files/7242121?filename=niuera/attachments/1520443354449-1414808299-11_22_53.jpg</t>
  </si>
  <si>
    <t>uuid:2764404d-6fc6-43e9-906b-6a580f6d58b9</t>
  </si>
  <si>
    <t>2764404d-6fc6-43e9-906b-6a580f6d58b9</t>
  </si>
  <si>
    <t>2018-03-08T02:51:39</t>
  </si>
  <si>
    <t>1729.0</t>
  </si>
  <si>
    <t>2018-03-07T14:04:38.000-06:00</t>
  </si>
  <si>
    <t>2018-03-07T14:41:31.000-06:00</t>
  </si>
  <si>
    <t>No  la uso</t>
  </si>
  <si>
    <t>Descartar lo que se ve está de más, no encender mucho las bujias y modificaciones en la casa para hacerla más cómoda y de el aire</t>
  </si>
  <si>
    <t>Aparatos viejos</t>
  </si>
  <si>
    <t>Para darle mejor vida a sus hijas</t>
  </si>
  <si>
    <t>Me pongo a revisar y pago</t>
  </si>
  <si>
    <t>Par a verificar consumo y orientarme</t>
  </si>
  <si>
    <t>queda cerca</t>
  </si>
  <si>
    <t>http://classic.ona.io/api/v1/files/7242531?filename=niuera/attachments/15204547659881156808334-14_33_15.jpg</t>
  </si>
  <si>
    <t>12.138035 -86.245798 111 15</t>
  </si>
  <si>
    <t>uuid:5844e27f-1146-400d-bd9c-3aaf424914e8</t>
  </si>
  <si>
    <t>5844e27f-1146-400d-bd9c-3aaf424914e8</t>
  </si>
  <si>
    <t>2018-03-08T03:47:58</t>
  </si>
  <si>
    <t>2213.0</t>
  </si>
  <si>
    <t>2018-03-07T14:41:33.000-06:00</t>
  </si>
  <si>
    <t>2018-03-07T15:01:57.000-06:00</t>
  </si>
  <si>
    <t>Apagar todo en el día  para que salga baja</t>
  </si>
  <si>
    <t>Par a invertirlo</t>
  </si>
  <si>
    <t>Sólo pago lo que me dicen</t>
  </si>
  <si>
    <t>Pagos</t>
  </si>
  <si>
    <t>Mando a mi hijo y lo hace rápido</t>
  </si>
  <si>
    <t>http://classic.ona.io/api/v1/files/7242538?filename=niuera/attachments/15204563850461256113892-15_0_26.jpg</t>
  </si>
  <si>
    <t>uuid:9bdbe383-85a1-4f39-9bf0-29e4c9f103fb</t>
  </si>
  <si>
    <t>9bdbe383-85a1-4f39-9bf0-29e4c9f103fb</t>
  </si>
  <si>
    <t>2018-03-08T03:48:50</t>
  </si>
  <si>
    <t>1224.0</t>
  </si>
  <si>
    <t>2018-03-07T15:02:00.000-06:00</t>
  </si>
  <si>
    <t>2018-03-07T15:26:00.000-06:00</t>
  </si>
  <si>
    <t>Desconectar medio día la refrigeradora  y se apagan las regletas</t>
  </si>
  <si>
    <t>Vivimos poco, mantenemos trabajando</t>
  </si>
  <si>
    <t>Par a mejorar mas condiciones de vida</t>
  </si>
  <si>
    <t>Medimos El reloj del medidor y tratar de llevar un mejor control</t>
  </si>
  <si>
    <t>Se compara con la lectura que hacemos y si vemos la gran diferencia reclamamos</t>
  </si>
  <si>
    <t>Verificar el control de consumo  y pagar</t>
  </si>
  <si>
    <t>Es más rápido y no gastamos en transporte</t>
  </si>
  <si>
    <t>http://classic.ona.io/api/v1/files/7242542?filename=niuera/attachments/1520457849111-1024989508-15_25_6.jpg</t>
  </si>
  <si>
    <t>uuid:b27aeb4d-aad0-4d2f-87de-9d578042a1f2</t>
  </si>
  <si>
    <t>b27aeb4d-aad0-4d2f-87de-9d578042a1f2</t>
  </si>
  <si>
    <t>2018-03-08T03:50:01</t>
  </si>
  <si>
    <t>1440.0</t>
  </si>
  <si>
    <t>2018-03-07T15:26:03.000-06:00</t>
  </si>
  <si>
    <t>2018-03-07T15:55:50.000-06:00</t>
  </si>
  <si>
    <t>No consumen energía en su casa sino en la del  Vecino</t>
  </si>
  <si>
    <t>1 a la  semana</t>
  </si>
  <si>
    <t>Apagar el abanico cuando está fresco, calentar agua en la cocina en vez de la cafetera, usar bujias ahorrativas</t>
  </si>
  <si>
    <t>Falta de información en el consumo o de la empresa</t>
  </si>
  <si>
    <t>Para  invertir en la casa</t>
  </si>
  <si>
    <t>Porqi3 nos fijamos en el total a pagar y el consumo en kwz y si no nos pasamos del subsidio</t>
  </si>
  <si>
    <t>Para pagar y ver el subsidio</t>
  </si>
  <si>
    <t>Es rápida  y ahorrativa</t>
  </si>
  <si>
    <t>http://classic.ona.io/api/v1/files/7242545?filename=niuera/attachments/1520459293723-1608998106-15_48_45.jpg</t>
  </si>
  <si>
    <t>uuid:aba2c1a7-4057-4739-817f-001a7c523174</t>
  </si>
  <si>
    <t>aba2c1a7-4057-4739-817f-001a7c523174</t>
  </si>
  <si>
    <t>2018-03-08T03:50:27</t>
  </si>
  <si>
    <t>2018-03-06T16:49:51.000-06:00</t>
  </si>
  <si>
    <t>2018-03-07T21:48:41.000-06:00</t>
  </si>
  <si>
    <t>Para nada porque no sirve</t>
  </si>
  <si>
    <t>Porque es rápido</t>
  </si>
  <si>
    <t>uuid:c009da19-2340-4541-85ca-9dadeb84a34d</t>
  </si>
  <si>
    <t>c009da19-2340-4541-85ca-9dadeb84a34d</t>
  </si>
  <si>
    <t>2018-03-08T03:51:09</t>
  </si>
  <si>
    <t>104330.0</t>
  </si>
  <si>
    <t>2018-03-08T10:30:11.000-06:00</t>
  </si>
  <si>
    <t>2018-03-08T10:45:59.000-06:00</t>
  </si>
  <si>
    <t>Separar medidores del negocio y la casa</t>
  </si>
  <si>
    <t>No le entiendo mucho sólo pago</t>
  </si>
  <si>
    <t>Para medirme mensualmente</t>
  </si>
  <si>
    <t>Fácil y rápido</t>
  </si>
  <si>
    <t>http://classic.ona.io/api/v1/files/7260271?filename=niuera/attachments/1520526732686628493568-10_33_31.jpg</t>
  </si>
  <si>
    <t>12.138548 -86.255954 97 13</t>
  </si>
  <si>
    <t>uuid:ec756cfc-19da-4373-86b1-360af39738bf</t>
  </si>
  <si>
    <t>ec756cfc-19da-4373-86b1-360af39738bf</t>
  </si>
  <si>
    <t>2018-03-08T22:39:54</t>
  </si>
  <si>
    <t>948.0</t>
  </si>
  <si>
    <t>2018-03-08T10:46:00.000-06:00</t>
  </si>
  <si>
    <t>2018-03-08T11:06:37.000-06:00</t>
  </si>
  <si>
    <t>Encender luces sólo si es necesario, no abrir tanto la refri, cargar 100% los celulares</t>
  </si>
  <si>
    <t>Porque sale que sube y en realidad consumimos lo mismo</t>
  </si>
  <si>
    <t>Me ahorra tiempo</t>
  </si>
  <si>
    <t>http://classic.ona.io/api/v1/files/7260273?filename=niuera/attachments/1520528328864-528844241-10_59_27.jpg</t>
  </si>
  <si>
    <t>uuid:dd2cd2f6-63dc-46cf-b321-ca7254bc8dfa</t>
  </si>
  <si>
    <t>dd2cd2f6-63dc-46cf-b321-ca7254bc8dfa</t>
  </si>
  <si>
    <t>2018-03-08T22:41:15</t>
  </si>
  <si>
    <t>1237.0</t>
  </si>
  <si>
    <t>2018-03-08T11:41:05.000-06:00</t>
  </si>
  <si>
    <t>2018-03-08T11:58:52.000-06:00</t>
  </si>
  <si>
    <t>Apagar el freezer en un periodo estándar de 12 horas, se cambió todo el sistema de cableado y todas las bujias son ahorrativas.</t>
  </si>
  <si>
    <t>Par a los días malos y la vejez</t>
  </si>
  <si>
    <t>Ni le creemos porque no sin confiables</t>
  </si>
  <si>
    <t>Rápido y seguro, tenemos el banpro en casa</t>
  </si>
  <si>
    <t>http://classic.ona.io/api/v1/files/7260274?filename=niuera/attachments/1520531435407-1025784825-11_51_23.jpg</t>
  </si>
  <si>
    <t>uuid:53b09753-c0bd-42cd-af9a-ba2ab71fa48f</t>
  </si>
  <si>
    <t>53b09753-c0bd-42cd-af9a-ba2ab71fa48f</t>
  </si>
  <si>
    <t>2018-03-08T22:41:54</t>
  </si>
  <si>
    <t>1067.0</t>
  </si>
  <si>
    <t>2018-03-08T15:03:40.000-06:00</t>
  </si>
  <si>
    <t>2018-03-08T15:19:32.000-06:00</t>
  </si>
  <si>
    <t>Par a mi negocio</t>
  </si>
  <si>
    <t>No me sirve porque no le entiendo</t>
  </si>
  <si>
    <t>Para que me cobren</t>
  </si>
  <si>
    <t>Mis nietos pagan</t>
  </si>
  <si>
    <t>http://classic.ona.io/api/v1/files/7260275?filename=niuera/attachments/1520543501737926937500-15_11_57.jpg</t>
  </si>
  <si>
    <t>12.136357 -86.251938 95 10</t>
  </si>
  <si>
    <t>uuid:772d89be-1b66-42f3-806f-1bb01cd659f5</t>
  </si>
  <si>
    <t>772d89be-1b66-42f3-806f-1bb01cd659f5</t>
  </si>
  <si>
    <t>2018-03-08T22:43:07</t>
  </si>
  <si>
    <t>952.0</t>
  </si>
  <si>
    <t>2018-03-08T15:26:15.000-06:00</t>
  </si>
  <si>
    <t>2018-03-08T15:41:41.000-06:00</t>
  </si>
  <si>
    <t>Tener todo apagado, y estar al tanto de las bujias que si la encienden que la apaguen</t>
  </si>
  <si>
    <t>Porque estamos aburridos de ir a reclamar</t>
  </si>
  <si>
    <t>Para pagar solo</t>
  </si>
  <si>
    <t>Porque es céntrico me queda cerca la ruta</t>
  </si>
  <si>
    <t>uuid:8d5c7c54-49b3-4b19-8deb-1767d28cd18c</t>
  </si>
  <si>
    <t>8d5c7c54-49b3-4b19-8deb-1767d28cd18c</t>
  </si>
  <si>
    <t>2018-03-08T22:42:40</t>
  </si>
  <si>
    <t>926.0</t>
  </si>
  <si>
    <t>2018-03-09T09:44:53.000-06:00</t>
  </si>
  <si>
    <t>2018-03-09T10:02:41.000-06:00</t>
  </si>
  <si>
    <t>Sólo se usa domingo</t>
  </si>
  <si>
    <t>6 a la semana</t>
  </si>
  <si>
    <t>Vivo sola no se porque se me sube o se me baja</t>
  </si>
  <si>
    <t>Para otro negocio</t>
  </si>
  <si>
    <t>Porque está a la puerta de mi casa</t>
  </si>
  <si>
    <t>http://classic.ona.io/api/v1/files/7272372?filename=niuera/attachments/15206108266681072798320-9_55_1.jpg</t>
  </si>
  <si>
    <t>12.137879 -86.253576 78 29</t>
  </si>
  <si>
    <t>uuid:df7db528-9800-4b35-8c19-5a4ee4a22b55</t>
  </si>
  <si>
    <t>df7db528-9800-4b35-8c19-5a4ee4a22b55</t>
  </si>
  <si>
    <t>2018-03-09T23:24:40</t>
  </si>
  <si>
    <t>1068.0</t>
  </si>
  <si>
    <t>2018-03-09T10:52:50.000-06:00</t>
  </si>
  <si>
    <t>2018-03-09T11:07:47.000-06:00</t>
  </si>
  <si>
    <t>Desconecto la refri de noche, las bujias permanecen apagadas lo mayor posible</t>
  </si>
  <si>
    <t>Abrir  y cerrar la refri.</t>
  </si>
  <si>
    <t>Para un futuro mejor</t>
  </si>
  <si>
    <t>Calculo más o menos el gasto</t>
  </si>
  <si>
    <t>Para pagar y medio calcular el gasto con alguien</t>
  </si>
  <si>
    <t>Es Segura y rápido</t>
  </si>
  <si>
    <t>http://classic.ona.io/api/v1/files/7272375?filename=niuera/attachments/1520614873813-2088056762-11_2_2.jpg</t>
  </si>
  <si>
    <t>uuid:2ff66afa-c539-4e5f-afe1-348b9bf266fe</t>
  </si>
  <si>
    <t>2ff66afa-c539-4e5f-afe1-348b9bf266fe</t>
  </si>
  <si>
    <t>2018-03-09T23:26:13</t>
  </si>
  <si>
    <t>897.0</t>
  </si>
  <si>
    <t>2018-03-09T10:26:45.000-06:00</t>
  </si>
  <si>
    <t>2018-03-09T12:09:50.000-06:00</t>
  </si>
  <si>
    <t>10 minutos diario</t>
  </si>
  <si>
    <t>A partir de las 10 apagamos todo, no se carga celular en la noche, se enciende medio día el abanico</t>
  </si>
  <si>
    <t>La refrigeradora causa problemas</t>
  </si>
  <si>
    <t>Porque no le entiende</t>
  </si>
  <si>
    <t>Para pagar  y ya</t>
  </si>
  <si>
    <t>Manejo los buses y no me gusta en el Express porque no es Seguro</t>
  </si>
  <si>
    <t>http://classic.ona.io/api/v1/files/7272376?filename=niuera/attachments/1520613602259-1118592524-10_41_2.jpg</t>
  </si>
  <si>
    <t>uuid:5df17b6d-ab45-4d2a-8caa-d3d48c46b04f</t>
  </si>
  <si>
    <t>5df17b6d-ab45-4d2a-8caa-d3d48c46b04f</t>
  </si>
  <si>
    <t>2018-03-09T23:27:05</t>
  </si>
  <si>
    <t>6185.0</t>
  </si>
  <si>
    <t>2018-03-09T13:19:07.000-06:00</t>
  </si>
  <si>
    <t>2018-03-09T13:46:23.000-06:00</t>
  </si>
  <si>
    <t>De segunda</t>
  </si>
  <si>
    <t>Conectan medio día la refri, y no cargan mucho el celular</t>
  </si>
  <si>
    <t>Para eventualidad</t>
  </si>
  <si>
    <t>Par a pagar</t>
  </si>
  <si>
    <t>Queda algo cerca aunque gasto pasaje</t>
  </si>
  <si>
    <t>uuid:75adb081-9d1d-4530-a9e9-b566a0006992</t>
  </si>
  <si>
    <t>75adb081-9d1d-4530-a9e9-b566a0006992</t>
  </si>
  <si>
    <t>2018-03-09T23:27:07</t>
  </si>
  <si>
    <t>1636.0</t>
  </si>
  <si>
    <t>2018-03-09T14:02:25.000-06:00</t>
  </si>
  <si>
    <t>Lo mandaron de la usa</t>
  </si>
  <si>
    <t>No ocupar mucho las cosas</t>
  </si>
  <si>
    <t>Para el futuro</t>
  </si>
  <si>
    <t>Sólo pagan  y ya</t>
  </si>
  <si>
    <t>No hace fila y no pierde tiempo</t>
  </si>
  <si>
    <t>uuid:9d64480d-ef3a-463e-8ee5-bf88425e7eb1</t>
  </si>
  <si>
    <t>9d64480d-ef3a-463e-8ee5-bf88425e7eb1</t>
  </si>
  <si>
    <t>962.0</t>
  </si>
  <si>
    <t>2018-03-09T15:00:26.000-06:00</t>
  </si>
  <si>
    <t>2018-03-09T15:31:10.000-06:00</t>
  </si>
  <si>
    <t>Desconectar lo que no se ocupa como el tv, la refri y no usan abanico</t>
  </si>
  <si>
    <t>Fijarnos si bajamos del subsidio</t>
  </si>
  <si>
    <t>Pagar y ver lo del subsidio</t>
  </si>
  <si>
    <t>Porque van caminando y no hay que esperar</t>
  </si>
  <si>
    <t>http://classic.ona.io/api/v1/files/7272377?filename=niuera/attachments/1520631031303-170714295-15_31_2.jpg</t>
  </si>
  <si>
    <t>uuid:0134ad1f-d7c6-43ac-9b5a-5e4124b5b810</t>
  </si>
  <si>
    <t>0134ad1f-d7c6-43ac-9b5a-5e4124b5b810</t>
  </si>
  <si>
    <t>2018-03-09T23:28:35</t>
  </si>
  <si>
    <t>1844.0</t>
  </si>
  <si>
    <t>2018-03-09T15:34:52.000-06:00</t>
  </si>
  <si>
    <t>2018-03-09T15:56:59.000-06:00</t>
  </si>
  <si>
    <t>Esta mala</t>
  </si>
  <si>
    <t>La Curacao</t>
  </si>
  <si>
    <t>Desconectar la refri en la noche, desconectar  tv y usar sólo en la noche los abanicos</t>
  </si>
  <si>
    <t>El calor y la venta</t>
  </si>
  <si>
    <t>No le  entiendo sólo pago y ya</t>
  </si>
  <si>
    <t>Porque hago fila y gasto</t>
  </si>
  <si>
    <t>12.138324 -86.239063 119 10</t>
  </si>
  <si>
    <t>uuid:86330d8d-dfd3-49cf-9d5d-939f1f07d22d</t>
  </si>
  <si>
    <t>86330d8d-dfd3-49cf-9d5d-939f1f07d22d</t>
  </si>
  <si>
    <t>2018-03-09T23:28:08</t>
  </si>
  <si>
    <t>1327.0</t>
  </si>
  <si>
    <t>2018-03-09T16:00:13.000-06:00</t>
  </si>
  <si>
    <t>2018-03-09T16:16:56.000-06:00</t>
  </si>
  <si>
    <t>Desconectar todo en la noche, la refri se conecta medio día</t>
  </si>
  <si>
    <t>Para eventualidades</t>
  </si>
  <si>
    <t>Por el horario que manejamos nos medimos si es aceptable Par a manejar el pago</t>
  </si>
  <si>
    <t>Comparar cada mes</t>
  </si>
  <si>
    <t>Lo paga mi hija y es rápido</t>
  </si>
  <si>
    <t>http://classic.ona.io/api/v1/files/7272380?filename=niuera/attachments/15206336411441965301414-16_15_35.jpg</t>
  </si>
  <si>
    <t>uuid:4e87d038-0ba4-4a83-b557-2319e70ee5bb</t>
  </si>
  <si>
    <t>4e87d038-0ba4-4a83-b557-2319e70ee5bb</t>
  </si>
  <si>
    <t>2018-03-09T23:28:56</t>
  </si>
  <si>
    <t>1003.0</t>
  </si>
  <si>
    <t>2018-02-19T16:49:24.000-05:00</t>
  </si>
  <si>
    <t>2018-03-10T11:37:14.000-05:00</t>
  </si>
  <si>
    <t>4 se encienden por 4 horas, el resto solamente cuando se van a ocupar</t>
  </si>
  <si>
    <t>3 veces a la semana, 1 hora cada vez</t>
  </si>
  <si>
    <t>Siman</t>
  </si>
  <si>
    <t>Hice cambio de aire acondicionado, se está usando la computadora, ahora estoy apagando por algunas horas la refrigeradora, estamos usando menos el TV</t>
  </si>
  <si>
    <t>Me he dado cuenta que eso depende de mí, por ejemplo ahora yo me he preocupado por el ahorro y he visto resultado</t>
  </si>
  <si>
    <t>Solo me interesa los kwh</t>
  </si>
  <si>
    <t>Solo para pagar</t>
  </si>
  <si>
    <t>http://classic.ona.io/api/v1/files/7279872?filename=niuera/attachments/1519081499887-51246221-18_5_9.jpg</t>
  </si>
  <si>
    <t>uuid:4ab0861d-d8ce-4df0-8231-0bc96ba398fc</t>
  </si>
  <si>
    <t>4ab0861d-d8ce-4df0-8231-0bc96ba398fc</t>
  </si>
  <si>
    <t>2018-03-10T20:31:18</t>
  </si>
  <si>
    <t>1622870.0</t>
  </si>
  <si>
    <t>2018-02-20T16:36:29.000-05:00</t>
  </si>
  <si>
    <t>2018-03-12T08:32:51.000-05:00</t>
  </si>
  <si>
    <t>1 hora cada 15 días</t>
  </si>
  <si>
    <t>Encender las luces lo necesario, desconectar los aparatos que no se usan, usar menos los electrodomésticos que gastan más luz</t>
  </si>
  <si>
    <t>Para ver mi consumo y saber que tengo que ahorrar cada mes</t>
  </si>
  <si>
    <t>Para darme cuenta que todo mi esfuerzo de ahorro da resultado al final</t>
  </si>
  <si>
    <t>Con mi vecino, me pregunta cuánto salió y mira que me baja y yo le aconsejo que desconecte todos los aparatos</t>
  </si>
  <si>
    <t>Porque me toca cerca la sucursal</t>
  </si>
  <si>
    <t>http://classic.ona.io/api/v1/files/7294030?filename=niuera/attachments/1519164100692385567015-17_3_29.jpg</t>
  </si>
  <si>
    <t>uuid:aab85b36-947c-4965-a87e-f849eba7393a</t>
  </si>
  <si>
    <t>aab85b36-947c-4965-a87e-f849eba7393a</t>
  </si>
  <si>
    <t>2018-03-12T13:33:51</t>
  </si>
  <si>
    <t>1698982.0</t>
  </si>
  <si>
    <t>2018-02-21T11:06:42.000-05:00</t>
  </si>
  <si>
    <t>2018-03-12T08:42:47.000-05:00</t>
  </si>
  <si>
    <t>Eliminé la refrigeradora, apago las luces, disminuir la cantidad de equipos</t>
  </si>
  <si>
    <t>A veces no tengo mucho tiempo, tengo dos hijas enfermas y solo dependen de mi</t>
  </si>
  <si>
    <t>Para ver los gastos que se generan cada mes</t>
  </si>
  <si>
    <t>Para llevar mi control de mis gastos</t>
  </si>
  <si>
    <t>Con amigos, hay personas que dicen que el recibo no baja, yo les digo que si, todo depende del ahorro</t>
  </si>
  <si>
    <t>Ya me conocen y es rápido</t>
  </si>
  <si>
    <t>http://classic.ona.io/api/v1/files/7294248?filename=niuera/attachments/1519232626338-1139838979-12_11_6.jpg</t>
  </si>
  <si>
    <t>uuid:6efcfdbd-77df-4d35-9888-0c792de9ca52</t>
  </si>
  <si>
    <t>6efcfdbd-77df-4d35-9888-0c792de9ca52</t>
  </si>
  <si>
    <t>2018-03-12T13:43:52</t>
  </si>
  <si>
    <t>1632965.0</t>
  </si>
  <si>
    <t>2018-02-21T12:11:19.000-05:00</t>
  </si>
  <si>
    <t>2018-03-12T08:47:19.000-05:00</t>
  </si>
  <si>
    <t>Apago las luces, apago el Freezer por la noche, solo uso una cosa a la vez</t>
  </si>
  <si>
    <t>Es difícil hacer algo contra la empresa, muchas veces te cobran lo que quieren</t>
  </si>
  <si>
    <t>Para planificar mis gastos</t>
  </si>
  <si>
    <t>Para llevar un control del gasto energético</t>
  </si>
  <si>
    <t>Con mi familia, me pregunta si voy ahorrando</t>
  </si>
  <si>
    <t>Es que yo mando a alguien a pagar</t>
  </si>
  <si>
    <t>http://classic.ona.io/api/v1/files/7294357?filename=niuera/attachments/15192343159291737170391-12_32_51.jpg</t>
  </si>
  <si>
    <t>uuid:0eab4301-628b-4ebf-b288-0a036c99eb34</t>
  </si>
  <si>
    <t>0eab4301-628b-4ebf-b288-0a036c99eb34</t>
  </si>
  <si>
    <t>2018-03-12T13:47:54</t>
  </si>
  <si>
    <t>1629360.0</t>
  </si>
  <si>
    <t>2018-02-21T12:48:56.000-05:00</t>
  </si>
  <si>
    <t>2018-03-12T08:48:57.000-05:00</t>
  </si>
  <si>
    <t>Solo uso 4 por 4 horas</t>
  </si>
  <si>
    <t>Lo uso muy poco</t>
  </si>
  <si>
    <t>Esporádicamente</t>
  </si>
  <si>
    <t>Apagar las luces que no sean necesarias, usar la computadora para lo necesario y los abanicos no encenderlos en el día</t>
  </si>
  <si>
    <t>La parte económica</t>
  </si>
  <si>
    <t>Por alguna emergencia</t>
  </si>
  <si>
    <t>Para ver el periodo de consumo</t>
  </si>
  <si>
    <t>Ver las fechaa de vencimiento del pago</t>
  </si>
  <si>
    <t>Me atienden rápido porque soy jubilada</t>
  </si>
  <si>
    <t>http://classic.ona.io/api/v1/files/7294407?filename=niuera/attachments/1519236803021439750459-13_13_52.jpg</t>
  </si>
  <si>
    <t>uuid:bcf0c172-7a42-4750-988a-03664c89c982</t>
  </si>
  <si>
    <t>bcf0c172-7a42-4750-988a-03664c89c982</t>
  </si>
  <si>
    <t>2018-03-12T13:50:01</t>
  </si>
  <si>
    <t>1627201.0</t>
  </si>
  <si>
    <t>2018-03-07T13:30:45.000-06:00</t>
  </si>
  <si>
    <t>2018-03-12T15:30:52.000-06:00</t>
  </si>
  <si>
    <t>junio</t>
  </si>
  <si>
    <t>El gallo más gallo</t>
  </si>
  <si>
    <t>Apagar las luces el freezer se apaga</t>
  </si>
  <si>
    <t>No siempre estoy ennla casa</t>
  </si>
  <si>
    <t>A veces las ventas están malas</t>
  </si>
  <si>
    <t>Para darse cuenta cuanto gasta</t>
  </si>
  <si>
    <t>Esta cerca voy caminando</t>
  </si>
  <si>
    <t>uuid:25a4e7b5-1ae4-4467-acd0-cb585cd25491</t>
  </si>
  <si>
    <t>25a4e7b5-1ae4-4467-acd0-cb585cd25491</t>
  </si>
  <si>
    <t>2018-03-12T22:15:20</t>
  </si>
  <si>
    <t>439207.0</t>
  </si>
  <si>
    <t>2018-03-08T11:06:40.000-06:00</t>
  </si>
  <si>
    <t>2018-03-12T15:37:22.000-06:00</t>
  </si>
  <si>
    <t>Desconectar unas horas, el refrigerador y las luces</t>
  </si>
  <si>
    <t>Ni siquiera reviso que trae</t>
  </si>
  <si>
    <t>Solo pagar</t>
  </si>
  <si>
    <t>Rápido y no gasto más</t>
  </si>
  <si>
    <t>uuid:979cabe6-ea54-411a-8195-47d3bfa71970</t>
  </si>
  <si>
    <t>979cabe6-ea54-411a-8195-47d3bfa71970</t>
  </si>
  <si>
    <t>2018-03-12T22:14:50</t>
  </si>
  <si>
    <t>361842.0</t>
  </si>
  <si>
    <t>2018-03-09T14:50:47.000-06:00</t>
  </si>
  <si>
    <t>2018-03-12T15:46:19.000-06:00</t>
  </si>
  <si>
    <t>Eventualidad</t>
  </si>
  <si>
    <t>Par a cuestiones de préstamos y el pago mensual del consumo</t>
  </si>
  <si>
    <t>Equilibrar mis gastos y pagar</t>
  </si>
  <si>
    <t>Voy Cuando hay poca gente y no me queda largo</t>
  </si>
  <si>
    <t>uuid:0d9816a7-f60a-4b37-8325-412bb1c26b27</t>
  </si>
  <si>
    <t>0d9816a7-f60a-4b37-8325-412bb1c26b27</t>
  </si>
  <si>
    <t>2018-03-12T22:15:22</t>
  </si>
  <si>
    <t>262532.0</t>
  </si>
  <si>
    <t>2018-03-09T15:34:23.000-06:00</t>
  </si>
  <si>
    <t>2018-03-12T15:55:28.000-06:00</t>
  </si>
  <si>
    <t>Poco interés en la familia</t>
  </si>
  <si>
    <t>Uno se fija cada mes y reclama si sale más</t>
  </si>
  <si>
    <t>Pagar e ir viendo el consumo de cada  mes</t>
  </si>
  <si>
    <t>Poco tiempo y no se gasta  mucho</t>
  </si>
  <si>
    <t>uuid:08bc1b81-73fe-4255-8c63-9638018e1af5</t>
  </si>
  <si>
    <t>08bc1b81-73fe-4255-8c63-9638018e1af5</t>
  </si>
  <si>
    <t>2018-03-12T22:15:23</t>
  </si>
  <si>
    <t>260465.0</t>
  </si>
  <si>
    <t>2018-03-12T15:55:32.000-06:00</t>
  </si>
  <si>
    <t>2018-03-12T16:13:23.000-06:00</t>
  </si>
  <si>
    <t>Está dañado</t>
  </si>
  <si>
    <t>Enciendo menos horas los abanicos, apago las luces cuando no son necesarias y no uso el microondas</t>
  </si>
  <si>
    <t>Invertirlo en nuestra nueva casa</t>
  </si>
  <si>
    <t>Anoto kwh por semana y voy viendo según los msj qie mandaban uds</t>
  </si>
  <si>
    <t>Lo comparo con mi control</t>
  </si>
  <si>
    <t>Comparar con mi control y ver que no me pase del subsidio</t>
  </si>
  <si>
    <t>Con mi mamá que la visito diario y la alarmo  sobre el control que podría ella llevar</t>
  </si>
  <si>
    <t>Lo hace mi esposo  desde EEUU</t>
  </si>
  <si>
    <t>Los guarda mi mamá en la  otra casa</t>
  </si>
  <si>
    <t>12.147456 86.239022 96 10</t>
  </si>
  <si>
    <t>uuid:658c46ff-b06f-4c56-a1fe-4b69a91a7fab</t>
  </si>
  <si>
    <t>658c46ff-b06f-4c56-a1fe-4b69a91a7fab</t>
  </si>
  <si>
    <t>2018-03-12T22:15:24</t>
  </si>
  <si>
    <t>1071.0</t>
  </si>
  <si>
    <t>2018-03-12T08:49:01.000-05:00</t>
  </si>
  <si>
    <t>2018-03-12T10:42:40.000-05:00</t>
  </si>
  <si>
    <t>uuid:38eb52e0-ddd3-4e3e-9ede-6ce0d362933e</t>
  </si>
  <si>
    <t>38eb52e0-ddd3-4e3e-9ede-6ce0d362933e</t>
  </si>
  <si>
    <t>2018-03-13T13:48:36</t>
  </si>
  <si>
    <t>6819.0</t>
  </si>
  <si>
    <t>2018-02-21T13:14:03.000-05:00</t>
  </si>
  <si>
    <t>2018-03-12T11:35:49.000-05:00</t>
  </si>
  <si>
    <t>No se ve TV</t>
  </si>
  <si>
    <t>Apagamos todo, hemos eliminado varios equipos, apagar más temprano los equipos, no se deja nada conectado</t>
  </si>
  <si>
    <t>La dedicación, y los recibos ahorre o no siempre le sale igual</t>
  </si>
  <si>
    <t>Invertir</t>
  </si>
  <si>
    <t>Es útil pero yo no le pongo atención</t>
  </si>
  <si>
    <t>Para pagarj</t>
  </si>
  <si>
    <t>A veces hay fila y me atraso</t>
  </si>
  <si>
    <t>http://classic.ona.io/api/v1/files/7312054?filename=niuera/attachments/1519242665723-1139838979-14_51_14.jpg</t>
  </si>
  <si>
    <t>uuid:afc97d4d-e2e4-45d3-b785-39e4c88fbe82</t>
  </si>
  <si>
    <t>afc97d4d-e2e4-45d3-b785-39e4c88fbe82</t>
  </si>
  <si>
    <t>2018-03-13T13:48:35</t>
  </si>
  <si>
    <t>1635706.0</t>
  </si>
  <si>
    <t>2018-02-21T15:32:58.000-05:00</t>
  </si>
  <si>
    <t>2018-03-12T11:47:03.000-05:00</t>
  </si>
  <si>
    <t>Cargar una sola vez, encender las bujías solo lo necesario, y cuando se vayan a cargar los equipos apagarlos</t>
  </si>
  <si>
    <t>Eso depende de uno más que todo</t>
  </si>
  <si>
    <t>Solo para ver el cobro</t>
  </si>
  <si>
    <t>Con familiares, hablamos de cuánto salió en el recibo</t>
  </si>
  <si>
    <t>La pulpería quita tiempo y esa es la forma más fácil</t>
  </si>
  <si>
    <t>http://classic.ona.io/api/v1/files/7312068?filename=niuera/attachments/1519246315685439750459-15_53_33.jpg</t>
  </si>
  <si>
    <t>uuid:106daa3b-9eb3-44ad-b89a-c0216c7edc70</t>
  </si>
  <si>
    <t>106daa3b-9eb3-44ad-b89a-c0216c7edc70</t>
  </si>
  <si>
    <t>2018-03-13T13:49:25</t>
  </si>
  <si>
    <t>1628045.0</t>
  </si>
  <si>
    <t>2018-02-22T11:38:01.000-05:00</t>
  </si>
  <si>
    <t>2018-03-12T11:54:12.000-05:00</t>
  </si>
  <si>
    <t>4 se encienden por 4 horas, las demás se encienden periódicamente</t>
  </si>
  <si>
    <t>Se usa periódicamente, 5 minutos</t>
  </si>
  <si>
    <t>6 horas a la semana</t>
  </si>
  <si>
    <t>Apagar las luces y utilizar solo las necesarias, reducir la cantidad de abanicos, reducir el uso de la lavadora</t>
  </si>
  <si>
    <t>Aquí hay varias familias, y no a todos les preocupa el tema del ahorro, y también influye la capacidad económica</t>
  </si>
  <si>
    <t>Yo ya soy jubilado, y uno tiene que hacer sacrificios para pagar</t>
  </si>
  <si>
    <t>Mejorar mi vivienda, o comprar un carro</t>
  </si>
  <si>
    <t>Comparamos el consumo anterior con el actual</t>
  </si>
  <si>
    <t>Para darse cuenta de cuánto gasta</t>
  </si>
  <si>
    <t>Para determinar el consumo real y pagarlo</t>
  </si>
  <si>
    <t>Me dan preferencia por mi discapacidad</t>
  </si>
  <si>
    <t>http://classic.ona.io/api/v1/files/7312080?filename=niuera/attachments/1519328080211-1139838979-14_35_35.jpg</t>
  </si>
  <si>
    <t>uuid:adbb3b74-7afa-40c7-99eb-7566813eb853</t>
  </si>
  <si>
    <t>adbb3b74-7afa-40c7-99eb-7566813eb853</t>
  </si>
  <si>
    <t>2018-03-13T13:49:17</t>
  </si>
  <si>
    <t>1556171.0</t>
  </si>
  <si>
    <t>2018-02-21T15:53:53.000-05:00</t>
  </si>
  <si>
    <t>2018-03-12T11:55:48.000-05:00</t>
  </si>
  <si>
    <t>Abrir una vez al día la refrigeradora, y sacar todo lo necesario, encender las luces solo cuando hay necesidad, hay aparatos que casi no uso</t>
  </si>
  <si>
    <t>A veces no hay quienes te brinden ese tipo de información</t>
  </si>
  <si>
    <t>Hacer mejoras a la casa</t>
  </si>
  <si>
    <t>A disnorte no le interesa, ponen lo que se les da la gana</t>
  </si>
  <si>
    <t>No tengo problema con el lugar, lo que me interesa es pagarlo</t>
  </si>
  <si>
    <t>http://classic.ona.io/api/v1/files/7312088?filename=niuera/attachments/1519250425053-1139838979-17_1_10.jpg</t>
  </si>
  <si>
    <t>uuid:0bf9151c-f044-466b-bf02-922b826fb83c</t>
  </si>
  <si>
    <t>0bf9151c-f044-466b-bf02-922b826fb83c</t>
  </si>
  <si>
    <t>2018-03-13T13:50:03</t>
  </si>
  <si>
    <t>1627315.0</t>
  </si>
  <si>
    <t>2018-02-22T15:22:24.000-05:00</t>
  </si>
  <si>
    <t>2018-03-12T12:00:11.000-05:00</t>
  </si>
  <si>
    <t>Me la regalaron</t>
  </si>
  <si>
    <t>Los abanicos no se usan en el día, no tener las luces encendidas innecesariamente,</t>
  </si>
  <si>
    <t>Yo reviso diario el consumo</t>
  </si>
  <si>
    <t>Para mirar si estamos gastando más</t>
  </si>
  <si>
    <t>Para controlar el consumo</t>
  </si>
  <si>
    <t>Es prácticamente automático</t>
  </si>
  <si>
    <t>http://classic.ona.io/api/v1/files/7312098?filename=niuera/attachments/15193321103241737170391-15_43_4.jpg</t>
  </si>
  <si>
    <t>uuid:e02eeae0-4715-4822-b1ed-8f4b812cc44d</t>
  </si>
  <si>
    <t>e02eeae0-4715-4822-b1ed-8f4b812cc44d</t>
  </si>
  <si>
    <t>2018-03-13T13:50:25</t>
  </si>
  <si>
    <t>1543067.0</t>
  </si>
  <si>
    <t>2018-02-23T09:18:58.000-05:00</t>
  </si>
  <si>
    <t>2018-03-12T12:04:15.000-05:00</t>
  </si>
  <si>
    <t>No la utilizo</t>
  </si>
  <si>
    <t>Desconectar los aparatos, ocuparlos menos tiempo, cambié un abanico viejo</t>
  </si>
  <si>
    <t>El inconveniente es que yo tengo un hijo enfermo y aunque quiera con el es difícil, no me da el tiempo</t>
  </si>
  <si>
    <t>Para mí vejez y mi hijo</t>
  </si>
  <si>
    <t>Reviso diario el medidor</t>
  </si>
  <si>
    <t>Para saber muy bien mi gasto</t>
  </si>
  <si>
    <t>Para realizar reclamos e ir al día con mi pago</t>
  </si>
  <si>
    <t>Es una vez al mes</t>
  </si>
  <si>
    <t>http://classic.ona.io/api/v1/files/7312123?filename=niuera/attachments/1519396531123439750459-9_36_30.jpg</t>
  </si>
  <si>
    <t>uuid:cbf309c4-9dcd-4c87-941a-edc87a6527a5</t>
  </si>
  <si>
    <t>cbf309c4-9dcd-4c87-941a-edc87a6527a5</t>
  </si>
  <si>
    <t>2018-03-13T13:50:50</t>
  </si>
  <si>
    <t>1478717.0</t>
  </si>
  <si>
    <t>2018-02-23T10:35:13.000-05:00</t>
  </si>
  <si>
    <t>2018-03-12T12:18:02.000-05:00</t>
  </si>
  <si>
    <t>Separé el consumo de mi hija en un medidor aparte, enciendo el Freezer en la noche porque en el día lo abro mucho, desenchufar todo</t>
  </si>
  <si>
    <t>No hay voluntad de los demás miembros de mi familia</t>
  </si>
  <si>
    <t>Prácticamente solo me toca a mí el pago</t>
  </si>
  <si>
    <t>Reviso el medidor</t>
  </si>
  <si>
    <t>Para controlar el gasto</t>
  </si>
  <si>
    <t>Me sirve para saber cuánto tengo que consumir el siguiente mes</t>
  </si>
  <si>
    <t>Es más seguro, así me evito cualquier inconveniente con el pago</t>
  </si>
  <si>
    <t>http://classic.ona.io/api/v1/files/7312151?filename=niuera/attachments/1519400304137-1139838979-10_39_10.jpg</t>
  </si>
  <si>
    <t>uuid:161da67a-e632-467c-9c26-963e394c5949</t>
  </si>
  <si>
    <t>161da67a-e632-467c-9c26-963e394c5949</t>
  </si>
  <si>
    <t>2018-03-13T13:51:29</t>
  </si>
  <si>
    <t>1474969.0</t>
  </si>
  <si>
    <t>2018-02-23T12:22:00.000-05:00</t>
  </si>
  <si>
    <t>2018-03-13T08:56:07.000-05:00</t>
  </si>
  <si>
    <t>Mantener llenos los equipos, dejarlo lleno por la noche y trabajando en modo nocturno, mantener las margarinas fuera de la refrigeradora</t>
  </si>
  <si>
    <t>Uno a veces trata de ahorrar y no baja la energía</t>
  </si>
  <si>
    <t>Vas viendo si sube o baja</t>
  </si>
  <si>
    <t>Para ver cómo varía el consumo, llevar un control de los días que te cobran</t>
  </si>
  <si>
    <t>Hay personas que me preguntan, por ejemplo con mis clientes les pido que por favor pidan los productos de una sola vez que pago bastante energía</t>
  </si>
  <si>
    <t>Algunas veces esta lleno</t>
  </si>
  <si>
    <t>http://classic.ona.io/api/v1/files/7312349?filename=niuera/attachments/1519420611961439750459-16_17_18.jpg</t>
  </si>
  <si>
    <t>uuid:0189e750-eb99-46ad-8567-6934bc33c9a9</t>
  </si>
  <si>
    <t>0189e750-eb99-46ad-8567-6934bc33c9a9</t>
  </si>
  <si>
    <t>2018-03-13T13:56:37</t>
  </si>
  <si>
    <t>1542847.0</t>
  </si>
  <si>
    <t>2018-02-15T16:21:59.000-05:00</t>
  </si>
  <si>
    <t>2018-03-13T09:01:46.000-05:00</t>
  </si>
  <si>
    <t>2 veces a la semana como 2 horas</t>
  </si>
  <si>
    <t>Luces apagadas, y usar solo necesario</t>
  </si>
  <si>
    <t>A veces los hijos no obedecen</t>
  </si>
  <si>
    <t>Para comprar mejores equipos de computación modernos</t>
  </si>
  <si>
    <t>Para ir midiendo los gastos</t>
  </si>
  <si>
    <t>Para ver cuánto voy a pagar</t>
  </si>
  <si>
    <t>Depende del día, a veces es rápido otras veces no</t>
  </si>
  <si>
    <t>http://classic.ona.io/api/v1/files/7312446?filename=niuera/attachments/1518730629448-1231404170-16_37_21.jpg</t>
  </si>
  <si>
    <t>uuid:5d78e596-b291-4fed-9dda-6575de732ed6</t>
  </si>
  <si>
    <t>5d78e596-b291-4fed-9dda-6575de732ed6</t>
  </si>
  <si>
    <t>2018-03-13T14:02:17</t>
  </si>
  <si>
    <t>2219987.0</t>
  </si>
  <si>
    <t>2018-02-16T16:10:53.000-05:00</t>
  </si>
  <si>
    <t>2018-03-13T09:08:46.000-05:00</t>
  </si>
  <si>
    <t>1 pasa encendida todo el día, las otras son momentos como 10 minutos</t>
  </si>
  <si>
    <t>A un vecino amigo mío</t>
  </si>
  <si>
    <t>En la tarde apago la luz de la venta, estar pendiente de las horas que llevan trabajando los freezers, y apagar el resto de bujías</t>
  </si>
  <si>
    <t>Ninguna, por ejemplo ustedes vinieron a ofrecer el estudio yo acepté, entonces depende de uno</t>
  </si>
  <si>
    <t>Para la vejez</t>
  </si>
  <si>
    <t>Para ver si mi gasto me bajó</t>
  </si>
  <si>
    <t>Para el pago y hacer reclamos</t>
  </si>
  <si>
    <t>No tengo que moverme</t>
  </si>
  <si>
    <t>http://classic.ona.io/api/v1/files/7312602?filename=niuera/attachments/1518818674250-570125622-17_5_6.jpg</t>
  </si>
  <si>
    <t>uuid:97f99e58-13e9-46b4-8c34-fc0bb9cbd6ed</t>
  </si>
  <si>
    <t>97f99e58-13e9-46b4-8c34-fc0bb9cbd6ed</t>
  </si>
  <si>
    <t>2018-03-13T14:09:44</t>
  </si>
  <si>
    <t>2134673.0</t>
  </si>
  <si>
    <t>2018-02-19T10:51:47.000-05:00</t>
  </si>
  <si>
    <t>2018-03-13T09:13:26.000-05:00</t>
  </si>
  <si>
    <t>Solo en el momento que se van a ocupar, 1 hora</t>
  </si>
  <si>
    <t>Ya no usa</t>
  </si>
  <si>
    <t>Desconectar la refrigeradora, ocupar menos los abanicos, ocupar lo menos posible la plancha</t>
  </si>
  <si>
    <t>Para gastos imprevistos</t>
  </si>
  <si>
    <t>Para conocer los costos de la luz</t>
  </si>
  <si>
    <t>Para llevar los gastos de energía y saber que hay que ahorrar</t>
  </si>
  <si>
    <t>Me dan atención preferencial porque soy una persona mayor</t>
  </si>
  <si>
    <t>http://classic.ona.io/api/v1/files/7312722?filename=niuera/attachments/1519057395555-570125622-11_23_53.jpg</t>
  </si>
  <si>
    <t>uuid:40f57f45-7074-4dab-93ae-813ad955c47b</t>
  </si>
  <si>
    <t>40f57f45-7074-4dab-93ae-813ad955c47b</t>
  </si>
  <si>
    <t>2018-03-13T14:13:56</t>
  </si>
  <si>
    <t>1894899.0</t>
  </si>
  <si>
    <t>2018-02-19T11:44:01.000-05:00</t>
  </si>
  <si>
    <t>2018-03-13T09:16:04.000-05:00</t>
  </si>
  <si>
    <t>No se ocupa, solo cuando viene mi hijo de vacaciones</t>
  </si>
  <si>
    <t>2 veces a la semana, 1 hora cada vez</t>
  </si>
  <si>
    <t>Me la mandaron de los EEUU</t>
  </si>
  <si>
    <t>Apago las luces, uso poco el abanico, solo miramos TV en la noche</t>
  </si>
  <si>
    <t>Es difícil que la luz baje en Nicaragua, aunque uno se esfuerce</t>
  </si>
  <si>
    <t>Solo miro lo que voy a pagar</t>
  </si>
  <si>
    <t>No le entiendo a esa información, solo lo uso para pagar</t>
  </si>
  <si>
    <t>Es más fácil, no tengo que ir a ningún lado</t>
  </si>
  <si>
    <t>http://classic.ona.io/api/v1/files/7312757?filename=niuera/attachments/1519060191842-570125622-12_10_31.jpg</t>
  </si>
  <si>
    <t>uuid:5fdfa13e-f759-41ec-9dc0-ed1585b7f003</t>
  </si>
  <si>
    <t>5fdfa13e-f759-41ec-9dc0-ed1585b7f003</t>
  </si>
  <si>
    <t>2018-03-13T14:17:13</t>
  </si>
  <si>
    <t>1891923.0</t>
  </si>
  <si>
    <t>2018-02-19T15:58:13.000-05:00</t>
  </si>
  <si>
    <t>2018-03-13T09:22:00.000-05:00</t>
  </si>
  <si>
    <t>El Freezer solo lo uso 4 horas, mantenemos las luces apagadas, lo que no se usa se apaga</t>
  </si>
  <si>
    <t>A mí nadie me ayuda, sólo yo estoy pendiente de todo y así es muy difícil</t>
  </si>
  <si>
    <t>Mejoras a la vivienda, invertir más en el negocio</t>
  </si>
  <si>
    <t>Miro mis gastos</t>
  </si>
  <si>
    <t>Para irme midiendo</t>
  </si>
  <si>
    <t>Para mí es rápido</t>
  </si>
  <si>
    <t>http://classic.ona.io/api/v1/files/7312865?filename=niuera/attachments/1519076877509395203991-16_49_14.jpg</t>
  </si>
  <si>
    <t>uuid:62ccdd7d-ba9e-48d7-9abd-dd29133187fd</t>
  </si>
  <si>
    <t>62ccdd7d-ba9e-48d7-9abd-dd29133187fd</t>
  </si>
  <si>
    <t>2018-03-13T14:23:06</t>
  </si>
  <si>
    <t>1877027.0</t>
  </si>
  <si>
    <t>2018-02-19T12:50:05.000-05:00</t>
  </si>
  <si>
    <t>2018-03-13T09:31:19.000-05:00</t>
  </si>
  <si>
    <t>6 se usan por 4 horas, 2 por 30 minutos y las demás sólo si es necesario</t>
  </si>
  <si>
    <t>1 pasa 8 horas, el otro 24 horas</t>
  </si>
  <si>
    <t>4 veces por semana como 1 hora</t>
  </si>
  <si>
    <t>1 vez a la semana por media hora</t>
  </si>
  <si>
    <t>1 vez a la semana</t>
  </si>
  <si>
    <t>Mantener las luces apagadas, es lo único que puedo controlar y no</t>
  </si>
  <si>
    <t>El dinero, yo necesito reparar el sistema eléctrico pero se me ha complicado</t>
  </si>
  <si>
    <t>Porque ni se le entiende</t>
  </si>
  <si>
    <t>Tengo que mandar a alguien a pagar porque yo no tengo tiempo</t>
  </si>
  <si>
    <t>http://classic.ona.io/api/v1/files/7313020?filename=niuera/attachments/1519071358178-690445623-15_16_27.jpg</t>
  </si>
  <si>
    <t>uuid:e5e4b1ed-0bbd-4134-beab-9c332026a292</t>
  </si>
  <si>
    <t>e5e4b1ed-0bbd-4134-beab-9c332026a292</t>
  </si>
  <si>
    <t>2018-03-13T14:31:52</t>
  </si>
  <si>
    <t>1888874.0</t>
  </si>
  <si>
    <t>2018-02-26T11:07:32.000-05:00</t>
  </si>
  <si>
    <t>2018-03-13T09:35:28.000-05:00</t>
  </si>
  <si>
    <t>Apagar las luces, usar los equipos lo menos posible, y evitar planchar</t>
  </si>
  <si>
    <t>Aunque uno busque la manera de ahorrar siempre sale lo mismo</t>
  </si>
  <si>
    <t>Porque no todos trabajamos en la casa</t>
  </si>
  <si>
    <t>Con los recibos vamos viendo si nos ha subido o bajado</t>
  </si>
  <si>
    <t>Para saber la cantidad que consumimos y ver la especificación de todos los gastos</t>
  </si>
  <si>
    <t>Para llevar un control de los gastos</t>
  </si>
  <si>
    <t>Hablamos con los vecinos que nos sale muy alto,</t>
  </si>
  <si>
    <t>84652370, 7744649)9</t>
  </si>
  <si>
    <t>http://classic.ona.io/api/v1/files/7313113?filename=niuera/attachments/1519747758009439750459-11_13_29.jpg</t>
  </si>
  <si>
    <t>uuid:6a34e4e8-d693-4abf-8e17-f26fe72ae907</t>
  </si>
  <si>
    <t>6a34e4e8-d693-4abf-8e17-f26fe72ae907</t>
  </si>
  <si>
    <t>2018-03-13T14:35:58</t>
  </si>
  <si>
    <t>1290476.0</t>
  </si>
  <si>
    <t>2018-02-27T11:13:46.000-05:00</t>
  </si>
  <si>
    <t>2018-03-13T09:54:22.000-05:00</t>
  </si>
  <si>
    <t>En la casa solo hay luces ahorrativas y se encienden poco, la plancha y la lavadora la usamos una vez a la semana</t>
  </si>
  <si>
    <t>Ahí se ve cuando le baja la luz</t>
  </si>
  <si>
    <t>Con mi familia, que vean que la luz bajó, que sigamos así y ellos ayudan con el pago</t>
  </si>
  <si>
    <t>Me da igual hacerlo</t>
  </si>
  <si>
    <t>uuid:715c034e-a93d-4a87-bd0a-9e27732d8907</t>
  </si>
  <si>
    <t>715c034e-a93d-4a87-bd0a-9e27732d8907</t>
  </si>
  <si>
    <t>2018-03-13T14:54:40</t>
  </si>
  <si>
    <t>1204836.0</t>
  </si>
  <si>
    <t>2018-02-27T12:14:15.000-05:00</t>
  </si>
  <si>
    <t>2018-03-13T09:58:23.000-05:00</t>
  </si>
  <si>
    <t>1 pasa como 12 horas, la otra solo momentos</t>
  </si>
  <si>
    <t>Bodegón</t>
  </si>
  <si>
    <t>Apago las luces, solo se lava una vez a la semana, y apagamos la mantenedora</t>
  </si>
  <si>
    <t>Porque nuestros ingresos son muy bajos</t>
  </si>
  <si>
    <t>Para vivir mejor o comprar una casa</t>
  </si>
  <si>
    <t>Es que ahí solo te dicen lo que te roban</t>
  </si>
  <si>
    <t>http://classic.ona.io/api/v1/files/7313874?filename=niuera/attachments/1519752743848439750459-12_32_56.jpg</t>
  </si>
  <si>
    <t>uuid:fe2bb118-d5b0-4166-a523-24c02f9298bc</t>
  </si>
  <si>
    <t>fe2bb118-d5b0-4166-a523-24c02f9298bc</t>
  </si>
  <si>
    <t>2018-03-13T14:58:56</t>
  </si>
  <si>
    <t>1201448.0</t>
  </si>
  <si>
    <t>2018-02-27T15:30:47.000-05:00</t>
  </si>
  <si>
    <t>2018-03-13T10:00:41.000-05:00</t>
  </si>
  <si>
    <t>No lo ocupamos</t>
  </si>
  <si>
    <t>CT</t>
  </si>
  <si>
    <t>Apagar las luces no usar los aparatos, eliminar los abanicos</t>
  </si>
  <si>
    <t>No tengo trabajo</t>
  </si>
  <si>
    <t>Para mí hijo</t>
  </si>
  <si>
    <t>Para saber lo que tengo que pagar</t>
  </si>
  <si>
    <t>Pasan en frente de casa</t>
  </si>
  <si>
    <t>uuid:8367859d-51fc-4467-8135-e5cb7760dccb</t>
  </si>
  <si>
    <t>8367859d-51fc-4467-8135-e5cb7760dccb</t>
  </si>
  <si>
    <t>2018-03-13T15:01:32</t>
  </si>
  <si>
    <t>1189794.0</t>
  </si>
  <si>
    <t>2018-02-27T16:10:08.000-05:00</t>
  </si>
  <si>
    <t>2018-03-13T10:05:49.000-05:00</t>
  </si>
  <si>
    <t>No lo utilizo</t>
  </si>
  <si>
    <t>Desenchufar todo, apagar la luz que no se ocupa, hay aparatos que no se usan</t>
  </si>
  <si>
    <t>Para ver todo lo que cobran</t>
  </si>
  <si>
    <t>No tengo mucho tiempo y así es más rápido</t>
  </si>
  <si>
    <t>http://classic.ona.io/api/v1/files/7314067?filename=niuera/attachments/1519766475799-1327819616-16_21_36.jpg</t>
  </si>
  <si>
    <t>uuid:96520801-9e5a-4583-895e-38ae25efb3a0</t>
  </si>
  <si>
    <t>96520801-9e5a-4583-895e-38ae25efb3a0</t>
  </si>
  <si>
    <t>2018-03-13T15:06:57</t>
  </si>
  <si>
    <t>1187741.0</t>
  </si>
  <si>
    <t>2018-02-27T16:28:40.000-05:00</t>
  </si>
  <si>
    <t>2018-03-13T10:19:39.000-05:00</t>
  </si>
  <si>
    <t>Eliminé varios equipos, apago las luces, hay varios aparatos que no uso</t>
  </si>
  <si>
    <t>Para una inversión</t>
  </si>
  <si>
    <t>Lo hace mi hija</t>
  </si>
  <si>
    <t>http://classic.ona.io/api/v1/files/7314803?filename=niuera/attachments/1519767677404439750459-16_41_32.jpg</t>
  </si>
  <si>
    <t>uuid:82ccdc43-1f5f-4c81-b7fc-0e25a6cd2c65</t>
  </si>
  <si>
    <t>82ccdc43-1f5f-4c81-b7fc-0e25a6cd2c65</t>
  </si>
  <si>
    <t>2018-03-13T15:20:34</t>
  </si>
  <si>
    <t>1187459.0</t>
  </si>
  <si>
    <t>2018-03-05T14:59:28.000-05:00</t>
  </si>
  <si>
    <t>2018-03-13T10:47:12.000-05:00</t>
  </si>
  <si>
    <t>Apagar las luces y todo lo que no se ocupa</t>
  </si>
  <si>
    <t>Para dejárselo a mis hijos</t>
  </si>
  <si>
    <t>Para el ahorro</t>
  </si>
  <si>
    <t>Busco a alguien que me lo vaya a pagar</t>
  </si>
  <si>
    <t>http://classic.ona.io/api/v1/files/7315675?filename=niuera/attachments/1520280391156-794841691-15_6_45.jpg</t>
  </si>
  <si>
    <t>uuid:ddab091a-b67a-46a8-a2f2-0bdadaa48c9e</t>
  </si>
  <si>
    <t>ddab091a-b67a-46a8-a2f2-0bdadaa48c9e</t>
  </si>
  <si>
    <t>2018-03-13T15:47:44</t>
  </si>
  <si>
    <t>676064.0</t>
  </si>
  <si>
    <t>2018-03-06T15:54:38.000-05:00</t>
  </si>
  <si>
    <t>2018-03-13T10:49:51.000-05:00</t>
  </si>
  <si>
    <t>No encender las luces, y no uso casi ningún aparatos</t>
  </si>
  <si>
    <t>Porque solo dependo de mi jubilación</t>
  </si>
  <si>
    <t>Porque no comunican nada, solo dicen van a subir y ya subió</t>
  </si>
  <si>
    <t>Cuando voy a hacer otras cosas hago el pago</t>
  </si>
  <si>
    <t>http://classic.ona.io/api/v1/files/7315772?filename=niuera/attachments/1520370855693-147261869-16_15_57.jpg</t>
  </si>
  <si>
    <t>uuid:c04e5a75-e18d-4fe1-be0f-7cb9ef9a4acc</t>
  </si>
  <si>
    <t>c04e5a75-e18d-4fe1-be0f-7cb9ef9a4acc</t>
  </si>
  <si>
    <t>2018-03-13T15:50:17</t>
  </si>
  <si>
    <t>586513.0</t>
  </si>
  <si>
    <t>2018-03-07T12:21:00.000-05:00</t>
  </si>
  <si>
    <t>2018-03-13T11:07:25.000-05:00</t>
  </si>
  <si>
    <t>1 por 8 horas, los otros 4 horas</t>
  </si>
  <si>
    <t>5 hola la semana</t>
  </si>
  <si>
    <t>Cambiar a luces ahorrativas, hemos reparado el sistema eléctrico, y reparamos una refrigeradora</t>
  </si>
  <si>
    <t>Para ver la variación del consumo</t>
  </si>
  <si>
    <t>http://classic.ona.io/api/v1/files/7316411?filename=niuera/attachments/IMG_20170620_134516-11_7_15.jpg</t>
  </si>
  <si>
    <t>uuid:6a2ae4d2-a597-43a9-9c78-7c220de8cbbc</t>
  </si>
  <si>
    <t>6a2ae4d2-a597-43a9-9c78-7c220de8cbbc</t>
  </si>
  <si>
    <t>2018-03-13T16:08:25</t>
  </si>
  <si>
    <t>513985.0</t>
  </si>
  <si>
    <t>2018-03-09T06:42:41.000-05:00</t>
  </si>
  <si>
    <t>2018-03-13T11:16:32.000-05:00</t>
  </si>
  <si>
    <t>Dormirme temprano para no estar consumiendo, no tengo varios equipos que consumen mucho, y no plancho, eliminé la refrigeradora</t>
  </si>
  <si>
    <t>Mejorar mi vivienda</t>
  </si>
  <si>
    <t>Yo miro que es importante para algún trámite o demostrar que está bien con el servicio</t>
  </si>
  <si>
    <t>Con mis vecinos, hay gente que se sorprende porque pago poco, yo les digo que hay varios aparatos que no uso, y más ahora que hay menos personas en la casa me sale menos todavía</t>
  </si>
  <si>
    <t>La camioneta pasa en frente de mi casa</t>
  </si>
  <si>
    <t>83845502, 82065976</t>
  </si>
  <si>
    <t>http://classic.ona.io/api/v1/files/7316528?filename=niuera/attachments/1520615338575-1766819230-12_9_7.jpg</t>
  </si>
  <si>
    <t>12.12712 -86.221502 0 26.825000762939453</t>
  </si>
  <si>
    <t>uuid:ed7ede34-dd1d-488e-b485-0fd753df6e60</t>
  </si>
  <si>
    <t>ed7ede34-dd1d-488e-b485-0fd753df6e60</t>
  </si>
  <si>
    <t>2018-03-13T16:17:33</t>
  </si>
  <si>
    <t>362031.0</t>
  </si>
  <si>
    <t>2018-03-09T12:20:55.000-05:00</t>
  </si>
  <si>
    <t>2018-03-13T11:30:09.000-05:00</t>
  </si>
  <si>
    <t>A un vecino</t>
  </si>
  <si>
    <t>Cambiamos las luces, apagamos todo temprano, hemos tratado de disminuir los aparatos</t>
  </si>
  <si>
    <t>Ver qué es todo lo que estoy pagando</t>
  </si>
  <si>
    <t>Para reclamar, llevar un registro del gasto y pagar</t>
  </si>
  <si>
    <t>Con los vecinos, comparamos nuestro consumo</t>
  </si>
  <si>
    <t>uuid:90cc959c-4d5e-4704-934b-85ad11fcec04</t>
  </si>
  <si>
    <t>90cc959c-4d5e-4704-934b-85ad11fcec04</t>
  </si>
  <si>
    <t>2018-03-13T16:30:55</t>
  </si>
  <si>
    <t>342554.0</t>
  </si>
  <si>
    <t>2018-02-20T12:56:25.000-05:00</t>
  </si>
  <si>
    <t>2018-03-13T11:32:48.000-05:00</t>
  </si>
  <si>
    <t>Muy pocos el uso</t>
  </si>
  <si>
    <t>Ya no se usa</t>
  </si>
  <si>
    <t>Desenchufar todo, apagar y dejar de usar algunos aparatos y otros usarlos menos</t>
  </si>
  <si>
    <t>Para darnos cuenta del gasto</t>
  </si>
  <si>
    <t>Para ir viendo el gasto y para pagar</t>
  </si>
  <si>
    <t>Con los vecinos hablamos de cuánto nos salió de luz, de la cantidad de luz que nos salió</t>
  </si>
  <si>
    <t>Esta cerca y hacemos otros mandados</t>
  </si>
  <si>
    <t>http://classic.ona.io/api/v1/files/7316696?filename=niuera/attachments/1519154601355395203991-14_25_42.jpg</t>
  </si>
  <si>
    <t>uuid:27fca0d9-0bba-4f5f-b96e-a171438f842f</t>
  </si>
  <si>
    <t>27fca0d9-0bba-4f5f-b96e-a171438f842f</t>
  </si>
  <si>
    <t>2018-03-13T16:34:06</t>
  </si>
  <si>
    <t>1809383.0</t>
  </si>
  <si>
    <t>2018-02-20T15:17:50.000-05:00</t>
  </si>
  <si>
    <t>2018-03-13T11:37:19.000-05:00</t>
  </si>
  <si>
    <t>5 pasan 4 horas, las otras son por períodos</t>
  </si>
  <si>
    <t>Prácticamente no lo uso</t>
  </si>
  <si>
    <t>Es eventual</t>
  </si>
  <si>
    <t>2 veces por semana</t>
  </si>
  <si>
    <t>Cuando no se utilizan las cosas las desconecto, cuando estoy sola trato de mantener lo necesario encendido,si un Freezer está bien helado lo desconecto</t>
  </si>
  <si>
    <t>Mi familia, mi hijo y nuera viven en casa y por más que les diga no hacen caso</t>
  </si>
  <si>
    <t>Para mirar el gasto y restringirse, ver los meses de mayor gasto</t>
  </si>
  <si>
    <t>Para ponerse metas de ahorro</t>
  </si>
  <si>
    <t>Con amigos, que nos salió alto, que ahora viene un incremento</t>
  </si>
  <si>
    <t>Está algo cerca</t>
  </si>
  <si>
    <t>http://classic.ona.io/api/v1/files/7316807?filename=niuera/attachments/15191606223702140119620-16_5_26.jpg</t>
  </si>
  <si>
    <t>uuid:efdf2036-5264-4b50-9d97-350c084bd607</t>
  </si>
  <si>
    <t>efdf2036-5264-4b50-9d97-350c084bd607</t>
  </si>
  <si>
    <t>2018-03-13T16:38:25</t>
  </si>
  <si>
    <t>1801169.0</t>
  </si>
  <si>
    <t>2018-02-20T12:36:51.000-05:00</t>
  </si>
  <si>
    <t>2018-03-13T11:38:51.000-05:00</t>
  </si>
  <si>
    <t>Apagar las luces, tratar de mantener lleno los equipos</t>
  </si>
  <si>
    <t>Para ver el gasto, fijarse que le apliquen el subsidio</t>
  </si>
  <si>
    <t>Para algún reclamo</t>
  </si>
  <si>
    <t>http://classic.ona.io/api/v1/files/7316844?filename=niuera/attachments/1520701218689-147261869-12_2_21.jpg</t>
  </si>
  <si>
    <t>12.127496 -86.221395 0 50.37799835205078</t>
  </si>
  <si>
    <t>uuid:6dec0d9c-c426-4690-a1bd-f1ed867a4608</t>
  </si>
  <si>
    <t>6dec0d9c-c426-4690-a1bd-f1ed867a4608</t>
  </si>
  <si>
    <t>2018-03-13T16:39:24</t>
  </si>
  <si>
    <t>1810920.0</t>
  </si>
  <si>
    <t>2018-03-10T12:12:19.000-05:00</t>
  </si>
  <si>
    <t>2018-03-13T11:50:00.000-05:00</t>
  </si>
  <si>
    <t>Apagar las luces, quitamos algunos equipos,tratamos de mantener llena la refrigeradora</t>
  </si>
  <si>
    <t>Para saber lo que voy a pagar</t>
  </si>
  <si>
    <t>Pagar y ver que me cobren lo que es</t>
  </si>
  <si>
    <t>Es cerca, ahora todo es más fácil</t>
  </si>
  <si>
    <t>uuid:3360d401-ea4e-4573-91e1-4edd452e03ec</t>
  </si>
  <si>
    <t>3360d401-ea4e-4573-91e1-4edd452e03ec</t>
  </si>
  <si>
    <t>2018-03-13T16:50:50</t>
  </si>
  <si>
    <t>257861.0</t>
  </si>
  <si>
    <t>2018-03-10T12:15:09.000-05:00</t>
  </si>
  <si>
    <t>2018-03-13T12:06:31.000-05:00</t>
  </si>
  <si>
    <t>Poner luces ahorrativas, cambiar un equipo que estaba viejo y desconectar los equipos</t>
  </si>
  <si>
    <t>Para ver los ahorros, el precio de los kWh</t>
  </si>
  <si>
    <t>Para controlar el gasto y a la familia</t>
  </si>
  <si>
    <t>Con mis vecinos y amigos, todos estamos en la misma lucha para que nos baje</t>
  </si>
  <si>
    <t>Pago en frente de mi casa</t>
  </si>
  <si>
    <t>http://classic.ona.io/api/v1/files/7317250?filename=niuera/attachments/1520703819773-1766819230-12_44_35.jpg</t>
  </si>
  <si>
    <t>uuid:ac629fa0-ed54-4142-a7d1-bfc57ede649d</t>
  </si>
  <si>
    <t>ac629fa0-ed54-4142-a7d1-bfc57ede649d</t>
  </si>
  <si>
    <t>2018-03-13T17:07:37</t>
  </si>
  <si>
    <t>258682.0</t>
  </si>
  <si>
    <t>2018-03-10T12:54:42.000-05:00</t>
  </si>
  <si>
    <t>2018-03-13T12:29:11.000-05:00</t>
  </si>
  <si>
    <t>Prácticamente no se usa</t>
  </si>
  <si>
    <t>Apagar las luces y todas son ahorrativas, mi hijo me regaló una refrigeradora y la cambiamos la viejita, y acostarnos temprano</t>
  </si>
  <si>
    <t>El precio de la energía</t>
  </si>
  <si>
    <t>Para mí familia</t>
  </si>
  <si>
    <t>Para ver el consumo si baja o se mantiene</t>
  </si>
  <si>
    <t>Para el control</t>
  </si>
  <si>
    <t>Aprovecho cuando voy por mi pensión</t>
  </si>
  <si>
    <t>uuid:22b5aa2b-972f-4fe7-87c8-daff03ca43bf</t>
  </si>
  <si>
    <t>22b5aa2b-972f-4fe7-87c8-daff03ca43bf</t>
  </si>
  <si>
    <t>2018-03-13T17:29:53</t>
  </si>
  <si>
    <t>257669.0</t>
  </si>
  <si>
    <t>2018-02-12T14:57:23.000-06:00</t>
  </si>
  <si>
    <t>2018-03-12T11:25:26.000-06:00</t>
  </si>
  <si>
    <t>Se mantiene apagado</t>
  </si>
  <si>
    <t>45 minutos</t>
  </si>
  <si>
    <t>Hasta que ya veo bien oscuro enciendo la bujía, siempre apagó las luces, si no estoy en el cuarto la apagó, con el reflejo de las demás se ve bien</t>
  </si>
  <si>
    <t>Todo s que nos pongamos de acuerdo en el hogar, y se puede ahorrar, por ejemplo ver tele en un solo TV</t>
  </si>
  <si>
    <t>Hacer inversión en un negocio</t>
  </si>
  <si>
    <t>Para ver el consumo y buscar dónde está el alza</t>
  </si>
  <si>
    <t>Me dan preferencia por mi edad</t>
  </si>
  <si>
    <t>uuid:6a79c670-6433-4ea4-8224-e793a4620ac3</t>
  </si>
  <si>
    <t>6a79c670-6433-4ea4-8224-e793a4620ac3</t>
  </si>
  <si>
    <t>2018-03-13T17:55:03</t>
  </si>
  <si>
    <t>2406483.0</t>
  </si>
  <si>
    <t>2018-02-12T16:16:59.000-06:00</t>
  </si>
  <si>
    <t>2018-03-12T11:27:43.000-06:00</t>
  </si>
  <si>
    <t>El mercado</t>
  </si>
  <si>
    <t>Ninguna, como a que todos les vale, lo que quisimos hacer fue poner otro medidor</t>
  </si>
  <si>
    <t>Cómo dije, aquí en la casa como que no se preocupan</t>
  </si>
  <si>
    <t>Para ver cuánto se consumió</t>
  </si>
  <si>
    <t>Para llevar un control del consumo por día</t>
  </si>
  <si>
    <t>Nos queda cerca</t>
  </si>
  <si>
    <t>uuid:a2879867-75bf-4afd-a1df-26cd0dfe5a82</t>
  </si>
  <si>
    <t>a2879867-75bf-4afd-a1df-26cd0dfe5a82</t>
  </si>
  <si>
    <t>2018-03-13T17:55:10</t>
  </si>
  <si>
    <t>2401844.0</t>
  </si>
  <si>
    <t>2018-02-23T11:41:13.000-05:00</t>
  </si>
  <si>
    <t>2018-03-14T11:20:29.000-05:00</t>
  </si>
  <si>
    <t>2 permanecen encendidas como 10 horas, el resto como 3 horas</t>
  </si>
  <si>
    <t>Se utiliza poco</t>
  </si>
  <si>
    <t>A veces hay que apagar las luces que no se usan</t>
  </si>
  <si>
    <t>Dos problemas, el gobierno y mi familia, son bien desconsiderados, faltan programas por parte del gobierno y disnorte</t>
  </si>
  <si>
    <t>Para saber cómo vamos gastando</t>
  </si>
  <si>
    <t>Siempre voy cuando está vacío</t>
  </si>
  <si>
    <t>http://classic.ona.io/api/v1/files/7331587?filename=niuera/attachments/1519406459778-1139838979-12_21_33.jpg</t>
  </si>
  <si>
    <t>uuid:5c9b2afe-2513-4c91-b8ab-d96ce17a4d4e</t>
  </si>
  <si>
    <t>5c9b2afe-2513-4c91-b8ab-d96ce17a4d4e</t>
  </si>
  <si>
    <t>2018-03-14T16:21:33</t>
  </si>
  <si>
    <t>1640356.0</t>
  </si>
  <si>
    <t>2018-03-12T10:58:29.000-05:00</t>
  </si>
  <si>
    <t>2018-03-14T11:24:29.000-05:00</t>
  </si>
  <si>
    <t>1 media hora, 2 se encienden 4 horas, 1 2 hiras</t>
  </si>
  <si>
    <t>No usar mucho la TV, nadie está encendiendo nada de gusto, apago las luces</t>
  </si>
  <si>
    <t>Solo está trabajando una persona</t>
  </si>
  <si>
    <t>Para las emergencias</t>
  </si>
  <si>
    <t>Porque no es muy específica, los medidores no están bien, no hacen sondeos</t>
  </si>
  <si>
    <t>Es cerca y me atienden rápido</t>
  </si>
  <si>
    <t>http://classic.ona.io/api/v1/files/7331783?filename=niuera/attachments/1520871304447-1766819230-11_16_18.jpg</t>
  </si>
  <si>
    <t>12.127028 -86.22155 0 23.047000885009766</t>
  </si>
  <si>
    <t>uuid:85a94432-ca2d-4162-8f77-08a602d7589c</t>
  </si>
  <si>
    <t>85a94432-ca2d-4162-8f77-08a602d7589c</t>
  </si>
  <si>
    <t>2018-03-14T16:31:48</t>
  </si>
  <si>
    <t>174360.0</t>
  </si>
  <si>
    <t>2018-03-12T10:42:56.000-05:00</t>
  </si>
  <si>
    <t>2018-03-14T11:50:31.000-05:00</t>
  </si>
  <si>
    <t>Ya casi no se usa, como 20 minutos</t>
  </si>
  <si>
    <t>Mercado Oriental</t>
  </si>
  <si>
    <t>Apagamos las luces, solo planchamos una vez a la semana, estamos más controlados con la lavadora, y estar más pendiente siempre</t>
  </si>
  <si>
    <t>Para una casa</t>
  </si>
  <si>
    <t>Estamos revisando el medidor y comparando el recibo</t>
  </si>
  <si>
    <t>Para comparar el consumo y poder ver mi gasto</t>
  </si>
  <si>
    <t>Con mis vecinos, cuánto nos sale, que hay que ahorrar</t>
  </si>
  <si>
    <t>No lo tengo, los guarda mi hermana y está fuera</t>
  </si>
  <si>
    <t>uuid:09f4f2e4-313a-4587-9e76-f7d60d0ecb89</t>
  </si>
  <si>
    <t>09f4f2e4-313a-4587-9e76-f7d60d0ecb89</t>
  </si>
  <si>
    <t>2018-03-14T16:51:17</t>
  </si>
  <si>
    <t>176855.0</t>
  </si>
  <si>
    <t>2018-02-26T10:21:41.000-06:00</t>
  </si>
  <si>
    <t>2018-02-26T10:51:44.000-06:00</t>
  </si>
  <si>
    <t>10 minutos a la semana</t>
  </si>
  <si>
    <t>Apago las luces, no planchamos y no usamos la lavadora</t>
  </si>
  <si>
    <t>La electricidad  es cara</t>
  </si>
  <si>
    <t>Viene información incorrecta</t>
  </si>
  <si>
    <t>Pierdo tiempo</t>
  </si>
  <si>
    <t>http://classic.ona.io/api/v1/files/7132684?filename=niuera/attachments/1519663791248-2010911395-10_51_26.jpg</t>
  </si>
  <si>
    <t>12.125952 -86.296828 130 13</t>
  </si>
  <si>
    <t>uuid:edd8267a-cbe6-45a1-bfb2-ddf0c38ba144</t>
  </si>
  <si>
    <t>edd8267a-cbe6-45a1-bfb2-ddf0c38ba144</t>
  </si>
  <si>
    <t>2018-03-10T14:55:47.000-05:00</t>
  </si>
  <si>
    <t>2018-03-29T10:00:14.000-05:00</t>
  </si>
  <si>
    <t>5 abanicos, 20 aire acondicionado</t>
  </si>
  <si>
    <t>Usar luces ahorrativas, apagar lo que no se está usando</t>
  </si>
  <si>
    <t>El tema económico, falta de voluntad de los interesados</t>
  </si>
  <si>
    <t>Ver los kWh, y los posibles ahorros</t>
  </si>
  <si>
    <t>Hacer el pago</t>
  </si>
  <si>
    <t>La fila, y esperar que atiendan</t>
  </si>
  <si>
    <t>No está la persona encargada</t>
  </si>
  <si>
    <t>uuid:4b793400-2f5a-474f-a912-42191c3c9acb</t>
  </si>
  <si>
    <t>4b793400-2f5a-474f-a912-42191c3c9acb</t>
  </si>
  <si>
    <t>2018-03-10T14:57:47.000-05:00</t>
  </si>
  <si>
    <t>2018-03-29T10:12:20.000-05:00</t>
  </si>
  <si>
    <t>Me lo regalaron</t>
  </si>
  <si>
    <t>Apagar el Freezer, apagar las luces</t>
  </si>
  <si>
    <t>Para saber el pago, lo que cobran</t>
  </si>
  <si>
    <t>Para ir comparando los gastos</t>
  </si>
  <si>
    <t>uuid:b5e09967-8b66-4f4c-904c-8600bd2965c6</t>
  </si>
  <si>
    <t>b5e09967-8b66-4f4c-904c-8600bd2965c6</t>
  </si>
  <si>
    <t>porque_mas_gasta_tiempo</t>
  </si>
  <si>
    <t>2017-06-08T10:44:58.000-06:00</t>
  </si>
  <si>
    <t>2017-06-08T11:58:56.000-06:00</t>
  </si>
  <si>
    <t>Por el frizer</t>
  </si>
  <si>
    <t>0.10</t>
  </si>
  <si>
    <t>A un semanero</t>
  </si>
  <si>
    <t>Apagar los equipos, medir el tiempo de uso</t>
  </si>
  <si>
    <t xml:space="preserve">Condiciones económicas para montar un sistema eléctrico donde cambie el cableado para que este sea eficiente </t>
  </si>
  <si>
    <t xml:space="preserve">Archiva los recibos de luz sacan relación si subió o bajo el consumo </t>
  </si>
  <si>
    <t>Porque ves tu consumo real</t>
  </si>
  <si>
    <t>Para ver cuánto consumo</t>
  </si>
  <si>
    <t>Porque le queda cerca donde lo paga</t>
  </si>
  <si>
    <t>88803786</t>
  </si>
  <si>
    <t>96</t>
  </si>
  <si>
    <t>12.146886 -86.235618 69.53436279296875 10</t>
  </si>
  <si>
    <t>uuid:4a3e644c-120d-4c18-92b3-7570bb992c42</t>
  </si>
  <si>
    <t>4a3e644c-120d-4c18-92b3-7570bb992c42</t>
  </si>
  <si>
    <t>201706060511</t>
  </si>
  <si>
    <t>2017-06-08T11:48:42.000-05:00</t>
  </si>
  <si>
    <t>2017-06-08T15:48:46.000-05:00</t>
  </si>
  <si>
    <t>Están encendidas las luces</t>
  </si>
  <si>
    <t>1.5</t>
  </si>
  <si>
    <t>2 veces a la semana 20 minutos cada vez</t>
  </si>
  <si>
    <t>2 veces a la semana 1 hora cada vez</t>
  </si>
  <si>
    <t>Usar bujías ahorrativas, apagar lo que no se ocupa y en el hogar hay un sentido de ahorro</t>
  </si>
  <si>
    <t>Mayor conocimiento para entender mejor, capacidad económica y el asunto cultural de la disciplina</t>
  </si>
  <si>
    <t>Para cocinar</t>
  </si>
  <si>
    <t>Para hacer inversión en algún negocio</t>
  </si>
  <si>
    <t>Para organizarme de como voy ahorrar, ver el consumo en kwh</t>
  </si>
  <si>
    <t>Si me consultan, les aconsejo para ahorrar</t>
  </si>
  <si>
    <t>Lo tenemos cerca</t>
  </si>
  <si>
    <t>http://classic.ona.io/api/v1/files/4550642?filename=niuera/attachments/1496954905618-1736898496-15_48_40.jpg</t>
  </si>
  <si>
    <t>12.148998 -86.236623 73.9000015258789 17</t>
  </si>
  <si>
    <t>uuid:289af5ad-4007-4cd2-9c79-98db5cb902a1</t>
  </si>
  <si>
    <t>289af5ad-4007-4cd2-9c79-98db5cb902a1</t>
  </si>
  <si>
    <t>2017-06-08T10:40:58.000-06:00</t>
  </si>
  <si>
    <t>2017-06-08T12:12:02.000-06:00</t>
  </si>
  <si>
    <t>todos en la casa luces encendidas tv abanicos</t>
  </si>
  <si>
    <t>tres</t>
  </si>
  <si>
    <t>5 horas diarias</t>
  </si>
  <si>
    <t>6 horas diarias</t>
  </si>
  <si>
    <t>7 horas al día</t>
  </si>
  <si>
    <t>pocas veces al mes</t>
  </si>
  <si>
    <t>siempre</t>
  </si>
  <si>
    <t>3 veces al mes</t>
  </si>
  <si>
    <t>no se usa</t>
  </si>
  <si>
    <t>15</t>
  </si>
  <si>
    <t>gallo más gallo</t>
  </si>
  <si>
    <t>usar menos los abanicos, no se plancha y optimizar el uso del refrigerador</t>
  </si>
  <si>
    <t>4, 20, 20, 15, 600, 25</t>
  </si>
  <si>
    <t>el dinero, falta de conocimiento, voluntad de los demás habitantes de la casa</t>
  </si>
  <si>
    <t>invertir en su casa, salud</t>
  </si>
  <si>
    <t>no sale claro cada cosa lo hacen por conveniencia propia la empresa</t>
  </si>
  <si>
    <t>sólo para pagar porque nos guiamos con la cantidad de dinero que aparece</t>
  </si>
  <si>
    <t>comparto el monto total con familiares para que ayuden en el pago, les muestro el recibo</t>
  </si>
  <si>
    <t>porque me queda cerca y es sencillo</t>
  </si>
  <si>
    <t>87031820</t>
  </si>
  <si>
    <t>58534923, 85488793</t>
  </si>
  <si>
    <t>http://classic.ona.io/api/v1/files/4550654?filename=niuera/attachments/1496944348643-1775994780-11_52_43.jpg</t>
  </si>
  <si>
    <t>12.148065 -86.236511 85 9</t>
  </si>
  <si>
    <t>uuid:ac258788-e2f5-45fb-95c4-efd9758c939a</t>
  </si>
  <si>
    <t>ac258788-e2f5-45fb-95c4-efd9758c939a</t>
  </si>
  <si>
    <t>2017-06-08T13:59:03.000-06:00</t>
  </si>
  <si>
    <t>2017-06-08T13:59:48.000-06:00</t>
  </si>
  <si>
    <t>12.148761 -86.2364 77 12</t>
  </si>
  <si>
    <t>uuid:42458968-90ff-4484-b7e6-71c5672a68bf</t>
  </si>
  <si>
    <t>42458968-90ff-4484-b7e6-71c5672a68bf</t>
  </si>
  <si>
    <t>2017-06-08T13:59:49.000-06:00</t>
  </si>
  <si>
    <t>2017-06-08T14:59:16.000-06:00</t>
  </si>
  <si>
    <t>por los abanicos y el aire condicionado ya que el calor aumenta</t>
  </si>
  <si>
    <t>3 bombillas y 16 Candela</t>
  </si>
  <si>
    <t>impresora</t>
  </si>
  <si>
    <t>apagar las luces que no se están ocupando,  cambiar bombilla amarilla por la Blanca, que tenga menos voltaje</t>
  </si>
  <si>
    <t>25, 0, 0, 0, 1100</t>
  </si>
  <si>
    <t>la cultura de ahorro no hay en el país, los recursos económicos son limitados, el tiempo varía que pasamos en la organización</t>
  </si>
  <si>
    <t>solo sale el precio y cantidad pero no sale en que periodo o los kwz</t>
  </si>
  <si>
    <t>sólo para pagar</t>
  </si>
  <si>
    <t>se paga en cheque</t>
  </si>
  <si>
    <t>84654011</t>
  </si>
  <si>
    <t>2300</t>
  </si>
  <si>
    <t>12.148562 -86.236557 86 22</t>
  </si>
  <si>
    <t>uuid:989ed50c-188d-4a2f-ab43-e6d47ffeffc6</t>
  </si>
  <si>
    <t>989ed50c-188d-4a2f-ab43-e6d47ffeffc6</t>
  </si>
  <si>
    <t>2017-06-08T13:56:55.000-06:00</t>
  </si>
  <si>
    <t>2017-06-08T14:53:51.000-06:00</t>
  </si>
  <si>
    <t>Por todos vienen del trabajo</t>
  </si>
  <si>
    <t>4 horas</t>
  </si>
  <si>
    <t>13</t>
  </si>
  <si>
    <t>9</t>
  </si>
  <si>
    <t>0.41</t>
  </si>
  <si>
    <t>0.05</t>
  </si>
  <si>
    <t>Panel solar, cambio de bujillas, apagar bujillas cuando no se están ocupando</t>
  </si>
  <si>
    <t>Falta de información, falta de presupuesto para componer para componer solar</t>
  </si>
  <si>
    <t>Viajar</t>
  </si>
  <si>
    <t>Para ver si no te están robando</t>
  </si>
  <si>
    <t>Para hacer comparacion</t>
  </si>
  <si>
    <t>Te ahorras tiempo</t>
  </si>
  <si>
    <t>77549811</t>
  </si>
  <si>
    <t>http://classic.ona.io/api/v1/files/4555641?filename=niuera/attachments/image-14_50_9.jpg</t>
  </si>
  <si>
    <t>12.147417 -86.235788 49.4332275390625 4844.721404157351</t>
  </si>
  <si>
    <t>uuid:ee859e9a-96af-499e-be05-4157fd354adb</t>
  </si>
  <si>
    <t>ee859e9a-96af-499e-be05-4157fd354adb</t>
  </si>
  <si>
    <t>2017-06-09T09:42:07.000-06:00</t>
  </si>
  <si>
    <t>2017-06-09T10:09:46.000-06:00</t>
  </si>
  <si>
    <t>Por los abanicos</t>
  </si>
  <si>
    <t>2horas</t>
  </si>
  <si>
    <t>Una hora</t>
  </si>
  <si>
    <t>Quitar lA refrigerado y el microondas, apagar las bujillas cuando no se están ocupando, cambiar alambrado</t>
  </si>
  <si>
    <t>Alteración de medidores, faltase informacion</t>
  </si>
  <si>
    <t>Ir recogiendo para la vejez</t>
  </si>
  <si>
    <t>Miro en el medidor cuanto consumo</t>
  </si>
  <si>
    <t>No promueve nada</t>
  </si>
  <si>
    <t>Para pagarle</t>
  </si>
  <si>
    <t>Con la familia cuanto pagan</t>
  </si>
  <si>
    <t>No ocupo mucho tiempo</t>
  </si>
  <si>
    <t>81941778</t>
  </si>
  <si>
    <t>http://classic.ona.io/api/v1/files/4555864?filename=niuera/attachments/image-10_7_45.jpg</t>
  </si>
  <si>
    <t>12.147596 -86.23563 81.88770294189453 65</t>
  </si>
  <si>
    <t>uuid:cbd067f0-9deb-4fbe-9947-7e931709d409</t>
  </si>
  <si>
    <t>cbd067f0-9deb-4fbe-9947-7e931709d409</t>
  </si>
  <si>
    <t>2017-06-08T13:54:53.000-06:00</t>
  </si>
  <si>
    <t>2017-06-08T14:38:05.000-06:00</t>
  </si>
  <si>
    <t>Porque en ese momento se ve television</t>
  </si>
  <si>
    <t>Media hora</t>
  </si>
  <si>
    <t>3.50</t>
  </si>
  <si>
    <t>0.03</t>
  </si>
  <si>
    <t>Gallo mas gallo</t>
  </si>
  <si>
    <t>Apagar la refrigeradora, apagar las luces si no las ocupan, desconectan los aparatos</t>
  </si>
  <si>
    <t>Mas o menos</t>
  </si>
  <si>
    <t>Para gastarlos cuando sea necesario</t>
  </si>
  <si>
    <t>Porque miran el gasto de energia</t>
  </si>
  <si>
    <t>Para tratar de ahorrar en el consumo de luz</t>
  </si>
  <si>
    <t>Con los familiares los kwh</t>
  </si>
  <si>
    <t>Porque esta vacio y no se tardan en hacer el pago</t>
  </si>
  <si>
    <t>http://classic.ona.io/api/v1/files/4556215?filename=niuera/attachments/1496954047401-1903837481-14_34_26.jpg</t>
  </si>
  <si>
    <t>12.147431 -86.235522 40.040000915527344 96</t>
  </si>
  <si>
    <t>uuid:c56f2f47-2969-4184-a0b8-e8759907148e</t>
  </si>
  <si>
    <t>c56f2f47-2969-4184-a0b8-e8759907148e</t>
  </si>
  <si>
    <t>2017-06-09T10:32:35.000-06:00</t>
  </si>
  <si>
    <t>2017-06-09T10:52:27.000-06:00</t>
  </si>
  <si>
    <t>Por qué están encendidos todos los teles</t>
  </si>
  <si>
    <t>8 horas</t>
  </si>
  <si>
    <t>0.20</t>
  </si>
  <si>
    <t>Apagando todo, estar pendiente que los niños no enciendan nada</t>
  </si>
  <si>
    <t>Accesibilidad, tiempo</t>
  </si>
  <si>
    <t>Viaja</t>
  </si>
  <si>
    <t>Para saber cuánto consumo</t>
  </si>
  <si>
    <t>Para pagar la luz</t>
  </si>
  <si>
    <t>Por ya estoy anciana</t>
  </si>
  <si>
    <t>82782287</t>
  </si>
  <si>
    <t>Se los lleva su herman</t>
  </si>
  <si>
    <t>12.147894 -86.236448 85.33111572265625 30</t>
  </si>
  <si>
    <t>uuid:cca57cb3-1bb8-43b5-9cdb-5201b0a0e62d</t>
  </si>
  <si>
    <t>cca57cb3-1bb8-43b5-9cdb-5201b0a0e62d</t>
  </si>
  <si>
    <t>2017-06-09T11:48:50.000-06:00</t>
  </si>
  <si>
    <t>Por los abanicos que se encienden</t>
  </si>
  <si>
    <t>0.4020</t>
  </si>
  <si>
    <t>Apagar las luces los abanicos los televisores</t>
  </si>
  <si>
    <t>Falta de dinero para cambiar el cableado, falta de dinero para comprar luces ahorrativo</t>
  </si>
  <si>
    <t>Comprar algo que necesite en el momento</t>
  </si>
  <si>
    <t>Porque son ineficientes los de disnorte disur</t>
  </si>
  <si>
    <t>Para comparar</t>
  </si>
  <si>
    <t>Con unos tíos el porecentaje para ver cuánto es la diferencia</t>
  </si>
  <si>
    <t>Porque no te dilatas mucho tiempo</t>
  </si>
  <si>
    <t>88429615</t>
  </si>
  <si>
    <t>http://classic.ona.io/api/v1/files/4556490?filename=niuera/attachments/image-11_45_46.jpg</t>
  </si>
  <si>
    <t>12.145719 -86.238303 64.635986328125 1414</t>
  </si>
  <si>
    <t>uuid:7a6c7831-6ff7-42b4-9a7c-0a384e4ba46a</t>
  </si>
  <si>
    <t>7a6c7831-6ff7-42b4-9a7c-0a384e4ba46a</t>
  </si>
  <si>
    <t>2017-06-09T10:48:32.000-06:00</t>
  </si>
  <si>
    <t>2017-06-09T11:50:53.000-06:00</t>
  </si>
  <si>
    <t>Porque conecta la refrigeradora</t>
  </si>
  <si>
    <t>0.5 horas</t>
  </si>
  <si>
    <t>0.02</t>
  </si>
  <si>
    <t>0.15</t>
  </si>
  <si>
    <t>Una vez en la semana 1 y 1/2 horas</t>
  </si>
  <si>
    <t>La curacao</t>
  </si>
  <si>
    <t>Desconecta la refrigeradora, apaga los electrodomesticos cuando no los ocupa, no ocupan el abanico diario</t>
  </si>
  <si>
    <t>Poco</t>
  </si>
  <si>
    <t>porque no puede salir a trabajar</t>
  </si>
  <si>
    <t>para ocuparlos mas adelante en alguna necesidad</t>
  </si>
  <si>
    <t>apunta el consumo diario</t>
  </si>
  <si>
    <t>para controlarse en el consumo</t>
  </si>
  <si>
    <t>para fijarse en el consumo y llevar control</t>
  </si>
  <si>
    <t>con amigos y familiares comparte el consumo</t>
  </si>
  <si>
    <t>porq no se atrasan pagando el recibo</t>
  </si>
  <si>
    <t>58709097</t>
  </si>
  <si>
    <t>76726416</t>
  </si>
  <si>
    <t>http://classic.ona.io/api/v1/files/4556491?filename=niuera/attachments/1497030612720-768494119-11_50_30.jpg</t>
  </si>
  <si>
    <t>12.149925 -86.237311 78.37000274658203 10.5</t>
  </si>
  <si>
    <t>uuid:91de4a4e-918e-450d-aece-7dc591dbc323</t>
  </si>
  <si>
    <t>91de4a4e-918e-450d-aece-7dc591dbc323</t>
  </si>
  <si>
    <t>2017-06-12T09:39:48.000-06:00</t>
  </si>
  <si>
    <t>2017-06-12T10:07:24.000-06:00</t>
  </si>
  <si>
    <t>En la noche porque están encendidas las luces y lo tv</t>
  </si>
  <si>
    <t>Regalo</t>
  </si>
  <si>
    <t>Apagar los equipos, desconectarlos</t>
  </si>
  <si>
    <t>Poca información de lo que consume cada aparato, falta de dinero para comprar aparatos que ahorren luz</t>
  </si>
  <si>
    <t>Invertilos para pasear</t>
  </si>
  <si>
    <t>Para controlar el consumo de mes a mes</t>
  </si>
  <si>
    <t>Cuanto salio</t>
  </si>
  <si>
    <t>Porque no invierte mucho tiempo</t>
  </si>
  <si>
    <t>78432474</t>
  </si>
  <si>
    <t>12.148203 -86.235281 82.650390625 10</t>
  </si>
  <si>
    <t>uuid:f546f3fb-2c75-45c3-b8df-3b91015f09a6</t>
  </si>
  <si>
    <t>f546f3fb-2c75-45c3-b8df-3b91015f09a6</t>
  </si>
  <si>
    <t>2017-06-12T09:40:36.000-06:00</t>
  </si>
  <si>
    <t>2017-06-12T10:10:10.000-06:00</t>
  </si>
  <si>
    <t>porque estan los abanicos y los ninños llegan de la escuela</t>
  </si>
  <si>
    <t>16</t>
  </si>
  <si>
    <t>dos veces a la semana 3 horas al dia</t>
  </si>
  <si>
    <t>una vez a la semana 3 horas</t>
  </si>
  <si>
    <t>copasa</t>
  </si>
  <si>
    <t>no enciene todas las luces, desconecta los aparatos que no esta usando, poner bombillos ahorrativos</t>
  </si>
  <si>
    <t>ella no ha puesto la atencion requerida</t>
  </si>
  <si>
    <t>para pagar la escuela de sus hijos</t>
  </si>
  <si>
    <t>para saber cuanto va a pagar</t>
  </si>
  <si>
    <t>no la utiliza</t>
  </si>
  <si>
    <t>porque es mas cerca el banco</t>
  </si>
  <si>
    <t>http://classic.ona.io/api/v1/files/4569787?filename=niuera/attachments/1497283698659-1835388525-10_9_3.jpg</t>
  </si>
  <si>
    <t>uuid:f78e0e73-796e-4121-80a5-1cbaf32a8f72</t>
  </si>
  <si>
    <t>f78e0e73-796e-4121-80a5-1cbaf32a8f72</t>
  </si>
  <si>
    <t>nada</t>
  </si>
  <si>
    <t>2017-06-12T10:37:25.000-06:00</t>
  </si>
  <si>
    <t>Ocupamos luz televisión y abanicos</t>
  </si>
  <si>
    <t>0.01</t>
  </si>
  <si>
    <t>0.30</t>
  </si>
  <si>
    <t>Casa cormeciales</t>
  </si>
  <si>
    <t>No encender la radio, no planchar colgar la ropa en percha desde que se lava, ver menos tele</t>
  </si>
  <si>
    <t>Las personas que leen el medidor  no son eficientes</t>
  </si>
  <si>
    <t>Usarlos para la vejez</t>
  </si>
  <si>
    <t>Punto de referencia para reclamar</t>
  </si>
  <si>
    <t>En casos de reclamo</t>
  </si>
  <si>
    <t>Porque voy en un momento que no hay mucha gente</t>
  </si>
  <si>
    <t>87779484</t>
  </si>
  <si>
    <t>12.145719 -86.238303 63.1014404296875 1414</t>
  </si>
  <si>
    <t>uuid:54a92602-290b-4f46-8340-3d1bd4153d42</t>
  </si>
  <si>
    <t>54a92602-290b-4f46-8340-3d1bd4153d42</t>
  </si>
  <si>
    <t>2017-06-12T12:15:59.000-06:00</t>
  </si>
  <si>
    <t>2017-06-12T13:24:57.000-06:00</t>
  </si>
  <si>
    <t>porque ven televisión</t>
  </si>
  <si>
    <t>noviembre</t>
  </si>
  <si>
    <t>70</t>
  </si>
  <si>
    <t>poniendo enchufes ahorradores de energia</t>
  </si>
  <si>
    <t>invertir en algo</t>
  </si>
  <si>
    <t>para llevar un control de los gasto de la energia</t>
  </si>
  <si>
    <t>para llevar un control</t>
  </si>
  <si>
    <t>los gastos del mes</t>
  </si>
  <si>
    <t>por el transporte</t>
  </si>
  <si>
    <t>86418662</t>
  </si>
  <si>
    <t>http://classic.ona.io/api/v1/files/4571469?filename=niuera/attachments/14972954060091295743614-13_23_37.jpg</t>
  </si>
  <si>
    <t>12.148342 -86.239631 83.26000213623047 10</t>
  </si>
  <si>
    <t>uuid:5c329cd7-dbb8-4df5-b885-e72c714e0cce</t>
  </si>
  <si>
    <t>5c329cd7-dbb8-4df5-b885-e72c714e0cce</t>
  </si>
  <si>
    <t>2017-06-12T13:25:01.000-06:00</t>
  </si>
  <si>
    <t>2017-06-12T14:43:02.000-06:00</t>
  </si>
  <si>
    <t>porque encienden el abanico y ven television</t>
  </si>
  <si>
    <t>1 hora cada s dias</t>
  </si>
  <si>
    <t>desconectarlos aparatos y darles menos usos, apagar las luces</t>
  </si>
  <si>
    <t>ninguna</t>
  </si>
  <si>
    <t>para el futuro</t>
  </si>
  <si>
    <t>para llevar un control de sus gastos</t>
  </si>
  <si>
    <t>para sacar cuentas sobre lo que va a pagar</t>
  </si>
  <si>
    <t>porque esta enfermo</t>
  </si>
  <si>
    <t>http://classic.ona.io/api/v1/files/4571470?filename=niuera/attachments/1497300023018748689734-14_41_44.jpg</t>
  </si>
  <si>
    <t>12.145233 -86.237758 0 135.60000610351562</t>
  </si>
  <si>
    <t>uuid:dff8ce0f-7d9a-4a9d-8b81-f1bc1df299c1</t>
  </si>
  <si>
    <t>dff8ce0f-7d9a-4a9d-8b81-f1bc1df299c1</t>
  </si>
  <si>
    <t>2017-06-12T14:46:02.000-06:00</t>
  </si>
  <si>
    <t>2017-06-12T15:18:02.000-06:00</t>
  </si>
  <si>
    <t>están todos en la casa</t>
  </si>
  <si>
    <t>no se conectan es que sale demasiado</t>
  </si>
  <si>
    <t>no se usan</t>
  </si>
  <si>
    <t>media hora a la semana</t>
  </si>
  <si>
    <t>me la regaló mi hija</t>
  </si>
  <si>
    <t>se baja el breaker desde la mañana hasta el mediodía. los abanicos solo se usan en la noche y los tv no se usan todo el día</t>
  </si>
  <si>
    <t>el dinero, yo pienso que con el dinero se hace todo</t>
  </si>
  <si>
    <t>para cocinar</t>
  </si>
  <si>
    <t>para el futuro uno no sabe lo que viene</t>
  </si>
  <si>
    <t>sale reflejado lo que uno consume</t>
  </si>
  <si>
    <t>para revisar lo que se va a pagar</t>
  </si>
  <si>
    <t>con mi familia porque es la que me va a ayudar a pagar</t>
  </si>
  <si>
    <t>81398288</t>
  </si>
  <si>
    <t>http://classic.ona.io/api/v1/files/4571471?filename=niuera/attachments/1497302235778507031657-15_17_35.jpg</t>
  </si>
  <si>
    <t>12.146994 -86.242365 0 1799.9990234375</t>
  </si>
  <si>
    <t>uuid:b1ce812c-9d41-4ea5-b030-4a367b884062</t>
  </si>
  <si>
    <t>b1ce812c-9d41-4ea5-b030-4a367b884062</t>
  </si>
  <si>
    <t>2017-06-12T09:22:26.000-05:00</t>
  </si>
  <si>
    <t>2017-06-12T11:22:39.000-05:00</t>
  </si>
  <si>
    <t>Porque están encendidas las luces, el tv</t>
  </si>
  <si>
    <t>No se enciende, se ocupa remotamente</t>
  </si>
  <si>
    <t>Se ocupa esporádicamente</t>
  </si>
  <si>
    <t>Se ocupa los jueves 2 horas</t>
  </si>
  <si>
    <t>No planchamos</t>
  </si>
  <si>
    <t>Desenchufar todos los aparatos, encender el menos tiempo posible los aparatos y comprar aparatos ahorrativos</t>
  </si>
  <si>
    <t>Falta de conocimiento, falta de dinero</t>
  </si>
  <si>
    <t>Para dejarle un futuro a nuestros nietos</t>
  </si>
  <si>
    <t>Reviso diario el medidor y lo anoto</t>
  </si>
  <si>
    <t>Para el que lo sabe analizar bastante, tiene mucha información</t>
  </si>
  <si>
    <t>Para comparar con mi consumo si no me alteraron el consumo</t>
  </si>
  <si>
    <t>No tengo que caminar</t>
  </si>
  <si>
    <t>87141018</t>
  </si>
  <si>
    <t>http://classic.ona.io/api/v1/files/4576013?filename=niuera/attachments/14972844233061856925794-11_20_53.jpg</t>
  </si>
  <si>
    <t>12.150063 -86.237673 0 22.92099952697754</t>
  </si>
  <si>
    <t>uuid:7563b72a-7737-4da0-b898-3deaf32666a8</t>
  </si>
  <si>
    <t>7563b72a-7737-4da0-b898-3deaf32666a8</t>
  </si>
  <si>
    <t>2017-06-12T11:22:41.000-05:00</t>
  </si>
  <si>
    <t>2017-06-12T14:53:27.000-05:00</t>
  </si>
  <si>
    <t>Porque está la TV, quedan dos bujías prendidas, y hay tres abanico trabajando queda encendido el exhibidor</t>
  </si>
  <si>
    <t>Solo mi hija tiene, pero lo carga en el trabajo</t>
  </si>
  <si>
    <t>Casi no se usa, más que todo para ver películas,  a veces lo usamos 2 o 3 horas a la semana</t>
  </si>
  <si>
    <t>10 minutos diarios</t>
  </si>
  <si>
    <t>Unas dos horas al mes</t>
  </si>
  <si>
    <t>Me la mandó un hijo de EEUU</t>
  </si>
  <si>
    <t>Apagar las luces, la lavadora sólo la usamos los fines de semana y apagar los freezers</t>
  </si>
  <si>
    <t>Poder poner un panel solar, si yo consigo 2000 dolares yo pondría un panel por ejemplo</t>
  </si>
  <si>
    <t>Para ver el pago y que no me corten la luz</t>
  </si>
  <si>
    <t>Esta cerca y es rápido</t>
  </si>
  <si>
    <t>22486471</t>
  </si>
  <si>
    <t>http://classic.ona.io/api/v1/files/4576016?filename=niuera/attachments/1497297028230-1819262919-14_50_48.jpg</t>
  </si>
  <si>
    <t>uuid:5abc366d-4bdd-4deb-9e11-009205ed52de</t>
  </si>
  <si>
    <t>5abc366d-4bdd-4deb-9e11-009205ed52de</t>
  </si>
  <si>
    <t>2017-06-09T09:53:10.000-06:00</t>
  </si>
  <si>
    <t>2017-06-09T10:21:09.000-06:00</t>
  </si>
  <si>
    <t>por la refrigeradora que pasa conectada todo el día</t>
  </si>
  <si>
    <t>4 horas diarias</t>
  </si>
  <si>
    <t>dos minutos al día</t>
  </si>
  <si>
    <t>no se utiliza</t>
  </si>
  <si>
    <t>una vez al mes</t>
  </si>
  <si>
    <t>en el gallo más gallo</t>
  </si>
  <si>
    <t>más o menos</t>
  </si>
  <si>
    <t>1, 20, 20, 30, 25</t>
  </si>
  <si>
    <t>los recursos no son suficientes, el tiempo no tengo suficiente</t>
  </si>
  <si>
    <t>me da detalles de lo que consumo</t>
  </si>
  <si>
    <t>para optimizar y ahorrar mi consumo</t>
  </si>
  <si>
    <t>amigos para ayudarle mendiante conversación</t>
  </si>
  <si>
    <t>me gusta porque es rápido</t>
  </si>
  <si>
    <t>87791098</t>
  </si>
  <si>
    <t>591</t>
  </si>
  <si>
    <t>12.149719 -86.235718 90 10</t>
  </si>
  <si>
    <t>uuid:760e4f2f-5abf-4f86-acab-45cc003c5d32</t>
  </si>
  <si>
    <t>760e4f2f-5abf-4f86-acab-45cc003c5d32</t>
  </si>
  <si>
    <t>2017-06-09T10:21:10.000-06:00</t>
  </si>
  <si>
    <t>2017-06-09T10:49:54.000-06:00</t>
  </si>
  <si>
    <t>se usan más los electrodomésticos</t>
  </si>
  <si>
    <t>en el mercado</t>
  </si>
  <si>
    <t>apagar los equipos cuando no se están ocupando, medir los kvw,  desenchufar la mantenedora</t>
  </si>
  <si>
    <t>los recursos, no todos ponen de su parte en la casa</t>
  </si>
  <si>
    <t>agrandar la pulperia</t>
  </si>
  <si>
    <t>anoto cuántos klw son al día</t>
  </si>
  <si>
    <t>me doy cuenta que tipo de pago hago jubilado o no, si ahorro</t>
  </si>
  <si>
    <t>para pagar</t>
  </si>
  <si>
    <t>me queda cerca</t>
  </si>
  <si>
    <t>89987367</t>
  </si>
  <si>
    <t>22491470</t>
  </si>
  <si>
    <t>12.149319 -86.236235 89 31</t>
  </si>
  <si>
    <t>uuid:b1d3e33c-f35c-4372-a20f-8cba6f0752b6</t>
  </si>
  <si>
    <t>b1d3e33c-f35c-4372-a20f-8cba6f0752b6</t>
  </si>
  <si>
    <t>2017-06-09T10:49:55.000-06:00</t>
  </si>
  <si>
    <t>2017-06-09T12:07:03.000-06:00</t>
  </si>
  <si>
    <t>encendidas las refrigeradoras y los abanicos</t>
  </si>
  <si>
    <t>una o dos veces al mes</t>
  </si>
  <si>
    <t>dos horas a la semana</t>
  </si>
  <si>
    <t>se ocupan 3 y pasan encendidos 10 horas</t>
  </si>
  <si>
    <t>una o dos veces al smes</t>
  </si>
  <si>
    <t>una vez a la semana</t>
  </si>
  <si>
    <t>dos veces a la semana</t>
  </si>
  <si>
    <t>una vez a la semana unos 20 minuto</t>
  </si>
  <si>
    <t>mercado</t>
  </si>
  <si>
    <t>evitar que algo este encendido sino se ocupa</t>
  </si>
  <si>
    <t>mucho todos</t>
  </si>
  <si>
    <t>25, 500, 10, 800, 9000, 300</t>
  </si>
  <si>
    <t>se gasta mucho y no tengo recursos,  a veces se nos olvida que estamos en ahorro, la cantidad de personas en la casa</t>
  </si>
  <si>
    <t>cocina</t>
  </si>
  <si>
    <t>para mi vida cuando vieja</t>
  </si>
  <si>
    <t>obsevar el medidor, anotar los kw</t>
  </si>
  <si>
    <t>es algo general</t>
  </si>
  <si>
    <t>no la uso</t>
  </si>
  <si>
    <t>está cerca</t>
  </si>
  <si>
    <t>58523264</t>
  </si>
  <si>
    <t>83789722</t>
  </si>
  <si>
    <t>http://classic.ona.io/api/v1/files/4577604?filename=niuera/attachments/14970315984371919431310-12_6_48.jpg</t>
  </si>
  <si>
    <t>12.148704 -86.237461 38 25</t>
  </si>
  <si>
    <t>uuid:f8f3c492-459c-44e8-89d1-10ee8927667a</t>
  </si>
  <si>
    <t>f8f3c492-459c-44e8-89d1-10ee8927667a</t>
  </si>
  <si>
    <t>2017-06-09T15:25:19.000-06:00</t>
  </si>
  <si>
    <t>2017-06-09T15:27:29.000-06:00</t>
  </si>
  <si>
    <t>uuid:45064b4e-47d0-4f33-b4b6-dd04facdc9d2</t>
  </si>
  <si>
    <t>45064b4e-47d0-4f33-b4b6-dd04facdc9d2</t>
  </si>
  <si>
    <t>2017-06-12T09:55:45.000-06:00</t>
  </si>
  <si>
    <t>2017-06-12T09:56:40.000-06:00</t>
  </si>
  <si>
    <t>12.149962 -86.236179 77 96</t>
  </si>
  <si>
    <t>uuid:a7975378-2521-4c7f-b85b-7979b57e17e1</t>
  </si>
  <si>
    <t>a7975378-2521-4c7f-b85b-7979b57e17e1</t>
  </si>
  <si>
    <t>2017-06-12T09:56:42.000-06:00</t>
  </si>
  <si>
    <t>2017-06-12T10:11:09.000-06:00</t>
  </si>
  <si>
    <t>la nieta una vez al mes</t>
  </si>
  <si>
    <t>apagar todo cuando no se está ocupando</t>
  </si>
  <si>
    <t>no tengo suficientes aparatos pro que sólo vivimos tres</t>
  </si>
  <si>
    <t>comprar más aparatos</t>
  </si>
  <si>
    <t>para saber cuanto voy a pagar</t>
  </si>
  <si>
    <t>para saber cuanto voy a pagar y medirme si ha aumentado</t>
  </si>
  <si>
    <t>85202233</t>
  </si>
  <si>
    <t>200</t>
  </si>
  <si>
    <t>12.148782 -86.236391 88 16</t>
  </si>
  <si>
    <t>uuid:ede428ca-aa28-4794-be14-5ddef2b0053b</t>
  </si>
  <si>
    <t>ede428ca-aa28-4794-be14-5ddef2b0053b</t>
  </si>
  <si>
    <t>2017-06-12T15:29:42.000-06:00</t>
  </si>
  <si>
    <t>2017-06-12T15:54:17.000-06:00</t>
  </si>
  <si>
    <t>se ocupan todos los aparatos</t>
  </si>
  <si>
    <t>0.40 en el día</t>
  </si>
  <si>
    <t>me lo regalaron</t>
  </si>
  <si>
    <t>es que pagamos poco porqie siempre hemos tenido conciencia del consumo, se apaga todo cuando salimos</t>
  </si>
  <si>
    <t>es que ahorramos bastante no hay barrera</t>
  </si>
  <si>
    <t>lo invertiria incrementando el negocio</t>
  </si>
  <si>
    <t>uno se fija si le roban</t>
  </si>
  <si>
    <t>con mis hijos,toda la información del recibo, para que me ayuden a ahorrar</t>
  </si>
  <si>
    <t>por arreglos de pago voy allá pero me queda cerca</t>
  </si>
  <si>
    <t>81084914</t>
  </si>
  <si>
    <t>81685162</t>
  </si>
  <si>
    <t>12.147494 -86.244577 119 15</t>
  </si>
  <si>
    <t>uuid:e06a6335-f607-4583-a15c-e8df2374aece</t>
  </si>
  <si>
    <t>e06a6335-f607-4583-a15c-e8df2374aece</t>
  </si>
  <si>
    <t>2017-06-12T11:17:54.000-06:00</t>
  </si>
  <si>
    <t>2017-06-12T11:41:12.000-06:00</t>
  </si>
  <si>
    <t>ya están las niñas enbla casa y se enciende el tv y el abanico</t>
  </si>
  <si>
    <t>día veces en tres meses</t>
  </si>
  <si>
    <t>2 hora la semana</t>
  </si>
  <si>
    <t>una vez a la semana por media hora</t>
  </si>
  <si>
    <t>no se encienden las luces en el día, desconectar los aparatos cuando salgo o no lo estamos ocupando</t>
  </si>
  <si>
    <t>el calor porque tengo que usar el abanico, tengo problema en la columna entonces es necesario usar la lavadora</t>
  </si>
  <si>
    <t>porque no le entiendo</t>
  </si>
  <si>
    <t>no le entiendo</t>
  </si>
  <si>
    <t>es rápido</t>
  </si>
  <si>
    <t>86118779</t>
  </si>
  <si>
    <t>http://classic.ona.io/api/v1/files/4577614?filename=niuera/attachments/1497289197950762234732-11_40_17.jpg</t>
  </si>
  <si>
    <t>12.147456 -86.239022 96 9</t>
  </si>
  <si>
    <t>uuid:9b6f8ec4-7737-4871-8287-6105935434d1</t>
  </si>
  <si>
    <t>9b6f8ec4-7737-4871-8287-6105935434d1</t>
  </si>
  <si>
    <t>2017-06-12T13:06:58.000-06:00</t>
  </si>
  <si>
    <t>2017-06-12T13:26:10.000-06:00</t>
  </si>
  <si>
    <t>a utilizan todos los ventiladores más los celulares en carga</t>
  </si>
  <si>
    <t>dos horas al mes</t>
  </si>
  <si>
    <t>dos horas cada dos meses</t>
  </si>
  <si>
    <t>apagar aparatos cuando no se usan, se carga de una o dos veces el celular</t>
  </si>
  <si>
    <t>no sabría porque siempre economizamos</t>
  </si>
  <si>
    <t>para cuando no tenga empleo</t>
  </si>
  <si>
    <t>anoto cuantos khw al mes</t>
  </si>
  <si>
    <t>es utiil para créditos, para saber el tiempo viviendo ahí</t>
  </si>
  <si>
    <t>89488427</t>
  </si>
  <si>
    <t>89164556</t>
  </si>
  <si>
    <t>http://classic.ona.io/api/v1/files/4577623?filename=niuera/attachments/1497295511202-1775994780-13_25_21.jpg</t>
  </si>
  <si>
    <t>12.148571 -86.239796 75 22</t>
  </si>
  <si>
    <t>uuid:27b6a0f8-64a2-437f-8978-145036ba0283</t>
  </si>
  <si>
    <t>27b6a0f8-64a2-437f-8978-145036ba0283</t>
  </si>
  <si>
    <t>2017-06-12T10:37:26.000-06:00</t>
  </si>
  <si>
    <t>2017-06-12T11:48:30.000-06:00</t>
  </si>
  <si>
    <t>Se enciende más el abanico</t>
  </si>
  <si>
    <t>14</t>
  </si>
  <si>
    <t>Apagar las luces cuando no se ocupan</t>
  </si>
  <si>
    <t>Se necesita mayor divulgación de programas del gobierno o de unión fenosa, falta de interés</t>
  </si>
  <si>
    <t>Para enfrentar alguna enfermedad, salir</t>
  </si>
  <si>
    <t>Porque ya se más o menos lo que consumo siempre</t>
  </si>
  <si>
    <t>Me queda cerca</t>
  </si>
  <si>
    <t>78339361</t>
  </si>
  <si>
    <t>263</t>
  </si>
  <si>
    <t>12.145705 -86.238336 31.240478515625 1414</t>
  </si>
  <si>
    <t>uuid:fd36a3b9-004d-400d-81a7-cf253909466f</t>
  </si>
  <si>
    <t>fd36a3b9-004d-400d-81a7-cf253909466f</t>
  </si>
  <si>
    <t>2017-06-12T12:39:33.000-06:00</t>
  </si>
  <si>
    <t>2017-06-12T14:01:04.000-06:00</t>
  </si>
  <si>
    <t>0.40</t>
  </si>
  <si>
    <t>Usar solo un abanico, desconectar la refri en la noche</t>
  </si>
  <si>
    <t>No tengo dinero para poner un panel eléctrico,falta de dinero para comprar electrodomésticos ahorrativos</t>
  </si>
  <si>
    <t>Veo en el medidor</t>
  </si>
  <si>
    <t>Al final no te dan un informe detallado de lo que consumo de cada día si no lo del mes</t>
  </si>
  <si>
    <t>Cuanto salió, que aparatos tengo</t>
  </si>
  <si>
    <t>El banco está a dos cuadros</t>
  </si>
  <si>
    <t>87596305</t>
  </si>
  <si>
    <t>86166105</t>
  </si>
  <si>
    <t>http://classic.ona.io/api/v1/files/4578104?filename=niuera/attachments/image-13_57_53.jpg</t>
  </si>
  <si>
    <t>12.145719 -86.238303 71.854248046875 1414</t>
  </si>
  <si>
    <t>uuid:412379f8-eab0-4fcf-a601-bbc441c2ebbe</t>
  </si>
  <si>
    <t>412379f8-eab0-4fcf-a601-bbc441c2ebbe</t>
  </si>
  <si>
    <t>2017-06-12T14:42:04.000-06:00</t>
  </si>
  <si>
    <t>Usado</t>
  </si>
  <si>
    <t>Elimine el microondas, la licuadora, la plancha, la tostadora</t>
  </si>
  <si>
    <t>Hay electrodomésticos que son indispensables para su uso, falta informacion</t>
  </si>
  <si>
    <t>Para cualquier emergencia de futuro</t>
  </si>
  <si>
    <t>Para reclamar</t>
  </si>
  <si>
    <t>Cuanto le sale</t>
  </si>
  <si>
    <t>Me queda largo</t>
  </si>
  <si>
    <t>84827335</t>
  </si>
  <si>
    <t>http://classic.ona.io/api/v1/files/4578105?filename=niuera/attachments/image-14_35_48.jpg</t>
  </si>
  <si>
    <t>12.145719 -86.238303 78.3271484375 1414</t>
  </si>
  <si>
    <t>uuid:cbef60ec-25e3-4a8c-aa21-8046a3e2e262</t>
  </si>
  <si>
    <t>cbef60ec-25e3-4a8c-aa21-8046a3e2e262</t>
  </si>
  <si>
    <t>2017-06-12T14:53:38.000-06:00</t>
  </si>
  <si>
    <t>2017-06-12T15:25:35.000-06:00</t>
  </si>
  <si>
    <t>Por las mantenedoras</t>
  </si>
  <si>
    <t>En oriental</t>
  </si>
  <si>
    <t>Apagar las mantenedores</t>
  </si>
  <si>
    <t>Por el negocio porque tengo que tener encendido los aparatos</t>
  </si>
  <si>
    <t>Cocina</t>
  </si>
  <si>
    <t>Guárdalos para la vejez</t>
  </si>
  <si>
    <t>No se dilata mucho</t>
  </si>
  <si>
    <t>83375600</t>
  </si>
  <si>
    <t>http://classic.ona.io/api/v1/files/4578106?filename=niuera/attachments/image-15_14_36.jpg</t>
  </si>
  <si>
    <t>12.149007 -86.238152 99.5445556640625 10</t>
  </si>
  <si>
    <t>uuid:b38f77f3-d2f1-48fb-acc0-34606be17311</t>
  </si>
  <si>
    <t>b38f77f3-d2f1-48fb-acc0-34606be17311</t>
  </si>
  <si>
    <t>2017-06-12T15:25:36.000-06:00</t>
  </si>
  <si>
    <t>2017-06-12T15:46:42.000-06:00</t>
  </si>
  <si>
    <t>Por el abanico</t>
  </si>
  <si>
    <t>No la ocupa</t>
  </si>
  <si>
    <t>Desconectando la refri, deje de usar el microondas</t>
  </si>
  <si>
    <t>No tengo barreras</t>
  </si>
  <si>
    <t>Gastarlos en salud</t>
  </si>
  <si>
    <t>Disnorte hace cosas ilegales</t>
  </si>
  <si>
    <t>Para ahorrar</t>
  </si>
  <si>
    <t>88268477</t>
  </si>
  <si>
    <t>http://classic.ona.io/api/v1/files/4578108?filename=niuera/attachments/image-15_44_52.jpg</t>
  </si>
  <si>
    <t>12.145719 -86.238303 79.18890380859375 1414</t>
  </si>
  <si>
    <t>uuid:80d7b90d-3ad3-4c47-b952-62e4cfd5fec5</t>
  </si>
  <si>
    <t>80d7b90d-3ad3-4c47-b952-62e4cfd5fec5</t>
  </si>
  <si>
    <t>2017-06-12T15:46:43.000-06:00</t>
  </si>
  <si>
    <t>2017-06-12T16:14:31.000-06:00</t>
  </si>
  <si>
    <t>A un vendedor qué pasa semanal</t>
  </si>
  <si>
    <t>En la noche no encender las luces</t>
  </si>
  <si>
    <t>Falta de información, los recibos no es realmente lo que consumimos</t>
  </si>
  <si>
    <t>Para tenerlos para cualquier emergencias</t>
  </si>
  <si>
    <t>No me tardo mucho</t>
  </si>
  <si>
    <t>22252795</t>
  </si>
  <si>
    <t>12.145719 -86.238303 109.9412841796875 1414</t>
  </si>
  <si>
    <t>uuid:90e78d2c-2dd6-4edb-96db-0dd4e91d15fe</t>
  </si>
  <si>
    <t>90e78d2c-2dd6-4edb-96db-0dd4e91d15fe</t>
  </si>
  <si>
    <t>2017-06-12T15:18:05.000-06:00</t>
  </si>
  <si>
    <t>2017-06-13T08:52:40.000-06:00</t>
  </si>
  <si>
    <t>porq despues se abre el reftigerador</t>
  </si>
  <si>
    <t>cada tres dias 0.5 horas</t>
  </si>
  <si>
    <t>fobeb</t>
  </si>
  <si>
    <t>no ha implementado</t>
  </si>
  <si>
    <t>para la vejez</t>
  </si>
  <si>
    <t>para ver cuanto va a pagar</t>
  </si>
  <si>
    <t>para ver el consumo</t>
  </si>
  <si>
    <t>familiares</t>
  </si>
  <si>
    <t>porque hay que esperar y tiene la cerrar la venta</t>
  </si>
  <si>
    <t>22485661</t>
  </si>
  <si>
    <t>77063355</t>
  </si>
  <si>
    <t>http://classic.ona.io/api/v1/files/4578413?filename=niuera/attachments/14973050613222074571873-16_5_20.jpg</t>
  </si>
  <si>
    <t>12.152018 -86.244588 0 2000</t>
  </si>
  <si>
    <t>uuid:9aee534c-54ee-4bdb-a180-a258c1fcf528</t>
  </si>
  <si>
    <t>9aee534c-54ee-4bdb-a180-a258c1fcf528</t>
  </si>
  <si>
    <t>2017-06-13T09:45:30.000-06:00</t>
  </si>
  <si>
    <t>2017-06-13T09:47:56.000-06:00</t>
  </si>
  <si>
    <t>uuid:f0178c8f-435f-44dd-9451-e030fe013192</t>
  </si>
  <si>
    <t>f0178c8f-435f-44dd-9451-e030fe013192</t>
  </si>
  <si>
    <t>2017-06-13T09:39:41.000-06:00</t>
  </si>
  <si>
    <t>2017-06-13T10:03:55.000-06:00</t>
  </si>
  <si>
    <t>Por el calor se encienden los abanicos</t>
  </si>
  <si>
    <t>Frezer</t>
  </si>
  <si>
    <t>Apagar las luces, apagar la refri</t>
  </si>
  <si>
    <t>Hay electrodomésticos indispensables sus usos como los frizeres</t>
  </si>
  <si>
    <t>Para componer la casa</t>
  </si>
  <si>
    <t>Casi no se le pone atención</t>
  </si>
  <si>
    <t>Como aviso</t>
  </si>
  <si>
    <t>Cuanto salió con la familia</t>
  </si>
  <si>
    <t>Porque sale mucho</t>
  </si>
  <si>
    <t>89782243</t>
  </si>
  <si>
    <t>http://classic.ona.io/api/v1/files/4580377?filename=niuera/attachments/image-10_1_37.jpg</t>
  </si>
  <si>
    <t>12.145831 -86.238701 62.84234619140625 1414</t>
  </si>
  <si>
    <t>uuid:ef7c16dc-4359-4986-9fc0-02ecb30c4a9e</t>
  </si>
  <si>
    <t>ef7c16dc-4359-4986-9fc0-02ecb30c4a9e</t>
  </si>
  <si>
    <t>2017-06-13T11:26:08.000-06:00</t>
  </si>
  <si>
    <t>2017-06-13T11:57:57.000-06:00</t>
  </si>
  <si>
    <t>Por los abanicos, las luces se enciendan</t>
  </si>
  <si>
    <t>Mantenedoras</t>
  </si>
  <si>
    <t>Fover</t>
  </si>
  <si>
    <t>Cambio de bujillas,  apagar los electrodomésticos que no estén en uso</t>
  </si>
  <si>
    <t>Lo economico</t>
  </si>
  <si>
    <t>Porque es una información importante</t>
  </si>
  <si>
    <t>Agar</t>
  </si>
  <si>
    <t>No le quita mucho tiempo</t>
  </si>
  <si>
    <t>77420183</t>
  </si>
  <si>
    <t>12.145719 -86.238303 39.39068603515625 1414</t>
  </si>
  <si>
    <t>uuid:c6de268b-e3f8-453d-baa4-382a794d0d77</t>
  </si>
  <si>
    <t>c6de268b-e3f8-453d-baa4-382a794d0d77</t>
  </si>
  <si>
    <t>2017-06-13T14:39:05.000-06:00</t>
  </si>
  <si>
    <t>2017-06-13T14:58:23.000-06:00</t>
  </si>
  <si>
    <t>Se ocupa la tele la computadora, abanico</t>
  </si>
  <si>
    <t>No la usa</t>
  </si>
  <si>
    <t>El trabajo se la dio a pagos</t>
  </si>
  <si>
    <t>Apagar los aparatos que no se ocupan</t>
  </si>
  <si>
    <t>No tiene barreras</t>
  </si>
  <si>
    <t>Para cualquier emergencias</t>
  </si>
  <si>
    <t>Con el recibo de luz</t>
  </si>
  <si>
    <t>Para saber cuánto consume</t>
  </si>
  <si>
    <t>No me dilato</t>
  </si>
  <si>
    <t>http://classic.ona.io/api/v1/files/4581647?filename=niuera/attachments/image-14_57_36.jpg</t>
  </si>
  <si>
    <t>12.122689 -86.273273 123.737548828125 5</t>
  </si>
  <si>
    <t>uuid:466b3b21-c892-4ada-aab9-ec051bb5789f</t>
  </si>
  <si>
    <t>466b3b21-c892-4ada-aab9-ec051bb5789f</t>
  </si>
  <si>
    <t>2017-06-12T14:15:57.000-06:00</t>
  </si>
  <si>
    <t>2017-06-12T14:35:02.000-06:00</t>
  </si>
  <si>
    <t>abanicos y tv encendida</t>
  </si>
  <si>
    <t>media hora diario</t>
  </si>
  <si>
    <t>una hora cada ocho horas</t>
  </si>
  <si>
    <t>1 hora cada ocho días</t>
  </si>
  <si>
    <t>casa comercial</t>
  </si>
  <si>
    <t>apagando las cosas que no se ocupan,planchar semanal</t>
  </si>
  <si>
    <t>el calor, los recursos no son suficientes, Unión Fenosa nos roba</t>
  </si>
  <si>
    <t>para cuando no generemos ingresos suficientes de la pulperia</t>
  </si>
  <si>
    <t>no es clara</t>
  </si>
  <si>
    <t>sólo para el pago mensual</t>
  </si>
  <si>
    <t>el pago total y el consumo, con los de la casa para hacer conciencia</t>
  </si>
  <si>
    <t>siempre tengo que ir por arreglos de pago ya que me roban</t>
  </si>
  <si>
    <t>83944916</t>
  </si>
  <si>
    <t>http://classic.ona.io/api/v1/files/4581648?filename=niuera/attachments/1497299655623-1775994780-14_34_36.jpg</t>
  </si>
  <si>
    <t>12.147357 -86.241663 91 9</t>
  </si>
  <si>
    <t>uuid:51bf1ebe-6ca5-40cb-b646-37729eb2d452</t>
  </si>
  <si>
    <t>51bf1ebe-6ca5-40cb-b646-37729eb2d452</t>
  </si>
  <si>
    <t>2017-06-12T14:35:05.000-06:00</t>
  </si>
  <si>
    <t>2017-06-12T15:05:21.000-06:00</t>
  </si>
  <si>
    <t>por la luz</t>
  </si>
  <si>
    <t>1 diario</t>
  </si>
  <si>
    <t>hora al mes</t>
  </si>
  <si>
    <t>una vez al año</t>
  </si>
  <si>
    <t>a un señor que tiene cosas de segunda</t>
  </si>
  <si>
    <t>no he implementado</t>
  </si>
  <si>
    <t>no conozco estrategias, no gasto mucha luz</t>
  </si>
  <si>
    <t>cocinar y no negocio ds fritanga</t>
  </si>
  <si>
    <t>para mi vejez</t>
  </si>
  <si>
    <t>porque ellos mandan</t>
  </si>
  <si>
    <t>no la utilizo</t>
  </si>
  <si>
    <t>ellos vienen a la casa</t>
  </si>
  <si>
    <t>55017942</t>
  </si>
  <si>
    <t>1000</t>
  </si>
  <si>
    <t>12.146516 -86.243005 91 18</t>
  </si>
  <si>
    <t>uuid:4f1889f7-2a94-4348-ba12-f3afa28f89c8</t>
  </si>
  <si>
    <t>4f1889f7-2a94-4348-ba12-f3afa28f89c8</t>
  </si>
  <si>
    <t>2017-06-13T10:12:34.000-06:00</t>
  </si>
  <si>
    <t>2017-06-13T10:54:32.000-06:00</t>
  </si>
  <si>
    <t>en almuerzo está todo encendido</t>
  </si>
  <si>
    <t>1 hora al día</t>
  </si>
  <si>
    <t>quince minutos por día</t>
  </si>
  <si>
    <t>media hora cada dos días</t>
  </si>
  <si>
    <t>desconectar todo cuando no se está ocupando porque vivíamos menos, vigilar más detenidamente el consumo</t>
  </si>
  <si>
    <t>vivimos varios en la casa y tenemos distintos horarios, es necesario tener los abanicos encendidos por el calor, igual es cara la energía aunque ahorres</t>
  </si>
  <si>
    <t>tener para emergencia y para mi vejez</t>
  </si>
  <si>
    <t>para medirme al mes y saber mi límite</t>
  </si>
  <si>
    <t>para saber cuanto es mi consumo</t>
  </si>
  <si>
    <t>es tedioso</t>
  </si>
  <si>
    <t>87556087</t>
  </si>
  <si>
    <t>89793927</t>
  </si>
  <si>
    <t>http://classic.ona.io/api/v1/files/4581649?filename=niuera/attachments/1497371926009762234732-10_39_4.jpg</t>
  </si>
  <si>
    <t>12.145387 -86.245192 88 9</t>
  </si>
  <si>
    <t>uuid:46546523-d6ab-4ae1-8e7d-7f387097c761</t>
  </si>
  <si>
    <t>46546523-d6ab-4ae1-8e7d-7f387097c761</t>
  </si>
  <si>
    <t>2017-06-13T10:58:02.000-06:00</t>
  </si>
  <si>
    <t>2017-06-13T11:50:35.000-06:00</t>
  </si>
  <si>
    <t>porque hay máquinas que hacen que suba más el consumo</t>
  </si>
  <si>
    <t>tres horas al mes</t>
  </si>
  <si>
    <t>media hora al día</t>
  </si>
  <si>
    <t>desconectar todo sólo esencial se ocupa</t>
  </si>
  <si>
    <t>el Gobierno nos exprime</t>
  </si>
  <si>
    <t>cocinar  y vender frijoles</t>
  </si>
  <si>
    <t>para no malgastar en el futuro</t>
  </si>
  <si>
    <t>sólo para pagar lo veo, no es válido eso que ponen</t>
  </si>
  <si>
    <t>para saber cuanto pago</t>
  </si>
  <si>
    <t>algo rápido y cerca</t>
  </si>
  <si>
    <t>81266451</t>
  </si>
  <si>
    <t>83849485</t>
  </si>
  <si>
    <t>4300</t>
  </si>
  <si>
    <t>12.151056 -86.245388 82 16</t>
  </si>
  <si>
    <t>uuid:4f6fb458-9761-4e6a-a387-ddd0e62adf58</t>
  </si>
  <si>
    <t>4f6fb458-9761-4e6a-a387-ddd0e62adf58</t>
  </si>
  <si>
    <t>2017-06-13T14:59:08.000-06:00</t>
  </si>
  <si>
    <t>2017-06-13T15:15:38.000-06:00</t>
  </si>
  <si>
    <t>en una casa comercial</t>
  </si>
  <si>
    <t>se reduce el uso de aire acondicionado</t>
  </si>
  <si>
    <t>no me limita nada</t>
  </si>
  <si>
    <t>cambie la línea la pasé a220 y estoy al tanto del consumo diario</t>
  </si>
  <si>
    <t>no se le entiende</t>
  </si>
  <si>
    <t>todo con mis hijos y para que ahorremos</t>
  </si>
  <si>
    <t>tengo carro</t>
  </si>
  <si>
    <t>89095910</t>
  </si>
  <si>
    <t>http://classic.ona.io/api/v1/files/4581661?filename=niuera/attachments/14973883746151919431310-15_13_24.jpg</t>
  </si>
  <si>
    <t>12.121025 -86.272982 0 23.25</t>
  </si>
  <si>
    <t>uuid:d301337b-ed62-416c-b5dc-a3cc60a2f7d5</t>
  </si>
  <si>
    <t>d301337b-ed62-416c-b5dc-a3cc60a2f7d5</t>
  </si>
  <si>
    <t>2017-06-13T15:15:41.000-06:00</t>
  </si>
  <si>
    <t>2017-06-13T15:55:07.000-06:00</t>
  </si>
  <si>
    <t>los abanicos están encendidos</t>
  </si>
  <si>
    <t>se usa dos horas al mes</t>
  </si>
  <si>
    <t>una hora en la semana</t>
  </si>
  <si>
    <t>una hora a la semana</t>
  </si>
  <si>
    <t>no encender mucho el tv, usar la lavadora una vez a la semana, la plancha una vez a la semana, la refrigeradora se desconecta en el día</t>
  </si>
  <si>
    <t>quizá la voluntad de los demás de la casa</t>
  </si>
  <si>
    <t>para alguna emergencia</t>
  </si>
  <si>
    <t>comparar con la lectura anterior y se cuantos kwz son</t>
  </si>
  <si>
    <t>para medirme</t>
  </si>
  <si>
    <t>me ahorro filas voy directo y ya</t>
  </si>
  <si>
    <t>76040164</t>
  </si>
  <si>
    <t>86708377</t>
  </si>
  <si>
    <t>http://classic.ona.io/api/v1/files/4581799?filename=niuera/attachments/14973907337091400820304-15_53_18.jpg</t>
  </si>
  <si>
    <t>12.120744 -86.272034 157 8</t>
  </si>
  <si>
    <t>uuid:87423b6c-c142-440b-b515-49854aec0fd0</t>
  </si>
  <si>
    <t>87423b6c-c142-440b-b515-49854aec0fd0</t>
  </si>
  <si>
    <t>2017-06-13T16:19:19.000-06:00</t>
  </si>
  <si>
    <t>2017-06-13T16:33:37.000-06:00</t>
  </si>
  <si>
    <t>en la tatde ocupo todos los aparatos</t>
  </si>
  <si>
    <t>almacenes tropigas</t>
  </si>
  <si>
    <t>apagar todo cuando estoy fuera</t>
  </si>
  <si>
    <t>el consumo siempre sale elevado, es cara hagas lo que hagas</t>
  </si>
  <si>
    <t>anoto los kwz por allá</t>
  </si>
  <si>
    <t>le sirve a ellos para mentir</t>
  </si>
  <si>
    <t>mando a mi nieto y es cerca</t>
  </si>
  <si>
    <t>1300</t>
  </si>
  <si>
    <t>12.119874 -86.272695 0 50</t>
  </si>
  <si>
    <t>uuid:4e0db468-0a73-4b6e-9a57-acd814599727</t>
  </si>
  <si>
    <t>4e0db468-0a73-4b6e-9a57-acd814599727</t>
  </si>
  <si>
    <t>2017-06-13T16:33:38.000-06:00</t>
  </si>
  <si>
    <t>2017-06-13T16:56:11.000-06:00</t>
  </si>
  <si>
    <t>por los abanicos y porque están todos</t>
  </si>
  <si>
    <t>una hora diario</t>
  </si>
  <si>
    <t>19</t>
  </si>
  <si>
    <t>en casa comercial</t>
  </si>
  <si>
    <t>el abanico encenderlo algunas veces cuando no se aguanta el calor,  conectar medio día la computadora</t>
  </si>
  <si>
    <t>la luz es cara, la gente no se preocupa la de la casa, mantenerme al margen de los cambios de tarifa</t>
  </si>
  <si>
    <t>para vivir bien en el futuro</t>
  </si>
  <si>
    <t>es horrible lo que enseñan</t>
  </si>
  <si>
    <t>para reclamos</t>
  </si>
  <si>
    <t>ponen mil trabas para pago</t>
  </si>
  <si>
    <t>76148088</t>
  </si>
  <si>
    <t>88640440</t>
  </si>
  <si>
    <t>http://classic.ona.io/api/v1/files/4581827?filename=niuera/attachments/1497394087962762234732-16_48_24.jpg</t>
  </si>
  <si>
    <t>12.119596 -86.272744 0 24.106000900268555</t>
  </si>
  <si>
    <t>uuid:02ecf5f7-459f-4d3b-8e58-b3cbbefd5f4d</t>
  </si>
  <si>
    <t>02ecf5f7-459f-4d3b-8e58-b3cbbefd5f4d</t>
  </si>
  <si>
    <t>2017-06-13T07:07:23.000-05:00</t>
  </si>
  <si>
    <t>2017-06-13T16:15:24.000-05:00</t>
  </si>
  <si>
    <t>Porque viene la gente de trabajar y se prenden los equipos</t>
  </si>
  <si>
    <t>5 minutos a la semana</t>
  </si>
  <si>
    <t>12 horas los domingos</t>
  </si>
  <si>
    <t>2 veces a la semana por dos horas cada vez</t>
  </si>
  <si>
    <t>Día por medio por dos horas</t>
  </si>
  <si>
    <t>Solo prendemos la luz de la sala, si se prende un TV no se prenden los otros, las luces de los cuartos solo se prende cuando nos vamos a acostar</t>
  </si>
  <si>
    <t>No apoyan al más pobre, solo le ayudan al más rico</t>
  </si>
  <si>
    <t>Para terminar de construir la casa</t>
  </si>
  <si>
    <t>Ellos (disnorte) nos dan el gasto ahí</t>
  </si>
  <si>
    <t>Para ver si stamos ahorrando</t>
  </si>
  <si>
    <t>Por ahí trabaja mi mamá</t>
  </si>
  <si>
    <t>88712637</t>
  </si>
  <si>
    <t>http://classic.ona.io/api/v1/files/4581904?filename=niuera/attachments/14973884647651388798103-16_14_35.jpg</t>
  </si>
  <si>
    <t>uuid:15ca7a10-4ad1-47af-98a7-f5886855776f</t>
  </si>
  <si>
    <t>15ca7a10-4ad1-47af-98a7-f5886855776f</t>
  </si>
  <si>
    <t>2017-06-13T17:05:55.000-05:00</t>
  </si>
  <si>
    <t>2017-06-13T17:56:45.000-05:00</t>
  </si>
  <si>
    <t>Por el televisor y la refri</t>
  </si>
  <si>
    <t>Desconectar las refrigeradora,días específicos para lavar en la lavadora</t>
  </si>
  <si>
    <t>No tener control sobre todas las personas que viven en la casa</t>
  </si>
  <si>
    <t>Los estudios de mi hijo</t>
  </si>
  <si>
    <t>Lo apunto en un papel</t>
  </si>
  <si>
    <t>Leyendo recibido me di cuenta cuánto pagó por wpp, específica cuando se tu fwhapara pagar</t>
  </si>
  <si>
    <t>Cuánto salw' para ver a quien le salió menos</t>
  </si>
  <si>
    <t>Por las filas del banco</t>
  </si>
  <si>
    <t>78383801</t>
  </si>
  <si>
    <t>http://classic.ona.io/api/v1/files/4581905?filename=niuera/attachments/1497394429288-1595028800-17_54_4.jpg</t>
  </si>
  <si>
    <t>12.122629 -86.273229 127.5999984741211 9</t>
  </si>
  <si>
    <t>uuid:1cb1c650-569e-4c12-bb50-866ec5b983b6</t>
  </si>
  <si>
    <t>1cb1c650-569e-4c12-bb50-866ec5b983b6</t>
  </si>
  <si>
    <t>2017-06-13T18:03:45.000-05:00</t>
  </si>
  <si>
    <t>2017-06-13T18:28:06.000-05:00</t>
  </si>
  <si>
    <t>Se encienden las luces</t>
  </si>
  <si>
    <t>Centro comercial</t>
  </si>
  <si>
    <t>Desconectar los aparatos</t>
  </si>
  <si>
    <t>Con mi familia para ver cuánto salio</t>
  </si>
  <si>
    <t>No me molestan hacerlo</t>
  </si>
  <si>
    <t>22706610</t>
  </si>
  <si>
    <t>285</t>
  </si>
  <si>
    <t>12.123318 -86.273807 169.1999969482422 11</t>
  </si>
  <si>
    <t>uuid:a6586717-ebae-44c2-894a-26ebd4292fc4</t>
  </si>
  <si>
    <t>a6586717-ebae-44c2-894a-26ebd4292fc4</t>
  </si>
  <si>
    <t>2017-06-13T17:06:51.000-06:00</t>
  </si>
  <si>
    <t>2017-06-13T17:24:49.000-06:00</t>
  </si>
  <si>
    <t>en la noche estamos todos</t>
  </si>
  <si>
    <t>15 minutos diario</t>
  </si>
  <si>
    <t>tienda comercial</t>
  </si>
  <si>
    <t>no entendemos mucho tiempo las luces, planchamos y lavamos de un sólo</t>
  </si>
  <si>
    <t>todos ponen de su parte entonces se ahorra</t>
  </si>
  <si>
    <t>para casos imprevisto</t>
  </si>
  <si>
    <t>porque nadie los ve sólo pagan</t>
  </si>
  <si>
    <t>toda la información con mis hijos, les digo cuanto es y ellos ayudan</t>
  </si>
  <si>
    <t>con tarjeta es super rápido</t>
  </si>
  <si>
    <t>78805145</t>
  </si>
  <si>
    <t>2000</t>
  </si>
  <si>
    <t>12.11394 -86.277275 0 699.9990234375</t>
  </si>
  <si>
    <t>uuid:350d23de-9864-4606-b92e-551af97ac1c3</t>
  </si>
  <si>
    <t>350d23de-9864-4606-b92e-551af97ac1c3</t>
  </si>
  <si>
    <t>2017-06-13T17:24:50.000-06:00</t>
  </si>
  <si>
    <t>2017-06-13T17:45:42.000-06:00</t>
  </si>
  <si>
    <t>es lo mismo siempre</t>
  </si>
  <si>
    <t>si horas a la semana</t>
  </si>
  <si>
    <t>lo único es no usar siempre los equipos</t>
  </si>
  <si>
    <t>es que en este país de nada sirve medirse si igual roban</t>
  </si>
  <si>
    <t>sólo cocinar</t>
  </si>
  <si>
    <t>para invertirlo en el futuro</t>
  </si>
  <si>
    <t>sólo se ve la cifra y nada más</t>
  </si>
  <si>
    <t>para dar el pago</t>
  </si>
  <si>
    <t>vivo muy ocupado</t>
  </si>
  <si>
    <t>81082022</t>
  </si>
  <si>
    <t>1500</t>
  </si>
  <si>
    <t>12.118525 -86.273468 0 100</t>
  </si>
  <si>
    <t>uuid:22ff4bb3-376c-4211-ab51-c87c7494d84a</t>
  </si>
  <si>
    <t>22ff4bb3-376c-4211-ab51-c87c7494d84a</t>
  </si>
  <si>
    <t>2017-06-13T15:02:06.000-06:00</t>
  </si>
  <si>
    <t>2017-06-13T15:49:24.000-06:00</t>
  </si>
  <si>
    <t>Por qué se Plancha la ropa que se llevan al trabajo</t>
  </si>
  <si>
    <t>mayo</t>
  </si>
  <si>
    <t>Maquina cocer</t>
  </si>
  <si>
    <t>Apagar el panel, apagar las luces</t>
  </si>
  <si>
    <t>No tengo</t>
  </si>
  <si>
    <t>Ocopurlos para el día que muere</t>
  </si>
  <si>
    <t>Supervisó el consumo en el medidor</t>
  </si>
  <si>
    <t>Porque ahí viene un diagrama de barra y podes hacer comparaciones</t>
  </si>
  <si>
    <t>No me dilató mucho</t>
  </si>
  <si>
    <t>85437410</t>
  </si>
  <si>
    <t>http://classic.ona.io/api/v1/files/4587525?filename=niuera/attachments/image-15_49_15.jpg</t>
  </si>
  <si>
    <t>12.121907 -86.272701 128.82696533203125 8993.618675341628</t>
  </si>
  <si>
    <t>uuid:0d705448-60fe-4649-95b6-d9d242a83a11</t>
  </si>
  <si>
    <t>0d705448-60fe-4649-95b6-d9d242a83a11</t>
  </si>
  <si>
    <t>2017-06-14T09:28:31.000-06:00</t>
  </si>
  <si>
    <t>2017-06-14T09:47:32.000-06:00</t>
  </si>
  <si>
    <t>Porque se encienden las luces</t>
  </si>
  <si>
    <t>No encender las luces en el día, desconectar los abanicos aunque estén apagados</t>
  </si>
  <si>
    <t>No he tenido barreras</t>
  </si>
  <si>
    <t>Poner mi negocio</t>
  </si>
  <si>
    <t>Haci ya sabemos cuánto vamos consumiendo</t>
  </si>
  <si>
    <t>Porque no me dilató mucho</t>
  </si>
  <si>
    <t>88970071</t>
  </si>
  <si>
    <t>12.133139 -86.254217 101.87677001953125 1414</t>
  </si>
  <si>
    <t>uuid:4912e3fa-c1c0-4c9a-bbff-a660cc9ae185</t>
  </si>
  <si>
    <t>4912e3fa-c1c0-4c9a-bbff-a660cc9ae185</t>
  </si>
  <si>
    <t>2017-06-14T09:47:33.000-06:00</t>
  </si>
  <si>
    <t>2017-06-14T10:19:33.000-06:00</t>
  </si>
  <si>
    <t>Porque se encienden los televisores</t>
  </si>
  <si>
    <t>Usar la luz solo cuando se ocupa, el refrigerador está ajustado para consumir el minimo</t>
  </si>
  <si>
    <t>No he tendido problemas</t>
  </si>
  <si>
    <t>Observando en el recibo</t>
  </si>
  <si>
    <t>Trae todos los datos de consumo</t>
  </si>
  <si>
    <t>Aveces está lleno el banco</t>
  </si>
  <si>
    <t>89819758</t>
  </si>
  <si>
    <t>130</t>
  </si>
  <si>
    <t>12.134855 -86.251596 101.9815673828125 5</t>
  </si>
  <si>
    <t>uuid:57c8c557-9b94-4e6f-bb7d-8ecc7c9a1b54</t>
  </si>
  <si>
    <t>57c8c557-9b94-4e6f-bb7d-8ecc7c9a1b54</t>
  </si>
  <si>
    <t>2017-06-14T10:19:34.000-06:00</t>
  </si>
  <si>
    <t>2017-06-14T11:02:40.000-06:00</t>
  </si>
  <si>
    <t>Porque se enienden la bujillas</t>
  </si>
  <si>
    <t>Apagan el braker</t>
  </si>
  <si>
    <t>El ambiente hace mucho calor</t>
  </si>
  <si>
    <t>Para proyeto fururos</t>
  </si>
  <si>
    <t>Ponen lo que quieren en unión fenosa</t>
  </si>
  <si>
    <t>Con compañeros de trabajos, lo que nos sale para ver quién paga mas60</t>
  </si>
  <si>
    <t>Es confiable hacerlo de esta maner</t>
  </si>
  <si>
    <t>82065976</t>
  </si>
  <si>
    <t>82751418</t>
  </si>
  <si>
    <t>12.134912 -86.251591 103.581298828125 10</t>
  </si>
  <si>
    <t>uuid:d51f43c1-db74-4720-8e47-60e83c5eac1b</t>
  </si>
  <si>
    <t>d51f43c1-db74-4720-8e47-60e83c5eac1b</t>
  </si>
  <si>
    <t>2017-06-14T09:00:11.000-06:00</t>
  </si>
  <si>
    <t>2017-06-14T09:30:22.000-06:00</t>
  </si>
  <si>
    <t>porque estamos todos viendo tv y con el abanico, están todos ya en casa</t>
  </si>
  <si>
    <t>cambiar el alambarado viejo, ver si está la caja buena, cambiar los polos</t>
  </si>
  <si>
    <t>esos arreglos de pago alteran todo, consumimos mucha energía por los niños</t>
  </si>
  <si>
    <t>para ver mejoras en el futuro</t>
  </si>
  <si>
    <t>me fijo en la cantidad que sale</t>
  </si>
  <si>
    <t>para fijarme su consumo más</t>
  </si>
  <si>
    <t>con familiares y con la misma empresa, se los enseño para comparar todo y aprender</t>
  </si>
  <si>
    <t>por el arreglo de pago hay que ir pero no es tan complicado</t>
  </si>
  <si>
    <t>89854032</t>
  </si>
  <si>
    <t>http://classic.ona.io/api/v1/files/4588408?filename=niuera/attachments/1497454073865762234732-9_28_19.jpg</t>
  </si>
  <si>
    <t>12.135416 -86.252981 92 16</t>
  </si>
  <si>
    <t>uuid:ab998730-289c-404e-a72c-7f4401f060c0</t>
  </si>
  <si>
    <t>ab998730-289c-404e-a72c-7f4401f060c0</t>
  </si>
  <si>
    <t>2017-06-14T09:30:24.000-06:00</t>
  </si>
  <si>
    <t>2017-06-14T09:57:07.000-06:00</t>
  </si>
  <si>
    <t>carniceria</t>
  </si>
  <si>
    <t>hay más bujias encendidas, los abanicos todos encendidos</t>
  </si>
  <si>
    <t>una hora cada quince días</t>
  </si>
  <si>
    <t>en una ganga</t>
  </si>
  <si>
    <t>el freezer lo conecto sólo 8 horas, apagar las luces cuando no se están ocupando</t>
  </si>
  <si>
    <t>eliminar los malos hábitos, les cuesta apagar lo que no se está ocupando</t>
  </si>
  <si>
    <t>invertirlo en el negocio</t>
  </si>
  <si>
    <t>para ver lo que consumo y debo pagar y que no se altere tanto</t>
  </si>
  <si>
    <t>para saber</t>
  </si>
  <si>
    <t>vienen a la puerta de la casa</t>
  </si>
  <si>
    <t>76203858</t>
  </si>
  <si>
    <t>1200</t>
  </si>
  <si>
    <t>12.134832 -86.253064 87 11</t>
  </si>
  <si>
    <t>uuid:c70f89d7-fb71-44fc-9845-68fdba32c7fd</t>
  </si>
  <si>
    <t>c70f89d7-fb71-44fc-9845-68fdba32c7fd</t>
  </si>
  <si>
    <t>2017-06-14T09:57:08.000-06:00</t>
  </si>
  <si>
    <t>2017-06-14T10:16:55.000-06:00</t>
  </si>
  <si>
    <t>se vende más cosas heladas y se abren los aparatos</t>
  </si>
  <si>
    <t>3 horas</t>
  </si>
  <si>
    <t>15 minuto en la semana</t>
  </si>
  <si>
    <t>dos horas en la semana</t>
  </si>
  <si>
    <t>dos veces al mes</t>
  </si>
  <si>
    <t>gastamos bastante por el negocio</t>
  </si>
  <si>
    <t>inventan todo es caro</t>
  </si>
  <si>
    <t>para pagar nada más</t>
  </si>
  <si>
    <t>es rápido y eficaz</t>
  </si>
  <si>
    <t>75062309</t>
  </si>
  <si>
    <t>http://classic.ona.io/api/v1/files/4588411?filename=niuera/attachments/1497456934222-1775994780-10_16_13.jpg</t>
  </si>
  <si>
    <t>12.134667 -86.253175 106 9</t>
  </si>
  <si>
    <t>uuid:b8f240f0-f1e6-4f1d-9b2a-64698ed1a1be</t>
  </si>
  <si>
    <t>b8f240f0-f1e6-4f1d-9b2a-64698ed1a1be</t>
  </si>
  <si>
    <t>2017-06-14T10:43:42.000-06:00</t>
  </si>
  <si>
    <t>2017-06-14T11:03:54.000-06:00</t>
  </si>
  <si>
    <t>porque está todo conectado</t>
  </si>
  <si>
    <t>3 horas los sábados</t>
  </si>
  <si>
    <t>una hora al mes</t>
  </si>
  <si>
    <t>es de dos pinos</t>
  </si>
  <si>
    <t>no sabemos como son esas cosas</t>
  </si>
  <si>
    <t>cocinar y vender nacatamales</t>
  </si>
  <si>
    <t>para cuando me vaya mal en el negocio tengo de donde echar mano</t>
  </si>
  <si>
    <t>a ellos nunca le gana entonces mejor que sea lo que ellos dicen</t>
  </si>
  <si>
    <t>porque está cerca y es rápido</t>
  </si>
  <si>
    <t>78611247</t>
  </si>
  <si>
    <t>22700146</t>
  </si>
  <si>
    <t>http://classic.ona.io/api/v1/files/4588417?filename=niuera/attachments/1497459748837762234732-11_2_42.jpg</t>
  </si>
  <si>
    <t>12.133511 -86.253202 78 96</t>
  </si>
  <si>
    <t>uuid:149ebe07-3e03-477b-998e-036ea2874a3f</t>
  </si>
  <si>
    <t>149ebe07-3e03-477b-998e-036ea2874a3f</t>
  </si>
  <si>
    <t>2017-06-14T11:03:57.000-06:00</t>
  </si>
  <si>
    <t>2017-06-14T11:07:28.000-06:00</t>
  </si>
  <si>
    <t>12.133523 -86.253267 108 96</t>
  </si>
  <si>
    <t>uuid:4127586a-5370-4f4f-82d8-d66b5941d269</t>
  </si>
  <si>
    <t>4127586a-5370-4f4f-82d8-d66b5941d269</t>
  </si>
  <si>
    <t>2017-06-14T11:32:15.000-06:00</t>
  </si>
  <si>
    <t>Se encienden los abanicos, y se enciende la tele</t>
  </si>
  <si>
    <t>0.010</t>
  </si>
  <si>
    <t>Apagando todas las luces, no ocupar las luces en el día</t>
  </si>
  <si>
    <t>Uso de aparatos indispensables</t>
  </si>
  <si>
    <t>Para tenerlos para alguna emergencia</t>
  </si>
  <si>
    <t>Miro lo que consumo</t>
  </si>
  <si>
    <t>Para irle a reclamar</t>
  </si>
  <si>
    <t>Porque le queda cerca</t>
  </si>
  <si>
    <t>84387329</t>
  </si>
  <si>
    <t>http://classic.ona.io/api/v1/files/4588441?filename=niuera/attachments/image-11_31_15.jpg</t>
  </si>
  <si>
    <t>12.135602 -86.251479 111.75616455078125 5</t>
  </si>
  <si>
    <t>uuid:d952c1a8-8a3e-4992-be8e-e22736844d31</t>
  </si>
  <si>
    <t>d952c1a8-8a3e-4992-be8e-e22736844d31</t>
  </si>
  <si>
    <t>2017-06-14T11:22:27.000-06:00</t>
  </si>
  <si>
    <t>2017-06-14T11:48:47.000-06:00</t>
  </si>
  <si>
    <t>porque vienen los niños</t>
  </si>
  <si>
    <t>1 minuto diario</t>
  </si>
  <si>
    <t>media hora al mes</t>
  </si>
  <si>
    <t>es importado directo</t>
  </si>
  <si>
    <t>a pagar la refri, apagar las luces cuando no se están ocupando</t>
  </si>
  <si>
    <t>siento que la única razón ds la luz cara</t>
  </si>
  <si>
    <t>para la educación de mis hijos</t>
  </si>
  <si>
    <t>para ver si aumenta el consumo</t>
  </si>
  <si>
    <t>para comparar meses de consumo</t>
  </si>
  <si>
    <t>a veces  a presionan y no tengo el dinero</t>
  </si>
  <si>
    <t>89967925</t>
  </si>
  <si>
    <t>84096818</t>
  </si>
  <si>
    <t>http://classic.ona.io/api/v1/files/4588504?filename=niuera/attachments/1497462181659-1775994780-11_43_14.jpg</t>
  </si>
  <si>
    <t>12.131778 -86.253763 0 22.611000061035156</t>
  </si>
  <si>
    <t>uuid:ee68b5d8-fdcb-4faa-a250-ebb0d7f5d80f</t>
  </si>
  <si>
    <t>ee68b5d8-fdcb-4faa-a250-ebb0d7f5d80f</t>
  </si>
  <si>
    <t>ni idea</t>
  </si>
  <si>
    <t>2017-06-14T11:33:29.000-06:00</t>
  </si>
  <si>
    <t>2017-06-14T12:27:06.000-06:00</t>
  </si>
  <si>
    <t>Enciende la refri</t>
  </si>
  <si>
    <t>Maquina de coser</t>
  </si>
  <si>
    <t>En el súper del ejercito</t>
  </si>
  <si>
    <t>Siempre he controlado lo que tengo encendido</t>
  </si>
  <si>
    <t>Para cualquier emergencia</t>
  </si>
  <si>
    <t>No le presto mucha atencion</t>
  </si>
  <si>
    <t>No se me dilata mucho</t>
  </si>
  <si>
    <t>22241573</t>
  </si>
  <si>
    <t>74</t>
  </si>
  <si>
    <t>12.135832 -86.251954 86.17919921875 10</t>
  </si>
  <si>
    <t>uuid:dc0f3547-5a3f-4f9f-9d87-168463919cf4</t>
  </si>
  <si>
    <t>dc0f3547-5a3f-4f9f-9d87-168463919cf4</t>
  </si>
  <si>
    <t>2017-06-14T12:21:23.000-06:00</t>
  </si>
  <si>
    <t>2017-06-14T12:45:16.000-06:00</t>
  </si>
  <si>
    <t>porque estamos todos</t>
  </si>
  <si>
    <t>1 hora diario</t>
  </si>
  <si>
    <t>lo mandaron de los estados unidos</t>
  </si>
  <si>
    <t>desconectar todo cuando no se está ocupando</t>
  </si>
  <si>
    <t>ahorramos porque casi nadie se mantiene</t>
  </si>
  <si>
    <t>para alguien más y no lo reviso</t>
  </si>
  <si>
    <t>porque el proceso es rápido</t>
  </si>
  <si>
    <t>57267875</t>
  </si>
  <si>
    <t>12.130815 -86.253839 103 7</t>
  </si>
  <si>
    <t>uuid:0c1780a1-afe3-474d-8b11-4adf58dc4d08</t>
  </si>
  <si>
    <t>0c1780a1-afe3-474d-8b11-4adf58dc4d08</t>
  </si>
  <si>
    <t>2017-06-14T12:45:17.000-06:00</t>
  </si>
  <si>
    <t>2017-06-14T13:16:41.000-06:00</t>
  </si>
  <si>
    <t>porque estaba todo desconectado en la noche y en la mañana al encenderlo hala más electricidad</t>
  </si>
  <si>
    <t>media hora</t>
  </si>
  <si>
    <t>18</t>
  </si>
  <si>
    <t>a pagar la mitad del día la refri, las luces ahorrativas comprar</t>
  </si>
  <si>
    <t>que hay aparatos que son necesarios que estén conectados</t>
  </si>
  <si>
    <t>cocinar nada más</t>
  </si>
  <si>
    <t>para emergencia</t>
  </si>
  <si>
    <t>veo cuanto pague el mes pasado y me comparo</t>
  </si>
  <si>
    <t>para el pago y para medirme</t>
  </si>
  <si>
    <t>es cerca y no haces fila</t>
  </si>
  <si>
    <t>84239359</t>
  </si>
  <si>
    <t>12.130793 -86.253755 114 5</t>
  </si>
  <si>
    <t>uuid:7757f6b8-fa48-4903-ac0a-7d0714f2aa35</t>
  </si>
  <si>
    <t>7757f6b8-fa48-4903-ac0a-7d0714f2aa35</t>
  </si>
  <si>
    <t>2017-06-14T13:45:29.000-06:00</t>
  </si>
  <si>
    <t>2017-06-14T14:22:47.000-06:00</t>
  </si>
  <si>
    <t>No lo cargan en la casa</t>
  </si>
  <si>
    <t>En la policia</t>
  </si>
  <si>
    <t>Apagando las luces, solo encender de la tele para las novelas</t>
  </si>
  <si>
    <t>Para cualquier imprevisto que salgo</t>
  </si>
  <si>
    <t>Le dijo al hombre que viene a medir en el medidor cuanto llevo cuando viene</t>
  </si>
  <si>
    <t>Llevo un control del gasto</t>
  </si>
  <si>
    <t>No tengo que moverme de mi casa</t>
  </si>
  <si>
    <t>22525693</t>
  </si>
  <si>
    <t>http://classic.ona.io/api/v1/files/4589164?filename=niuera/attachments/image-14_10_5.jpg</t>
  </si>
  <si>
    <t>12.128731 -86.256217 99.4232177734375 1414</t>
  </si>
  <si>
    <t>uuid:6aad81c1-6a29-42dd-a0e3-30cc391d4e3e</t>
  </si>
  <si>
    <t>6aad81c1-6a29-42dd-a0e3-30cc391d4e3e</t>
  </si>
  <si>
    <t>2017-06-14T11:49:43.000-06:00</t>
  </si>
  <si>
    <t>2017-06-14T14:17:42.000-06:00</t>
  </si>
  <si>
    <t>Por los calores</t>
  </si>
  <si>
    <t>Los fines de semana como media hora</t>
  </si>
  <si>
    <t>No vemos tv</t>
  </si>
  <si>
    <t>Es de la pepsi</t>
  </si>
  <si>
    <t>No plancho, la refrigeradora sólo la enciendo unas horas al día</t>
  </si>
  <si>
    <t>Falta de conocimiento, falta de dinero, no hay quien nos ayude</t>
  </si>
  <si>
    <t>Para los estudios de mi hijo</t>
  </si>
  <si>
    <t>Cuando pasan leyendo el medidor nos fijamos si no nos pasamos y equilibramos el consumo</t>
  </si>
  <si>
    <t>Para aprender a ahorrar luz</t>
  </si>
  <si>
    <t>Para estar al día con las fechas de pago</t>
  </si>
  <si>
    <t>Mi marido va y miro que viene rápido</t>
  </si>
  <si>
    <t>76265067</t>
  </si>
  <si>
    <t>http://classic.ona.io/api/v1/files/4589366?filename=niuera/attachments/14974713903241657602581-14_17_19.jpg</t>
  </si>
  <si>
    <t>12.13303 -86.254864 0 22.3700008392334</t>
  </si>
  <si>
    <t>uuid:589cc5e6-98ac-49f9-a7b3-deabc9461515</t>
  </si>
  <si>
    <t>589cc5e6-98ac-49f9-a7b3-deabc9461515</t>
  </si>
  <si>
    <t>2017-06-14T15:13:18.000-06:00</t>
  </si>
  <si>
    <t>2017-06-14T15:41:20.000-06:00</t>
  </si>
  <si>
    <t>Es el tiempi donde estan todad las personas</t>
  </si>
  <si>
    <t>3 veces a la semana media hora cada vez</t>
  </si>
  <si>
    <t>Usar la refrigeradora solo doce horas, usar bujias ahorrativas y usar menos el tv</t>
  </si>
  <si>
    <t>No se leer mi medidor, no poder controlar el gasto en la casa</t>
  </si>
  <si>
    <t>Porque a veces nos pasamos de los 150 y el costo se eleva considerablemente</t>
  </si>
  <si>
    <t>Hacer mejoras en la casa</t>
  </si>
  <si>
    <t>Porque no le entiendo</t>
  </si>
  <si>
    <t>Con mis amigos para ver si a ellos se les incrementa, para ver si hubo un aumento</t>
  </si>
  <si>
    <t>Porque va una persona que vaya hacer otra gestión y aprovechamos</t>
  </si>
  <si>
    <t>86189316</t>
  </si>
  <si>
    <t>86189316,77620441</t>
  </si>
  <si>
    <t>http://classic.ona.io/api/v1/files/4589368?filename=niuera/attachments/14974764138171657602581-15_41_6.jpg</t>
  </si>
  <si>
    <t>12.132085 -86.252463 126 6</t>
  </si>
  <si>
    <t>uuid:81e5dbc4-8578-48fc-9909-e117ebba9188</t>
  </si>
  <si>
    <t>81e5dbc4-8578-48fc-9909-e117ebba9188</t>
  </si>
  <si>
    <t>2017-06-14T15:41:22.000-06:00</t>
  </si>
  <si>
    <t>2017-06-14T16:26:16.000-06:00</t>
  </si>
  <si>
    <t>Para mi es igual todo el día</t>
  </si>
  <si>
    <t>Cada dos días por media hora</t>
  </si>
  <si>
    <t>Sólo los sabados y domingos por 1 hora</t>
  </si>
  <si>
    <t>Cada 15 dias por dos horas</t>
  </si>
  <si>
    <t>Se usa al mes por una hora</t>
  </si>
  <si>
    <t>Era de mi suegra</t>
  </si>
  <si>
    <t>No se encienden mucho más las cosas, no encendemos el tv, el abanico</t>
  </si>
  <si>
    <t>No tengo el conocimiento, no se como y en que forma hacerlo</t>
  </si>
  <si>
    <t>Para mirar si uno está ahorrando</t>
  </si>
  <si>
    <t>A veces se nos complica, hay grandes filas</t>
  </si>
  <si>
    <t>76508084</t>
  </si>
  <si>
    <t>http://classic.ona.io/api/v1/files/4589369?filename=niuera/attachments/14974788803591981412225-16_21_39.jpg</t>
  </si>
  <si>
    <t>uuid:d7bc4b0d-6faf-436a-8b92-e2bcc3f3ea91</t>
  </si>
  <si>
    <t>d7bc4b0d-6faf-436a-8b92-e2bcc3f3ea91</t>
  </si>
  <si>
    <t>2017-06-12T10:10:14.000-06:00</t>
  </si>
  <si>
    <t>2017-06-12T11:50:26.000-06:00</t>
  </si>
  <si>
    <t>porque estan haciendo las labores del almuerzo</t>
  </si>
  <si>
    <t>tres veces cada quince dia 0.5 horas</t>
  </si>
  <si>
    <t>cada 15 dias 1 hora</t>
  </si>
  <si>
    <t>se lo regalaron</t>
  </si>
  <si>
    <t>la refrigeradora solo la conectaba en la noche, mantiene apagada todas las luces en el dia</t>
  </si>
  <si>
    <t>para ahorrarlos a la vejez</t>
  </si>
  <si>
    <t>porque no le presta interes</t>
  </si>
  <si>
    <t>porque le queda cerca y tiene tiempo por las tardes</t>
  </si>
  <si>
    <t>22491474</t>
  </si>
  <si>
    <t>http://classic.ona.io/api/v1/files/4589477?filename=niuera/attachments/1497287344512-1815350352-11_10_13.jpg</t>
  </si>
  <si>
    <t>uuid:e6d7139a-0d08-4cc7-a876-107a08ed5c23</t>
  </si>
  <si>
    <t>e6d7139a-0d08-4cc7-a876-107a08ed5c23</t>
  </si>
  <si>
    <t>2017-06-15T13:53:34.000-06:00</t>
  </si>
  <si>
    <t>2017-06-15T14:15:53.000-06:00</t>
  </si>
  <si>
    <t>Cuando veo tele</t>
  </si>
  <si>
    <t>Tropigon</t>
  </si>
  <si>
    <t>No no he implementado</t>
  </si>
  <si>
    <t>No tiene problemas</t>
  </si>
  <si>
    <t>Cambiar el techo de mi casa</t>
  </si>
  <si>
    <t>Para ver cuánto gasto</t>
  </si>
  <si>
    <t>Para ver si puedo ahorrar luz</t>
  </si>
  <si>
    <t>Le queda cerca</t>
  </si>
  <si>
    <t>84584142</t>
  </si>
  <si>
    <t>12.135259 -86.252954 84.161376953125 10</t>
  </si>
  <si>
    <t>uuid:4c6629ed-ee5e-4973-bf5f-3f6e99c94b12</t>
  </si>
  <si>
    <t>4c6629ed-ee5e-4973-bf5f-3f6e99c94b12</t>
  </si>
  <si>
    <t>2017-06-15T10:13:36.000-06:00</t>
  </si>
  <si>
    <t>2017-06-15T10:44:30.000-06:00</t>
  </si>
  <si>
    <t>Porque está encendido el abanico, los tv las bujias</t>
  </si>
  <si>
    <t>No se enciende, si se enciende es una hora a lala semana</t>
  </si>
  <si>
    <t>Se usa esporádicamente, como dos veces a la semana como por 5 minutos</t>
  </si>
  <si>
    <t>Una vez a la semana por 5 horas</t>
  </si>
  <si>
    <t>Disminuir el consumo de bujiad en el cuarto, usar menos el tv, los celulares tienen un horario para cargarse</t>
  </si>
  <si>
    <t>Para alguna emergencia</t>
  </si>
  <si>
    <t>Te sale desglosado eligualmente consumo</t>
  </si>
  <si>
    <t>Para ver si se alteró el consumo</t>
  </si>
  <si>
    <t>Es rápido y en mi casa</t>
  </si>
  <si>
    <t>81619612,82686814</t>
  </si>
  <si>
    <t>http://classic.ona.io/api/v1/files/4598278?filename=niuera/attachments/14975449445611498325315-10_42_43.jpg</t>
  </si>
  <si>
    <t>12.133849 -86.251558 0 108.1520004272461</t>
  </si>
  <si>
    <t>uuid:44e59b69-789d-4069-a46e-5b3064025268</t>
  </si>
  <si>
    <t>44e59b69-789d-4069-a46e-5b3064025268</t>
  </si>
  <si>
    <t>2017-06-15T10:44:35.000-06:00</t>
  </si>
  <si>
    <t>2017-06-15T11:48:27.000-06:00</t>
  </si>
  <si>
    <t>Por el calor encendemos los abanicos, miramos las noticias y novelas</t>
  </si>
  <si>
    <t>No la cargamos en la casa</t>
  </si>
  <si>
    <t>Prácticamente sólo la ocupamos una vez al mes</t>
  </si>
  <si>
    <t>Cada 15 días por dos horas</t>
  </si>
  <si>
    <t>Apagar las luces, desenchufar la refrigeradora, lo que no se usa apagarlo</t>
  </si>
  <si>
    <t>Estamos acostumbrados a abusar de lo que tenemos, ya que el gobierno hace campañas de concienciación, pero al final depende de nosotros</t>
  </si>
  <si>
    <t>Para poder darme gustos de vez en cuando, poder ir algún lado de vez en cuando</t>
  </si>
  <si>
    <t>Mi hijo revisa el papel de la lectura y me dice si vamos alterados en el consumo</t>
  </si>
  <si>
    <t>Porque uno se orienta un poco con esa información</t>
  </si>
  <si>
    <t>No tengo que ir hasta la empresa</t>
  </si>
  <si>
    <t>83957001</t>
  </si>
  <si>
    <t>http://classic.ona.io/api/v1/files/4598279?filename=niuera/attachments/1497548832288-1743381434-11_47_40.jpg</t>
  </si>
  <si>
    <t>12.131953 -86.254231 0 78.52999877929688</t>
  </si>
  <si>
    <t>uuid:7106ea0e-af98-4bf0-a3a1-32c2e6a07204</t>
  </si>
  <si>
    <t>7106ea0e-af98-4bf0-a3a1-32c2e6a07204</t>
  </si>
  <si>
    <t>2017-06-15T11:46:26.000-06:00</t>
  </si>
  <si>
    <t>2017-06-15T14:32:57.000-06:00</t>
  </si>
  <si>
    <t>porque estan encendidos mas equipos</t>
  </si>
  <si>
    <t>una vez a la semana o.5 horas</t>
  </si>
  <si>
    <t>apagar la refrigeradora, poner bujillas ahorrativas</t>
  </si>
  <si>
    <t>el intento ahorrar con la refrigeradora pero se daño los equipos</t>
  </si>
  <si>
    <t>comprar cosaas que necesitan en la casa</t>
  </si>
  <si>
    <t>se fija en el medidor</t>
  </si>
  <si>
    <t>porque ahi se fija que le meten en el gasto</t>
  </si>
  <si>
    <t>para ver cuanto gastanby cuanto cobran en el recibo</t>
  </si>
  <si>
    <t>el gasto y lo que estan cobrando</t>
  </si>
  <si>
    <t>porque es  poco tiempo</t>
  </si>
  <si>
    <t>84016652</t>
  </si>
  <si>
    <t>http://classic.ona.io/api/v1/files/4598306?filename=niuera/attachments/1497558679708-1783166829-14_31_46.jpg</t>
  </si>
  <si>
    <t>12.130059 -86.251926 0 122.4000015258789</t>
  </si>
  <si>
    <t>uuid:d6d14141-62f5-42da-a274-db7a33d87d2c</t>
  </si>
  <si>
    <t>d6d14141-62f5-42da-a274-db7a33d87d2c</t>
  </si>
  <si>
    <t>2017-06-15T11:48:31.000-06:00</t>
  </si>
  <si>
    <t>2017-06-15T14:50:53.000-06:00</t>
  </si>
  <si>
    <t>uuid:61d3924b-eb5a-4cd2-8d49-90246b4a42ec</t>
  </si>
  <si>
    <t>61d3924b-eb5a-4cd2-8d49-90246b4a42ec</t>
  </si>
  <si>
    <t>2017-06-15T14:29:28.000-06:00</t>
  </si>
  <si>
    <t>2017-06-15T14:58:56.000-06:00</t>
  </si>
  <si>
    <t>Porque es cuando todos estamos reunidos en la casa</t>
  </si>
  <si>
    <t>Máquinas de cocer</t>
  </si>
  <si>
    <t>Globex</t>
  </si>
  <si>
    <t>Cambiar las bujillas y los abanicos</t>
  </si>
  <si>
    <t>Para mejorar la casa</t>
  </si>
  <si>
    <t>Revisando el mirador en la mañana cuanto llevan</t>
  </si>
  <si>
    <t>El medidor no es confiable</t>
  </si>
  <si>
    <t>Para realizar los pagos</t>
  </si>
  <si>
    <t>Con todos los familiares para quejarnos entre todos</t>
  </si>
  <si>
    <t>Porque le queda cerca pero aveces no hay sistema y  fue para nada</t>
  </si>
  <si>
    <t>85464312</t>
  </si>
  <si>
    <t>12.13603 -86.251876 85.57000732421875 50</t>
  </si>
  <si>
    <t>uuid:ae3d16ee-bf5c-4b82-b9dc-159238855463</t>
  </si>
  <si>
    <t>ae3d16ee-bf5c-4b82-b9dc-159238855463</t>
  </si>
  <si>
    <t>2017-06-15T14:32:59.000-06:00</t>
  </si>
  <si>
    <t>2017-06-15T15:03:02.000-06:00</t>
  </si>
  <si>
    <t>uuid:8e8f5564-8cdc-4b44-a774-c1298a0bf07f</t>
  </si>
  <si>
    <t>8e8f5564-8cdc-4b44-a774-c1298a0bf07f</t>
  </si>
  <si>
    <t>2017-06-15T15:03:03.000-06:00</t>
  </si>
  <si>
    <t>2017-06-15T15:31:44.000-06:00</t>
  </si>
  <si>
    <t>porque esta encendido el abanico y el televisor</t>
  </si>
  <si>
    <t>uno todo el dia y los otros dos 10 horas</t>
  </si>
  <si>
    <t>una vez a la semana 0.5 horas</t>
  </si>
  <si>
    <t>no encender mucho las luces encender poco el abanico y vuando tenia refrigeradora desenchufarla en el dia</t>
  </si>
  <si>
    <t>mejorar la casa</t>
  </si>
  <si>
    <t>porque uno sabe cuanto lleva de energia</t>
  </si>
  <si>
    <t>para buscar como ahorrar</t>
  </si>
  <si>
    <t>porque no tiene que bajar y gastar en pasaje</t>
  </si>
  <si>
    <t>77459688</t>
  </si>
  <si>
    <t>http://classic.ona.io/api/v1/files/4598410?filename=niuera/attachments/1497562148430237248569-15_31_1.jpg</t>
  </si>
  <si>
    <t>12.133304 -86.252831 0 22.562999725341797</t>
  </si>
  <si>
    <t>uuid:fb6da951-f22e-4d33-8a0a-23208945e257</t>
  </si>
  <si>
    <t>fb6da951-f22e-4d33-8a0a-23208945e257</t>
  </si>
  <si>
    <t>2017-06-15T14:50:55.000-06:00</t>
  </si>
  <si>
    <t>2017-06-15T15:57:35.000-06:00</t>
  </si>
  <si>
    <t>Porque ya están todos, se encienden luces, abanicos</t>
  </si>
  <si>
    <t>Son 5 bujias las que mas se usan por unas 4 horas, las otras se usan casualmente</t>
  </si>
  <si>
    <t>Se ocupan mas dos tv como por 8 horas</t>
  </si>
  <si>
    <t>Se ocupan los fines de semana por 5 horas cada una</t>
  </si>
  <si>
    <t>Apagar las bujias, desconectar lo que no se ocupa, no dejar el tv conectado por esa luz que tiene</t>
  </si>
  <si>
    <t>Tener capacidad económica eso te ayuda a cambiar los equipos en base a la tecnología de eficiencia que va mejorando, todo se reduce a lala capacidad económica</t>
  </si>
  <si>
    <t>Porque disminuye la posibilidad de poder invertir en la casa</t>
  </si>
  <si>
    <t>Para mejorar mi vivienda, gastos de salud en el futuro</t>
  </si>
  <si>
    <t>Porque me doy cuenta cuanto es el pago</t>
  </si>
  <si>
    <t>Para saber cuanto tengo que pagar</t>
  </si>
  <si>
    <t>Porque tengo una discapacidad en el pie</t>
  </si>
  <si>
    <t>88487882</t>
  </si>
  <si>
    <t>http://classic.ona.io/api/v1/files/4598424?filename=niuera/attachments/1497563599060-887636815-15_56_12.jpg</t>
  </si>
  <si>
    <t>12.132538 -86.254745 0 2000</t>
  </si>
  <si>
    <t>uuid:546880a5-a4ba-480f-b3ea-729a1fc015e0</t>
  </si>
  <si>
    <t>546880a5-a4ba-480f-b3ea-729a1fc015e0</t>
  </si>
  <si>
    <t>2017-06-14T10:23:55.000-05:00</t>
  </si>
  <si>
    <t>2017-06-14T11:11:33.000-05:00</t>
  </si>
  <si>
    <t>Yo pienso que gasto igual todo el día porque no apago los equipos</t>
  </si>
  <si>
    <t>Se cargan cada dos día por media hora</t>
  </si>
  <si>
    <t>Dos horas a la semana</t>
  </si>
  <si>
    <t>Lo compré usado</t>
  </si>
  <si>
    <t>Desconectar los equipos, andar detrás de todos que apaguen las cosas y usa solo la luz de la venta o sea la del cuarto no la uso</t>
  </si>
  <si>
    <t>Nunca la he leído</t>
  </si>
  <si>
    <t>Solo miro la cantidad que voy a pagar</t>
  </si>
  <si>
    <t>81488627</t>
  </si>
  <si>
    <t>http://classic.ona.io/api/v1/files/4601743?filename=niuera/attachments/14974565951091856925794-11_10_46.jpg</t>
  </si>
  <si>
    <t>12.134163 -86.253743 97.9000015258789 5</t>
  </si>
  <si>
    <t>uuid:9b39c52d-003b-4f1c-a85f-89f71c8b6ee7</t>
  </si>
  <si>
    <t>9b39c52d-003b-4f1c-a85f-89f71c8b6ee7</t>
  </si>
  <si>
    <t>2017-06-14T11:11:35.000-05:00</t>
  </si>
  <si>
    <t>2017-06-14T11:39:34.000-05:00</t>
  </si>
  <si>
    <t>Porque están todos, se utilizan los electrodomésticos</t>
  </si>
  <si>
    <t>No plancho</t>
  </si>
  <si>
    <t>En el oriental</t>
  </si>
  <si>
    <t>Desconectar todos los electrodomésticos que no usamos, mantener encendida solo la luz de donde estamos o sea usar solo lo esencial</t>
  </si>
  <si>
    <t>Falta de conocimiento y de ayuda, tal vez yo puedo hacerlo pero viene otro y no lo hace</t>
  </si>
  <si>
    <t>Para comprar una casa</t>
  </si>
  <si>
    <t>Llevamos un registro mensual del gasto</t>
  </si>
  <si>
    <t>Para sacar un promedio del gasto que vamos a tener o ver si se está consumiendo más</t>
  </si>
  <si>
    <t>Es lo más fácil</t>
  </si>
  <si>
    <t>88783800</t>
  </si>
  <si>
    <t>http://classic.ona.io/api/v1/files/4601744?filename=niuera/attachments/1497458232346-1819262919-11_38_22.jpg</t>
  </si>
  <si>
    <t>12.134459 -86.254332 146 4</t>
  </si>
  <si>
    <t>uuid:56efb350-dc60-468b-82a4-d092f314d148</t>
  </si>
  <si>
    <t>56efb350-dc60-468b-82a4-d092f314d148</t>
  </si>
  <si>
    <t>2017-06-14T17:30:35.000-05:00</t>
  </si>
  <si>
    <t>2017-06-14T18:03:13.000-05:00</t>
  </si>
  <si>
    <t>Porque se encienden las luces las television</t>
  </si>
  <si>
    <t>1.30</t>
  </si>
  <si>
    <t>No encender los aparatos mucho</t>
  </si>
  <si>
    <t>Falta de informacion</t>
  </si>
  <si>
    <t>Miro en el medidor</t>
  </si>
  <si>
    <t>Así me mudo mi consumo</t>
  </si>
  <si>
    <t>Para implementar medidas de ahorro</t>
  </si>
  <si>
    <t>Es muy acesible</t>
  </si>
  <si>
    <t>84207881</t>
  </si>
  <si>
    <t>153</t>
  </si>
  <si>
    <t>12.135524 -86.252866 98.9000015258789 30</t>
  </si>
  <si>
    <t>uuid:4fcca546-9027-420c-b927-6a8ae8a2e250</t>
  </si>
  <si>
    <t>4fcca546-9027-420c-b927-6a8ae8a2e250</t>
  </si>
  <si>
    <t>2017-06-16T09:32:09.000-06:00</t>
  </si>
  <si>
    <t>2017-06-16T09:34:38.000-06:00</t>
  </si>
  <si>
    <t>12.13064 -86.252279 0 1609</t>
  </si>
  <si>
    <t>uuid:1dcc4354-1209-4f82-8dff-ccbabd5d225d</t>
  </si>
  <si>
    <t>1dcc4354-1209-4f82-8dff-ccbabd5d225d</t>
  </si>
  <si>
    <t>2017-06-16T10:14:23.000-06:00</t>
  </si>
  <si>
    <t>2017-06-16T10:44:32.000-06:00</t>
  </si>
  <si>
    <t>porque todos los equipos y las luces estan encendidos</t>
  </si>
  <si>
    <t>6 bombillos 4 horas</t>
  </si>
  <si>
    <t>un celular cada tres dias 1 hora</t>
  </si>
  <si>
    <t>un televisor 2 horas</t>
  </si>
  <si>
    <t>dos abanicos 2 horas</t>
  </si>
  <si>
    <t>una vez a la semana 1 hora</t>
  </si>
  <si>
    <t>son de la empresa</t>
  </si>
  <si>
    <t>no a implementado</t>
  </si>
  <si>
    <t>nunca le ha prestado interes</t>
  </si>
  <si>
    <t>lo guardaria para cualquier emergencia</t>
  </si>
  <si>
    <t>porque miran que es lo que cobra</t>
  </si>
  <si>
    <t>para ver si es justo el cobro que viene</t>
  </si>
  <si>
    <t>comenta sobre lo que viene en el recibo</t>
  </si>
  <si>
    <t>porque se ahorra pasaje tiempo y es mas seguro</t>
  </si>
  <si>
    <t>89299036</t>
  </si>
  <si>
    <t>87512879</t>
  </si>
  <si>
    <t>http://classic.ona.io/api/v1/files/4604103?filename=niuera/attachments/1497631406744-1912989456-10_43_59.jpg</t>
  </si>
  <si>
    <t>12.137451 -86.254577 0 26.256000518798828</t>
  </si>
  <si>
    <t>uuid:87349672-1f3f-4db6-8c1f-9daefb55c583</t>
  </si>
  <si>
    <t>87349672-1f3f-4db6-8c1f-9daefb55c583</t>
  </si>
  <si>
    <t>2017-06-16T11:02:47.000-06:00</t>
  </si>
  <si>
    <t>2017-06-16T11:23:58.000-06:00</t>
  </si>
  <si>
    <t>porque a esa hora ella se sienta a ver televison</t>
  </si>
  <si>
    <t>3 horas diario</t>
  </si>
  <si>
    <t>el mercado</t>
  </si>
  <si>
    <t>desconecta aparatos, apaga las luces cuando no son necesarias1</t>
  </si>
  <si>
    <t>falta de cooperacion en el hogar</t>
  </si>
  <si>
    <t>coxina4</t>
  </si>
  <si>
    <t>para emergencias</t>
  </si>
  <si>
    <t>para tratar de ahorrar</t>
  </si>
  <si>
    <t>para ver el consumo y ahorrar energia</t>
  </si>
  <si>
    <t>porque no quita mucho tiempo</t>
  </si>
  <si>
    <t>85643631</t>
  </si>
  <si>
    <t>http://classic.ona.io/api/v1/files/4604345?filename=niuera/attachments/1497633755896520163082-11_22_52.jpg</t>
  </si>
  <si>
    <t>12.137661 -86.253625 0 24.576000213623047</t>
  </si>
  <si>
    <t>uuid:56e74640-6fee-4d34-9e6a-05d1668fe8ef</t>
  </si>
  <si>
    <t>56e74640-6fee-4d34-9e6a-05d1668fe8ef</t>
  </si>
  <si>
    <t>2017-06-16T14:18:10.000-06:00</t>
  </si>
  <si>
    <t>2017-06-16T14:36:58.000-06:00</t>
  </si>
  <si>
    <t>Porque uso las luces</t>
  </si>
  <si>
    <t>Me informa</t>
  </si>
  <si>
    <t>Para ir a agar</t>
  </si>
  <si>
    <t>83936498</t>
  </si>
  <si>
    <t>112</t>
  </si>
  <si>
    <t>12.133407 -86.254127 77.437255859375 1414</t>
  </si>
  <si>
    <t>uuid:647b2474-4e74-4e53-a132-096115b3f5f1</t>
  </si>
  <si>
    <t>647b2474-4e74-4e53-a132-096115b3f5f1</t>
  </si>
  <si>
    <t>2017-06-16T14:23:31.000-06:00</t>
  </si>
  <si>
    <t>2017-06-16T14:46:35.000-06:00</t>
  </si>
  <si>
    <t>porque se conectan los aparatos</t>
  </si>
  <si>
    <t>tropigas</t>
  </si>
  <si>
    <t>apagar todo, desconectan el exhibidor</t>
  </si>
  <si>
    <t>no ha tenido</t>
  </si>
  <si>
    <t>lo guardaria para la vejez</t>
  </si>
  <si>
    <t>casi no de fija solo en lo que va a pagar</t>
  </si>
  <si>
    <t>para referencia</t>
  </si>
  <si>
    <t>porque casi no se tarda</t>
  </si>
  <si>
    <t>77257345</t>
  </si>
  <si>
    <t>http://classic.ona.io/api/v1/files/4604811?filename=niuera/attachments/1497645901586-1570710093-14_46_9.jpg</t>
  </si>
  <si>
    <t>12.138791 -86.256422 0 50</t>
  </si>
  <si>
    <t>uuid:1dbae93e-d203-4ff9-8fac-d9dc94839daf</t>
  </si>
  <si>
    <t>1dbae93e-d203-4ff9-8fac-d9dc94839daf</t>
  </si>
  <si>
    <t>2017-06-16T14:46:38.000-06:00</t>
  </si>
  <si>
    <t>2017-06-16T14:50:25.000-06:00</t>
  </si>
  <si>
    <t>uuid:846c4c27-dcfd-433e-92e6-6f758f372900</t>
  </si>
  <si>
    <t>846c4c27-dcfd-433e-92e6-6f758f372900</t>
  </si>
  <si>
    <t>2017-06-16T15:04:58.000-06:00</t>
  </si>
  <si>
    <t>Porque los niños vienen a usar lA computadoras los teñevisore</t>
  </si>
  <si>
    <t>Maquina de cocer</t>
  </si>
  <si>
    <t>Cambiar las bujillas</t>
  </si>
  <si>
    <t>Para gasto imprevisto</t>
  </si>
  <si>
    <t>Aveces no es confiable tiene demasiada desviaciones</t>
  </si>
  <si>
    <t>Para ir al pagar</t>
  </si>
  <si>
    <t>Con los vecinos, para ver cuánto salió, y comparar</t>
  </si>
  <si>
    <t>Porque es accesible ir al banco</t>
  </si>
  <si>
    <t>78496907</t>
  </si>
  <si>
    <t>12.132818 -86.254811 74.41254425048828 1414</t>
  </si>
  <si>
    <t>uuid:b209ec84-cff3-4e78-9f64-5031665b5641</t>
  </si>
  <si>
    <t>b209ec84-cff3-4e78-9f64-5031665b5641</t>
  </si>
  <si>
    <t>2017-06-16T14:50:26.000-06:00</t>
  </si>
  <si>
    <t>2017-06-16T15:26:02.000-06:00</t>
  </si>
  <si>
    <t>todo el tiempo an encendidos los aparatos</t>
  </si>
  <si>
    <t>son de la compañia</t>
  </si>
  <si>
    <t>usar equipos con menos frecuencia, tene en encendidas las luces necesarias, deconectar los aparatos que no se usan</t>
  </si>
  <si>
    <t>la politica de gobierno porque no dan facilidades</t>
  </si>
  <si>
    <t>para saber cuanto le cobran</t>
  </si>
  <si>
    <t>http://classic.ona.io/api/v1/files/4604891?filename=niuera/attachments/1497648223345311413213-15_24_45.jpg</t>
  </si>
  <si>
    <t>12.138538 -86.255846 0 22.673999786376953</t>
  </si>
  <si>
    <t>uuid:aed9c760-b4fa-49f0-af6d-810b2522f88e</t>
  </si>
  <si>
    <t>aed9c760-b4fa-49f0-af6d-810b2522f88e</t>
  </si>
  <si>
    <t>2017-06-16T15:48:06.000-06:00</t>
  </si>
  <si>
    <t>2017-06-16T16:18:41.000-06:00</t>
  </si>
  <si>
    <t>Por el calor</t>
  </si>
  <si>
    <t>En Guatemala</t>
  </si>
  <si>
    <t>Apagando las luces, andar pendiente de los aparatos encendidos</t>
  </si>
  <si>
    <t>Ninguno</t>
  </si>
  <si>
    <t>Lo ahorraria</t>
  </si>
  <si>
    <t>Ahí se dan cuenta como va trabajando disnorte</t>
  </si>
  <si>
    <t>Para tener conocimiento de mi consumo</t>
  </si>
  <si>
    <t>No me muevo de mi casa</t>
  </si>
  <si>
    <t>85540954</t>
  </si>
  <si>
    <t>12.132706 -86.254855 115.007568359375 1414</t>
  </si>
  <si>
    <t>uuid:60108617-48f8-4d16-ab50-d63d5ce46ea4</t>
  </si>
  <si>
    <t>60108617-48f8-4d16-ab50-d63d5ce46ea4</t>
  </si>
  <si>
    <t>2017-06-14T13:41:19.000-06:00</t>
  </si>
  <si>
    <t>2017-06-14T14:00:14.000-06:00</t>
  </si>
  <si>
    <t>porque permanecemos todos</t>
  </si>
  <si>
    <t>guarde licuadora, quite de uso dos abanicos</t>
  </si>
  <si>
    <t>creen que porque uno tiene un pequeño negocio puede pagar mucha luz, el calor</t>
  </si>
  <si>
    <t>para mi vejez porque no habrá quien me vea</t>
  </si>
  <si>
    <t>siempre me roban, ya me cansé de meter reclamos</t>
  </si>
  <si>
    <t>sólo pagar y hacer arreglos de pagos</t>
  </si>
  <si>
    <t>todo el recibo, con todos los vecinos, la muestro en físico, comparan y reclamamos</t>
  </si>
  <si>
    <t>me molestan casi diario al venir</t>
  </si>
  <si>
    <t>22525674</t>
  </si>
  <si>
    <t>http://classic.ona.io/api/v1/files/4605040?filename=niuera/attachments/1497470207575762234732-13_57_29.jpg</t>
  </si>
  <si>
    <t>12.131187 -86.252851 0 22.327999114990234</t>
  </si>
  <si>
    <t>uuid:f9001714-fa55-456d-82ab-bbdcecc836a7</t>
  </si>
  <si>
    <t>f9001714-fa55-456d-82ab-bbdcecc836a7</t>
  </si>
  <si>
    <t>2017-06-14T14:00:17.000-06:00</t>
  </si>
  <si>
    <t>2017-06-14T14:40:52.000-06:00</t>
  </si>
  <si>
    <t>se dejó de  usar</t>
  </si>
  <si>
    <t>dejar de usar algunos aparatos del todo</t>
  </si>
  <si>
    <t>para invertirlo en la pulperia</t>
  </si>
  <si>
    <t>no le ponemos mente</t>
  </si>
  <si>
    <t>para saber si saldrá caro</t>
  </si>
  <si>
    <t>porque es rápido</t>
  </si>
  <si>
    <t>88134391</t>
  </si>
  <si>
    <t>89716291</t>
  </si>
  <si>
    <t>http://classic.ona.io/api/v1/files/4605041?filename=niuera/attachments/1497471910843-1775994780-14_25_25.jpg</t>
  </si>
  <si>
    <t>12.128581 -86.252206 0 500</t>
  </si>
  <si>
    <t>uuid:e12984de-36d0-413b-9493-09394ce90ceb</t>
  </si>
  <si>
    <t>e12984de-36d0-413b-9493-09394ce90ceb</t>
  </si>
  <si>
    <t>2017-06-14T15:17:54.000-06:00</t>
  </si>
  <si>
    <t>2017-06-14T15:39:55.000-06:00</t>
  </si>
  <si>
    <t>porque ya se ha comprobado y la luz es más cara en la nocje</t>
  </si>
  <si>
    <t>dos veces al año</t>
  </si>
  <si>
    <t>no encender las luces donde no hay nadie, comprar bujias ahorrativas y no usar la luz del patio</t>
  </si>
  <si>
    <t>para reparar la casa</t>
  </si>
  <si>
    <t>anoto cada día días el consumo en kwz según la hora y sacamos estimado</t>
  </si>
  <si>
    <t>para ver cuanto consumo</t>
  </si>
  <si>
    <t>manejar control del consumo</t>
  </si>
  <si>
    <t>es práctico</t>
  </si>
  <si>
    <t>77348572</t>
  </si>
  <si>
    <t>http://classic.ona.io/api/v1/files/4605042?filename=niuera/attachments/1497475615559762234732-15_27_5.jpg</t>
  </si>
  <si>
    <t>12.130407 -86.25538 0 800</t>
  </si>
  <si>
    <t>uuid:3adcb2f5-656d-403d-b210-c73461490ad7</t>
  </si>
  <si>
    <t>3adcb2f5-656d-403d-b210-c73461490ad7</t>
  </si>
  <si>
    <t>2017-06-14T15:54:42.000-06:00</t>
  </si>
  <si>
    <t>2017-06-14T16:12:06.000-06:00</t>
  </si>
  <si>
    <t>por los abanicos</t>
  </si>
  <si>
    <t>4 hora a la semana</t>
  </si>
  <si>
    <t>no lo encendemos</t>
  </si>
  <si>
    <t>hora a la semana</t>
  </si>
  <si>
    <t>en la curacao</t>
  </si>
  <si>
    <t>apagar luces, conectando cuando es debido</t>
  </si>
  <si>
    <t>los menores no están atentos al ahorro ds energía, abren mucho la refrigeradora</t>
  </si>
  <si>
    <t>para ver si aumenta o no el consumo</t>
  </si>
  <si>
    <t>es práctico y no gasto más</t>
  </si>
  <si>
    <t>86695857</t>
  </si>
  <si>
    <t>22525138</t>
  </si>
  <si>
    <t>http://classic.ona.io/api/v1/files/4605043?filename=niuera/attachments/1497477915867762234732-16_5_39.jpg</t>
  </si>
  <si>
    <t>12.131692 -86.252615 104 14</t>
  </si>
  <si>
    <t>uuid:4f467f76-0a76-40ff-a00b-bf418d381a66</t>
  </si>
  <si>
    <t>4f467f76-0a76-40ff-a00b-bf418d381a66</t>
  </si>
  <si>
    <t>2017-06-15T13:47:02.000-06:00</t>
  </si>
  <si>
    <t>2017-06-15T14:00:58.000-06:00</t>
  </si>
  <si>
    <t>porque todo se ocupa</t>
  </si>
  <si>
    <t>apagar la refri medio día, usar pocos abanicos</t>
  </si>
  <si>
    <t>me sale alto el pago aunque consume menos</t>
  </si>
  <si>
    <t>porque mienten</t>
  </si>
  <si>
    <t>sólo para pagar y llevar medio control de un mes a otro</t>
  </si>
  <si>
    <t>22704307</t>
  </si>
  <si>
    <t>http://classic.ona.io/api/v1/files/4605044?filename=niuera/attachments/1497556515987762234732-13_55_32.jpg</t>
  </si>
  <si>
    <t>12.135059 -86.254427 100 9</t>
  </si>
  <si>
    <t>uuid:e2b15bf5-dd62-4bb9-90c2-252f1b2b8cc1</t>
  </si>
  <si>
    <t>e2b15bf5-dd62-4bb9-90c2-252f1b2b8cc1</t>
  </si>
  <si>
    <t>2017-06-15T14:01:01.000-06:00</t>
  </si>
  <si>
    <t>2017-06-15T14:32:09.000-06:00</t>
  </si>
  <si>
    <t>cambiar los bombillos, no encender los abanicos cuando no hay calor</t>
  </si>
  <si>
    <t>para más adelante</t>
  </si>
  <si>
    <t>porque si yo fuera a reclamar lo Real de consumo y me bajaran,  pero a nada voy</t>
  </si>
  <si>
    <t>sólo pago mensual</t>
  </si>
  <si>
    <t>en línea es rápido</t>
  </si>
  <si>
    <t>84511609</t>
  </si>
  <si>
    <t>81691650</t>
  </si>
  <si>
    <t>12.136178 -86.25215 127 24</t>
  </si>
  <si>
    <t>uuid:a53cb3bb-d04c-4cde-aca2-86ecd6258aa6</t>
  </si>
  <si>
    <t>a53cb3bb-d04c-4cde-aca2-86ecd6258aa6</t>
  </si>
  <si>
    <t>mas o meos</t>
  </si>
  <si>
    <t>2017-06-15T14:32:10.000-06:00</t>
  </si>
  <si>
    <t>2017-06-15T14:48:27.000-06:00</t>
  </si>
  <si>
    <t>porque está todo encendido</t>
  </si>
  <si>
    <t>no se ocupa</t>
  </si>
  <si>
    <t>apagar la refri en la noche, tener bombillas económicas, darle tratamiento a los aparatos</t>
  </si>
  <si>
    <t>no hay quizá que roban</t>
  </si>
  <si>
    <t>lo tendría en el Banco</t>
  </si>
  <si>
    <t>para comparar meses y medirse</t>
  </si>
  <si>
    <t>el pago nada más</t>
  </si>
  <si>
    <t>porque pasan y es rápido</t>
  </si>
  <si>
    <t>22525134</t>
  </si>
  <si>
    <t>1135</t>
  </si>
  <si>
    <t>12.135927 -86.251951 113 5</t>
  </si>
  <si>
    <t>uuid:b841cc47-43e6-4911-8801-12fd113790a6</t>
  </si>
  <si>
    <t>b841cc47-43e6-4911-8801-12fd113790a6</t>
  </si>
  <si>
    <t>2017-06-15T14:48:28.000-06:00</t>
  </si>
  <si>
    <t>2017-06-15T15:30:53.000-06:00</t>
  </si>
  <si>
    <t>se enciende todo</t>
  </si>
  <si>
    <t>en el oriental</t>
  </si>
  <si>
    <t>encender las bujias poco tiempo, no abrir mucho la refri</t>
  </si>
  <si>
    <t>no hay</t>
  </si>
  <si>
    <t>para reinvertirlo</t>
  </si>
  <si>
    <t>para ver cuanto hay que pagar</t>
  </si>
  <si>
    <t>es rápido y cerca</t>
  </si>
  <si>
    <t>82647158</t>
  </si>
  <si>
    <t>http://classic.ona.io/api/v1/files/4605045?filename=niuera/attachments/1497561810734-1775994780-15_24_10.jpg</t>
  </si>
  <si>
    <t>12.133218 -86.252944 99 17</t>
  </si>
  <si>
    <t>uuid:5da59e5d-3681-4186-a2dd-617ae3b176b7</t>
  </si>
  <si>
    <t>5da59e5d-3681-4186-a2dd-617ae3b176b7</t>
  </si>
  <si>
    <t>2017-06-15T15:30:56.000-06:00</t>
  </si>
  <si>
    <t>2017-06-15T15:57:09.000-06:00</t>
  </si>
  <si>
    <t>12.132142 -86.253434 74 96</t>
  </si>
  <si>
    <t>uuid:e890ba3d-9657-43d9-ab15-349dbbdd2303</t>
  </si>
  <si>
    <t>e890ba3d-9657-43d9-ab15-349dbbdd2303</t>
  </si>
  <si>
    <t>2017-06-16T09:30:54.000-06:00</t>
  </si>
  <si>
    <t>2017-06-16T09:53:01.000-06:00</t>
  </si>
  <si>
    <t>porque todos dormimos con luz y abanico</t>
  </si>
  <si>
    <t>ninguna se ha implementado</t>
  </si>
  <si>
    <t>falta de voluntad, los costos a veces son caros</t>
  </si>
  <si>
    <t>para el futuro de mis nietos</t>
  </si>
  <si>
    <t>para que mis hijos vean el consumo total de energía</t>
  </si>
  <si>
    <t>todo lo que sale sobre todo el total y lo dividimos entre tres familias</t>
  </si>
  <si>
    <t>porque hay que hacer fila y esperar mucho</t>
  </si>
  <si>
    <t>78755488</t>
  </si>
  <si>
    <t>22525277</t>
  </si>
  <si>
    <t>12.133057 -86.252209 124 96</t>
  </si>
  <si>
    <t>uuid:bb32f179-2654-45b0-82a0-b330d9412d1e</t>
  </si>
  <si>
    <t>bb32f179-2654-45b0-82a0-b330d9412d1e</t>
  </si>
  <si>
    <t>2017-06-16T10:22:54.000-06:00</t>
  </si>
  <si>
    <t>2017-06-16T10:46:39.000-06:00</t>
  </si>
  <si>
    <t>en la noche vengo del trabajo</t>
  </si>
  <si>
    <t>observar cuando consume cada aparato, no tener cocina eléctrica, tener bujias económicas</t>
  </si>
  <si>
    <t>la información</t>
  </si>
  <si>
    <t>para tener para alguna necesidad</t>
  </si>
  <si>
    <t>cambio luce$, me fijo cuanto corre el medidor</t>
  </si>
  <si>
    <t>para reducir el consumo</t>
  </si>
  <si>
    <t>es rápido ypráctico</t>
  </si>
  <si>
    <t>83350276</t>
  </si>
  <si>
    <t>http://classic.ona.io/api/v1/files/4605046?filename=niuera/attachments/1497631070122762234732-10_38_17.jpg</t>
  </si>
  <si>
    <t>12.136511 -86.254123 88 13</t>
  </si>
  <si>
    <t>uuid:2d820f7f-c99c-48a6-8956-afa43d907689</t>
  </si>
  <si>
    <t>2d820f7f-c99c-48a6-8956-afa43d907689</t>
  </si>
  <si>
    <t>2017-06-16T10:46:42.000-06:00</t>
  </si>
  <si>
    <t>2017-06-16T11:33:25.000-06:00</t>
  </si>
  <si>
    <t>porque están todos y tenemos encendemos los tv</t>
  </si>
  <si>
    <t>media  a la semana</t>
  </si>
  <si>
    <t>la usa una vez a la semana</t>
  </si>
  <si>
    <t>probar refrigeradora en la noche, usar bombillas económicas</t>
  </si>
  <si>
    <t>la información de cada aparato no está, no sabemos mucho del consumo por tiempo</t>
  </si>
  <si>
    <t>para eventuales</t>
  </si>
  <si>
    <t>para saber cuanto se pagará y porque, además para pelear con los d la casa que están gastando más</t>
  </si>
  <si>
    <t>para comparar</t>
  </si>
  <si>
    <t>porque no gastamos en transporte y es rápido</t>
  </si>
  <si>
    <t>77354606</t>
  </si>
  <si>
    <t>75511165</t>
  </si>
  <si>
    <t>http://classic.ona.io/api/v1/files/4605047?filename=niuera/attachments/1497634360650-1775994780-11_33_1.jpg</t>
  </si>
  <si>
    <t>12.136887 -86.254687 124 25</t>
  </si>
  <si>
    <t>uuid:1a7bc2b5-1036-4907-8bf4-77b410abe1bd</t>
  </si>
  <si>
    <t>1a7bc2b5-1036-4907-8bf4-77b410abe1bd</t>
  </si>
  <si>
    <t>2017-06-16T11:33:28.000-06:00</t>
  </si>
  <si>
    <t>2017-06-16T11:56:38.000-06:00</t>
  </si>
  <si>
    <t>encendemos todo y al estar apagados en la noche halan toda la energía</t>
  </si>
  <si>
    <t>no la usan</t>
  </si>
  <si>
    <t>son de la pepsi</t>
  </si>
  <si>
    <t>dejar de usar un refrigerador, usar bombillas ahorrativas</t>
  </si>
  <si>
    <t>por el calor, por mantener el producto helado en el freezer</t>
  </si>
  <si>
    <t>para mejorar la casa</t>
  </si>
  <si>
    <t>miro que las cuentas no salen, no viene detallado</t>
  </si>
  <si>
    <t>porque uno no gasta</t>
  </si>
  <si>
    <t>87728410</t>
  </si>
  <si>
    <t>84371525</t>
  </si>
  <si>
    <t>http://classic.ona.io/api/v1/files/4605048?filename=niuera/attachments/14976357539281624591137-11_56_13.jpg</t>
  </si>
  <si>
    <t>12.136733 -86.254861 161 14</t>
  </si>
  <si>
    <t>uuid:2592480c-86af-4eda-b804-a6ead65ea334</t>
  </si>
  <si>
    <t>2592480c-86af-4eda-b804-a6ead65ea334</t>
  </si>
  <si>
    <t>2017-06-16T16:33:34.000-06:00</t>
  </si>
  <si>
    <t>2017-06-16T17:09:34.000-06:00</t>
  </si>
  <si>
    <t>Porque se sienten las luces</t>
  </si>
  <si>
    <t>0.08</t>
  </si>
  <si>
    <t>Usado a un vecino</t>
  </si>
  <si>
    <t>Desconectar todos los aparatos</t>
  </si>
  <si>
    <t>No tener dinero para cambiar todo el cableado de mi casa</t>
  </si>
  <si>
    <t>Para pasear y pagar deudas</t>
  </si>
  <si>
    <t>No son legales</t>
  </si>
  <si>
    <t>Con los vecinos cuanto sale</t>
  </si>
  <si>
    <t>83648571</t>
  </si>
  <si>
    <t>No tiene recibo</t>
  </si>
  <si>
    <t>12.131705 -86.254012 89.73895263671875 10</t>
  </si>
  <si>
    <t>uuid:129e68f9-50e6-460d-8341-fbd24f47ac57</t>
  </si>
  <si>
    <t>129e68f9-50e6-460d-8341-fbd24f47ac57</t>
  </si>
  <si>
    <t>2017-06-16T14:29:15.000-06:00</t>
  </si>
  <si>
    <t>2017-06-16T14:44:21.000-06:00</t>
  </si>
  <si>
    <t>porque está encendido el tv las luces y el abanico</t>
  </si>
  <si>
    <t>casa comercial copasa</t>
  </si>
  <si>
    <t>a pagar la refri en el día, comprar bombillas ahorrativas y no mantenerlas todas encendidas</t>
  </si>
  <si>
    <t>la ubicación de la casa hace que sea oscuro y las bujias tienen que estar encendidas, ya estoy en mi límite de consumo</t>
  </si>
  <si>
    <t>es un robo porque no brindan buen servicio</t>
  </si>
  <si>
    <t>para pago mensual</t>
  </si>
  <si>
    <t>es cerca</t>
  </si>
  <si>
    <t>89806094</t>
  </si>
  <si>
    <t>22508598</t>
  </si>
  <si>
    <t>860</t>
  </si>
  <si>
    <t>12.140151 -86.255173 108 7</t>
  </si>
  <si>
    <t>uuid:d9be6c14-6777-426d-90bd-4a5c1435525a</t>
  </si>
  <si>
    <t>d9be6c14-6777-426d-90bd-4a5c1435525a</t>
  </si>
  <si>
    <t>2017-06-16T11:56:42.000-06:00</t>
  </si>
  <si>
    <t>2017-06-16T12:22:33.000-06:00</t>
  </si>
  <si>
    <t>porque están las luces prendidas</t>
  </si>
  <si>
    <t>desconecto todo cuando no sE usa</t>
  </si>
  <si>
    <t>depende de si trabajo no puedo ahorrar mucho</t>
  </si>
  <si>
    <t>para comprar mi casa</t>
  </si>
  <si>
    <t>verifico con las colillas que me dejan</t>
  </si>
  <si>
    <t>porque apuntan lo que les da la gana, no es clara la información</t>
  </si>
  <si>
    <t>para el pago y para mejorar en el consumo</t>
  </si>
  <si>
    <t>es rápido y no gasto</t>
  </si>
  <si>
    <t>57751457</t>
  </si>
  <si>
    <t>58564272</t>
  </si>
  <si>
    <t>http://classic.ona.io/api/v1/files/4609953?filename=niuera/attachments/14976373154841919431310-12_22_12.jpg</t>
  </si>
  <si>
    <t>12.136825 -86.254994 65 18</t>
  </si>
  <si>
    <t>uuid:405c92b5-1b01-425e-ac02-08503fcc975d</t>
  </si>
  <si>
    <t>405c92b5-1b01-425e-ac02-08503fcc975d</t>
  </si>
  <si>
    <t>no se</t>
  </si>
  <si>
    <t>2017-06-16T14:44:23.000-06:00</t>
  </si>
  <si>
    <t>2017-06-16T15:07:36.000-06:00</t>
  </si>
  <si>
    <t>porque la mantenedora pasa conectada lo demás no consume mucha luz</t>
  </si>
  <si>
    <t>casi no la usa</t>
  </si>
  <si>
    <t>no tener plasma, la luz se apaga cuando no se está ocupando</t>
  </si>
  <si>
    <t>la empresa altera todo, el calor y la gente</t>
  </si>
  <si>
    <t>para mi vejez porque soy sola</t>
  </si>
  <si>
    <t>no me sirve tanto porque altera todo la empresa</t>
  </si>
  <si>
    <t>para valorar como uso el servicio</t>
  </si>
  <si>
    <t>porque está cerca y no hago fila</t>
  </si>
  <si>
    <t>89934261</t>
  </si>
  <si>
    <t>22484500</t>
  </si>
  <si>
    <t>http://classic.ona.io/api/v1/files/4619687?filename=niuera/attachments/1497646988500762234732-15_3_27.jpg</t>
  </si>
  <si>
    <t>12.139417 -86.254998 96 9</t>
  </si>
  <si>
    <t>uuid:f86501f7-e1df-433d-bfe3-7b1715b49a75</t>
  </si>
  <si>
    <t>f86501f7-e1df-433d-bfe3-7b1715b49a75</t>
  </si>
  <si>
    <t>2017-06-16T15:07:38.000-06:00</t>
  </si>
  <si>
    <t>2017-06-16T15:28:09.000-06:00</t>
  </si>
  <si>
    <t>por la temperatura, porque la gente viene a buscar productos refrigerados y se abre bastante la refrigeradora</t>
  </si>
  <si>
    <t>3 horas al mes</t>
  </si>
  <si>
    <t>4a la semana</t>
  </si>
  <si>
    <t>es de la pepsi</t>
  </si>
  <si>
    <t>desconectar el freezer en la noche, no usar todos los abanicos y sólo encender las bujias sólo cuando se necesita</t>
  </si>
  <si>
    <t>vivimos varios y usamos todo</t>
  </si>
  <si>
    <t>invertir en el negocio</t>
  </si>
  <si>
    <t>nadie le pone mente</t>
  </si>
  <si>
    <t>para pagar solo</t>
  </si>
  <si>
    <t>está cerca y no gastamos en bus</t>
  </si>
  <si>
    <t>58395364</t>
  </si>
  <si>
    <t>86528037</t>
  </si>
  <si>
    <t>1600</t>
  </si>
  <si>
    <t>12.139859 -86.254744 162 16</t>
  </si>
  <si>
    <t>uuid:5ce47903-e65a-406c-97df-f4d413e75f7e</t>
  </si>
  <si>
    <t>5ce47903-e65a-406c-97df-f4d413e75f7e</t>
  </si>
  <si>
    <t>2017-06-19T09:01:08.000-06:00</t>
  </si>
  <si>
    <t>2017-06-19T09:34:51.000-06:00</t>
  </si>
  <si>
    <t>porque el tv pasa encendido</t>
  </si>
  <si>
    <t>no encender las luces temprano hasta que está está oscuro</t>
  </si>
  <si>
    <t>yo busco evitar consumo alto porque me sale alterado</t>
  </si>
  <si>
    <t>para una emergencia</t>
  </si>
  <si>
    <t>nole entiendo nada me deja confundida más bien</t>
  </si>
  <si>
    <t>porque no hay tanto pero</t>
  </si>
  <si>
    <t>89611103</t>
  </si>
  <si>
    <t>22508012</t>
  </si>
  <si>
    <t>12.136765 -86.255183 124 8</t>
  </si>
  <si>
    <t>uuid:53144de5-0aa0-4078-b949-aa1d1d9db0ee</t>
  </si>
  <si>
    <t>53144de5-0aa0-4078-b949-aa1d1d9db0ee</t>
  </si>
  <si>
    <t>2017-06-19T10:04:03.000-06:00</t>
  </si>
  <si>
    <t>2017-06-19T10:36:19.000-06:00</t>
  </si>
  <si>
    <t>porque enciende el televisor y los abanicos</t>
  </si>
  <si>
    <t>2 lamparas 4 horas al dia</t>
  </si>
  <si>
    <t>cada tres dias una hora</t>
  </si>
  <si>
    <t>desconecta cada tres dias</t>
  </si>
  <si>
    <t>una vez a la semana 2 horas</t>
  </si>
  <si>
    <t>curacao</t>
  </si>
  <si>
    <t>desconectando todo, bajando las palancas de la caja de registro, desconecta la cada tres dias</t>
  </si>
  <si>
    <t>para ahorrar para la vejez</t>
  </si>
  <si>
    <t>apunta los kwh</t>
  </si>
  <si>
    <t>porque solo ve la cantidad que le sale</t>
  </si>
  <si>
    <t>para nada</t>
  </si>
  <si>
    <t>el consumo del mes</t>
  </si>
  <si>
    <t>porque tiene tiempo para salir</t>
  </si>
  <si>
    <t>85526032</t>
  </si>
  <si>
    <t>http://classic.ona.io/api/v1/files/4621379?filename=niuera/attachments/1497890002867458476047-10_34_3.jpg</t>
  </si>
  <si>
    <t>uuid:db6dae9d-8b74-40f2-af12-1651f49d5f0b</t>
  </si>
  <si>
    <t>db6dae9d-8b74-40f2-af12-1651f49d5f0b</t>
  </si>
  <si>
    <t>2017-06-16T17:09:35.000-06:00</t>
  </si>
  <si>
    <t>2017-06-16T17:23:41.000-06:00</t>
  </si>
  <si>
    <t>Porque lava</t>
  </si>
  <si>
    <t>Apagando las luces</t>
  </si>
  <si>
    <t>Falta de dinero para cambiar el alambrado</t>
  </si>
  <si>
    <t>Para comprar una casa propia</t>
  </si>
  <si>
    <t>Porque así me avisan cuánto consumo</t>
  </si>
  <si>
    <t>Para pagar lo que debo</t>
  </si>
  <si>
    <t>Con los vecinos, en las pláticas para ver cuánto les salió a ello</t>
  </si>
  <si>
    <t>88652282</t>
  </si>
  <si>
    <t>12.131925 -86.253979 145.42022705078125 50</t>
  </si>
  <si>
    <t>uuid:470ee740-4427-4214-8d35-2949503795ea</t>
  </si>
  <si>
    <t>470ee740-4427-4214-8d35-2949503795ea</t>
  </si>
  <si>
    <t>2017-06-19T13:39:53.000-06:00</t>
  </si>
  <si>
    <t>2017-06-19T14:02:24.000-06:00</t>
  </si>
  <si>
    <t>Porque a esa hora se planchan los uniformes del siguiente día se encienden las luces</t>
  </si>
  <si>
    <t>No tiene barrera</t>
  </si>
  <si>
    <t>Para el futuro para cualquier emergencia</t>
  </si>
  <si>
    <t>Miro el medidor por hora</t>
  </si>
  <si>
    <t>Para ver cuanto gasto en el mes</t>
  </si>
  <si>
    <t>Realizar los pago</t>
  </si>
  <si>
    <t>Comparto para comparar para ver si sube o baja comparte con su hermano</t>
  </si>
  <si>
    <t>Me dilato poco además es más ordenando hacerlo en la empresa</t>
  </si>
  <si>
    <t>87808710</t>
  </si>
  <si>
    <t>250</t>
  </si>
  <si>
    <t>12.13907 -86.25405 89.5079345703125 5</t>
  </si>
  <si>
    <t>uuid:f5431cbe-6164-40fd-8234-a7941e3bbaea</t>
  </si>
  <si>
    <t>f5431cbe-6164-40fd-8234-a7941e3bbaea</t>
  </si>
  <si>
    <t>2017-06-19T10:28:06.000-06:00</t>
  </si>
  <si>
    <t>2017-06-19T11:16:23.000-06:00</t>
  </si>
  <si>
    <t>Vemos las noticias, ya vienen del trabajo</t>
  </si>
  <si>
    <t>No se enciende para nada</t>
  </si>
  <si>
    <t>Se usa de vez en cuando como una vez cada 15 días por unos 45 minutos</t>
  </si>
  <si>
    <t>He cambiado los tomacorrientes, elimine la lavadora porque el gasto de energía era demasiado alto, se eliminó el microondas</t>
  </si>
  <si>
    <t>Depende de uno, del usuario, nadie lo va hacer por uno, hay que estar pendiente, por ejemplo revisar y cambiar el sistema eléctrico puede ser una estrategia que le ayude</t>
  </si>
  <si>
    <t>Para el futuro de mis hijos y nietos</t>
  </si>
  <si>
    <t>Voy guardando el papelito de la lectura para ir comparando el gasto</t>
  </si>
  <si>
    <t>Porque me dicen la información del gasto</t>
  </si>
  <si>
    <t>Para ver cuando sube o hay un aumento como el del 2% que hubo hace poco</t>
  </si>
  <si>
    <t>Ya estoy acostumbrado a ir a pagar ahí</t>
  </si>
  <si>
    <t>58007187</t>
  </si>
  <si>
    <t>http://classic.ona.io/api/v1/files/4622420?filename=niuera/attachments/1497892524219-310233665-11_15_41.jpg</t>
  </si>
  <si>
    <t>12.138364 -86.256832 99 96</t>
  </si>
  <si>
    <t>uuid:8a63d76b-3e2a-43e1-a015-629b9367d04a</t>
  </si>
  <si>
    <t>8a63d76b-3e2a-43e1-a015-629b9367d04a</t>
  </si>
  <si>
    <t>2017-06-19T13:51:04.000-06:00</t>
  </si>
  <si>
    <t>2017-06-19T14:50:14.000-06:00</t>
  </si>
  <si>
    <t>porque a esa hora todos estan en la casa</t>
  </si>
  <si>
    <t>3 bujillas 5 horas</t>
  </si>
  <si>
    <t>2 horas</t>
  </si>
  <si>
    <t>6 horas</t>
  </si>
  <si>
    <t>1 hora</t>
  </si>
  <si>
    <t>1 vez a la semana 1.5 horas</t>
  </si>
  <si>
    <t>apagar las luces y los equipos que no se esten ocupando</t>
  </si>
  <si>
    <t>para ocuparlos en el futuro</t>
  </si>
  <si>
    <t>para tener el control del consumo</t>
  </si>
  <si>
    <t>solo para saber cuanto van a pagar</t>
  </si>
  <si>
    <t>porque no les lleva mucho tiempo</t>
  </si>
  <si>
    <t>81486013</t>
  </si>
  <si>
    <t>12.137567 -86.254914 0 22.402000427246094</t>
  </si>
  <si>
    <t>uuid:f1730c6a-ef63-4283-b484-112a7b455aff</t>
  </si>
  <si>
    <t>f1730c6a-ef63-4283-b484-112a7b455aff</t>
  </si>
  <si>
    <t>2017-06-19T14:02:25.000-06:00</t>
  </si>
  <si>
    <t>2017-06-19T15:14:41.000-06:00</t>
  </si>
  <si>
    <t>Porque es cuando están todos</t>
  </si>
  <si>
    <t>febrero</t>
  </si>
  <si>
    <t>Taladro</t>
  </si>
  <si>
    <t>Casa comer ial</t>
  </si>
  <si>
    <t>Desconectar la refri en la noche</t>
  </si>
  <si>
    <t>Difícil ponerse de acuerdo todos los de la casa</t>
  </si>
  <si>
    <t>Para ver cuánto sale</t>
  </si>
  <si>
    <t>Se cuentan cuanto sale a familiar</t>
  </si>
  <si>
    <t>78645299</t>
  </si>
  <si>
    <t>12.137158 -86.25516 109.9205322265625 4985</t>
  </si>
  <si>
    <t>uuid:25f17b44-7ee7-46b9-8cf2-ae07822add64</t>
  </si>
  <si>
    <t>25f17b44-7ee7-46b9-8cf2-ae07822add64</t>
  </si>
  <si>
    <t>2017-06-19T15:45:46.000-06:00</t>
  </si>
  <si>
    <t>2017-06-19T15:47:08.000-06:00</t>
  </si>
  <si>
    <t>12.122066 -86.274093 0 22.617000579833984</t>
  </si>
  <si>
    <t>uuid:9f755719-42c0-40cb-bad0-cfbc1938f5fd</t>
  </si>
  <si>
    <t>9f755719-42c0-40cb-bad0-cfbc1938f5fd</t>
  </si>
  <si>
    <t>2017-06-19T15:49:14.000-06:00</t>
  </si>
  <si>
    <t>12.122724 -86.2733 0 22.761999130249023</t>
  </si>
  <si>
    <t>uuid:bbea03ba-70c0-4d14-ba68-395e03fc74e6</t>
  </si>
  <si>
    <t>bbea03ba-70c0-4d14-ba68-395e03fc74e6</t>
  </si>
  <si>
    <t>2017-06-19T15:53:09.000-06:00</t>
  </si>
  <si>
    <t>2017-06-19T16:11:15.000-06:00</t>
  </si>
  <si>
    <t>Dejar de usar varios abarrato</t>
  </si>
  <si>
    <t>Apunta todos los días los km/h en un papel</t>
  </si>
  <si>
    <t>Para alistarse la bolsa y reclamar</t>
  </si>
  <si>
    <t>77385493</t>
  </si>
  <si>
    <t>12.124383 -86.273397 128.7484130859375 5</t>
  </si>
  <si>
    <t>uuid:6074060e-1f9e-4e8a-a61a-bca5bfaa5bc9</t>
  </si>
  <si>
    <t>6074060e-1f9e-4e8a-a61a-bca5bfaa5bc9</t>
  </si>
  <si>
    <t>2017-06-19T16:23:37.000-06:00</t>
  </si>
  <si>
    <t>2017-06-19T16:50:04.000-06:00</t>
  </si>
  <si>
    <t>Bodejon</t>
  </si>
  <si>
    <t>Apagar las luces</t>
  </si>
  <si>
    <t>El congelador no lo apago porque es necesario</t>
  </si>
  <si>
    <t>Para comprar casa propia</t>
  </si>
  <si>
    <t>Leo el medidor</t>
  </si>
  <si>
    <t>No es tan clara la informacion</t>
  </si>
  <si>
    <t>Para saber cuánto voy a pagar</t>
  </si>
  <si>
    <t>Con los familiares para ver cuánto nos sale para comparar</t>
  </si>
  <si>
    <t>Porque queda cerca</t>
  </si>
  <si>
    <t>86161041</t>
  </si>
  <si>
    <t>12.122668 -86.272833 147.02587890625 1414</t>
  </si>
  <si>
    <t>uuid:e5cd8c32-b8f6-440c-ba1c-427e36c83197</t>
  </si>
  <si>
    <t>e5cd8c32-b8f6-440c-ba1c-427e36c83197</t>
  </si>
  <si>
    <t>mas o meno</t>
  </si>
  <si>
    <t>2017-06-19T16:57:41.000-06:00</t>
  </si>
  <si>
    <t>2017-06-19T17:18:30.000-06:00</t>
  </si>
  <si>
    <t>El verdugo</t>
  </si>
  <si>
    <t>Desconectar todo usar los electrodomésticos lo menos posiblep</t>
  </si>
  <si>
    <t>Por mi trabajo pasó todo el día con la maquina de coser y no puedo dejar de ocuparla porque con eso me gano la vida</t>
  </si>
  <si>
    <t>Porque miro la cantidad de mi consumo</t>
  </si>
  <si>
    <t>Para hacer comparación de los mese</t>
  </si>
  <si>
    <t>89470953</t>
  </si>
  <si>
    <t>120</t>
  </si>
  <si>
    <t>12.123245 -86.273374 122.0198974609375 50</t>
  </si>
  <si>
    <t>uuid:be0c24db-2f1b-40e6-9712-77636b128804</t>
  </si>
  <si>
    <t>be0c24db-2f1b-40e6-9712-77636b128804</t>
  </si>
  <si>
    <t>2017-06-19T10:10:24.000-06:00</t>
  </si>
  <si>
    <t>2017-06-19T10:36:45.000-06:00</t>
  </si>
  <si>
    <t>a un amigo</t>
  </si>
  <si>
    <t>el plan era comprar una pistola y encañonarlos para que no nos siguieran robando</t>
  </si>
  <si>
    <t>nada nos limita, se apagan luces temprano</t>
  </si>
  <si>
    <t>dejarlos para cualquier emergencia</t>
  </si>
  <si>
    <t>no sabemos nada de los cálculos que hacen</t>
  </si>
  <si>
    <t>para arreglos de pago</t>
  </si>
  <si>
    <t>83792541</t>
  </si>
  <si>
    <t>58015867</t>
  </si>
  <si>
    <t>http://classic.ona.io/api/v1/files/4630587?filename=niuera/attachments/14978894642481452918912-10_25_10.jpg</t>
  </si>
  <si>
    <t>12.136913 -86.255948 124 5</t>
  </si>
  <si>
    <t>uuid:8a0c323d-5345-4190-8399-8c2f1d422592</t>
  </si>
  <si>
    <t>8a0c323d-5345-4190-8399-8c2f1d422592</t>
  </si>
  <si>
    <t>2017-06-19T10:36:48.000-06:00</t>
  </si>
  <si>
    <t>2017-06-19T10:54:41.000-06:00</t>
  </si>
  <si>
    <t>el almuerzo está encendido el tv los abanicos las refri</t>
  </si>
  <si>
    <t>usar menos el abanico, cambiar la refri vieja</t>
  </si>
  <si>
    <t>siempre sale caro aunque consume poco entonces no hay incentivos</t>
  </si>
  <si>
    <t>para comparar mi consumo de un mes con otro</t>
  </si>
  <si>
    <t>para medirme mensual</t>
  </si>
  <si>
    <t>87364990</t>
  </si>
  <si>
    <t>12.137004 -86.256158 112 6</t>
  </si>
  <si>
    <t>uuid:769af994-54e4-42fc-ae3d-bd04623c1cc0</t>
  </si>
  <si>
    <t>769af994-54e4-42fc-ae3d-bd04623c1cc0</t>
  </si>
  <si>
    <t>2017-06-19T13:20:01.000-06:00</t>
  </si>
  <si>
    <t>2017-06-19T13:40:44.000-06:00</t>
  </si>
  <si>
    <t>mercado oriental</t>
  </si>
  <si>
    <t>no usar mucho el abanico, apagar medio día la mantenedora</t>
  </si>
  <si>
    <t>la necesidad de tener las cosas heladas</t>
  </si>
  <si>
    <t>para pagar y saber si gasto más o menos en el mes presente</t>
  </si>
  <si>
    <t>es rápido y fácil</t>
  </si>
  <si>
    <t>77652084</t>
  </si>
  <si>
    <t>12.135383 -86.25411 0 2000</t>
  </si>
  <si>
    <t>uuid:b867f282-4a84-4e00-86ea-b5b47d69c0b1</t>
  </si>
  <si>
    <t>b867f282-4a84-4e00-86ea-b5b47d69c0b1</t>
  </si>
  <si>
    <t>2017-06-19T15:51:56.000-06:00</t>
  </si>
  <si>
    <t>2017-06-19T16:08:54.000-06:00</t>
  </si>
  <si>
    <t>porque se hace más uso de los electrodomésticos</t>
  </si>
  <si>
    <t>4t</t>
  </si>
  <si>
    <t>apagar las bujias, no encender siempre la refri ni los abanicos, planchar una vez a la semana</t>
  </si>
  <si>
    <t>la fuerza de voluntad en algunas personas de la familia</t>
  </si>
  <si>
    <t>invertir en la casa</t>
  </si>
  <si>
    <t>porque a veces no es clara y siempre gastamos lo mismo y sale alto aun así</t>
  </si>
  <si>
    <t>para pagar y comparar meses</t>
  </si>
  <si>
    <t>mantiene pleno y se tarde un mundo</t>
  </si>
  <si>
    <t>83559050</t>
  </si>
  <si>
    <t>22706302</t>
  </si>
  <si>
    <t>http://classic.ona.io/api/v1/files/4630600?filename=niuera/attachments/1497910041477485126067-16_7_40.jpg</t>
  </si>
  <si>
    <t>12.118762 -86.272106 170 10</t>
  </si>
  <si>
    <t>uuid:c0a91bc6-888c-4600-8df9-77ca33ac01ab</t>
  </si>
  <si>
    <t>c0a91bc6-888c-4600-8df9-77ca33ac01ab</t>
  </si>
  <si>
    <t>2017-06-19T16:18:38.000-06:00</t>
  </si>
  <si>
    <t>2017-06-20T09:40:19.000-06:00</t>
  </si>
  <si>
    <t>12.115935 -86.266488 0 2200</t>
  </si>
  <si>
    <t>uuid:6ee8d3c3-1e59-4d1d-94ea-bfc527fe2829</t>
  </si>
  <si>
    <t>6ee8d3c3-1e59-4d1d-94ea-bfc527fe2829</t>
  </si>
  <si>
    <t>2017-06-19T15:49:30.000-06:00</t>
  </si>
  <si>
    <t>2017-06-20T09:42:02.000-06:00</t>
  </si>
  <si>
    <t>Miramos las noticias, está encendido el tv, a veces encendemos la luz de la cocina</t>
  </si>
  <si>
    <t>Sólo se usa cuando hay demasiado calor, mejor dicho no se usa</t>
  </si>
  <si>
    <t>Una vez a lala semana como 5 minutos</t>
  </si>
  <si>
    <t>Si no se ocupan las bujias las apagamos, no se plancha, casi no licuamos nada</t>
  </si>
  <si>
    <t>No tengo el conocimiento, si a uno le explican uno puede tomar medidas</t>
  </si>
  <si>
    <t>Porqué sólo una persona trabaja y a ella le tocan todos los gastos</t>
  </si>
  <si>
    <t>Para pagar mis gastos funerarios</t>
  </si>
  <si>
    <t>Porque miro el pago</t>
  </si>
  <si>
    <t>Para pagar y que no me corten el servicio</t>
  </si>
  <si>
    <t>Hay una sucursal cerca, si no está lleno es rápido</t>
  </si>
  <si>
    <t>http://classic.ona.io/api/v1/files/4631521?filename=niuera/attachments/1497910630643-310233665-16_18_12.jpg</t>
  </si>
  <si>
    <t>12.118772 -86.272915 0 127.7020034790039</t>
  </si>
  <si>
    <t>uuid:a39b8fd0-9ea0-4431-9dd7-9584db480054</t>
  </si>
  <si>
    <t>a39b8fd0-9ea0-4431-9dd7-9584db480054</t>
  </si>
  <si>
    <t>2017-06-20T10:12:21.000-06:00</t>
  </si>
  <si>
    <t>2017-06-20T11:02:19.000-06:00</t>
  </si>
  <si>
    <t>Porque están todas las luces, los niños con el tv</t>
  </si>
  <si>
    <t>No lo enciendo</t>
  </si>
  <si>
    <t>Sólo uno se usa por 3 horas</t>
  </si>
  <si>
    <t>1 vez a la semana por 3 minutos</t>
  </si>
  <si>
    <t>1 vez al mes como media hora</t>
  </si>
  <si>
    <t>Apagamos el freezer, apago todas las luces, casi todo mante</t>
  </si>
  <si>
    <t>Las personas que están en el hogar no me apoyan, si ellos fueran más conscientes me ayudarían</t>
  </si>
  <si>
    <t>Porque no tengo nadie que me oriente en el consumo entoncen más o menos veo cuanto estoy consumiendo</t>
  </si>
  <si>
    <t>Sólo para guiarme en el gasto y ver la fecha del gasto</t>
  </si>
  <si>
    <t>Para mi es mejor, es más directo el pago</t>
  </si>
  <si>
    <t>77215797</t>
  </si>
  <si>
    <t>77215797,76494701,85956575</t>
  </si>
  <si>
    <t>http://classic.ona.io/api/v1/files/4631522?filename=niuera/attachments/1497977980626-310233665-11_1_45.jpg</t>
  </si>
  <si>
    <t>12.139455 -86.243871 93 9</t>
  </si>
  <si>
    <t>uuid:3372fd74-97f7-4639-a237-ef32656eeb3c</t>
  </si>
  <si>
    <t>3372fd74-97f7-4639-a237-ef32656eeb3c</t>
  </si>
  <si>
    <t>2017-06-20T11:12:28.000-06:00</t>
  </si>
  <si>
    <t>2017-06-20T11:33:51.000-06:00</t>
  </si>
  <si>
    <t>porque pasamos ocupando todos los aparatos</t>
  </si>
  <si>
    <t>media hora la semana</t>
  </si>
  <si>
    <t>desconectamos efuqipo de sonido y tv, sólo que la refri conectada</t>
  </si>
  <si>
    <t>quizá la voluntad de algunos intengrantes d la familia, el clima</t>
  </si>
  <si>
    <t>porque no hija se mide cada mes con respecto a otro</t>
  </si>
  <si>
    <t>para intentar ahorrar según el consumo de cada mes</t>
  </si>
  <si>
    <t>tiene moto y está cerca el Banco</t>
  </si>
  <si>
    <t>22483468</t>
  </si>
  <si>
    <t>http://classic.ona.io/api/v1/files/4631905?filename=niuera/attachments/1497979292489485126067-11_22_11.jpg</t>
  </si>
  <si>
    <t>12.136831 -86.243701 109 7</t>
  </si>
  <si>
    <t>uuid:bede87d4-f8e4-47fe-9079-81106b37e7a2</t>
  </si>
  <si>
    <t>bede87d4-f8e4-47fe-9079-81106b37e7a2</t>
  </si>
  <si>
    <t>2017-06-20T11:39:54.000-06:00</t>
  </si>
  <si>
    <t>2017-06-20T11:58:06.000-06:00</t>
  </si>
  <si>
    <t>1hora la semana</t>
  </si>
  <si>
    <t>desconectar todo</t>
  </si>
  <si>
    <t>el calor y el tiempo a algunos</t>
  </si>
  <si>
    <t>comida</t>
  </si>
  <si>
    <t>ayuda para medirse</t>
  </si>
  <si>
    <t>el pago y medirse</t>
  </si>
  <si>
    <t>queda cerca pero hay que hacer fila</t>
  </si>
  <si>
    <t>85020870</t>
  </si>
  <si>
    <t>180</t>
  </si>
  <si>
    <t>12.137598 -86.245454 82 41</t>
  </si>
  <si>
    <t>uuid:002710b2-81d0-42df-b1c3-4d9e8ab52556</t>
  </si>
  <si>
    <t>002710b2-81d0-42df-b1c3-4d9e8ab52556</t>
  </si>
  <si>
    <t>2017-06-20T11:46:13.000-06:00</t>
  </si>
  <si>
    <t>2017-06-20T12:07:56.000-06:00</t>
  </si>
  <si>
    <t>Porque todo el mundo está en la casa</t>
  </si>
  <si>
    <t>El congelador</t>
  </si>
  <si>
    <t>Apagar los electrodomésticos</t>
  </si>
  <si>
    <t>Para la salud</t>
  </si>
  <si>
    <t>Te mira lo que gastaste el mes pasado</t>
  </si>
  <si>
    <t>Para pagr</t>
  </si>
  <si>
    <t>Porque está cerca</t>
  </si>
  <si>
    <t>22528382</t>
  </si>
  <si>
    <t>12.138413 -86.246473 81.1646728515625 344.1109276776117</t>
  </si>
  <si>
    <t>uuid:5abd8ecf-7ffb-47ed-ac82-c588700631e0</t>
  </si>
  <si>
    <t>5abd8ecf-7ffb-47ed-ac82-c588700631e0</t>
  </si>
  <si>
    <t>2017-06-20T11:45:22.000-06:00</t>
  </si>
  <si>
    <t>2017-06-20T12:45:56.000-06:00</t>
  </si>
  <si>
    <t>porque estan todos en el hogar</t>
  </si>
  <si>
    <t>5 bombillos 6 horas</t>
  </si>
  <si>
    <t>1 vez a la semana 2 horas</t>
  </si>
  <si>
    <t>un televisor 7 horas, los demas 4 horas</t>
  </si>
  <si>
    <t>3 veces a la semana 4 horas</t>
  </si>
  <si>
    <t>12 horas</t>
  </si>
  <si>
    <t>3 veces a la semana 2 horas</t>
  </si>
  <si>
    <t>la curacao</t>
  </si>
  <si>
    <t>componer el cableado, poner proteccion a la caja, cambiar las luces por ahorrativas</t>
  </si>
  <si>
    <t>falta de informacion</t>
  </si>
  <si>
    <t>para cualquier emergencia</t>
  </si>
  <si>
    <t>porque asi ve cuanto baja cuando reducen el consumo</t>
  </si>
  <si>
    <t>para economizar</t>
  </si>
  <si>
    <t>porque asi ya paga de una sola vez todos los servicios con la tarjeta y evita que le puedan robar</t>
  </si>
  <si>
    <t>22990020, 83733966</t>
  </si>
  <si>
    <t>22990020</t>
  </si>
  <si>
    <t>12.138537 -86.242682 0 20</t>
  </si>
  <si>
    <t>uuid:dc7aec4d-ad41-4942-84dc-d07b804a4b65</t>
  </si>
  <si>
    <t>dc7aec4d-ad41-4942-84dc-d07b804a4b65</t>
  </si>
  <si>
    <t>2017-06-20T12:22:45.000-06:00</t>
  </si>
  <si>
    <t>2017-06-20T12:49:42.000-06:00</t>
  </si>
  <si>
    <t>Utilizó más la luz en el día</t>
  </si>
  <si>
    <t>El oriental</t>
  </si>
  <si>
    <t>Bajar los brekers cuando se va a trabajar apagar la refri</t>
  </si>
  <si>
    <t>Falta de información</t>
  </si>
  <si>
    <t>Para cualquier emergencia en el futuro</t>
  </si>
  <si>
    <t>Para comparar cuanto consume en kw</t>
  </si>
  <si>
    <t>Para controlar mi consumo</t>
  </si>
  <si>
    <t>Tengo muchas cosas que hacer y además estoy embarazada</t>
  </si>
  <si>
    <t>83791534</t>
  </si>
  <si>
    <t>12.13679 -86.249116 197.2469940185547 1551.7631645172835</t>
  </si>
  <si>
    <t>uuid:1c24f1aa-987f-4299-a382-25e13e25497f</t>
  </si>
  <si>
    <t>1c24f1aa-987f-4299-a382-25e13e25497f</t>
  </si>
  <si>
    <t>2017-06-20T12:55:19.000-06:00</t>
  </si>
  <si>
    <t>2017-06-20T13:42:19.000-06:00</t>
  </si>
  <si>
    <t>Porque todo mundo se instala a ver televisión</t>
  </si>
  <si>
    <t>Tienda militar</t>
  </si>
  <si>
    <t>Apagar los electrodomésticos cuando no se están apagando ?</t>
  </si>
  <si>
    <t>Porque la luz siempre sube</t>
  </si>
  <si>
    <t>No le sirve para reclamar es ineficiente el sistema</t>
  </si>
  <si>
    <t>Para almacenar papeles</t>
  </si>
  <si>
    <t>Con la familia cuanto les sala para comparar</t>
  </si>
  <si>
    <t>En mi casa porque tengo agente banco y me dilato poco tiempo</t>
  </si>
  <si>
    <t>22481443</t>
  </si>
  <si>
    <t>300</t>
  </si>
  <si>
    <t>12.13729 -86.244907 86.49688720703125 4161.112119358812</t>
  </si>
  <si>
    <t>uuid:f23fd738-fb67-4836-a014-7b07d18ed3f1</t>
  </si>
  <si>
    <t>f23fd738-fb67-4836-a014-7b07d18ed3f1</t>
  </si>
  <si>
    <t>no pagaria, se pueden meter a robar por ahi</t>
  </si>
  <si>
    <t>2017-06-20T13:44:52.000-06:00</t>
  </si>
  <si>
    <t>2017-06-20T14:00:49.000-06:00</t>
  </si>
  <si>
    <t>Porque se alistan cosas para el trabajo</t>
  </si>
  <si>
    <t>No he implementado</t>
  </si>
  <si>
    <t>Falta de infoemacion</t>
  </si>
  <si>
    <t>Ver cómo vamos consumiemdo</t>
  </si>
  <si>
    <t>Para estar informados</t>
  </si>
  <si>
    <t>No me dilato mucho</t>
  </si>
  <si>
    <t>81146846</t>
  </si>
  <si>
    <t>Tenemos un arreglo de pago</t>
  </si>
  <si>
    <t>12.137391 -86.246719 112.5589599609375 9215.269327596998</t>
  </si>
  <si>
    <t>uuid:1a3add31-4402-4cfc-b868-fd157ae249a7</t>
  </si>
  <si>
    <t>1a3add31-4402-4cfc-b868-fd157ae249a7</t>
  </si>
  <si>
    <t>2017-06-20T08:23:29.000-06:00</t>
  </si>
  <si>
    <t>2017-06-20T10:43:37.000-06:00</t>
  </si>
  <si>
    <t>enketo.ona.io:nkKSXNTSedRNFlbe</t>
  </si>
  <si>
    <t>Sistema cargado</t>
  </si>
  <si>
    <t>2 semanal</t>
  </si>
  <si>
    <t>30 tres días semana</t>
  </si>
  <si>
    <t>1 semanal</t>
  </si>
  <si>
    <t>Apagar refri, no utilizan plancha, bujillas ahorrativas</t>
  </si>
  <si>
    <t>Nos están robando, medidores no eficientes</t>
  </si>
  <si>
    <t>En un cuaderno diario apunta</t>
  </si>
  <si>
    <t>Para comparar con mi cuaderno</t>
  </si>
  <si>
    <t>Es mas rápida la atencion</t>
  </si>
  <si>
    <t>78643366</t>
  </si>
  <si>
    <t>22481529</t>
  </si>
  <si>
    <t>http://classic.ona.io/api/v1/files/4632610?filename=niuera/attachments/14979767075891256847332-10_39_10.jpg</t>
  </si>
  <si>
    <t>12.137655 -86.245749 129.47035173140466 5</t>
  </si>
  <si>
    <t>uuid:51461cfb-42b3-4ea3-9a38-589bdd59c071</t>
  </si>
  <si>
    <t>51461cfb-42b3-4ea3-9a38-589bdd59c071</t>
  </si>
  <si>
    <t>2017-06-20T14:10:22.000-06:00</t>
  </si>
  <si>
    <t>2017-06-20T14:35:20.000-06:00</t>
  </si>
  <si>
    <t>porque a esa hora mira television</t>
  </si>
  <si>
    <t>apaga las luces cuando no las ocupa</t>
  </si>
  <si>
    <t>invertiria en la venta</t>
  </si>
  <si>
    <t>para saber cuanto le van a cobrar</t>
  </si>
  <si>
    <t>porq es rapido</t>
  </si>
  <si>
    <t>http://classic.ona.io/api/v1/files/4632613?filename=niuera/attachments/1497990883882-2079167412-14_35_4.jpg</t>
  </si>
  <si>
    <t>12.139338 -86.244082 0 22.594999313354492</t>
  </si>
  <si>
    <t>uuid:e2546e57-0c1b-4f52-95d7-bce9b85428dc</t>
  </si>
  <si>
    <t>e2546e57-0c1b-4f52-95d7-bce9b85428dc</t>
  </si>
  <si>
    <t>2017-06-20T10:43:40.000-06:00</t>
  </si>
  <si>
    <t>2017-06-20T11:47:23.000-06:00</t>
  </si>
  <si>
    <t>Todos los aparatos encendidos, todos están en casa</t>
  </si>
  <si>
    <t>4 diario</t>
  </si>
  <si>
    <t>1 hora mes</t>
  </si>
  <si>
    <t>3 mes</t>
  </si>
  <si>
    <t>0.5 semanal</t>
  </si>
  <si>
    <t>1 mes</t>
  </si>
  <si>
    <t>5 semanal</t>
  </si>
  <si>
    <t>0.2 mes</t>
  </si>
  <si>
    <t>2 semana</t>
  </si>
  <si>
    <t>Refri se desconecta en la mañana, alguna ropa la lava a mano, a veces contrata el servicio de plancha</t>
  </si>
  <si>
    <t>Utilizamos mucho abanico, medidor malo, la gente ilegal sube el costo</t>
  </si>
  <si>
    <t>Para emergencia medica</t>
  </si>
  <si>
    <t>En cuaderno</t>
  </si>
  <si>
    <t>Por controlar</t>
  </si>
  <si>
    <t>Para regular mi consumo mensual</t>
  </si>
  <si>
    <t>Mi hija, para que se regulen</t>
  </si>
  <si>
    <t>Esta cerca en vehiculo</t>
  </si>
  <si>
    <t>83710674</t>
  </si>
  <si>
    <t>85901554</t>
  </si>
  <si>
    <t>http://classic.ona.io/api/v1/files/4632623?filename=niuera/attachments/1497980630391-1055760145-11_44_14.jpg</t>
  </si>
  <si>
    <t>12.137456 -86.245396 92.90280623640865 5</t>
  </si>
  <si>
    <t>uuid:01e71c61-32e1-42f7-a96f-4a505344a193</t>
  </si>
  <si>
    <t>01e71c61-32e1-42f7-a96f-4a505344a193</t>
  </si>
  <si>
    <t>2017-06-20T15:25:34.000-06:00</t>
  </si>
  <si>
    <t>2017-06-20T15:49:47.000-06:00</t>
  </si>
  <si>
    <t>conectar el freezer para congelar todo</t>
  </si>
  <si>
    <t>desconectar el freezer cuando todo está congelado, usar bombillos led</t>
  </si>
  <si>
    <t>me puede perjudicar desconectar las cosas por el negocio</t>
  </si>
  <si>
    <t>para mi futuro porque no pago seguro</t>
  </si>
  <si>
    <t>para ver el balance si bajó o subió, si reclamas no resuelve</t>
  </si>
  <si>
    <t>es cerca y no se llena mucho</t>
  </si>
  <si>
    <t>88795243</t>
  </si>
  <si>
    <t>http://classic.ona.io/api/v1/files/4637907?filename=niuera/attachments/1497995252611485126067-15_48_6.jpg</t>
  </si>
  <si>
    <t>12.134525 -86.239257 132 19</t>
  </si>
  <si>
    <t>uuid:83b22b57-cf22-45c9-9181-ba944be19c61</t>
  </si>
  <si>
    <t>83b22b57-cf22-45c9-9181-ba944be19c61</t>
  </si>
  <si>
    <t>2017-06-20T15:54:28.000-06:00</t>
  </si>
  <si>
    <t>2017-06-20T16:15:09.000-06:00</t>
  </si>
  <si>
    <t>dejo conectado todos los equipos y en el día sólo el tv</t>
  </si>
  <si>
    <t>pocas veces al año</t>
  </si>
  <si>
    <t>desconectar todo en la mitad del día, usar sólo en la noche los abanicos</t>
  </si>
  <si>
    <t>los productos que tengo la leche y eso tiene que estar helado</t>
  </si>
  <si>
    <t>para mi vejez y que me entierren</t>
  </si>
  <si>
    <t>para buscar como ahorrar y no desciidarse</t>
  </si>
  <si>
    <t>para pagar y ahorrar</t>
  </si>
  <si>
    <t>porque la situación está dura y estoy pagando arreglo de pago</t>
  </si>
  <si>
    <t>86120112</t>
  </si>
  <si>
    <t>http://classic.ona.io/api/v1/files/4637912?filename=niuera/attachments/1497996384334485126067-16_7_7.jpg</t>
  </si>
  <si>
    <t>12.134391 -86.239351 112 23</t>
  </si>
  <si>
    <t>uuid:002ad125-77c6-4e7c-bdc2-7e9b1f015da2</t>
  </si>
  <si>
    <t>002ad125-77c6-4e7c-bdc2-7e9b1f015da2</t>
  </si>
  <si>
    <t>2017-06-20T14:23:54.000-06:00</t>
  </si>
  <si>
    <t>2017-06-20T15:47:55.000-06:00</t>
  </si>
  <si>
    <t>Los niños ven tele a esa hora</t>
  </si>
  <si>
    <t>3 semanal</t>
  </si>
  <si>
    <t>No encender bujillas en el día, horario de televisión, dejo desconectados los aparatos cuando salgo</t>
  </si>
  <si>
    <t>Los niños ven mucha tele, aparatos viejos, muchos pegados</t>
  </si>
  <si>
    <t>Para enfermedad medica</t>
  </si>
  <si>
    <t>Sabe como restringirse asi</t>
  </si>
  <si>
    <t>Para saber cuánto debo ahorrar en tele</t>
  </si>
  <si>
    <t>Muy tardado</t>
  </si>
  <si>
    <t>76647250</t>
  </si>
  <si>
    <t>http://classic.ona.io/api/v1/files/4641196?filename=niuera/attachments/1497994990226-1873957359-15_44_13.jpg</t>
  </si>
  <si>
    <t>12.134343 -86.239385 139.99625246971846 5</t>
  </si>
  <si>
    <t>uuid:5a514306-0541-495d-9d4c-f97e336cfbbc</t>
  </si>
  <si>
    <t>5a514306-0541-495d-9d4c-f97e336cfbbc</t>
  </si>
  <si>
    <t>2017-06-20T14:31:33.000-06:00</t>
  </si>
  <si>
    <t>2017-06-20T14:56:50.000-06:00</t>
  </si>
  <si>
    <t>Todos llegamos del trabajo</t>
  </si>
  <si>
    <t>Soldador</t>
  </si>
  <si>
    <t>Es usado a un vecino</t>
  </si>
  <si>
    <t>Apagar temprano los electrodomesticos</t>
  </si>
  <si>
    <t>No dan información, y la poca información que se da no es eficiente</t>
  </si>
  <si>
    <t>Cada vez que vienen los lectores del medidor miro el papelito y el medidor</t>
  </si>
  <si>
    <t>No especifica bien la informacion</t>
  </si>
  <si>
    <t>Para llevar un registro</t>
  </si>
  <si>
    <t>Con vecinos profesores para comparar el consumo</t>
  </si>
  <si>
    <t>Queda muy cerca</t>
  </si>
  <si>
    <t>82753190</t>
  </si>
  <si>
    <t>http://classic.ona.io/api/v1/files/4641396?filename=niuera/attachments/image-14_55_40.jpg</t>
  </si>
  <si>
    <t>12.136863 -86.244158 88.19598388671875 674.8562433640625</t>
  </si>
  <si>
    <t>uuid:43192e28-2558-4c53-92c2-8b6b77851ba7</t>
  </si>
  <si>
    <t>43192e28-2558-4c53-92c2-8b6b77851ba7</t>
  </si>
  <si>
    <t>2017-06-21T13:32:16.000-06:00</t>
  </si>
  <si>
    <t>2017-06-21T13:59:34.000-06:00</t>
  </si>
  <si>
    <t>Se compro usado</t>
  </si>
  <si>
    <t>Apagar los aparatos</t>
  </si>
  <si>
    <t>Porque me sale lo que tengo que pagar</t>
  </si>
  <si>
    <t>Con la familia para comparar cuanto nos salió</t>
  </si>
  <si>
    <t>Por qué es cerca</t>
  </si>
  <si>
    <t>87441949</t>
  </si>
  <si>
    <t>170</t>
  </si>
  <si>
    <t>12.137817 -86.244698 83.31425956579699 5</t>
  </si>
  <si>
    <t>uuid:3df63e75-6c1b-46c0-98e8-aaa7078d2de7</t>
  </si>
  <si>
    <t>3df63e75-6c1b-46c0-98e8-aaa7078d2de7</t>
  </si>
  <si>
    <t>2017-06-21T13:59:35.000-06:00</t>
  </si>
  <si>
    <t>2017-06-21T14:18:00.000-06:00</t>
  </si>
  <si>
    <t>Se encienden todos los aparatos</t>
  </si>
  <si>
    <t>Apagar los brekers</t>
  </si>
  <si>
    <t>Para pagar los recibos</t>
  </si>
  <si>
    <t>No gasto en pasaje y es rápido</t>
  </si>
  <si>
    <t>76260050</t>
  </si>
  <si>
    <t>159</t>
  </si>
  <si>
    <t>12.13785 -86.244593 97.90093994140625 5</t>
  </si>
  <si>
    <t>uuid:989326e0-2423-44bc-b4f3-0ac381ef0ff7</t>
  </si>
  <si>
    <t>989326e0-2423-44bc-b4f3-0ac381ef0ff7</t>
  </si>
  <si>
    <t>2017-06-21T14:25:50.000-06:00</t>
  </si>
  <si>
    <t>2017-06-21T14:47:20.000-06:00</t>
  </si>
  <si>
    <t>Porque todos están en la casa</t>
  </si>
  <si>
    <t>Encender solo que se ocupa</t>
  </si>
  <si>
    <t>Para hacer mejoras en la casa</t>
  </si>
  <si>
    <t>Para saber lo que me cobran</t>
  </si>
  <si>
    <t>Hacer comparaciones</t>
  </si>
  <si>
    <t>78204194</t>
  </si>
  <si>
    <t>12.13724 -86.24431 86.439208984375 6478.873294335634</t>
  </si>
  <si>
    <t>uuid:a36f5ecc-4ca9-4f9c-87a3-1b639b19d3d6</t>
  </si>
  <si>
    <t>a36f5ecc-4ca9-4f9c-87a3-1b639b19d3d6</t>
  </si>
  <si>
    <t>2017-06-21T10:33:19.000-06:00</t>
  </si>
  <si>
    <t>2017-06-21T11:02:50.000-06:00</t>
  </si>
  <si>
    <t>porque ven television</t>
  </si>
  <si>
    <t>0.5 diario</t>
  </si>
  <si>
    <t>no porque tiene largo el medidor de su casa</t>
  </si>
  <si>
    <t>los guardaria para dejarselo a sus nietos</t>
  </si>
  <si>
    <t>porque paga lo que tiene q ser y sino puede reclamar</t>
  </si>
  <si>
    <t>para darse cuenta de lo que va a pagar</t>
  </si>
  <si>
    <t>porque les queda cerca de la casa</t>
  </si>
  <si>
    <t>89705337</t>
  </si>
  <si>
    <t>77032940</t>
  </si>
  <si>
    <t>12.133598 -86.23325 111.7300033569336 10</t>
  </si>
  <si>
    <t>uuid:940770f6-f0d5-48bc-bdec-722ab42afeab</t>
  </si>
  <si>
    <t>940770f6-f0d5-48bc-bdec-722ab42afeab</t>
  </si>
  <si>
    <t>2017-06-21T11:11:06.000-06:00</t>
  </si>
  <si>
    <t>2017-06-21T11:12:40.000-06:00</t>
  </si>
  <si>
    <t>uuid:4613dca5-ef1d-4a29-b97e-ff5a33d7ff06</t>
  </si>
  <si>
    <t>4613dca5-ef1d-4a29-b97e-ff5a33d7ff06</t>
  </si>
  <si>
    <t>2017-06-21T11:12:41.000-06:00</t>
  </si>
  <si>
    <t>2017-06-21T11:36:43.000-06:00</t>
  </si>
  <si>
    <t>porque se hacen mas cosas y hay mas gente en la casa</t>
  </si>
  <si>
    <t>un televisor 8 horas</t>
  </si>
  <si>
    <t>mantener  los electrodomesticos y la mayoria de las luces</t>
  </si>
  <si>
    <t>nunca a pedido informacion</t>
  </si>
  <si>
    <t>invirtiera en su casa</t>
  </si>
  <si>
    <t>asi cada mes mide su gasto</t>
  </si>
  <si>
    <t>para darse cuenta si la energia se mantiene y para resolver problemas</t>
  </si>
  <si>
    <t>porque estan cerca</t>
  </si>
  <si>
    <t>7461022</t>
  </si>
  <si>
    <t>http://classic.ona.io/api/v1/files/4641705?filename=niuera/attachments/1498066524629-1690546195-11_36_9.jpg</t>
  </si>
  <si>
    <t>12.133792 -86.233194 104.29000091552734 10</t>
  </si>
  <si>
    <t>uuid:2958d6bf-04a8-446c-9ca1-241068b0c631</t>
  </si>
  <si>
    <t>2958d6bf-04a8-446c-9ca1-241068b0c631</t>
  </si>
  <si>
    <t>2017-06-21T15:34:35.000-06:00</t>
  </si>
  <si>
    <t>2017-06-21T16:01:52.000-06:00</t>
  </si>
  <si>
    <t>Porque se encienden las bujillas</t>
  </si>
  <si>
    <t>En el mercado</t>
  </si>
  <si>
    <t>Encender los aparatos solo cuando se ocupan entrar a los cuartos y al baño a oscuras</t>
  </si>
  <si>
    <t>Para su vejez</t>
  </si>
  <si>
    <t>Para ver cuánto salio</t>
  </si>
  <si>
    <t>Porque les queda cerca</t>
  </si>
  <si>
    <t>78709458</t>
  </si>
  <si>
    <t>12.134346 -86.239402 119.0421142578125 8923.824081298912</t>
  </si>
  <si>
    <t>uuid:d5bcfef3-c7b3-4fd5-85eb-6c62afe55d24</t>
  </si>
  <si>
    <t>d5bcfef3-c7b3-4fd5-85eb-6c62afe55d24</t>
  </si>
  <si>
    <t>2017-06-14T10:09:23.000-06:00</t>
  </si>
  <si>
    <t>2017-06-21T16:02:44.000-06:00</t>
  </si>
  <si>
    <t>porque se encienden mas luces y abanicos</t>
  </si>
  <si>
    <t>tres veces a la semana 3 horas</t>
  </si>
  <si>
    <t>3 horas en la semana</t>
  </si>
  <si>
    <t>encender las luces en horas necesarias, reducir el uso de abanico y usar la plancha de una sola vez</t>
  </si>
  <si>
    <t>falta de conocimiento</t>
  </si>
  <si>
    <t>para su vejez</t>
  </si>
  <si>
    <t>porque le ayuda a medir si consumo</t>
  </si>
  <si>
    <t>para manejar el consumony hacer ahorros</t>
  </si>
  <si>
    <t>porque ahorra tiempo y dinero en pasaje</t>
  </si>
  <si>
    <t>http://classic.ona.io/api/v1/files/4641717?filename=niuera/attachments/14974580854751423052323-10_35_5.jpg</t>
  </si>
  <si>
    <t>uuid:939175c3-c467-48e8-b484-dd6efe573c31</t>
  </si>
  <si>
    <t>939175c3-c467-48e8-b484-dd6efe573c31</t>
  </si>
  <si>
    <t>2017-06-14T10:48:15.000-06:00</t>
  </si>
  <si>
    <t>2017-06-21T16:03:29.000-06:00</t>
  </si>
  <si>
    <t>porque mira la television</t>
  </si>
  <si>
    <t>en ciudad jardin</t>
  </si>
  <si>
    <t>no las ha implementado</t>
  </si>
  <si>
    <t>para ocuparlos en su vejez</t>
  </si>
  <si>
    <t>solo para buscar como economizar</t>
  </si>
  <si>
    <t>con familiares, el monto del recibo</t>
  </si>
  <si>
    <t>porque su hija lo paga</t>
  </si>
  <si>
    <t>http://classic.ona.io/api/v1/files/4641721?filename=niuera/attachments/1497460210601-1335278695-11_10_26.jpg</t>
  </si>
  <si>
    <t>uuid:8ead5b15-babc-4565-87a4-d238be02e6ac</t>
  </si>
  <si>
    <t>8ead5b15-babc-4565-87a4-d238be02e6ac</t>
  </si>
  <si>
    <t>2017-06-14T11:14:09.000-06:00</t>
  </si>
  <si>
    <t>2017-06-21T16:14:05.000-06:00</t>
  </si>
  <si>
    <t>porque  todo el dia conectado un frezeer</t>
  </si>
  <si>
    <t>solo 3 bombillos 3 horas</t>
  </si>
  <si>
    <t>particular con alguien que se lo vendio</t>
  </si>
  <si>
    <t>apaga el frezeer se apagan las luces si no lo estan ocupando, por la noche desconectan todo</t>
  </si>
  <si>
    <t>no ha tenido porque hay informacion en el ine</t>
  </si>
  <si>
    <t>para comprar algo necesario</t>
  </si>
  <si>
    <t>para consejar  a sus familiares</t>
  </si>
  <si>
    <t>porque aprovecha para hacer ptras gestiones</t>
  </si>
  <si>
    <t>http://classic.ona.io/api/v1/files/4641738?filename=niuera/attachments/1497462687324-448524039-11_52_3.jpg</t>
  </si>
  <si>
    <t>uuid:763a23a1-5db7-4143-8ef1-9cb15b3d52c2</t>
  </si>
  <si>
    <t>763a23a1-5db7-4143-8ef1-9cb15b3d52c2</t>
  </si>
  <si>
    <t>2017-06-16T11:24:02.000-06:00</t>
  </si>
  <si>
    <t>2017-06-21T16:15:42.000-06:00</t>
  </si>
  <si>
    <t>porque llegan todos los que andan trabajando</t>
  </si>
  <si>
    <t>dos televisores 3 horas</t>
  </si>
  <si>
    <t>2 abanicos 3 horas</t>
  </si>
  <si>
    <t>2 veces a la semana 0.04</t>
  </si>
  <si>
    <t>no ocupar todos los televisores ni todos los abanicos</t>
  </si>
  <si>
    <t>para dejarselos a sus familiares</t>
  </si>
  <si>
    <t>porque no la ve</t>
  </si>
  <si>
    <t>para buscar como economizar</t>
  </si>
  <si>
    <t>el monto que le cobran</t>
  </si>
  <si>
    <t>porque no pierden tiempo</t>
  </si>
  <si>
    <t>22495903</t>
  </si>
  <si>
    <t>http://classic.ona.io/api/v1/files/4641748?filename=niuera/attachments/14976372538721483688845-12_21_46.jpg</t>
  </si>
  <si>
    <t>12.137989 -86.256608 0 39.599998474121094</t>
  </si>
  <si>
    <t>uuid:66d5143c-c063-4d33-b043-795391ca8fd5</t>
  </si>
  <si>
    <t>66d5143c-c063-4d33-b043-795391ca8fd5</t>
  </si>
  <si>
    <t>2017-06-15T11:17:35.000-06:00</t>
  </si>
  <si>
    <t>2017-06-21T16:17:37.000-06:00</t>
  </si>
  <si>
    <t>porque encienden las luces la television y el abanico</t>
  </si>
  <si>
    <t>3 bombillos 4 horas</t>
  </si>
  <si>
    <t>2 celurares 1 hora</t>
  </si>
  <si>
    <t>1 televisor 4 horas</t>
  </si>
  <si>
    <t>9 horas</t>
  </si>
  <si>
    <t>todos 6 horas</t>
  </si>
  <si>
    <t>se lo mandaron de los estados</t>
  </si>
  <si>
    <t>desconectan el televisor, solo ocupan los abanicos en la noche ya no planchan tanta ropaa</t>
  </si>
  <si>
    <t>ninguna porque le han explicado los de disnorte</t>
  </si>
  <si>
    <t>porque siempre sale lo mismo</t>
  </si>
  <si>
    <t>para ver cuanto a a pagar</t>
  </si>
  <si>
    <t>porque tiene tiempo para ir</t>
  </si>
  <si>
    <t>http://classic.ona.io/api/v1/files/mnañana4648495?filename=niuera/attachments/1497548523564-1589231875-11_42_24.jpg</t>
  </si>
  <si>
    <t>uuid:f3dd3e8d-ac98-4e2d-967e-633cf2563c6c</t>
  </si>
  <si>
    <t>f3dd3e8d-ac98-4e2d-967e-633cf2563c6c</t>
  </si>
  <si>
    <t>2017-06-22T10:14:39.000-06:00</t>
  </si>
  <si>
    <t>2017-06-22T10:41:55.000-06:00</t>
  </si>
  <si>
    <t>todo el dia porque tambien soldan</t>
  </si>
  <si>
    <t>el bodegon</t>
  </si>
  <si>
    <t>Desenchufa los aparatos, la refrigeradora la dsconecta en el dia</t>
  </si>
  <si>
    <t>para guardarlos la vejez</t>
  </si>
  <si>
    <t>para medir su gasto</t>
  </si>
  <si>
    <t>para ver cuanto gasta al mes</t>
  </si>
  <si>
    <t>porque tiene que hacer fila y dejar la cada sola</t>
  </si>
  <si>
    <t>89902434</t>
  </si>
  <si>
    <t>http://classic.ona.io/api/v1/files/4648615?filename=niuera/attachments/1498149652645-586790157-10_41_13.jpg</t>
  </si>
  <si>
    <t>uuid:7487f733-1a33-4eb6-aa18-0ef07367e6ac</t>
  </si>
  <si>
    <t>7487f733-1a33-4eb6-aa18-0ef07367e6ac</t>
  </si>
  <si>
    <t>2017-06-22T10:47:49.000-06:00</t>
  </si>
  <si>
    <t>2017-06-22T11:11:18.000-06:00</t>
  </si>
  <si>
    <t>Porque está la refrigeradora encendida, la ocupo más</t>
  </si>
  <si>
    <t>Hay una que pasa encendida 12 horas y las otras como 2 horas</t>
  </si>
  <si>
    <t>Cada uno lo enciendo 12 horas</t>
  </si>
  <si>
    <t>Mantener las luces apagadas, manejar los equipos desconectado, sólo consumir lo necesario</t>
  </si>
  <si>
    <t>Falta de conocimiento en cuanto al tema</t>
  </si>
  <si>
    <t>Para los estudios de mis hijos</t>
  </si>
  <si>
    <t>Llevamos una medida y vamos apuntando</t>
  </si>
  <si>
    <t>Porque me doy cuenta cuánto estoy gastando</t>
  </si>
  <si>
    <t>Para saber que debo ahorrar</t>
  </si>
  <si>
    <t>Porque me quita tiempo</t>
  </si>
  <si>
    <t>89591842</t>
  </si>
  <si>
    <t>http://classic.ona.io/api/v1/files/4648937?filename=niuera/attachments/1498151173206294844745-11_6_29.jpg</t>
  </si>
  <si>
    <t>12.132238 -86.232523 0 2000</t>
  </si>
  <si>
    <t>uuid:bc642502-2029-4c35-8029-ab570b0be41a</t>
  </si>
  <si>
    <t>bc642502-2029-4c35-8029-ab570b0be41a</t>
  </si>
  <si>
    <t>2017-06-22T11:51:19.000-06:00</t>
  </si>
  <si>
    <t>2017-06-22T11:54:41.000-06:00</t>
  </si>
  <si>
    <t>uuid:ee3e1b41-16ea-42a0-896a-c05b82b77ab7</t>
  </si>
  <si>
    <t>ee3e1b41-16ea-42a0-896a-c05b82b77ab7</t>
  </si>
  <si>
    <t>2017-06-22T13:52:53.000-06:00</t>
  </si>
  <si>
    <t>2017-06-22T14:29:19.000-06:00</t>
  </si>
  <si>
    <t>Porque hay más calor</t>
  </si>
  <si>
    <t>0.60</t>
  </si>
  <si>
    <t>Tienda del ejercito</t>
  </si>
  <si>
    <t>Desconectar las mantenedoras</t>
  </si>
  <si>
    <t>Dinero nonuevos aparatos que ayuden ahorrar luces</t>
  </si>
  <si>
    <t>Así uno se mide su consumo</t>
  </si>
  <si>
    <t>Para saber cuando pagar</t>
  </si>
  <si>
    <t>22528369</t>
  </si>
  <si>
    <t>12.13828 -86.238895 99.07659912109375 11783.23016520513</t>
  </si>
  <si>
    <t>uuid:7404af43-0eb2-435f-b246-41dac6491ff6</t>
  </si>
  <si>
    <t>7404af43-0eb2-435f-b246-41dac6491ff6</t>
  </si>
  <si>
    <t>2017-06-22T13:38:48.000-06:00</t>
  </si>
  <si>
    <t>2017-06-22T14:49:43.000-06:00</t>
  </si>
  <si>
    <t>Por las luces que se encienden</t>
  </si>
  <si>
    <t>Dos los cargamos en el trabajo, los otros como 1 hora</t>
  </si>
  <si>
    <t>Se eliminó la plancha, se cambiaron los tv, ahora usamos luces ahorrativas</t>
  </si>
  <si>
    <t>La parte económica es un factor importante que nos impide muchas cosas, además la empresa sólo se preocupa por aumentar el precio</t>
  </si>
  <si>
    <t>Para gastos funerarios en el futuro</t>
  </si>
  <si>
    <t>Vamos tomando el consumo de kwh por horas y anotando</t>
  </si>
  <si>
    <t>Porqué sólo ponen el pago y te dicen eso es y hay que pagarlo</t>
  </si>
  <si>
    <t>Solamente para un reclamo o comprobar que el recibo está pagado</t>
  </si>
  <si>
    <t>Platicamos sobre el consumo en la comunidad cuando hay algún tipo de alteración</t>
  </si>
  <si>
    <t>Se mantiene lleno porque siempre hay mucha gente reclamando</t>
  </si>
  <si>
    <t>76335466</t>
  </si>
  <si>
    <t>http://classic.ona.io/api/v1/files/4649467?filename=niuera/attachments/1498164086556294844745-14_42_1.jpg</t>
  </si>
  <si>
    <t>uuid:2cad7627-bfb4-4829-88f2-d972b16b05d3</t>
  </si>
  <si>
    <t>2cad7627-bfb4-4829-88f2-d972b16b05d3</t>
  </si>
  <si>
    <t>2017-06-22T15:04:14.000-06:00</t>
  </si>
  <si>
    <t>2017-06-22T15:29:39.000-06:00</t>
  </si>
  <si>
    <t>Porque a esa hora se mira la television</t>
  </si>
  <si>
    <t>El gallo el más gallo</t>
  </si>
  <si>
    <t>Apagar las bujillas que no se usan dejar de planchar</t>
  </si>
  <si>
    <t>Nadie le dice la ubicación de lámparas</t>
  </si>
  <si>
    <t>Parto del día 10, miro los días cuánto consumo</t>
  </si>
  <si>
    <t>Para tener conocimiento de valor de kw</t>
  </si>
  <si>
    <t>Con la hermana cuanto sale y para comparar</t>
  </si>
  <si>
    <t>85901148</t>
  </si>
  <si>
    <t>162</t>
  </si>
  <si>
    <t>12.136032 -86.240097 93.84149169921875 5</t>
  </si>
  <si>
    <t>uuid:3e20edb4-21c1-4b9e-80e7-1031ed95e02e</t>
  </si>
  <si>
    <t>3e20edb4-21c1-4b9e-80e7-1031ed95e02e</t>
  </si>
  <si>
    <t>2017-06-22T15:29:40.000-06:00</t>
  </si>
  <si>
    <t>2017-06-22T16:06:57.000-06:00</t>
  </si>
  <si>
    <t>Exibidores</t>
  </si>
  <si>
    <t>Apagar los aparatos cuando no están encendidos</t>
  </si>
  <si>
    <t>Para la educación de sus hijos</t>
  </si>
  <si>
    <t>No es confiable la informacion</t>
  </si>
  <si>
    <t>Para pagar a tiempo y que no le cobren mora</t>
  </si>
  <si>
    <t>Con amigos para ver cuánto les sale</t>
  </si>
  <si>
    <t>Porque no se dilata mucho</t>
  </si>
  <si>
    <t>88724697</t>
  </si>
  <si>
    <t>12.135199 -86.241078 162.870361328125 3796.327589754734</t>
  </si>
  <si>
    <t>uuid:f3b7a9de-fe74-4af1-aade-b4a8500b61df</t>
  </si>
  <si>
    <t>f3b7a9de-fe74-4af1-aade-b4a8500b61df</t>
  </si>
  <si>
    <t>2017-06-22T14:49:47.000-06:00</t>
  </si>
  <si>
    <t>2017-06-22T16:06:46.000-06:00</t>
  </si>
  <si>
    <t>Todo el día tenemos consumo</t>
  </si>
  <si>
    <t>1 vez a la semana como 5 minutos</t>
  </si>
  <si>
    <t>8 horas al mes</t>
  </si>
  <si>
    <t>El uso es poco</t>
  </si>
  <si>
    <t>Es de parmalat</t>
  </si>
  <si>
    <t>Sólo andar apagando las luces</t>
  </si>
  <si>
    <t>El problema es disnorte dissur, ellos son el principal problema, ya que ellos aumentan el consumo</t>
  </si>
  <si>
    <t>Solo beneficia a lala empresa</t>
  </si>
  <si>
    <t>No lo utilizo, sólo para pagar</t>
  </si>
  <si>
    <t>Mi hijo se encarga</t>
  </si>
  <si>
    <t>83915937</t>
  </si>
  <si>
    <t>http://classic.ona.io/api/v1/files/4649543?filename=niuera/attachments/14981691292861621535426-16_6_23.jpg</t>
  </si>
  <si>
    <t>12.136031 -86.235511 0 74.74800109863281</t>
  </si>
  <si>
    <t>uuid:f0559f3e-7ab8-4241-9085-fec3cae18b3b</t>
  </si>
  <si>
    <t>f0559f3e-7ab8-4241-9085-fec3cae18b3b</t>
  </si>
  <si>
    <t>2017-06-22T16:06:51.000-06:00</t>
  </si>
  <si>
    <t>2017-06-22T16:59:21.000-06:00</t>
  </si>
  <si>
    <t>Están los tv encendido y los abanicos</t>
  </si>
  <si>
    <t>Las que se usan son 3 por 3 horas</t>
  </si>
  <si>
    <t>Los fines de semana una hora</t>
  </si>
  <si>
    <t>6 minutos</t>
  </si>
  <si>
    <t>Conocimiento, yo trato de ahorrar en mi hogar dentro de lo que yo sé</t>
  </si>
  <si>
    <t>Porque te dice el periodo de consumo</t>
  </si>
  <si>
    <t>Es lo más rápido</t>
  </si>
  <si>
    <t>22528125</t>
  </si>
  <si>
    <t>88525974</t>
  </si>
  <si>
    <t>http://classic.ona.io/api/v1/files/4649580?filename=niuera/attachments/1498172207407219557834-16_57_23.jpg</t>
  </si>
  <si>
    <t>12.135386 -86.241025 83 38</t>
  </si>
  <si>
    <t>uuid:3f3fc4fa-be98-4440-9d84-2b3941f7c13f</t>
  </si>
  <si>
    <t>3f3fc4fa-be98-4440-9d84-2b3941f7c13f</t>
  </si>
  <si>
    <t>no haria</t>
  </si>
  <si>
    <t>2017-06-19T11:37:08.000-06:00</t>
  </si>
  <si>
    <t>2017-06-23T09:37:18.000-06:00</t>
  </si>
  <si>
    <t>12.139709 -86.256739 0 24.572999954223633</t>
  </si>
  <si>
    <t>uuid:85f1177b-6d7a-4f4c-a604-dc2e5c7490be</t>
  </si>
  <si>
    <t>85f1177b-6d7a-4f4c-a604-dc2e5c7490be</t>
  </si>
  <si>
    <t>2017-06-19T11:44:26.000-06:00</t>
  </si>
  <si>
    <t>2017-06-23T09:37:51.000-06:00</t>
  </si>
  <si>
    <t>12.136582 -86.254597 0 23.881999969482422</t>
  </si>
  <si>
    <t>uuid:6b8e5c7a-7a63-40d8-8722-3c16cc73efbe</t>
  </si>
  <si>
    <t>6b8e5c7a-7a63-40d8-8722-3c16cc73efbe</t>
  </si>
  <si>
    <t>2017-06-20T09:51:32.000-06:00</t>
  </si>
  <si>
    <t>2017-06-23T09:38:36.000-06:00</t>
  </si>
  <si>
    <t>porque enciende el exhibidor</t>
  </si>
  <si>
    <t>es de la empresa</t>
  </si>
  <si>
    <t>vendio sus aparatos, apaga las luces, desconecta el exhibidor</t>
  </si>
  <si>
    <t>nadie le ha informado</t>
  </si>
  <si>
    <t>comprae un televisot</t>
  </si>
  <si>
    <t>guarda las lecturas</t>
  </si>
  <si>
    <t>porque se da cuenta lo que consume de luz y lo que va a pagar</t>
  </si>
  <si>
    <t>para economizar mucha luz</t>
  </si>
  <si>
    <t>los kwh y el consumo</t>
  </si>
  <si>
    <t>porque no gasta en pasaje y le queda nas cerca de su casa</t>
  </si>
  <si>
    <t>81096435</t>
  </si>
  <si>
    <t>uuid:967d967e-c102-49f5-a49f-3b44eb0e78fd</t>
  </si>
  <si>
    <t>967d967e-c102-49f5-a49f-3b44eb0e78fd</t>
  </si>
  <si>
    <t>2017-06-20T11:15:08.000-06:00</t>
  </si>
  <si>
    <t>2017-06-23T09:39:16.000-06:00</t>
  </si>
  <si>
    <t>uuid:ecf2abc4-8f4d-457b-920f-28eaad078b5b</t>
  </si>
  <si>
    <t>ecf2abc4-8f4d-457b-920f-28eaad078b5b</t>
  </si>
  <si>
    <t>2017-06-20T15:13:42.000-06:00</t>
  </si>
  <si>
    <t>2017-06-23T09:39:59.000-06:00</t>
  </si>
  <si>
    <t>porque a esa hora estan en la casa</t>
  </si>
  <si>
    <t>2 bujillas 3 horas</t>
  </si>
  <si>
    <t>1.5 horas</t>
  </si>
  <si>
    <t>3 veces a la semana 0.75 horas</t>
  </si>
  <si>
    <t>Pali</t>
  </si>
  <si>
    <t>desconecta todo si sale</t>
  </si>
  <si>
    <t>no se ha puesto a investigar</t>
  </si>
  <si>
    <t>en invertirlos</t>
  </si>
  <si>
    <t>porque no tiene idea de como es que cobran</t>
  </si>
  <si>
    <t>porque le toma poco tiempo</t>
  </si>
  <si>
    <t>89850060</t>
  </si>
  <si>
    <t>http://classic.ona.io/api/v1/files/4653753?filename=niuera/attachments/14979949893801598109966-15_44_57.jpg</t>
  </si>
  <si>
    <t>12.133638 -86.239578 0 22.211000442504883</t>
  </si>
  <si>
    <t>uuid:5601bf31-5075-4d48-b44a-d1e56b3f3114</t>
  </si>
  <si>
    <t>5601bf31-5075-4d48-b44a-d1e56b3f3114</t>
  </si>
  <si>
    <t>2017-06-20T15:45:24.000-06:00</t>
  </si>
  <si>
    <t>2017-06-23T09:40:38.000-06:00</t>
  </si>
  <si>
    <t>12.136183 -86.254755 0 23.961999893188477</t>
  </si>
  <si>
    <t>uuid:e162b95a-410b-4bad-b864-83adc95b8544</t>
  </si>
  <si>
    <t>e162b95a-410b-4bad-b864-83adc95b8544</t>
  </si>
  <si>
    <t>2017-06-23T09:40:42.000-06:00</t>
  </si>
  <si>
    <t>2017-06-23T10:20:16.000-06:00</t>
  </si>
  <si>
    <t>porque todo queda conectado</t>
  </si>
  <si>
    <t>10 bujillas 12 horas y 10 bujillas 10 horas</t>
  </si>
  <si>
    <t>desconectar los aparatos cuando no los usan</t>
  </si>
  <si>
    <t>que aunque se apliquen medidas el consumo no baja</t>
  </si>
  <si>
    <t>invertirlos en algo mas</t>
  </si>
  <si>
    <t>porque estan  inconformea con el cobro</t>
  </si>
  <si>
    <t>para ver cuanto consumen</t>
  </si>
  <si>
    <t>porque todo mundo trabaja y casi no tienen tiempo</t>
  </si>
  <si>
    <t>22530222</t>
  </si>
  <si>
    <t>87339527</t>
  </si>
  <si>
    <t>http://classic.ona.io/api/v1/files/4654048?filename=niuera/attachments/1498234727250-190313155-10_19_19.jpg</t>
  </si>
  <si>
    <t>12.137261 -86.235813 0 87.5999984741211</t>
  </si>
  <si>
    <t>uuid:6bfcba31-49ab-4b08-89b4-cd153ec445e5</t>
  </si>
  <si>
    <t>6bfcba31-49ab-4b08-89b4-cd153ec445e5</t>
  </si>
  <si>
    <t>2017-06-22T16:20:42.000-06:00</t>
  </si>
  <si>
    <t>2017-06-22T16:41:56.000-06:00</t>
  </si>
  <si>
    <t>Maquina electrica</t>
  </si>
  <si>
    <t>Se ve lo que se consume</t>
  </si>
  <si>
    <t>Para pagarlos</t>
  </si>
  <si>
    <t>No es imposible pero aveces se me complico</t>
  </si>
  <si>
    <t>89823591</t>
  </si>
  <si>
    <r>
      <t>http://classic.ona.io/api/v1/files/4654679?</t>
    </r>
    <r>
      <rPr>
        <u/>
      </rPr>
      <t>filename</t>
    </r>
    <r>
      <t>=niuera/attachments/image-16_41_7.jpg</t>
    </r>
  </si>
  <si>
    <t>12.135559 -86.241007 86.580810546875 136.61363829291713</t>
  </si>
  <si>
    <t>uuid:e2e1c44a-cea8-4b04-b426-87e0a882d7b3</t>
  </si>
  <si>
    <t>e2e1c44a-cea8-4b04-b426-87e0a882d7b3</t>
  </si>
  <si>
    <t>2017-06-22T10:15:35.000-06:00</t>
  </si>
  <si>
    <t>2017-06-22T10:39:01.000-06:00</t>
  </si>
  <si>
    <t>porque en el día enciendo luces en todos los lugares de la casa</t>
  </si>
  <si>
    <t>2 horas  a la semana</t>
  </si>
  <si>
    <t>mientras no se enciendan se ahorra, abrir las venranas</t>
  </si>
  <si>
    <t>no hay razones porque ajorro lo más que pueda</t>
  </si>
  <si>
    <t>para comprar cosas</t>
  </si>
  <si>
    <t>para ver cuanto pago cuanto gasta</t>
  </si>
  <si>
    <t>para pagar sólo</t>
  </si>
  <si>
    <t>le enseño para comparar y tomar medidas, con mi hermano</t>
  </si>
  <si>
    <t>porque tengo que cerrar el negocio y pierdo</t>
  </si>
  <si>
    <t>75058995</t>
  </si>
  <si>
    <t>http://classic.ona.io/api/v1/files/4654692?filename=niuera/attachments/1498148191125150185901-10_16_48.jpg</t>
  </si>
  <si>
    <t>uuid:4b55ba76-958c-426b-ae0a-de7c31416c7b</t>
  </si>
  <si>
    <t>4b55ba76-958c-426b-ae0a-de7c31416c7b</t>
  </si>
  <si>
    <t>2017-06-22T10:39:03.000-06:00</t>
  </si>
  <si>
    <t>2017-06-22T11:11:20.000-06:00</t>
  </si>
  <si>
    <t>porque todo está conectado funcionando</t>
  </si>
  <si>
    <t>3 a la semana</t>
  </si>
  <si>
    <t>está mala</t>
  </si>
  <si>
    <t>desconectar la refri en las noches, tener bujias led</t>
  </si>
  <si>
    <t>el consumo diario es necesario por el clima, y la poca información que tenemos</t>
  </si>
  <si>
    <t>para pagar gastos</t>
  </si>
  <si>
    <t>siempre le aumentan así que no sirve</t>
  </si>
  <si>
    <t>89819019</t>
  </si>
  <si>
    <t>77294996</t>
  </si>
  <si>
    <t>12.133566 -86.233173 113 17</t>
  </si>
  <si>
    <t>uuid:4d974e97-648d-4a83-b90d-df0613d2420f</t>
  </si>
  <si>
    <t>4d974e97-648d-4a83-b90d-df0613d2420f</t>
  </si>
  <si>
    <t>2017-06-22T11:11:22.000-06:00</t>
  </si>
  <si>
    <t>2017-06-22T11:38:59.000-06:00</t>
  </si>
  <si>
    <t>porque están encendidos los abanicos y todo</t>
  </si>
  <si>
    <t>apagar luces que no se ocupan, se desconecta lo que no se está ocupando</t>
  </si>
  <si>
    <t>no mantengo en la casa a veces, tengo inquilinos y el clima no ayuda</t>
  </si>
  <si>
    <t>me comparo respecto al mes anterior</t>
  </si>
  <si>
    <t>87758048</t>
  </si>
  <si>
    <t>76761803</t>
  </si>
  <si>
    <t>http://classic.ona.io/api/v1/files/4654693?filename=niuera/attachments/1498152619964-4993653-11_30_35.jpg</t>
  </si>
  <si>
    <t>12.133218 -86.233226 112 96</t>
  </si>
  <si>
    <t>uuid:a4b05a47-e44e-4f1c-a294-5115baa16271</t>
  </si>
  <si>
    <t>a4b05a47-e44e-4f1c-a294-5115baa16271</t>
  </si>
  <si>
    <t>2017-06-23T10:23:26.000-06:00</t>
  </si>
  <si>
    <t>2017-06-23T11:08:47.000-06:00</t>
  </si>
  <si>
    <t>casi no se ocupa</t>
  </si>
  <si>
    <t>tres veces en el mes</t>
  </si>
  <si>
    <t>no se ocupa casi</t>
  </si>
  <si>
    <t>un arreglo técnico en la instalación para que nos salga menos</t>
  </si>
  <si>
    <t>el sistema eléctrico tiene muchos años y está añadido y consume más energía</t>
  </si>
  <si>
    <t>no le he puesto cuidado sólo pago y ya</t>
  </si>
  <si>
    <t>por las filas que hay en la empresa</t>
  </si>
  <si>
    <t>83859812</t>
  </si>
  <si>
    <t>http://classic.ona.io/api/v1/files/4654694?filename=niuera/attachments/1498237658216150185901-11_8_12.jpg</t>
  </si>
  <si>
    <t>12.137088 -86.235172 62 16</t>
  </si>
  <si>
    <t>uuid:13962606-e1b7-44b3-bbf7-1e07ddcaebd8</t>
  </si>
  <si>
    <t>13962606-e1b7-44b3-bbf7-1e07ddcaebd8</t>
  </si>
  <si>
    <t>2017-06-23T14:33:31.000-06:00</t>
  </si>
  <si>
    <t>2017-06-23T14:57:58.000-06:00</t>
  </si>
  <si>
    <t>Porque están encendidos los aparatos</t>
  </si>
  <si>
    <t>Exhibidorrs</t>
  </si>
  <si>
    <t>Cambiar las bujillas a ahorrarivas</t>
  </si>
  <si>
    <t>Porque miran como les cobran</t>
  </si>
  <si>
    <t>Con vecinos cuanto les sale quien paga más</t>
  </si>
  <si>
    <t>Por qué se va a perder tiempo</t>
  </si>
  <si>
    <t>57559219</t>
  </si>
  <si>
    <t>12.137442 -86.236256 62.51641845703125 7293.176189053862</t>
  </si>
  <si>
    <t>uuid:3d29c5a1-5865-4787-ad94-57c81bc11fcb</t>
  </si>
  <si>
    <t>3d29c5a1-5865-4787-ad94-57c81bc11fcb</t>
  </si>
  <si>
    <t>2017-06-23T14:40:28.000-06:00</t>
  </si>
  <si>
    <t>2017-06-23T15:02:40.000-06:00</t>
  </si>
  <si>
    <t>porque el abanico y el tv está  encendidos</t>
  </si>
  <si>
    <t>día veces al mes</t>
  </si>
  <si>
    <t>lo compré a una tía semi nuevo</t>
  </si>
  <si>
    <t>controlar lo que gasto diario y conforme a eso apago más temprano y encender más tarde</t>
  </si>
  <si>
    <t>para una mejor vejez</t>
  </si>
  <si>
    <t>conforme al recibo me fijo en mi consumo semanal</t>
  </si>
  <si>
    <t>me ayuda a regular mi consumo porque así veo como marcar menos</t>
  </si>
  <si>
    <t>para pagar y medirme a gastar menos</t>
  </si>
  <si>
    <t>porque me toca hacer filas</t>
  </si>
  <si>
    <t>88084051</t>
  </si>
  <si>
    <t>12.13704 -86.237227 109 22</t>
  </si>
  <si>
    <t>uuid:3f3b4acf-eef3-4bad-8d13-808e67439538</t>
  </si>
  <si>
    <t>3f3b4acf-eef3-4bad-8d13-808e67439538</t>
  </si>
  <si>
    <t>2017-06-23T15:25:03.000-06:00</t>
  </si>
  <si>
    <t>2017-06-23T15:46:39.000-06:00</t>
  </si>
  <si>
    <t>Porque enciendo los abanicos</t>
  </si>
  <si>
    <t>W</t>
  </si>
  <si>
    <t>Se la vendió un hermano</t>
  </si>
  <si>
    <t>Apagar todas las luces solo encender en la noche en lugar que se dan</t>
  </si>
  <si>
    <t>No me interesa</t>
  </si>
  <si>
    <t>Te ponen una cosa y realmente sale otra</t>
  </si>
  <si>
    <t>Por las grande filas</t>
  </si>
  <si>
    <t>77717779</t>
  </si>
  <si>
    <t>12.13859 -86.238965 93.2451171875 5294.684641341148</t>
  </si>
  <si>
    <t>uuid:32ce8524-f9f8-415b-a2b6-37f90f9d2587</t>
  </si>
  <si>
    <t>32ce8524-f9f8-415b-a2b6-37f90f9d2587</t>
  </si>
  <si>
    <t>2017-06-23T13:49:01.000-06:00</t>
  </si>
  <si>
    <t>2017-06-23T14:43:13.000-06:00</t>
  </si>
  <si>
    <t>Porque en ese tiempo está encendido el exhibidor para helar las gaseosas</t>
  </si>
  <si>
    <t>45</t>
  </si>
  <si>
    <t>En elel oriental</t>
  </si>
  <si>
    <t>Hay un horario de usola para los freezers</t>
  </si>
  <si>
    <t>Conocimiento porque hay muchas cosas que yo no entiendo y no tengo quien me explique esas cosas</t>
  </si>
  <si>
    <t>Para inversión en el hogar</t>
  </si>
  <si>
    <t>Porque es un comprobante de pago</t>
  </si>
  <si>
    <t>Para hacer reclamos</t>
  </si>
  <si>
    <t>Va mi marido y le dan pase rápido porque es mayor, además es cerca</t>
  </si>
  <si>
    <t>22400770</t>
  </si>
  <si>
    <t>http://classic.ona.io/api/v1/files/4654872?filename=niuera/attachments/1498250541543294844745-14_42_38.jpg</t>
  </si>
  <si>
    <t>12.13193 -86.234208 0 143.14100646972656</t>
  </si>
  <si>
    <t>uuid:848d8792-ad94-4d8f-b117-228f147f9de5</t>
  </si>
  <si>
    <t>848d8792-ad94-4d8f-b117-228f147f9de5</t>
  </si>
  <si>
    <t>2017-06-23T15:14:16.000-06:00</t>
  </si>
  <si>
    <t>2017-06-23T15:58:05.000-06:00</t>
  </si>
  <si>
    <t>los niños están en casa y ven tv y encienden el abanico y las luces</t>
  </si>
  <si>
    <t>3 al mes</t>
  </si>
  <si>
    <t>no la ocupo</t>
  </si>
  <si>
    <t>3  a semana</t>
  </si>
  <si>
    <t>no la ocupo mucho al mes</t>
  </si>
  <si>
    <t>bajar los breaker algunas veces, desenchufar los aparatos si están apagados y no encender las luces en el día</t>
  </si>
  <si>
    <t>para asustarme y decir a los de la familia que gasten menos</t>
  </si>
  <si>
    <t>para medirse y pagar o reclamar</t>
  </si>
  <si>
    <t>está cerca y no hago fila</t>
  </si>
  <si>
    <t>57804415</t>
  </si>
  <si>
    <t>88490654</t>
  </si>
  <si>
    <t>http://classic.ona.io/api/v1/files/4654874?filename=niuera/attachments/1498254423167150185901-15_47_24.jpg</t>
  </si>
  <si>
    <t>12.13775 -86.240271 102 8</t>
  </si>
  <si>
    <t>uuid:b8ab26f8-9a90-4034-b9ee-08840b9166d7</t>
  </si>
  <si>
    <t>b8ab26f8-9a90-4034-b9ee-08840b9166d7</t>
  </si>
  <si>
    <t>2017-06-23T15:46:40.000-06:00</t>
  </si>
  <si>
    <t>2017-06-23T16:09:21.000-06:00</t>
  </si>
  <si>
    <t>Porque se encienden los aparatos</t>
  </si>
  <si>
    <t>Mantenedora y exhibidor</t>
  </si>
  <si>
    <t>Apagar los exhibidores y el frizer</t>
  </si>
  <si>
    <t>Para ir a cancelarlo</t>
  </si>
  <si>
    <t>Se pierde tiempo</t>
  </si>
  <si>
    <t>83280370</t>
  </si>
  <si>
    <t>http://classic.ona.io/api/v1/files/4654875?filenam-e=niuera/attachments/image-16_9_17.jpg</t>
  </si>
  <si>
    <t>12.138597 -86.239191 105.41387939453125 3344.6386200283596</t>
  </si>
  <si>
    <t>uuid:9cdcded6-b197-4da5-82f3-abdf5d408ebc</t>
  </si>
  <si>
    <t>9cdcded6-b197-4da5-82f3-abdf5d408ebc</t>
  </si>
  <si>
    <t>2017-06-23T15:58:08.000-06:00</t>
  </si>
  <si>
    <t>2017-06-23T16:24:30.000-06:00</t>
  </si>
  <si>
    <t>porque estamos todos en la casa</t>
  </si>
  <si>
    <t>media a la semana</t>
  </si>
  <si>
    <t>no se encienden las bujias en el día, se apagan temprano los tv</t>
  </si>
  <si>
    <t>vivimos varios y en distintos horarios usamos las cosas</t>
  </si>
  <si>
    <t>maneras de prevención ds cortes y aumentar consumo</t>
  </si>
  <si>
    <t>a veces tardamos</t>
  </si>
  <si>
    <t>88159558</t>
  </si>
  <si>
    <t>89641335</t>
  </si>
  <si>
    <t>12.137666 -86.239964 0 22.613000869750977</t>
  </si>
  <si>
    <t>uuid:5bb0da62-5477-4328-af3d-153a4f4426f8</t>
  </si>
  <si>
    <t>5bb0da62-5477-4328-af3d-153a4f4426f8</t>
  </si>
  <si>
    <t>para ver</t>
  </si>
  <si>
    <t>2017-06-23T16:29:37.000-06:00</t>
  </si>
  <si>
    <t>2017-06-23T16:49:09.000-06:00</t>
  </si>
  <si>
    <t>Porque Se encienden las luces y los abanicos</t>
  </si>
  <si>
    <t>Para que no me corten la luz</t>
  </si>
  <si>
    <t>Porque tengo que hacer filas</t>
  </si>
  <si>
    <t>83274060</t>
  </si>
  <si>
    <t>http://classic.ona.io/api/v1/files/4654897?filename=niuera/attachments/image-16_43_30.jpg</t>
  </si>
  <si>
    <t>12.136113 -86.240563 75.60894775390625 1772.1234572754831</t>
  </si>
  <si>
    <t>uuid:e7ee0125-c7d8-443d-9a2b-c30fd8f9102a</t>
  </si>
  <si>
    <t>e7ee0125-c7d8-443d-9a2b-c30fd8f9102a</t>
  </si>
  <si>
    <t>2017-06-23T15:38:33.000-06:00</t>
  </si>
  <si>
    <t>2017-06-23T16:25:50.000-06:00</t>
  </si>
  <si>
    <t>Porque están las bujias encendida, se vende más</t>
  </si>
  <si>
    <t>Se encienden sólo 2 por 4.5 horas</t>
  </si>
  <si>
    <t>Los productos que no necesitan mucha refrigeración los saqué, intenté apagar los equipos pero no funcionó y llenar el equipo de coca cola por la noche y dejarlo en modo nocturno</t>
  </si>
  <si>
    <t>A veces nos desanimamos, porque a pesar que hagamos muchas cosas nada funciona</t>
  </si>
  <si>
    <t>Lo único que veo es el pago</t>
  </si>
  <si>
    <t>Para saber que tengo que bajar el gasto</t>
  </si>
  <si>
    <t>Les comparto el gasto y ellos se asombran y me dicen que mejor no encienda</t>
  </si>
  <si>
    <t>Es automático</t>
  </si>
  <si>
    <t>87524040</t>
  </si>
  <si>
    <t>http://classic.ona.io/api/v1/files/4654906?filename=niuera/attachments/1498256635061294844745-16_25_31.jpg</t>
  </si>
  <si>
    <t>uuid:755a5ee2-513f-49c8-9e94-85cf24950d8d</t>
  </si>
  <si>
    <t>755a5ee2-513f-49c8-9e94-85cf24950d8d</t>
  </si>
  <si>
    <t>2017-06-20T16:05:34.000-06:00</t>
  </si>
  <si>
    <t>2017-06-24T10:22:39.000-06:00</t>
  </si>
  <si>
    <t>porque encienden los aparatos</t>
  </si>
  <si>
    <t>1 televisor 12 horas</t>
  </si>
  <si>
    <t>tres veces a la semana dos horas</t>
  </si>
  <si>
    <t>asesoria</t>
  </si>
  <si>
    <t>utilizarlos en caso de emergencia</t>
  </si>
  <si>
    <t>porque no cobran lo que deberian de cobrar</t>
  </si>
  <si>
    <t>para ver lo que le cobran</t>
  </si>
  <si>
    <t>lo que le han cobrado</t>
  </si>
  <si>
    <t>porque no tienen q salir a pagar</t>
  </si>
  <si>
    <t>58146630,87723317</t>
  </si>
  <si>
    <t>http://classic.ona.io/api/v1/files/4658456?filename=niuera/attachments/1497998160669-155907441-16_36_52.jpg</t>
  </si>
  <si>
    <t>12.136141 -86.254973 0 23.857999801635742</t>
  </si>
  <si>
    <t>uuid:f81267fa-2fc5-4b41-bbde-da1b30525932</t>
  </si>
  <si>
    <t>f81267fa-2fc5-4b41-bbde-da1b30525932</t>
  </si>
  <si>
    <t>2017-06-21T09:48:48.000-06:00</t>
  </si>
  <si>
    <t>2017-06-24T10:23:18.000-06:00</t>
  </si>
  <si>
    <t>porque ya estan todos los que trabajan y encienden el abanico</t>
  </si>
  <si>
    <t>un televisor 4 horas</t>
  </si>
  <si>
    <t>4.5 horas</t>
  </si>
  <si>
    <t>tres veces a la semana 1 hora</t>
  </si>
  <si>
    <t>se la vendieron</t>
  </si>
  <si>
    <t>apagar todas las luces y desconectar todo lo que no se ocupa</t>
  </si>
  <si>
    <t>la falta de colaboracion en el hogar</t>
  </si>
  <si>
    <t>porque ahi se va midiendo</t>
  </si>
  <si>
    <t>no lo ha leido a detalle</t>
  </si>
  <si>
    <t>se subio eo consumo</t>
  </si>
  <si>
    <t>porque tiene la facilidad de hacerlo en su casa</t>
  </si>
  <si>
    <t>57764589</t>
  </si>
  <si>
    <t>http://classic.ona.io/api/v1/files/4658459?filename=niuera/attachments/14980626845661853192487-10_32_24.jpg</t>
  </si>
  <si>
    <t>12.131995 -86.233259 122.44999694824219 10</t>
  </si>
  <si>
    <t>uuid:08691224-6e5d-4960-ae30-b629c1a6aa9a</t>
  </si>
  <si>
    <t>08691224-6e5d-4960-ae30-b629c1a6aa9a</t>
  </si>
  <si>
    <t>2017-06-22T11:29:43.000-06:00</t>
  </si>
  <si>
    <t>2017-06-24T10:23:50.000-06:00</t>
  </si>
  <si>
    <t>porque se enciede el frezeer los abanicos la television</t>
  </si>
  <si>
    <t>1 bujilla 12 horas, las demas 7 horas</t>
  </si>
  <si>
    <t>8  horas</t>
  </si>
  <si>
    <t>dos veces a la semana 2 horas</t>
  </si>
  <si>
    <t>1 abanico 24 horas, 1 abanico 6 horas, 1abanico solo tres horas</t>
  </si>
  <si>
    <t>tres veces a la semana 0.042</t>
  </si>
  <si>
    <t>1 hora una vez a la semana</t>
  </si>
  <si>
    <t>gallo mas gallo</t>
  </si>
  <si>
    <t>apagar las luces desconectar todos los electrodomesticos y utilizar menos los abanicos</t>
  </si>
  <si>
    <t>ninguno</t>
  </si>
  <si>
    <t>para invertirlos en el negocio</t>
  </si>
  <si>
    <t>para disminuir el consumo</t>
  </si>
  <si>
    <t>para ahorrar energia</t>
  </si>
  <si>
    <t>medidas de ahorro</t>
  </si>
  <si>
    <t>porque no es mucho tiempo al mes</t>
  </si>
  <si>
    <t>84091849</t>
  </si>
  <si>
    <t>http://classic.ona.io/api/v1/files/4658460?filename=niuera/attachments/1498153795571-110613802-11_50_28.jpg</t>
  </si>
  <si>
    <t>12.13778 -86.234461 87.05000305175781 10</t>
  </si>
  <si>
    <t>uuid:edd03c31-b0fc-4d64-a30d-fd1515826111</t>
  </si>
  <si>
    <t>edd03c31-b0fc-4d64-a30d-fd1515826111</t>
  </si>
  <si>
    <t>2017-06-24T10:24:26.000-06:00</t>
  </si>
  <si>
    <t>porque todos los dias gastan igual</t>
  </si>
  <si>
    <t>lo conectan en el trabajo</t>
  </si>
  <si>
    <t>a alguien que se las vendio</t>
  </si>
  <si>
    <t>apagan las luces desconectan la refrigeradora</t>
  </si>
  <si>
    <t>porque se fijan en lo que les cobra pero estan inconformes</t>
  </si>
  <si>
    <t>lo que les salio de luz</t>
  </si>
  <si>
    <t>porque gasta en pasaje</t>
  </si>
  <si>
    <t>82489082</t>
  </si>
  <si>
    <t>http://classic.ona.io/api/v1/files/4658466?filename=niuera/attachments/1498162325676-553477796-14_13_9.jpg</t>
  </si>
  <si>
    <t>12.137211 -86.235113 0 22.51300048828125</t>
  </si>
  <si>
    <t>uuid:e5711f61-2155-42e4-a780-81f6e5d10405</t>
  </si>
  <si>
    <t>e5711f61-2155-42e4-a780-81f6e5d10405</t>
  </si>
  <si>
    <t>2017-06-22T14:20:56.000-06:00</t>
  </si>
  <si>
    <t>2017-06-24T10:25:09.000-06:00</t>
  </si>
  <si>
    <t>porque todos estan</t>
  </si>
  <si>
    <t>dos bujillas 12</t>
  </si>
  <si>
    <t>no los conectan en la casa</t>
  </si>
  <si>
    <t>ocupar aparatos led y apagar las luces</t>
  </si>
  <si>
    <t>pqra invertirlo</t>
  </si>
  <si>
    <t>porque se da cuenta si le cobran lo que es</t>
  </si>
  <si>
    <t>para pagarlo</t>
  </si>
  <si>
    <t>si le viene mas alto</t>
  </si>
  <si>
    <t>porque no tienen que salir de la casa para pagar</t>
  </si>
  <si>
    <t>22487506</t>
  </si>
  <si>
    <t>12.137063 -86.234061 0 50</t>
  </si>
  <si>
    <t>uuid:ae029732-c99b-4340-91b4-728bb8c01b3d</t>
  </si>
  <si>
    <t>ae029732-c99b-4340-91b4-728bb8c01b3d</t>
  </si>
  <si>
    <t>2017-06-22T14:37:55.000-06:00</t>
  </si>
  <si>
    <t>2017-06-24T10:25:53.000-06:00</t>
  </si>
  <si>
    <t>porque se abre y ae cierra el frezeer con frecuencia</t>
  </si>
  <si>
    <t>dos bombillos 4 horas</t>
  </si>
  <si>
    <t>cada dos dias 1 hora</t>
  </si>
  <si>
    <t>12.5</t>
  </si>
  <si>
    <t>3 veces a la semana 12 horas</t>
  </si>
  <si>
    <t>en el gallo mas gallo</t>
  </si>
  <si>
    <t>cambiaron las bujillas por ahorrativas, dejaron de usar la plancha</t>
  </si>
  <si>
    <t>guardarlos para la vejez</t>
  </si>
  <si>
    <t>porque no viene mucha informacion</t>
  </si>
  <si>
    <t>para saber que gasta cada electrodomesticos</t>
  </si>
  <si>
    <t>porque los pagos lo hace su hijo</t>
  </si>
  <si>
    <t>85905513</t>
  </si>
  <si>
    <t>http://classic.ona.io/api/v1/files/4658468?filename=niuera/attachments/14981682435461048625390-15_51_59.jpg</t>
  </si>
  <si>
    <t>12.137261 -86.235813 0 60</t>
  </si>
  <si>
    <t>uuid:5e441dd1-218b-4284-a160-e2a71ba68389</t>
  </si>
  <si>
    <t>5e441dd1-218b-4284-a160-e2a71ba68389</t>
  </si>
  <si>
    <t>2017-06-23T10:20:34.000-06:00</t>
  </si>
  <si>
    <t>2017-06-24T10:26:47.000-06:00</t>
  </si>
  <si>
    <t>porque piensa que la refrigeradora gasta mas</t>
  </si>
  <si>
    <t>dos veces a la semana 3 horas</t>
  </si>
  <si>
    <t>2 veces a la semana 3 horas</t>
  </si>
  <si>
    <t>1 vez al mes 7 horas</t>
  </si>
  <si>
    <t>si las luces no se estan ocupando se apagan, usar la plancha una sola vez en el mes, usar la lavadora de una sola vez</t>
  </si>
  <si>
    <t>nunca han solicitado informacion</t>
  </si>
  <si>
    <t>invertir en un negocio</t>
  </si>
  <si>
    <t>porque lleva un control</t>
  </si>
  <si>
    <t>para tomar medidas</t>
  </si>
  <si>
    <t>que mida su consumo</t>
  </si>
  <si>
    <t>porque le da tiempo de hacerlo</t>
  </si>
  <si>
    <t>76456955</t>
  </si>
  <si>
    <t>http://classic.ona.io/api/v1/files/4658471?filename=niuera/attachments/1498241241520-594244539-12_9_6.jpg</t>
  </si>
  <si>
    <t>12.137253 -86.236621 0 22.565000534057617</t>
  </si>
  <si>
    <t>uuid:b0bfd940-b574-4fae-bfe8-1edf607e126d</t>
  </si>
  <si>
    <t>b0bfd940-b574-4fae-bfe8-1edf607e126d</t>
  </si>
  <si>
    <t>2017-06-24T13:54:48.000-06:00</t>
  </si>
  <si>
    <t>2017-06-24T13:55:36.000-06:00</t>
  </si>
  <si>
    <t>12.121714 -86.224948 108.54963684082031 65</t>
  </si>
  <si>
    <t>uuid:4b8cc86e-56f2-4cae-bd7a-97f19d13ce10</t>
  </si>
  <si>
    <t>4b8cc86e-56f2-4cae-bd7a-97f19d13ce10</t>
  </si>
  <si>
    <t>2017-06-24T14:16:44.000-06:00</t>
  </si>
  <si>
    <t>Desconectar los aparatos apagar las luces</t>
  </si>
  <si>
    <t>Porque te das cuenta cuantos kw consumidores al mes</t>
  </si>
  <si>
    <t>Para que no vengan a cortarme la luz</t>
  </si>
  <si>
    <t>Es confiable hacerlo asi</t>
  </si>
  <si>
    <t>88049803</t>
  </si>
  <si>
    <t>http://classic.ona.io/api/v1/files/4658887?filename=niuera/attachments/image-14_13_19.jpg</t>
  </si>
  <si>
    <t>12.121755 -86.225032 130.4562530517578 65</t>
  </si>
  <si>
    <t>uuid:d75d1e8e-4a87-4790-bf1c-5b45ad9b7baf</t>
  </si>
  <si>
    <t>d75d1e8e-4a87-4790-bf1c-5b45ad9b7baf</t>
  </si>
  <si>
    <t>2017-06-24T14:03:08.000-06:00</t>
  </si>
  <si>
    <t>2017-06-24T14:32:50.000-06:00</t>
  </si>
  <si>
    <t>porque encienden las luces</t>
  </si>
  <si>
    <t>una vez a la  2 horas</t>
  </si>
  <si>
    <t>0.16</t>
  </si>
  <si>
    <t>dos veces a la semana 6 horas</t>
  </si>
  <si>
    <t>lo trajeron de los estados unidos</t>
  </si>
  <si>
    <t>apagar la mayoria de los aparatos y las luces q no ocupan</t>
  </si>
  <si>
    <t>comprar mas cosas para la casa</t>
  </si>
  <si>
    <t>para ahorrar</t>
  </si>
  <si>
    <t>87179992</t>
  </si>
  <si>
    <t>http://classic.ona.io/api/v1/files/4658890?filename=niuera/attachments/14983362656461143349265-14_31_36.jpg</t>
  </si>
  <si>
    <t>uuid:6d63d837-a4a4-4a6b-b689-ebbc975ae167</t>
  </si>
  <si>
    <t>6d63d837-a4a4-4a6b-b689-ebbc975ae167</t>
  </si>
  <si>
    <t>2017-06-24T14:33:28.000-06:00</t>
  </si>
  <si>
    <t>2017-06-24T14:56:41.000-06:00</t>
  </si>
  <si>
    <t>Porque es cuando se encienden los abanicos</t>
  </si>
  <si>
    <t>No encender el abanico cuando está lloviendo no recargar la refrigeradora</t>
  </si>
  <si>
    <t>No tengo barrera</t>
  </si>
  <si>
    <t>Para hacer más grande las ventas</t>
  </si>
  <si>
    <t>Los apuntó cuando vienen a leer los del medidor</t>
  </si>
  <si>
    <t>La letra es muy pequeña</t>
  </si>
  <si>
    <t>83321485</t>
  </si>
  <si>
    <t>http://classic.ona.io/api/v1/files/4658904?filename=niuera/attachments/image-14_54_33.jpg</t>
  </si>
  <si>
    <t>12.122445 -86.224639 130.31797790527344 65</t>
  </si>
  <si>
    <t>uuid:110111ee-71e8-4e80-a1ec-b125d5a363d0</t>
  </si>
  <si>
    <t>110111ee-71e8-4e80-a1ec-b125d5a363d0</t>
  </si>
  <si>
    <t>2017-06-24T14:46:08.000-06:00</t>
  </si>
  <si>
    <t>2017-06-24T15:19:39.000-06:00</t>
  </si>
  <si>
    <t>porque ocupan mas aparatos</t>
  </si>
  <si>
    <t>mantener las luces apagadas, desconectar los aparatos</t>
  </si>
  <si>
    <t>falta de tiempo y de interes</t>
  </si>
  <si>
    <t>unvertirlos en la casa</t>
  </si>
  <si>
    <t>porque ella no le entiende muy bien a la ingormacion</t>
  </si>
  <si>
    <t>porq no tiene tiempo para pagarlo en persona</t>
  </si>
  <si>
    <t>88123995</t>
  </si>
  <si>
    <t>http://classic.ona.io/api/v1/files/4660966?filename=niuera/attachments/1498339123102525071014-15_19_2.jpg</t>
  </si>
  <si>
    <t>12.125564 -86.224395 0 22.19700050354004</t>
  </si>
  <si>
    <t>uuid:7eda9540-f8d5-4ee4-a929-874d8f63dfce</t>
  </si>
  <si>
    <t>7eda9540-f8d5-4ee4-a929-874d8f63dfce</t>
  </si>
  <si>
    <t>2017-06-25T11:36:31.000-06:00</t>
  </si>
  <si>
    <t>2017-06-25T11:55:01.000-06:00</t>
  </si>
  <si>
    <t>porque encienden las luces y el abanico</t>
  </si>
  <si>
    <t>3.5</t>
  </si>
  <si>
    <t>una vez a la semana dos horas</t>
  </si>
  <si>
    <t>desconectar la refrigeradora en el dia apagar las luces si no se ocupan desconectar los electrodomesticos cuando se despcupen</t>
  </si>
  <si>
    <t>invertirlos en algo</t>
  </si>
  <si>
    <t>para llevar un informe</t>
  </si>
  <si>
    <t>porque lo hace mientras deja a los niños en el colegio</t>
  </si>
  <si>
    <t>87357108</t>
  </si>
  <si>
    <t>12.13335 -86.292927 0 22.44099998474121</t>
  </si>
  <si>
    <t>uuid:c4e020a6-6461-4143-853b-308918494913</t>
  </si>
  <si>
    <t>c4e020a6-6461-4143-853b-308918494913</t>
  </si>
  <si>
    <t>2017-06-25T11:32:06.000-06:00</t>
  </si>
  <si>
    <t>2017-06-25T12:17:05.000-06:00</t>
  </si>
  <si>
    <t>Porque estamos todos en la casa</t>
  </si>
  <si>
    <t>1 trabaja 12 horas, las otras no se usan</t>
  </si>
  <si>
    <t>1.5 horas a la semana</t>
  </si>
  <si>
    <t>En una tienda comercial</t>
  </si>
  <si>
    <t>Apgar</t>
  </si>
  <si>
    <t>Conciencia en la familia, esa es la barrera que existe para mi</t>
  </si>
  <si>
    <t>Para ampliar el negocio</t>
  </si>
  <si>
    <t>Mi esposo lleva un control, el verifica con el papel de la lectura el gasto</t>
  </si>
  <si>
    <t>Hay cosas que no me refleja, cobran algo que no es real</t>
  </si>
  <si>
    <t>No lo reviso, sólo lo utilizo para pagar</t>
  </si>
  <si>
    <t>Con mi familia, cuantos nos salió, si se dieron cuenta de las alzas</t>
  </si>
  <si>
    <t>No tengo mucho tiempo y es lo más rápido</t>
  </si>
  <si>
    <t>88801118</t>
  </si>
  <si>
    <t>http://classic.ona.io/api/v1/files/4661024?filename=niuera/attachments/14984145660122126104833-12_16_37.jpg</t>
  </si>
  <si>
    <t>12.136029 -86.293574 119 8</t>
  </si>
  <si>
    <t>uuid:f8daa4ae-3663-491a-8500-3d4fe5acb0f1</t>
  </si>
  <si>
    <t>f8daa4ae-3663-491a-8500-3d4fe5acb0f1</t>
  </si>
  <si>
    <t>2017-06-25T11:50:06.000-06:00</t>
  </si>
  <si>
    <t>2017-06-25T12:08:42.000-06:00</t>
  </si>
  <si>
    <t>porque están los abanicos encendidos</t>
  </si>
  <si>
    <t>fue un regalo</t>
  </si>
  <si>
    <t>tratamos de gastar menls luz, conectando sólo medio día la refrigeradora y apagando las luces</t>
  </si>
  <si>
    <t>no hay lo único que algunos de la casa no les interesa mucho</t>
  </si>
  <si>
    <t>no son claros y no le entendemos</t>
  </si>
  <si>
    <t>78985700</t>
  </si>
  <si>
    <t>12.133659 -86.292815 130 4</t>
  </si>
  <si>
    <t>uuid:921f6843-6daa-4849-8779-991915e406af</t>
  </si>
  <si>
    <t>921f6843-6daa-4849-8779-991915e406af</t>
  </si>
  <si>
    <t>2017-06-25T12:08:43.000-06:00</t>
  </si>
  <si>
    <t>2017-06-25T12:45:28.000-06:00</t>
  </si>
  <si>
    <t>estamos todos y todo está encendido</t>
  </si>
  <si>
    <t>5 a la semana</t>
  </si>
  <si>
    <t>2 horas al día</t>
  </si>
  <si>
    <t>comparamos recibos de un mes a otro</t>
  </si>
  <si>
    <t>la persona que sabe de eso ahora no tiene tiempo</t>
  </si>
  <si>
    <t>emergencia y no trabajar</t>
  </si>
  <si>
    <t>porque nos damos cuenta si gastamos de más o de menos</t>
  </si>
  <si>
    <t>para medirse y pagar</t>
  </si>
  <si>
    <t>es práctico y rápido</t>
  </si>
  <si>
    <t>83870835</t>
  </si>
  <si>
    <t>58469715</t>
  </si>
  <si>
    <t>http://classic.ona.io/api/v1/files/4661089?filename=niuera/attachments/1498415920397-4993653-12_39_21.jpg</t>
  </si>
  <si>
    <t>12.135393 -86.292561 129 96</t>
  </si>
  <si>
    <t>uuid:c76af7c3-1ee7-4b99-a301-a724a11ab743</t>
  </si>
  <si>
    <t>c76af7c3-1ee7-4b99-a301-a724a11ab743</t>
  </si>
  <si>
    <t>2017-06-25T12:18:30.000-06:00</t>
  </si>
  <si>
    <t>2017-06-25T12:44:37.000-06:00</t>
  </si>
  <si>
    <t>porque usa mas electrodomesticos</t>
  </si>
  <si>
    <t>5 bujillas 3 horas</t>
  </si>
  <si>
    <t>dos veces a la semana 10 horas</t>
  </si>
  <si>
    <t>samsung</t>
  </si>
  <si>
    <t>desconectar la refrigeradora no usa un horno industrial</t>
  </si>
  <si>
    <t>comprar cosas necesarias</t>
  </si>
  <si>
    <t>porque nisiquera lo lee</t>
  </si>
  <si>
    <t>para ver lo q se gasta</t>
  </si>
  <si>
    <t>porque lo hace desde la oficina</t>
  </si>
  <si>
    <t>77948330</t>
  </si>
  <si>
    <t>88024207</t>
  </si>
  <si>
    <t>12.132416 -86.293086 0 24.81399917602539</t>
  </si>
  <si>
    <t>uuid:f37daf7b-9b58-4b84-bf07-e8061c20b4de</t>
  </si>
  <si>
    <t>f37daf7b-9b58-4b84-bf07-e8061c20b4de</t>
  </si>
  <si>
    <t>2017-06-24T15:13:34.000-06:00</t>
  </si>
  <si>
    <t>2017-06-24T15:34:55.000-06:00</t>
  </si>
  <si>
    <t>0.06</t>
  </si>
  <si>
    <t>Los exhibidores</t>
  </si>
  <si>
    <t>Desconectar los aparatos que no se usan</t>
  </si>
  <si>
    <t>Porque sale lo que consume</t>
  </si>
  <si>
    <t>Para saber lo que se debe y pagar</t>
  </si>
  <si>
    <t>Porque no me dilato mucho</t>
  </si>
  <si>
    <t>89880400</t>
  </si>
  <si>
    <t>http://classic.ona.io/api/v1/files/4661131?filename=niuera/attachments/image-15_33_7.jpg</t>
  </si>
  <si>
    <t>12.124821 -86.223483 115.6584701538086 65</t>
  </si>
  <si>
    <t>uuid:55b2d8ca-9b4b-47f9-86e5-9fd5739c2f00</t>
  </si>
  <si>
    <t>55b2d8ca-9b4b-47f9-86e5-9fd5739c2f00</t>
  </si>
  <si>
    <t>2017-06-24T15:54:44.000-06:00</t>
  </si>
  <si>
    <t>2017-06-24T15:55:18.000-06:00</t>
  </si>
  <si>
    <t>uuid:356ac2d9-7c67-4b85-bb0e-25e350455f99</t>
  </si>
  <si>
    <t>356ac2d9-7c67-4b85-bb0e-25e350455f99</t>
  </si>
  <si>
    <t>2017-06-25T12:57:50.000-06:00</t>
  </si>
  <si>
    <t>2017-06-25T13:23:33.000-06:00</t>
  </si>
  <si>
    <t>Todos están en la casa los abanicos las teles las bujillas están encendidas</t>
  </si>
  <si>
    <t>/</t>
  </si>
  <si>
    <t>Para alguna necesidad</t>
  </si>
  <si>
    <t>Par saber la cantidad que se debe</t>
  </si>
  <si>
    <t>84936955</t>
  </si>
  <si>
    <t>12.13378 -86.294354 121.9703598022461 65</t>
  </si>
  <si>
    <t>uuid:f9c68be4-f181-4f5c-bf38-85f76f45ddfd</t>
  </si>
  <si>
    <t>f9c68be4-f181-4f5c-bf38-85f76f45ddfd</t>
  </si>
  <si>
    <t>2017-06-25T14:27:33.000-06:00</t>
  </si>
  <si>
    <t>2017-06-25T14:50:03.000-06:00</t>
  </si>
  <si>
    <t>porque es cuando todos estan en la casa</t>
  </si>
  <si>
    <t>no lo cargan en la casa</t>
  </si>
  <si>
    <t>0.20 horas dos veces a la semana</t>
  </si>
  <si>
    <t>no conectar el televisor en la mañana, se apagan los aparatos si no se ocupan, cambiaron las luces por focos ahorrativos</t>
  </si>
  <si>
    <t>porque no le entiende</t>
  </si>
  <si>
    <t>porque pasan por la casa</t>
  </si>
  <si>
    <t>88645801</t>
  </si>
  <si>
    <t>http://classic.ona.io/api/v1/files/4661342?filename=niuera/attachments/1498423747581-95749251-14_49_33.jpg</t>
  </si>
  <si>
    <t>12.13311 -86.296634 0 38.84600067138672</t>
  </si>
  <si>
    <t>uuid:3edf5892-4e0a-4c14-a7f8-a1e9f1d86c4a</t>
  </si>
  <si>
    <t>3edf5892-4e0a-4c14-a7f8-a1e9f1d86c4a</t>
  </si>
  <si>
    <t>2017-06-25T14:34:39.000-06:00</t>
  </si>
  <si>
    <t>2017-06-25T14:51:00.000-06:00</t>
  </si>
  <si>
    <t>Porque hay más aparatos encendidos</t>
  </si>
  <si>
    <t>Exhibidores</t>
  </si>
  <si>
    <t>No no han implementado</t>
  </si>
  <si>
    <t>Para viajar</t>
  </si>
  <si>
    <t>Nos da información que gastamos bastante</t>
  </si>
  <si>
    <t>Patera pagar</t>
  </si>
  <si>
    <t>22544505</t>
  </si>
  <si>
    <t>359</t>
  </si>
  <si>
    <t>12.131371 -86.296258 142.06060791015625 10</t>
  </si>
  <si>
    <t>uuid:3f655699-66e8-462e-b97b-9cc6cedf98c4</t>
  </si>
  <si>
    <t>3f655699-66e8-462e-b97b-9cc6cedf98c4</t>
  </si>
  <si>
    <t>2017-06-25T15:13:35.000-06:00</t>
  </si>
  <si>
    <t>Veo tele</t>
  </si>
  <si>
    <t>Desconectar la refrigeradora, nonplanchar</t>
  </si>
  <si>
    <t>Unión fenosa roba</t>
  </si>
  <si>
    <t>Para comprar un terreno</t>
  </si>
  <si>
    <t>Porque los de unión fenosa ponen lo que les da la gana</t>
  </si>
  <si>
    <t>Se dilata bastante</t>
  </si>
  <si>
    <t>88767688</t>
  </si>
  <si>
    <t>http://classic.ona.io/api/v1/files/4661366?filename=niuera/attachments/image-15_9_17.jpg</t>
  </si>
  <si>
    <t>12.131352 -86.297387 145.4384765625 10</t>
  </si>
  <si>
    <t>uuid:57d96794-cd87-4c98-a5c5-b74881fc8683</t>
  </si>
  <si>
    <t>57d96794-cd87-4c98-a5c5-b74881fc8683</t>
  </si>
  <si>
    <t>2017-06-21T13:01:23.000-06:00</t>
  </si>
  <si>
    <t>2017-06-25T11:39:23.000-06:00</t>
  </si>
  <si>
    <t>Todo encendido</t>
  </si>
  <si>
    <t>6 semanal</t>
  </si>
  <si>
    <t>1 mensual</t>
  </si>
  <si>
    <t>Las refrigeradoras se abren mucho, no control</t>
  </si>
  <si>
    <t>Mejorar casa en el futuro</t>
  </si>
  <si>
    <t>Me dice cuánto consumo</t>
  </si>
  <si>
    <t>Por el tiempo</t>
  </si>
  <si>
    <t>89875250</t>
  </si>
  <si>
    <t>77552984</t>
  </si>
  <si>
    <t>http://classic.ona.io/api/v1/files/4661376?filename=niuera/attachments/1498412158268-191713241-11_36_27.jpg</t>
  </si>
  <si>
    <t>12.134139 -86.292853 133.39045775588602 7.302000045776367</t>
  </si>
  <si>
    <t>uuid:f56193ef-6ff0-452e-a527-d10a4d449086</t>
  </si>
  <si>
    <t>f56193ef-6ff0-452e-a527-d10a4d449086</t>
  </si>
  <si>
    <t>2017-06-25T11:39:26.000-06:00</t>
  </si>
  <si>
    <t>2017-06-25T12:31:23.000-06:00</t>
  </si>
  <si>
    <t>Más gente en casa</t>
  </si>
  <si>
    <t>0.2</t>
  </si>
  <si>
    <t>Se apaga si no se ocupa, usar menos plancha, usar mínimo bujillas</t>
  </si>
  <si>
    <t>Somos dos jubilados que permanecemos en la casa, la refri no la apagamos y control no riguroso</t>
  </si>
  <si>
    <t>Para emergencia de salud</t>
  </si>
  <si>
    <t>Para darle seguimiento al consumo</t>
  </si>
  <si>
    <t>Para dar argumentos en reclamos</t>
  </si>
  <si>
    <t>Mi mamá, para ver si nos están poniendo la rebaja</t>
  </si>
  <si>
    <t>Es rápido y lo paga cualquiera de la casa</t>
  </si>
  <si>
    <t>83231670</t>
  </si>
  <si>
    <t>76957355</t>
  </si>
  <si>
    <t>http://classic.ona.io/api/v1/files/4661378?filename=niuera/attachments/1498415157555-1071996495-12_27_48.jpg</t>
  </si>
  <si>
    <t>12.133288 -86.293137 157.30849233735353 5</t>
  </si>
  <si>
    <t>uuid:20ca6c51-fc40-49a9-b298-3ef1a528b245</t>
  </si>
  <si>
    <t>20ca6c51-fc40-49a9-b298-3ef1a528b245</t>
  </si>
  <si>
    <t>2017-06-25T12:31:27.000-06:00</t>
  </si>
  <si>
    <t>2017-06-25T14:21:18.000-06:00</t>
  </si>
  <si>
    <t>Encienden todos los equipos</t>
  </si>
  <si>
    <t>12 semanal</t>
  </si>
  <si>
    <t>Tienda mercado</t>
  </si>
  <si>
    <t>Comprar termo y helar leche ahi , apagar tele si no se ocupa, desenchufar si no se ocupa</t>
  </si>
  <si>
    <t>Familiares no ponen de su parte, no puedo siempre apagar, abanicos de utilizan mucho</t>
  </si>
  <si>
    <t>Porque a veces lo tengo que asumir solo yo</t>
  </si>
  <si>
    <t>Emergencia familiar</t>
  </si>
  <si>
    <t>Solo me fijo en el medidor</t>
  </si>
  <si>
    <t>Para controlar mi gasto</t>
  </si>
  <si>
    <t>Para saber cuánto debo restringir el próximo mes</t>
  </si>
  <si>
    <t>Es mas rapido</t>
  </si>
  <si>
    <t>88639458</t>
  </si>
  <si>
    <t>84516247</t>
  </si>
  <si>
    <t>http://classic.ona.io/api/v1/files/4661379?filename=niuera/attachments/1498421896694-2121620505-14_18_41.jpg</t>
  </si>
  <si>
    <t>12.135556 -86.293151 131.05166410747916 20.71500015258789</t>
  </si>
  <si>
    <t>uuid:4e828626-43fb-4533-88b0-8f6a667d20a7</t>
  </si>
  <si>
    <t>4e828626-43fb-4533-88b0-8f6a667d20a7</t>
  </si>
  <si>
    <t>2017-06-25T13:08:45.000-06:00</t>
  </si>
  <si>
    <t>2017-06-25T14:21:45.000-06:00</t>
  </si>
  <si>
    <t>cuando se encienden todas las cosas</t>
  </si>
  <si>
    <t>no nos hemos puesto a tomar medidas para eso pero por eso queremos el proyecto</t>
  </si>
  <si>
    <t>porque es necesario el uso de todos los aparatos por el calor y el negocio</t>
  </si>
  <si>
    <t>porque se sabe cuánto es lo que se consume y se mide</t>
  </si>
  <si>
    <t>para medirse cada mes y meter reclamos</t>
  </si>
  <si>
    <t>hay que tomar ruta o caminar y uno tiene muchas cosas que hacer</t>
  </si>
  <si>
    <t>88617539</t>
  </si>
  <si>
    <t>89731355</t>
  </si>
  <si>
    <t>http://classic.ona.io/api/v1/files/4664241?filename=niuera/attachments/1498422047145-4993653-14_21_3.jpg</t>
  </si>
  <si>
    <t>12.134331 -86.291642 134 19</t>
  </si>
  <si>
    <t>uuid:de5eb985-f0e2-4edd-9d9d-3bfe397cf612</t>
  </si>
  <si>
    <t>de5eb985-f0e2-4edd-9d9d-3bfe397cf612</t>
  </si>
  <si>
    <t>2017-06-25T14:43:10.000-06:00</t>
  </si>
  <si>
    <t>2017-06-25T14:44:11.000-06:00</t>
  </si>
  <si>
    <t>12.132948 -86.295143 154 17</t>
  </si>
  <si>
    <t>uuid:7a6c8ab5-38cc-47f9-a1d5-66855c8e17c9</t>
  </si>
  <si>
    <t>7a6c8ab5-38cc-47f9-a1d5-66855c8e17c9</t>
  </si>
  <si>
    <t>2017-06-26T10:48:56.000-06:00</t>
  </si>
  <si>
    <t>2017-06-26T11:25:27.000-06:00</t>
  </si>
  <si>
    <t>por las bujias</t>
  </si>
  <si>
    <t>3 cada quince días</t>
  </si>
  <si>
    <t>apagamos medio día la refri, apagamos las luces siempre solon cuando es necesario la encendemos y nos acostamos temprano</t>
  </si>
  <si>
    <t>el precio de la energía es caro, ahorramos lo máximo pero a veces lo marcan alto siempre</t>
  </si>
  <si>
    <t>para ayudar a mis nietos y la familia</t>
  </si>
  <si>
    <t>para ver si aumentamos el consumo y medirnos</t>
  </si>
  <si>
    <t>para controlar el consumo y no pasarnos de lo mínimo</t>
  </si>
  <si>
    <t>aprovecho mi pensión para pagar todo</t>
  </si>
  <si>
    <t>89044433</t>
  </si>
  <si>
    <t>22602508</t>
  </si>
  <si>
    <t>http://classic.ona.io/api/v1/files/4664477?filename=niuera/attachments/1498496766998150185901-11_7_17.jpg</t>
  </si>
  <si>
    <t>12.112271 -86.298738 166 5</t>
  </si>
  <si>
    <t>uuid:df083109-5533-466d-8fbe-af51b8cf9a88</t>
  </si>
  <si>
    <t>df083109-5533-466d-8fbe-af51b8cf9a88</t>
  </si>
  <si>
    <t>2017-06-26T10:27:51.000-06:00</t>
  </si>
  <si>
    <t>2017-06-26T11:30:10.000-06:00</t>
  </si>
  <si>
    <t>apagando los aparatos, apagando la mantenedora en las noches</t>
  </si>
  <si>
    <t>para pagar lo que le salga</t>
  </si>
  <si>
    <t>lo que le sale de luz</t>
  </si>
  <si>
    <t>porque tiene que agarrar bus y esta enferma</t>
  </si>
  <si>
    <t>84262652</t>
  </si>
  <si>
    <t>http://classic.ona.io/api/v1/files/4664523?filename=niuera/attachments/1498498064216782404879-11_28_23.jpg</t>
  </si>
  <si>
    <t>uuid:a7a6338d-64c4-49a0-ae80-eb2ee5fd865f</t>
  </si>
  <si>
    <t>a7a6338d-64c4-49a0-ae80-eb2ee5fd865f</t>
  </si>
  <si>
    <t>2017-06-26T11:08:00.000-06:00</t>
  </si>
  <si>
    <t>2017-06-26T11:45:58.000-06:00</t>
  </si>
  <si>
    <t>Porque sube la temperatura</t>
  </si>
  <si>
    <t>En la venta 2 pasan 14 horas, las otras se encienden solo si se van a ocupar y se apagan</t>
  </si>
  <si>
    <t>1 minuto</t>
  </si>
  <si>
    <t>Tratar de no encender las luces, desconectar las cosas que no se están ocupando, cambiar a luces ahorrativas</t>
  </si>
  <si>
    <t>No hay ninguna siempre y cuando nosotros tengamos la disposición y el dinero para levarla a cabo</t>
  </si>
  <si>
    <t>Solo a ellos (disnorte) les sirve</t>
  </si>
  <si>
    <t>Para saber cuanto se debe</t>
  </si>
  <si>
    <t>Hay que ir en bus y esperar bastante</t>
  </si>
  <si>
    <t>84570252</t>
  </si>
  <si>
    <t>http://classic.ona.io/api/v1/files/4664657?filename=niuera/attachments/14984991222151912470916-11_45_36.jpg</t>
  </si>
  <si>
    <t>12.117858 -86.294493 0 23.41200065612793</t>
  </si>
  <si>
    <t>uuid:fffbae41-8d6f-4592-be7d-f74d784636de</t>
  </si>
  <si>
    <t>fffbae41-8d6f-4592-be7d-f74d784636de</t>
  </si>
  <si>
    <t>2017-06-26T13:56:24.000-06:00</t>
  </si>
  <si>
    <t>2017-06-26T14:06:56.000-06:00</t>
  </si>
  <si>
    <t>uuid:d82309a3-0e1b-413d-9a49-f63445f74236</t>
  </si>
  <si>
    <t>d82309a3-0e1b-413d-9a49-f63445f74236</t>
  </si>
  <si>
    <t>2017-06-26T13:48:34.000-06:00</t>
  </si>
  <si>
    <t>2017-06-26T14:04:59.000-06:00</t>
  </si>
  <si>
    <t>Frizer</t>
  </si>
  <si>
    <t>Apagar los equipos en la noche no encender las bujillas en el dia</t>
  </si>
  <si>
    <t>Nonguna</t>
  </si>
  <si>
    <t>89975045</t>
  </si>
  <si>
    <t>http://classic.ona.io/api/v1/files/4665089?filename=niuera/attachments/image-14_1_19.jpgqq</t>
  </si>
  <si>
    <t>12.136878 -86.249653 78.02398681640625 3774.4537919454583</t>
  </si>
  <si>
    <t>uuid:d8b536f5-25aa-4685-84aa-488569e122a2</t>
  </si>
  <si>
    <t>d8b536f5-25aa-4685-84aa-488569e122a2</t>
  </si>
  <si>
    <t>2017-06-26T14:31:39.000-06:00</t>
  </si>
  <si>
    <t>2017-06-26T14:37:06.000-06:00</t>
  </si>
  <si>
    <t>uuid:fc29004c-00aa-45b3-9dee-fbe062135030</t>
  </si>
  <si>
    <t>fc29004c-00aa-45b3-9dee-fbe062135030</t>
  </si>
  <si>
    <t>2017-06-26T14:26:26.000-06:00</t>
  </si>
  <si>
    <t>2017-06-26T14:46:14.000-06:00</t>
  </si>
  <si>
    <t>No ha implementado</t>
  </si>
  <si>
    <t>Para la caja</t>
  </si>
  <si>
    <t>Es engorroso</t>
  </si>
  <si>
    <t>84708968</t>
  </si>
  <si>
    <t>12.136738 -86.238288 61.791748046875 6343.2139184621865</t>
  </si>
  <si>
    <t>uuid:bdb10e1a-00aa-4779-b8b1-ac8d5a0239d0</t>
  </si>
  <si>
    <t>bdb10e1a-00aa-4779-b8b1-ac8d5a0239d0</t>
  </si>
  <si>
    <t>2017-06-26T15:11:16.000-06:00</t>
  </si>
  <si>
    <t>2017-06-26T15:23:42.000-06:00</t>
  </si>
  <si>
    <t>porque conectamos las cosas que estaban desconectadas en la noche</t>
  </si>
  <si>
    <t>media diario</t>
  </si>
  <si>
    <t>demasiados aparatos, a veces en la noche no apagamos todo y usamos mucho los abanicos</t>
  </si>
  <si>
    <t>para decirle a los de la casa si aumenta o no el consumo</t>
  </si>
  <si>
    <t>87861673</t>
  </si>
  <si>
    <t>84976448</t>
  </si>
  <si>
    <t>12.135221 -86.240309 131 8</t>
  </si>
  <si>
    <t>uuid:b2d6b8c3-696d-4cfc-a210-84dcd56fa694</t>
  </si>
  <si>
    <t>b2d6b8c3-696d-4cfc-a210-84dcd56fa694</t>
  </si>
  <si>
    <t>2017-06-26T15:23:44.000-06:00</t>
  </si>
  <si>
    <t>2017-06-26T15:41:00.000-06:00</t>
  </si>
  <si>
    <t>12.135728 -86.23922 0 50</t>
  </si>
  <si>
    <t>uuid:e9e3a2d5-36a7-4b91-8f14-5a96ffeb6c99</t>
  </si>
  <si>
    <t>e9e3a2d5-36a7-4b91-8f14-5a96ffeb6c99</t>
  </si>
  <si>
    <t>2017-06-26T14:37:07.000-06:00</t>
  </si>
  <si>
    <t>2017-06-26T15:50:06.000-06:00</t>
  </si>
  <si>
    <t>porque encienden los abanicos por el calor</t>
  </si>
  <si>
    <t>una bujilla 5 horas</t>
  </si>
  <si>
    <t>0.20 horas</t>
  </si>
  <si>
    <t>ya no ocupa ni la arrocera ni el microonda, mantener las luces apagadas cuando es necesario</t>
  </si>
  <si>
    <t>falta de informacion, falta de interes</t>
  </si>
  <si>
    <t>invertirlos en la casa</t>
  </si>
  <si>
    <t>porque indica el historial de consumo el precio por kwh y a la informacion detallada para ahorrar en el mes</t>
  </si>
  <si>
    <t>para tomar control en el consumoa</t>
  </si>
  <si>
    <t>los kwh consumidos y el monto a pagar</t>
  </si>
  <si>
    <t>porque el proceso es sencillo</t>
  </si>
  <si>
    <t>84149617</t>
  </si>
  <si>
    <t>http://classic.ona.io/api/v1/files/4665298?filename=niuera/attachments/1498513717038460273223-15_49_38.jpg</t>
  </si>
  <si>
    <t>12.135415 -86.235867 0 22.60300064086914</t>
  </si>
  <si>
    <t>uuid:6e94c368-011c-44dc-a132-6aa6e2379ac9</t>
  </si>
  <si>
    <t>6e94c368-011c-44dc-a132-6aa6e2379ac9</t>
  </si>
  <si>
    <t>2017-06-26T15:23:10.000-06:00</t>
  </si>
  <si>
    <t>2017-06-26T15:59:30.000-06:00</t>
  </si>
  <si>
    <t>Ya se comienzan a encender todos los aparatos</t>
  </si>
  <si>
    <t>No encender los exhibidores</t>
  </si>
  <si>
    <t>Para los estudios de sus hijos</t>
  </si>
  <si>
    <t>Porque así se mira el control de todo lo que se ha gastado</t>
  </si>
  <si>
    <t>Con los vecinos de al lado cuanto le salió a el para ver la diferencia</t>
  </si>
  <si>
    <t>Qued cerca</t>
  </si>
  <si>
    <t>85547735</t>
  </si>
  <si>
    <t>76365792</t>
  </si>
  <si>
    <t>12.136219 -86.235685 119.0037841796875 10</t>
  </si>
  <si>
    <t>uuid:1a09300b-4370-41ab-9390-9d3f3f2b2f1d</t>
  </si>
  <si>
    <t>1a09300b-4370-41ab-9390-9d3f3f2b2f1d</t>
  </si>
  <si>
    <t>2017-06-26T16:46:39.000-06:00</t>
  </si>
  <si>
    <t>2017-06-26T17:07:36.000-06:00</t>
  </si>
  <si>
    <t>porque encendemos los abanicos y las luces</t>
  </si>
  <si>
    <t>las luces no se encienden mucho, eliminamos microondas y los abanicos sólo un rato</t>
  </si>
  <si>
    <t>sólo pagar lo veo</t>
  </si>
  <si>
    <t>es mega cerca</t>
  </si>
  <si>
    <t>89005270</t>
  </si>
  <si>
    <t>85528940</t>
  </si>
  <si>
    <t>http://classic.ona.io/api/v1/files/4666325?filename=niuera/attachments/1498517721019150185901-16_55_34.jpg</t>
  </si>
  <si>
    <t>12.13203 -86.233378 0 60</t>
  </si>
  <si>
    <t>uuid:b43043d5-48f2-4dc5-a424-1204fd5c44ee</t>
  </si>
  <si>
    <t>b43043d5-48f2-4dc5-a424-1204fd5c44ee</t>
  </si>
  <si>
    <t>2017-06-25T14:21:21.000-06:00</t>
  </si>
  <si>
    <t>2017-06-26T11:06:16.000-06:00</t>
  </si>
  <si>
    <t>Si ocupan todos los equipos a esa hora</t>
  </si>
  <si>
    <t>Apagar equipos cuando no se utiliza, planchar solo una vez a la semana y desconectar aparatos</t>
  </si>
  <si>
    <t>Los medidores nuevos no marcan bien, pasan rápidos las agujas por más que uno quiera ahorrar, la refri consume bastante</t>
  </si>
  <si>
    <t>Va viendo como cambia su gasto</t>
  </si>
  <si>
    <t>Para reclamos</t>
  </si>
  <si>
    <t>Es mas ordenado</t>
  </si>
  <si>
    <t>85816963</t>
  </si>
  <si>
    <t>81646206</t>
  </si>
  <si>
    <t>http://classic.ona.io/api/v1/files/4666972?filename=niuera/attachments/14984962207531046461406-10_57_29.jpg</t>
  </si>
  <si>
    <t>12.111072 -86.298243 227.98368472699076 8.232999801635742</t>
  </si>
  <si>
    <t>uuid:5f7cae58-1b68-40e9-b15d-43f823fb187c</t>
  </si>
  <si>
    <t>5f7cae58-1b68-40e9-b15d-43f823fb187c</t>
  </si>
  <si>
    <t>2017-06-26T14:00:17.000-06:00</t>
  </si>
  <si>
    <t>2017-06-26T14:46:42.000-06:00</t>
  </si>
  <si>
    <t>Todo conectado</t>
  </si>
  <si>
    <t>Apagar mantenedora, bujillas ahorrativas</t>
  </si>
  <si>
    <t>Me dice todo</t>
  </si>
  <si>
    <t>83765258</t>
  </si>
  <si>
    <t>220</t>
  </si>
  <si>
    <t>12.136588 -86.241097 142.88635987136513 5</t>
  </si>
  <si>
    <t>uuid:4a26fc13-3c20-46ed-97a4-162b88314c27</t>
  </si>
  <si>
    <t>4a26fc13-3c20-46ed-97a4-162b88314c27</t>
  </si>
  <si>
    <t>2017-06-27T15:47:10.000-06:00</t>
  </si>
  <si>
    <t>2017-06-27T16:04:15.000-06:00</t>
  </si>
  <si>
    <t>porque se encienden las luces</t>
  </si>
  <si>
    <t>una bujilla 4 horas</t>
  </si>
  <si>
    <t>no lo cargan aqui</t>
  </si>
  <si>
    <t>casi no utilizar electrodomesticos</t>
  </si>
  <si>
    <t>guardarlos para gastos funerarios</t>
  </si>
  <si>
    <t>porque asi sabe cuanto va a pagar</t>
  </si>
  <si>
    <t>porque su nieto lo paga</t>
  </si>
  <si>
    <t>http://classic.ona.io/api/v1/files/4675030?filename=niuera/attachments/1498600971929-35755239-16_3_29.jpg</t>
  </si>
  <si>
    <t>12.13648 -86.251958 0 50</t>
  </si>
  <si>
    <t>uuid:0b0620cb-e914-4d42-82e9-a8532cb8b116</t>
  </si>
  <si>
    <t>0b0620cb-e914-4d42-82e9-a8532cb8b116</t>
  </si>
  <si>
    <t>2017-06-27T10:12:35.000-06:00</t>
  </si>
  <si>
    <t>2017-06-27T10:28:01.000-06:00</t>
  </si>
  <si>
    <t>por los abanicos, la televisión y el Internet</t>
  </si>
  <si>
    <t>lo enviaron de la usa</t>
  </si>
  <si>
    <t>vivimos tres en la casa y no tenemos barreras más que el precio de la electricidad que es cara</t>
  </si>
  <si>
    <t>porque me fijo si consume aumenta o se mantiene</t>
  </si>
  <si>
    <t>para medirnos y que no salga tan alto</t>
  </si>
  <si>
    <t>es rápido en cuestión de minutos</t>
  </si>
  <si>
    <t>89510292</t>
  </si>
  <si>
    <t>22508173</t>
  </si>
  <si>
    <t>12.136733 -86.254986 102 10</t>
  </si>
  <si>
    <t>uuid:f445e398-82e5-4387-9e44-5f2a881b1a03</t>
  </si>
  <si>
    <t>f445e398-82e5-4387-9e44-5f2a881b1a03</t>
  </si>
  <si>
    <t>2017-06-27T10:31:55.000-06:00</t>
  </si>
  <si>
    <t>2017-06-27T10:32:52.000-06:00</t>
  </si>
  <si>
    <t>12.137141 -86.255482 103 14</t>
  </si>
  <si>
    <t>uuid:d12a0de2-2cc7-49dc-a186-959547cfdba7</t>
  </si>
  <si>
    <t>d12a0de2-2cc7-49dc-a186-959547cfdba7</t>
  </si>
  <si>
    <t>2017-06-27T11:16:39.000-06:00</t>
  </si>
  <si>
    <t>2017-06-27T11:39:03.000-06:00</t>
  </si>
  <si>
    <t>porque apagamos todo en el día y ya los encendemos en la noche</t>
  </si>
  <si>
    <t>1 vez al mes</t>
  </si>
  <si>
    <t>casa  comercial</t>
  </si>
  <si>
    <t>a pagar medio día las refri, tener bombillos ahorrativas y apagar las luces en el día</t>
  </si>
  <si>
    <t>uno quisiera ahorrar más pero se hace difícil por el precio y el clima además que tengo mi negocio</t>
  </si>
  <si>
    <t>para invertir en el negocio</t>
  </si>
  <si>
    <t>para comparar meses y tratar de ahorrar</t>
  </si>
  <si>
    <t>para pagar y balancearse</t>
  </si>
  <si>
    <t>porque igual se pierde el tiempo además doy mi vuelta</t>
  </si>
  <si>
    <t>81198182</t>
  </si>
  <si>
    <t>83841003</t>
  </si>
  <si>
    <t>http://classic.ona.io/api/v1/files/4675076?filename=niuera/attachments/1498584734082-1381516905-11_32_30.jpg</t>
  </si>
  <si>
    <t>12.122302 -86.224435 145 96</t>
  </si>
  <si>
    <t>uuid:80ea7f22-e824-43bb-a3cb-2afef438f738</t>
  </si>
  <si>
    <t>80ea7f22-e824-43bb-a3cb-2afef438f738</t>
  </si>
  <si>
    <t>2017-06-27T11:40:57.000-06:00</t>
  </si>
  <si>
    <t>2017-06-27T12:03:39.000-06:00</t>
  </si>
  <si>
    <t>porque vienen todos</t>
  </si>
  <si>
    <t>2 los domingos</t>
  </si>
  <si>
    <t>se dañó</t>
  </si>
  <si>
    <t>se la regalaron a mi hija</t>
  </si>
  <si>
    <t>apagar todo en el día, tener bombillas ahorrativas y acostarse temprano</t>
  </si>
  <si>
    <t>no hay barreras digo yo</t>
  </si>
  <si>
    <t>para el futuro una emergencia</t>
  </si>
  <si>
    <t>sirve porque comparo recibo con la lectura y así nos medimos</t>
  </si>
  <si>
    <t>para comparar meses</t>
  </si>
  <si>
    <t>82933577</t>
  </si>
  <si>
    <t>22535444</t>
  </si>
  <si>
    <t>http://classic.ona.io/api/v1/files/4675077?filename=niuera/attachments/1498585957114-1618125278-11_52_54.jpg</t>
  </si>
  <si>
    <t>12.121915 -86.224006 140 13</t>
  </si>
  <si>
    <t>uuid:4c394890-bfc5-4eb2-80fb-e44fe369504e</t>
  </si>
  <si>
    <t>4c394890-bfc5-4eb2-80fb-e44fe369504e</t>
  </si>
  <si>
    <t>2017-06-27T12:03:42.000-06:00</t>
  </si>
  <si>
    <t>2017-06-27T12:25:32.000-06:00</t>
  </si>
  <si>
    <t>encendemos los aparatos en la mañana</t>
  </si>
  <si>
    <t>no la ocupamos</t>
  </si>
  <si>
    <t>desconectar medio tiempo los freezer,bombillos ahorrativas</t>
  </si>
  <si>
    <t>nosotros llevamos control y hemos logrado disminuir todo está en la disposición</t>
  </si>
  <si>
    <t>para mejorar el negocio</t>
  </si>
  <si>
    <t>anoto los kw diario sale entre 4 y 5 diario</t>
  </si>
  <si>
    <t>para llevar el control d ma energía que consumimos</t>
  </si>
  <si>
    <t>para llevar xontrol del consumo mensual</t>
  </si>
  <si>
    <t>con los vecinos para que aprendan y nos salga bajo a todos</t>
  </si>
  <si>
    <t>porque queda cerca y no gastamos en transporte</t>
  </si>
  <si>
    <t>86703535</t>
  </si>
  <si>
    <t>83282610</t>
  </si>
  <si>
    <t>http://classic.ona.io/api/v1/files/4675088?filename=niuera/attachments/1498587670174977171431-12_21_29.jpg</t>
  </si>
  <si>
    <t>12.121695 -86.223598 140 23</t>
  </si>
  <si>
    <t>uuid:d0607d81-55c7-462d-a47e-ac7812dae795</t>
  </si>
  <si>
    <t>d0607d81-55c7-462d-a47e-ac7812dae795</t>
  </si>
  <si>
    <t>2017-06-27T16:51:17.000-06:00</t>
  </si>
  <si>
    <t>2017-06-27T16:51:54.000-06:00</t>
  </si>
  <si>
    <t>uuid:efd5bd17-b953-4274-8b07-4ff04b410377</t>
  </si>
  <si>
    <t>efd5bd17-b953-4274-8b07-4ff04b410377</t>
  </si>
  <si>
    <t>2017-06-28T11:35:37.000-06:00</t>
  </si>
  <si>
    <t>2017-06-28T12:09:59.000-06:00</t>
  </si>
  <si>
    <t>porque se encienden los abanicos y luces</t>
  </si>
  <si>
    <t>0.016</t>
  </si>
  <si>
    <t>hace lectura del medidor, apagar los aparatos que no se ocupan</t>
  </si>
  <si>
    <t>la barrera esta en la dificultad en leer los medidores viejos</t>
  </si>
  <si>
    <t>invertirlo en educacion de sus hijos</t>
  </si>
  <si>
    <t>para verificar el consumo y pagar lo justo</t>
  </si>
  <si>
    <t>para reclamar si hay algun problema</t>
  </si>
  <si>
    <t>el consumo y que medidas toma</t>
  </si>
  <si>
    <t>porque no hace fila</t>
  </si>
  <si>
    <t>87418444</t>
  </si>
  <si>
    <t>http://classic.ona.io/api/v1/files/4680834?filename=niuera/attachments/1498673268598-64829346-12_8_59.jpg</t>
  </si>
  <si>
    <t>12.132564 -86.292491 0 22.14699935913086</t>
  </si>
  <si>
    <t>uuid:1c9be5ad-8d19-4e6a-8f32-65eeb33fa7de</t>
  </si>
  <si>
    <t>1c9be5ad-8d19-4e6a-8f32-65eeb33fa7de</t>
  </si>
  <si>
    <t>2017-06-28T13:09:45.000-06:00</t>
  </si>
  <si>
    <t>2017-06-28T13:28:22.000-06:00</t>
  </si>
  <si>
    <t>Porque encienden en eres acondicionado</t>
  </si>
  <si>
    <t>No encender las luces</t>
  </si>
  <si>
    <t>Cualquier emergencia</t>
  </si>
  <si>
    <t>Desconfió de lo que me sale</t>
  </si>
  <si>
    <t>Con los familiares para ver cuánto les sale y ver quién paga menos</t>
  </si>
  <si>
    <t>88823649</t>
  </si>
  <si>
    <t>86591099</t>
  </si>
  <si>
    <t>12.147479 -86.241978 56.75164794921875 7677.215895823711</t>
  </si>
  <si>
    <t>uuid:3899f443-afe5-4609-a209-1bd11013f796</t>
  </si>
  <si>
    <t>3899f443-afe5-4609-a209-1bd11013f796</t>
  </si>
  <si>
    <t>2017-06-28T15:06:01.000-06:00</t>
  </si>
  <si>
    <t>2017-06-28T15:22:58.000-06:00</t>
  </si>
  <si>
    <t>porque enciende los mantenedores</t>
  </si>
  <si>
    <t>dos veces a la semana 1 hora</t>
  </si>
  <si>
    <t>guardarlos</t>
  </si>
  <si>
    <t>porque le sirve solo para pagar</t>
  </si>
  <si>
    <t>porque a veces esta lleno</t>
  </si>
  <si>
    <t>88155745</t>
  </si>
  <si>
    <t>http://classic.ona.io/api/v1/files/4681537?filename=niuera/attachments/1498684950108-410797949-15_22_45.jpg</t>
  </si>
  <si>
    <t>12.144488 -86.245768 0 26.937999725341797</t>
  </si>
  <si>
    <t>uuid:574f484a-6cdb-4efb-9f87-aadf69f26d7d</t>
  </si>
  <si>
    <t>574f484a-6cdb-4efb-9f87-aadf69f26d7d</t>
  </si>
  <si>
    <t>no pagaria, casi no lo uso</t>
  </si>
  <si>
    <t>2017-06-28T11:56:09.000-06:00</t>
  </si>
  <si>
    <t>2017-06-28T12:33:10.000-06:00</t>
  </si>
  <si>
    <t>enketo.ona.io:jegCJCAS2Gmo4Ll9</t>
  </si>
  <si>
    <t>son las horas de más calor y para mantener más helado se Usa más energía</t>
  </si>
  <si>
    <t>tener aparatos ahorrativos, desconectar la refri medio día y buscar el horario para que los aparatos consuman menos</t>
  </si>
  <si>
    <t>el clima provoca que siempre tengamos más helados los productos, y la cantidad de aparatos que tenemos</t>
  </si>
  <si>
    <t>voy viendo si ahorre o no y porque razón</t>
  </si>
  <si>
    <t>para medirme si aumenta o no el consumo</t>
  </si>
  <si>
    <t>el consumo y pago, en las conversaciones con amigos para que ellos también compartan y ver que se puede hacer</t>
  </si>
  <si>
    <t>porque pasa por aquí y nos espera</t>
  </si>
  <si>
    <t>88750975</t>
  </si>
  <si>
    <t>87539573</t>
  </si>
  <si>
    <t>http://classic.ona.io/api/v1/files/4681538?filename=niuera/attachments/1498674176342-1946528584-12_23_22.jpg</t>
  </si>
  <si>
    <t>12.131095 -86.298586 152 96</t>
  </si>
  <si>
    <t>uuid:6c806ea4-9a9a-44a5-a3dd-e0aa264e7de9</t>
  </si>
  <si>
    <t>6c806ea4-9a9a-44a5-a3dd-e0aa264e7de9</t>
  </si>
  <si>
    <t>no pagaria, no me gusta</t>
  </si>
  <si>
    <t>2017-06-28T09:14:50.000-06:00</t>
  </si>
  <si>
    <t>2017-06-28T11:22:44.000-06:00</t>
  </si>
  <si>
    <t>Todos los aparatos conectados</t>
  </si>
  <si>
    <t>4 semanal</t>
  </si>
  <si>
    <t>0.5 mensual</t>
  </si>
  <si>
    <t>Venta intermediarios</t>
  </si>
  <si>
    <t>Apagar equipos, no planchamos en casa y un tele no lo ocupamos</t>
  </si>
  <si>
    <t>Porque se compensa la empresa por la gente que está pegada, aparatos viejos</t>
  </si>
  <si>
    <t>Comparo mi consumo mes a mes</t>
  </si>
  <si>
    <t>Lo utilizo en caso de reclamos</t>
  </si>
  <si>
    <t>Es rápido de esta manera</t>
  </si>
  <si>
    <t>86813457</t>
  </si>
  <si>
    <t>81197504</t>
  </si>
  <si>
    <t>http://classic.ona.io/api/v1/files/4681539?filename=niuera/attachments/1498670395372-1815560278-11_20_21.jpg</t>
  </si>
  <si>
    <t>12.135002 -86.292717 117.4303933614865 60</t>
  </si>
  <si>
    <t>uuid:52251e04-85b5-4ac3-974b-60e070dc1fc7</t>
  </si>
  <si>
    <t>52251e04-85b5-4ac3-974b-60e070dc1fc7</t>
  </si>
  <si>
    <t>2017-06-28T13:30:58.000-06:00</t>
  </si>
  <si>
    <t>uuid:c34aa9f8-f34d-4699-bf8e-4fdaaaae0e09</t>
  </si>
  <si>
    <t>c34aa9f8-f34d-4699-bf8e-4fdaaaae0e09</t>
  </si>
  <si>
    <t>2017-06-28T16:08:47.000-06:00</t>
  </si>
  <si>
    <t>2017-06-28T16:23:52.000-06:00</t>
  </si>
  <si>
    <t>Se ocupan la mayoría de aparatos</t>
  </si>
  <si>
    <t>Usada la comprado</t>
  </si>
  <si>
    <t>Desconectando la refri y cambiando las bujillas ahorrativas planchando una vez a la semana</t>
  </si>
  <si>
    <t>No tiene</t>
  </si>
  <si>
    <t>Porque informa el total de mi consumo</t>
  </si>
  <si>
    <t>PRa pagar</t>
  </si>
  <si>
    <t>87261139</t>
  </si>
  <si>
    <t>12.147189 -86.237848 71.21142578125 5</t>
  </si>
  <si>
    <t>uuid:1625450f-9361-45a6-abba-099dd01d18bf</t>
  </si>
  <si>
    <t>1625450f-9361-45a6-abba-099dd01d18bf</t>
  </si>
  <si>
    <t>2017-06-29T11:04:50.000-06:00</t>
  </si>
  <si>
    <t>2017-06-29T11:18:12.000-06:00</t>
  </si>
  <si>
    <t>Porque se encienda la tele</t>
  </si>
  <si>
    <t>apagar las lámparas</t>
  </si>
  <si>
    <t>Porque refleja lo que consumo</t>
  </si>
  <si>
    <t>Me qued cerca</t>
  </si>
  <si>
    <t>78162975</t>
  </si>
  <si>
    <t>138</t>
  </si>
  <si>
    <t>12.122882 -86.225321 136.18414306640625 12432.743019380583</t>
  </si>
  <si>
    <t>uuid:5d2e2b64-2be2-4f44-9c7d-80517b1d4616</t>
  </si>
  <si>
    <t>5d2e2b64-2be2-4f44-9c7d-80517b1d4616</t>
  </si>
  <si>
    <t>2017-06-29T11:13:39.000-06:00</t>
  </si>
  <si>
    <t>2017-06-29T11:36:21.000-06:00</t>
  </si>
  <si>
    <t>porque se ocupa mas energia porq conectan el exhibidor</t>
  </si>
  <si>
    <t>es de la compañia</t>
  </si>
  <si>
    <t>desconectar el exhibidor ver menos television usar menos las lucesa</t>
  </si>
  <si>
    <t>no le dan informacion</t>
  </si>
  <si>
    <t>para una enfermedad</t>
  </si>
  <si>
    <t>porque solo mira lo que va a pagar</t>
  </si>
  <si>
    <t>solo para pagar</t>
  </si>
  <si>
    <t>lo que le salio de luz</t>
  </si>
  <si>
    <t>porque no esta lleno</t>
  </si>
  <si>
    <t>86179412</t>
  </si>
  <si>
    <t>http://classic.ona.io/api/v1/files/4685815?filename=niuera/attachments/1498757711917-1369821465-11_35_37.jpg</t>
  </si>
  <si>
    <t>12.123067 -86.22512 0 23.33300018310547</t>
  </si>
  <si>
    <t>uuid:d6d67436-00ba-439b-bf0e-5a40aba043d9</t>
  </si>
  <si>
    <t>d6d67436-00ba-439b-bf0e-5a40aba043d9</t>
  </si>
  <si>
    <t>2017-06-29T11:36:24.000-06:00</t>
  </si>
  <si>
    <t>2017-06-29T13:49:08.000-06:00</t>
  </si>
  <si>
    <t>12.13503 -86.291877 0 25.655000686645508</t>
  </si>
  <si>
    <t>uuid:953658e7-4a25-46bb-9272-1fbf7e0ce1e6</t>
  </si>
  <si>
    <t>953658e7-4a25-46bb-9272-1fbf7e0ce1e6</t>
  </si>
  <si>
    <t>2017-06-29T13:12:31.000-06:00</t>
  </si>
  <si>
    <t>2017-06-29T14:00:18.000-06:00</t>
  </si>
  <si>
    <t>Se enciende la tele y las luces</t>
  </si>
  <si>
    <t>Curscao</t>
  </si>
  <si>
    <t>Apagando las luces no planchar</t>
  </si>
  <si>
    <t>Me doy cuenta lo que voy a pagar</t>
  </si>
  <si>
    <t>Para comparte</t>
  </si>
  <si>
    <t>75484996</t>
  </si>
  <si>
    <t>http://classic.ona.io/api/v1/files/4686268?filename=niuera/attachments/image-13_52_19.jpg</t>
  </si>
  <si>
    <t>uuid:e74fd2dd-96e3-4819-aa2c-61f62d33f5ea</t>
  </si>
  <si>
    <t>e74fd2dd-96e3-4819-aa2c-61f62d33f5ea</t>
  </si>
  <si>
    <t>2017-06-29T13:49:09.000-06:00</t>
  </si>
  <si>
    <t>2017-06-29T14:33:11.000-06:00</t>
  </si>
  <si>
    <t>porque es cuando todos estan y encienden mas cosas</t>
  </si>
  <si>
    <t>1 televisor 4 y los demas 2 horas</t>
  </si>
  <si>
    <t>2 cada una</t>
  </si>
  <si>
    <t>3 dias a la semana 3 horas</t>
  </si>
  <si>
    <t>una vez a la semana 8 horas</t>
  </si>
  <si>
    <t>a una vecina</t>
  </si>
  <si>
    <t>desconectar la refrigeradora en la noche, utilizar poco el televisor</t>
  </si>
  <si>
    <t>los niños de la casa no hacen caso</t>
  </si>
  <si>
    <t>porque no le prestan mucha atencion</t>
  </si>
  <si>
    <t>porque es rapido y no sale de su casa</t>
  </si>
  <si>
    <t>88864238</t>
  </si>
  <si>
    <t>http://classic.ona.io/api/v1/files/4686339?filename=niuera/attachments/1498768362074-1752553674-14_32_57.jpg</t>
  </si>
  <si>
    <t>12.122801 -86.272682 0 20.399999618530273</t>
  </si>
  <si>
    <t>uuid:eb418c04-0abd-4f5a-89de-528b30671686</t>
  </si>
  <si>
    <t>eb418c04-0abd-4f5a-89de-528b30671686</t>
  </si>
  <si>
    <t>2017-06-30T08:57:58.000-06:00</t>
  </si>
  <si>
    <t>2017-06-30T08:58:35.000-06:00</t>
  </si>
  <si>
    <t>uuid:c0397ec9-f80f-4e9e-8341-779ce5857052</t>
  </si>
  <si>
    <t>c0397ec9-f80f-4e9e-8341-779ce5857052</t>
  </si>
  <si>
    <t>2017-06-30T08:58:36.000-06:00</t>
  </si>
  <si>
    <t>2017-06-30T08:59:10.000-06:00</t>
  </si>
  <si>
    <t>uuid:c4554575-095b-4da9-9b17-c5054b764098</t>
  </si>
  <si>
    <t>c4554575-095b-4da9-9b17-c5054b764098</t>
  </si>
  <si>
    <t>2017-06-30T08:59:11.000-06:00</t>
  </si>
  <si>
    <t>2017-06-30T08:59:55.000-06:00</t>
  </si>
  <si>
    <t>uuid:008d3109-a4fe-4d28-a61d-02748c9465be</t>
  </si>
  <si>
    <t>008d3109-a4fe-4d28-a61d-02748c9465be</t>
  </si>
  <si>
    <t>2017-06-30T08:59:57.000-06:00</t>
  </si>
  <si>
    <t>2017-06-30T09:01:34.000-06:00</t>
  </si>
  <si>
    <t>uuid:386340af-9791-4240-b093-1fdcaeaa6bb4</t>
  </si>
  <si>
    <t>386340af-9791-4240-b093-1fdcaeaa6bb4</t>
  </si>
  <si>
    <t>2017-06-13T16:15:26.000-05:00</t>
  </si>
  <si>
    <t>2017-06-30T10:23:50.000-05:00</t>
  </si>
  <si>
    <t>uuid:83f041c5-505d-48fc-823a-0d616ece2050</t>
  </si>
  <si>
    <t>83f041c5-505d-48fc-823a-0d616ece2050</t>
  </si>
  <si>
    <t>2017-06-30T09:01:36.000-06:00</t>
  </si>
  <si>
    <t>2017-06-30T09:24:55.000-06:00</t>
  </si>
  <si>
    <t>Las que más uso son 3, hay una que pasa todo el día como 10 horas, otra toda la noche</t>
  </si>
  <si>
    <t>No veo televisión</t>
  </si>
  <si>
    <t>Sólo lo uso en caso que haya mucho calor, por lo general no lo uso</t>
  </si>
  <si>
    <t>Casi no lo uso</t>
  </si>
  <si>
    <t>No la uso diario</t>
  </si>
  <si>
    <t>La uso esporádicamente</t>
  </si>
  <si>
    <t>Yo mantengo todo apagado, los freezers sólo los enciendo en la noche</t>
  </si>
  <si>
    <t>Para mi todo depende de la voluntad</t>
  </si>
  <si>
    <t>Para una emergencia, gastos de enfermedades o gastos funerarios</t>
  </si>
  <si>
    <t>La información sirve, pero a mi no me sirve porque no le entiendo</t>
  </si>
  <si>
    <t>Para reclamos y pagar</t>
  </si>
  <si>
    <t>No tengo mucho tiempo y así es más fácil para mi</t>
  </si>
  <si>
    <t>22442114</t>
  </si>
  <si>
    <t>http://classic.ona.io/api/v1/files/4692136?filename=niuera/attachments/IMG_20170626_142345-9_16_39.jpg</t>
  </si>
  <si>
    <t>uuid:3055db18-f55d-4aba-9096-aa0cdd86b3f9</t>
  </si>
  <si>
    <t>3055db18-f55d-4aba-9096-aa0cdd86b3f9</t>
  </si>
  <si>
    <t>2017-06-30T10:00:55.000-06:00</t>
  </si>
  <si>
    <t>2017-06-30T10:01:16.000-06:00</t>
  </si>
  <si>
    <t>uuid:f716c951-f01d-4b49-a10f-5ccf6b6bb767</t>
  </si>
  <si>
    <t>f716c951-f01d-4b49-a10f-5ccf6b6bb767</t>
  </si>
  <si>
    <t>2017-06-30T10:01:17.000-06:00</t>
  </si>
  <si>
    <t>2017-06-30T10:02:10.000-06:00</t>
  </si>
  <si>
    <t>uuid:ba28f2f3-a75a-44a4-8ef8-a2830d9ca4cb</t>
  </si>
  <si>
    <t>ba28f2f3-a75a-44a4-8ef8-a2830d9ca4cb</t>
  </si>
  <si>
    <t>2017-06-30T10:27:02.000-06:00</t>
  </si>
  <si>
    <t>2017-06-30T10:46:42.000-06:00</t>
  </si>
  <si>
    <t>La gente viene a comprar más</t>
  </si>
  <si>
    <t>Sólo uso 1 por 5 horas</t>
  </si>
  <si>
    <t>Yo no entiendo mucho esos temas</t>
  </si>
  <si>
    <t>Porque ahí veo los gastos</t>
  </si>
  <si>
    <t>Para hacer los pagos</t>
  </si>
  <si>
    <t>A veces con una vecina, nos decimos cuánto nos salió, si subió</t>
  </si>
  <si>
    <t>Para mi es más seguro de esa manera</t>
  </si>
  <si>
    <t>87677740</t>
  </si>
  <si>
    <t>http://classic.ona.io/api/v1/files/4692366?filename=niuera/attachments/14988410916021834152966-10_45_7.jpg</t>
  </si>
  <si>
    <t>12.138373 -86.255995 0 22.606000900268555</t>
  </si>
  <si>
    <t>uuid:24d06dc1-e965-4c0d-8153-f3bdf1451a64</t>
  </si>
  <si>
    <t>24d06dc1-e965-4c0d-8153-f3bdf1451a64</t>
  </si>
  <si>
    <t>2017-06-30T10:50:16.000-06:00</t>
  </si>
  <si>
    <t>2017-06-30T11:12:31.000-06:00</t>
  </si>
  <si>
    <t>Porque están todos en la casa</t>
  </si>
  <si>
    <t>Las encendemos sólo que se vayan a ocupar</t>
  </si>
  <si>
    <t>2 veces a la semana por 6 minutos</t>
  </si>
  <si>
    <t>3 veces a la semana por 10 minutos</t>
  </si>
  <si>
    <t>Fines de semana por 1 hora</t>
  </si>
  <si>
    <t>Elimine el uso de la refrigeradora, las luces las manejamos apagadas</t>
  </si>
  <si>
    <t>A uno nunca le ponen atención</t>
  </si>
  <si>
    <t>Proyectos de mejora a la vivienda</t>
  </si>
  <si>
    <t>Porque sirve para hacer un control</t>
  </si>
  <si>
    <t>Para fijarme si subio o bajó el consumo</t>
  </si>
  <si>
    <t>77418427</t>
  </si>
  <si>
    <t>http://classic.ona.io/api/v1/files/4692483?filename=niuera/attachments/14988422249691489484804-11_4_18.jpg</t>
  </si>
  <si>
    <t>12.137621 -86.255588 0 22.329999923706055</t>
  </si>
  <si>
    <t>uuid:30bd8501-99f9-4078-a871-1de959f6a37d</t>
  </si>
  <si>
    <t>30bd8501-99f9-4078-a871-1de959f6a37d</t>
  </si>
  <si>
    <t>no pagaria, es lo mismo</t>
  </si>
  <si>
    <t>2017-06-30T11:27:51.000-06:00</t>
  </si>
  <si>
    <t>2017-06-30T11:57:05.000-06:00</t>
  </si>
  <si>
    <t>Porque hay más movimiento, más personas, más aparatos encendidos</t>
  </si>
  <si>
    <t>Sólo fines de semana unas 3 horas</t>
  </si>
  <si>
    <t>Es de la coca cola</t>
  </si>
  <si>
    <t>Apagamos las luces, lo que no se ocupa se desenchufa, se desconecta el equipo</t>
  </si>
  <si>
    <t>Nosotros tratamos de ahorrar, pero no nos funciona, a vecesveces uno no sabe bien que cosas hacer para ahorrar en el gasto</t>
  </si>
  <si>
    <t>Componer la casa</t>
  </si>
  <si>
    <t>Porque te dicen el gasto</t>
  </si>
  <si>
    <t>Para ver el gasto y pagar</t>
  </si>
  <si>
    <t>No gasto pasaje ni tiempo</t>
  </si>
  <si>
    <t>22525094</t>
  </si>
  <si>
    <t>http://classic.ona.io/api/v1/files/4692699?filename=niuera/attachments/14988449919011489484804-11_50_37.jpg</t>
  </si>
  <si>
    <t>12.132907 -86.254517 0 92.63999938964844</t>
  </si>
  <si>
    <t>uuid:614439dd-324e-4f3f-81d9-6eb8a25fe1bd</t>
  </si>
  <si>
    <t>614439dd-324e-4f3f-81d9-6eb8a25fe1bd</t>
  </si>
  <si>
    <t>2017-06-22T13:20:09.000-06:00</t>
  </si>
  <si>
    <t>2017-06-30T17:10:28.000-06:00</t>
  </si>
  <si>
    <t>Porque ya vinieron todos de trabajo</t>
  </si>
  <si>
    <t>Desconectar los cargadores de celulares cuando no se están ocupando, todos los aparatos están desconectados del enchufe solo se conectan cuando se usan</t>
  </si>
  <si>
    <t>Porque no les sirve porque no puede reclamarpa</t>
  </si>
  <si>
    <t>Queda cerca</t>
  </si>
  <si>
    <t>58612802</t>
  </si>
  <si>
    <t>12.135927 -86.239648 89.57855224609375 5</t>
  </si>
  <si>
    <t>uuid:3670dab3-52ba-4b5c-9269-1710c53c8056</t>
  </si>
  <si>
    <t>3670dab3-52ba-4b5c-9269-1710c53c8056</t>
  </si>
  <si>
    <t>2017-06-14T14:48:52.000-06:00</t>
  </si>
  <si>
    <t>2017-06-30T17:11:44.000-06:00</t>
  </si>
  <si>
    <t>Estoy viendo las noticias</t>
  </si>
  <si>
    <t>Apagar las bujillas, dormirse temprano</t>
  </si>
  <si>
    <t>No tiene impedimentos</t>
  </si>
  <si>
    <t>Para el futuro de su hijo, alguna enfermedad</t>
  </si>
  <si>
    <t>Para hacer comparaciones</t>
  </si>
  <si>
    <t>Porque no me muevo de mi casa</t>
  </si>
  <si>
    <t>58524029</t>
  </si>
  <si>
    <t>12.132797 -86.254844 121.5655517578125 1414</t>
  </si>
  <si>
    <t>uuid:e24a3ec6-194b-40c5-979a-776039989d9e</t>
  </si>
  <si>
    <t>e24a3ec6-194b-40c5-979a-776039989d9e</t>
  </si>
  <si>
    <t>2017-07-01T16:05:09.000-06:00</t>
  </si>
  <si>
    <t>2017-07-01T16:43:31.000-06:00</t>
  </si>
  <si>
    <t>Por los oficios</t>
  </si>
  <si>
    <t>Yo desconecto la refrigeradora, sólo la enciendo en la noche, incuso hay días que ni la enciendo para ahorrar</t>
  </si>
  <si>
    <t>Yo casi no tengo tiempo, tengo que cuidar a mis dos hijas que son enfermas</t>
  </si>
  <si>
    <t>Así uno tiene una idea del gasto</t>
  </si>
  <si>
    <t>Para que uno se pueda controlar, porque a veces se le puede subir el gasto a uno</t>
  </si>
  <si>
    <t>Yo no puedo estar saliendo de la casa, para mi es mejor pagar así</t>
  </si>
  <si>
    <t>http://classic.ona.io/api/v1/files/4696695?filename=niuera/attachments/1498947972398-12072801-16_26_41.jpg</t>
  </si>
  <si>
    <t>uuid:e67c0617-89f9-464b-91b9-d0fb43a12194</t>
  </si>
  <si>
    <t>e67c0617-89f9-464b-91b9-d0fb43a12194</t>
  </si>
  <si>
    <t>2017-07-02T11:40:55.000-06:00</t>
  </si>
  <si>
    <t>2017-07-02T11:41:22.000-06:00</t>
  </si>
  <si>
    <t>12.145295 -86.246106 0 22.388999938964844</t>
  </si>
  <si>
    <t>uuid:f23cdcbd-0fbc-435c-af22-39f763c47198</t>
  </si>
  <si>
    <t>f23cdcbd-0fbc-435c-af22-39f763c47198</t>
  </si>
  <si>
    <t>2017-07-02T12:15:24.000-06:00</t>
  </si>
  <si>
    <t>2017-07-02T12:29:04.000-06:00</t>
  </si>
  <si>
    <t>porque a esa hora llegan los niños al colegio</t>
  </si>
  <si>
    <t>una vez a la semana 4 horas</t>
  </si>
  <si>
    <t>apagar las luces cuando no se ocupan, desconectar los paratos q no se usan</t>
  </si>
  <si>
    <t>construir cuartos para alquiler</t>
  </si>
  <si>
    <t>porque ahi se refleja el gasto y que otras cosas cobran</t>
  </si>
  <si>
    <t>para ver cuanto se paga y tratar de ahorrar</t>
  </si>
  <si>
    <t>porque requiere desocuparse para poder tener tiempo para pagar</t>
  </si>
  <si>
    <t>http://classic.ona.io/api/v1/files/4697745?filename=niuera/attachments/20170702_121257-12_28_41.jpg</t>
  </si>
  <si>
    <t>uuid:586e4223-f57a-45f4-b222-afcc756187ee</t>
  </si>
  <si>
    <t>586e4223-f57a-45f4-b222-afcc756187ee</t>
  </si>
  <si>
    <t>2017-07-02T15:38:59.000-06:00</t>
  </si>
  <si>
    <t>2017-07-02T15:51:04.000-06:00</t>
  </si>
  <si>
    <t>No encender las luces cuando están apagadas</t>
  </si>
  <si>
    <t>No le presto mucha importancia</t>
  </si>
  <si>
    <t>57523983</t>
  </si>
  <si>
    <t>12.122553 -86.224514 226.307373046875 10</t>
  </si>
  <si>
    <t>uuid:8662b109-adda-4432-a26d-8fce9fa1a50a</t>
  </si>
  <si>
    <t>8662b109-adda-4432-a26d-8fce9fa1a50a</t>
  </si>
  <si>
    <t>2017-07-03T08:58:39.000-06:00</t>
  </si>
  <si>
    <t>2017-07-03T09:28:46.000-06:00</t>
  </si>
  <si>
    <t>Porque es cuando mas se utilizan las luces</t>
  </si>
  <si>
    <t>Una 8 horas, las.otras pasan apagadas</t>
  </si>
  <si>
    <t>Sólo utilizamos 1 por 5 horas</t>
  </si>
  <si>
    <t>1 vez al mes por 1 hora</t>
  </si>
  <si>
    <t>2 veces al mes 3 horas cada vez</t>
  </si>
  <si>
    <t>Cuando se dispara el consumo apago el freezer, más que todo es con el freezer</t>
  </si>
  <si>
    <t>Problema no tengo, en mi casa yo pueda hacer lo que quiera</t>
  </si>
  <si>
    <t>Quiero comprar otra casa</t>
  </si>
  <si>
    <t>Me fijaba en el medidor</t>
  </si>
  <si>
    <t>Porque me ayuda a saber cuanto gaste</t>
  </si>
  <si>
    <t>Para llevar un control del gasto</t>
  </si>
  <si>
    <t>Hay que hacer fila</t>
  </si>
  <si>
    <t>75416972</t>
  </si>
  <si>
    <t>http://classic.ona.io/api/v1/files/4701967?filename=niuera/attachments/1499095296934-304941006-9_22_35.jpg</t>
  </si>
  <si>
    <t>12.133585 -86.235616 0 20</t>
  </si>
  <si>
    <t>uuid:c1d3d756-52f5-40ff-91f3-e6742a8d753e</t>
  </si>
  <si>
    <t>c1d3d756-52f5-40ff-91f3-e6742a8d753e</t>
  </si>
  <si>
    <t>2017-07-05T07:14:00.000-06:00</t>
  </si>
  <si>
    <t>2017-07-05T07:30:39.000-06:00</t>
  </si>
  <si>
    <t>Hay más calor</t>
  </si>
  <si>
    <t>Se usan 6 por 4 horas</t>
  </si>
  <si>
    <t>2 por 8 horas</t>
  </si>
  <si>
    <t>Generalmente se lava los fines de semana</t>
  </si>
  <si>
    <t>Siempre tratamos de mantenernos por debajo de los 150, yo apago la refrigeradora, hay varios aparatos que casi no usamos,mi ropa no la plancho</t>
  </si>
  <si>
    <t>No hay personas que se interesen mucho en ayudar en estos temas</t>
  </si>
  <si>
    <t>Miro mi gasto anterior y voy regulando</t>
  </si>
  <si>
    <t>Para controlar y regular el gasto y no perder el subsidio</t>
  </si>
  <si>
    <t>Está cerca el puesto de pago</t>
  </si>
  <si>
    <t>78338109</t>
  </si>
  <si>
    <t>http://classic.ona.io/api/v1/files/4712372?filename=niuera/attachments/IMG_20170627_103519-7_29_34.jpg</t>
  </si>
  <si>
    <t>uuid:c16e20ba-1afa-47ad-a177-ec5b02e7220b</t>
  </si>
  <si>
    <t>c16e20ba-1afa-47ad-a177-ec5b02e7220b</t>
  </si>
  <si>
    <t>2017-06-14T11:39:36.000-05:00</t>
  </si>
  <si>
    <t>2017-07-11T12:45:43.000-05:00</t>
  </si>
  <si>
    <t>Porque estan los aparatos prendidos, las luces y es la mayor venta</t>
  </si>
  <si>
    <t>24, 20, 16</t>
  </si>
  <si>
    <t>1 vez a la semana por 20 minutos</t>
  </si>
  <si>
    <t>El Verdugo</t>
  </si>
  <si>
    <t>Compré unos protectores de voltaje, vivo apagando las luces</t>
  </si>
  <si>
    <t>Trabajamos con una empresa privada y no apoya al consumidor</t>
  </si>
  <si>
    <t>Es una información que no entiendo</t>
  </si>
  <si>
    <t>No me queda tiempo y pago desde mi casa</t>
  </si>
  <si>
    <t>22784246</t>
  </si>
  <si>
    <t>uuid:1c14d882-abb7-428a-8154-d43acffee0f3</t>
  </si>
  <si>
    <t>1c14d882-abb7-428a-8154-d43acffee0f3</t>
  </si>
  <si>
    <t>2017-08-15T14:00:08.000-06:00</t>
  </si>
  <si>
    <t>2017-08-15T14:54:12.000-06:00</t>
  </si>
  <si>
    <t>Sólo cuando es necesario, las mantengo apagadas</t>
  </si>
  <si>
    <t>2 veces en la semana, por 4 minutos</t>
  </si>
  <si>
    <t>Me la mamdaron de eeuu</t>
  </si>
  <si>
    <t>Apago todo, no enciendo las.luces, desconecto todo</t>
  </si>
  <si>
    <t>Por mas que yo haga para ahorrar nunca me baja el consumo, ya yo siento que no puedo hacer nada</t>
  </si>
  <si>
    <t>Me gustaría algún negocio</t>
  </si>
  <si>
    <t>Lo pago en mi casa y me ahorro el taxi</t>
  </si>
  <si>
    <t>http://classic.ona.io/api/v1/files/5033410?filename=niuera/attachments/1502830332374-26212895-14_52_42.jpg</t>
  </si>
  <si>
    <t>12.137651 -86.252871 0 23.448999404907227</t>
  </si>
  <si>
    <t>uuid:06ae1bfe-586a-47f2-a7ad-67656bc652be</t>
  </si>
  <si>
    <t>06ae1bfe-586a-47f2-a7ad-67656bc652be</t>
  </si>
  <si>
    <t>2017-08-15T14:54:17.000-06:00</t>
  </si>
  <si>
    <t>2017-08-15T18:47:17.000-06:00</t>
  </si>
  <si>
    <t>Porque uso los abanicos, aunque pienso que el gasto se compensa porque apago la refri en la noche</t>
  </si>
  <si>
    <t>1 vez al mes por 2 horas</t>
  </si>
  <si>
    <t>Lo compré usado a un amigo</t>
  </si>
  <si>
    <t>Desconectar todo, la refrigeradora si no tiene nada que se pueda dañar la apago</t>
  </si>
  <si>
    <t>A veces el problema es el dinero, por ejemplo mi refrigeradora es usada y a lo mejor eso provoca que consuma más, pero no tengo el dinero para comprar otra</t>
  </si>
  <si>
    <t>Al final del mes saco mi consumo, para eso resto el consumo anterior al actual</t>
  </si>
  <si>
    <t>Para comparar el gasto</t>
  </si>
  <si>
    <t>Yo me fijo que a veces unos meses me baja, entonces yo pienso si ese mes me bajo porque este no</t>
  </si>
  <si>
    <t>Porque tengo que hacer fila</t>
  </si>
  <si>
    <t>http://classic.ona.io/api/v1/files/5033639?filename=niuera/attachments/15028304683121863842184-14_55_7.jpg</t>
  </si>
  <si>
    <t>12.13767 -86.252823 0 32.84299850463867</t>
  </si>
  <si>
    <t>uuid:e22a37c0-c2b0-44ab-8c78-e8244655641a</t>
  </si>
  <si>
    <t>e22a37c0-c2b0-44ab-8c78-e8244655641a</t>
  </si>
  <si>
    <t>2017-08-17T14:20:23.000-06:00</t>
  </si>
  <si>
    <t>2017-08-17T14:45:00.000-06:00</t>
  </si>
  <si>
    <t>1 vez a la semana por 3 horas</t>
  </si>
  <si>
    <t>1 vez a la semana por 2 a</t>
  </si>
  <si>
    <t>Desenchufar todo, apagar la refrigeradora</t>
  </si>
  <si>
    <t>Falta d conocimiento, porque nosotros tratamos de ahorrar siempre desconectamos las cosas</t>
  </si>
  <si>
    <t>Porque uno se vive midiendo y nunca le baja</t>
  </si>
  <si>
    <t>Porqué se pagan todos los servicios</t>
  </si>
  <si>
    <t>http://classic.ona.io/api/v1/files/5060356?filename=niuera/attachments/150300262246475705472-14_44_4.jpg</t>
  </si>
  <si>
    <t>12.132271 -86.255588 0 21.92300033569336</t>
  </si>
  <si>
    <t>uuid:7f67df4e-17c6-4136-8ae7-22ffc35ee834</t>
  </si>
  <si>
    <t>7f67df4e-17c6-4136-8ae7-22ffc35ee834</t>
  </si>
  <si>
    <t>2017-08-17T12:04:25.000-06:00</t>
  </si>
  <si>
    <t>2017-08-17T15:37:09.000-06:00</t>
  </si>
  <si>
    <t>Porque todo está encendido</t>
  </si>
  <si>
    <t>No los usamos, sólo en ocasiones especiales</t>
  </si>
  <si>
    <t>Casi no se usa, es raro</t>
  </si>
  <si>
    <t>1 taladro</t>
  </si>
  <si>
    <t>Prácticamente una vez al año, más que todo cuando necesito hacer algún trabajo</t>
  </si>
  <si>
    <t>2 veces a la semana como media hora</t>
  </si>
  <si>
    <t>Apagadas todas las bujias, apagar todos los equipos</t>
  </si>
  <si>
    <t>El mal uso que le damos a los aparatos, eso es lo que genera un mayor gasto</t>
  </si>
  <si>
    <t>Porque en la casa no todos trabajan</t>
  </si>
  <si>
    <t>Mejorar mi nivel de vida</t>
  </si>
  <si>
    <t>Porque te das cuenta del gasto</t>
  </si>
  <si>
    <t>Para nada, sólo para pagar</t>
  </si>
  <si>
    <t>Con los vecinos, a veces el consumo nos sale alto</t>
  </si>
  <si>
    <t>A veces está vacío</t>
  </si>
  <si>
    <t>http://classic.ona.io/api/v1/files/5060630?filename=niuera/attachments/150300573806975705472-15_36_45.jpg</t>
  </si>
  <si>
    <t>12.145028 -86.215292 0 22.5</t>
  </si>
  <si>
    <t>uuid:d920a407-e372-404c-b0d0-eedc74c72a90</t>
  </si>
  <si>
    <t>d920a407-e372-404c-b0d0-eedc74c72a90</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</si>
</sst>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DD/MM/YYYY"/>
    <numFmt numFmtId="165" formatCode="D/M/YYYY"/>
    <numFmt numFmtId="166" formatCode="mm/dd/yyyy"/>
    <numFmt numFmtId="167" formatCode="yyyy-mm-dd"/>
    <numFmt numFmtId="168" formatCode="m/d/yyyy"/>
    <numFmt numFmtId="169" formatCode="mm/dd"/>
    <numFmt numFmtId="170" formatCode="yyyy-mm-dd h:mm:ss"/>
    <numFmt numFmtId="171" formatCode="D/M/YY"/>
    <numFmt numFmtId="172" formatCode="YYYY\-MM\-DD"/>
    <numFmt numFmtId="173" formatCode="d.m"/>
    <numFmt numFmtId="174" formatCode="YYYY\-MM\-DD\ H:MM:SS"/>
  </numFmts>
  <fonts count="21">
    <font>
      <sz val="10.0"/>
      <color rgb="FF000000"/>
      <name val="Arial"/>
    </font>
    <font>
      <sz val="11.0"/>
      <name val="Cambria"/>
    </font>
    <font>
      <sz val="12.0"/>
      <color rgb="FF000000"/>
      <name val="Calibri"/>
    </font>
    <font/>
    <font>
      <b/>
      <sz val="11.0"/>
      <name val="Cambria"/>
    </font>
    <font>
      <b/>
      <sz val="12.0"/>
      <color rgb="FF000000"/>
      <name val="Calibri"/>
    </font>
    <font>
      <b/>
    </font>
    <font>
      <color rgb="FF000000"/>
    </font>
    <font>
      <sz val="11.0"/>
      <color rgb="FF000000"/>
      <name val="Calibri"/>
    </font>
    <font>
      <sz val="10.0"/>
      <name val="Arial"/>
    </font>
    <font>
      <sz val="12.0"/>
      <name val="Calibri"/>
    </font>
    <font>
      <sz val="11.0"/>
      <name val="Arial"/>
    </font>
    <font>
      <name val="Arial"/>
    </font>
    <font>
      <sz val="11.0"/>
      <color rgb="FF000000"/>
      <name val="Cambria"/>
    </font>
    <font>
      <b/>
      <sz val="10.0"/>
      <color rgb="FF000000"/>
      <name val="Arial"/>
    </font>
    <font>
      <sz val="11.0"/>
      <color rgb="FF000000"/>
      <name val="'Cambria'"/>
    </font>
    <font>
      <u/>
      <color rgb="FF0000FF"/>
    </font>
    <font>
      <sz val="11.0"/>
      <name val="Calibri"/>
    </font>
    <font>
      <u/>
      <sz val="11.0"/>
      <color rgb="FF000000"/>
      <name val="Calibri"/>
    </font>
    <font>
      <u/>
      <sz val="11.0"/>
      <color rgb="FF000000"/>
      <name val="Calibri"/>
    </font>
    <font>
      <u/>
      <sz val="10.0"/>
      <color rgb="FF000000"/>
      <name val="Arial"/>
    </font>
  </fonts>
  <fills count="9">
    <fill>
      <patternFill patternType="none"/>
    </fill>
    <fill>
      <patternFill patternType="lightGray"/>
    </fill>
    <fill>
      <patternFill patternType="solid">
        <fgColor rgb="FFFFFF00"/>
        <bgColor rgb="FFFFFF00"/>
      </patternFill>
    </fill>
    <fill>
      <patternFill patternType="solid">
        <fgColor rgb="FFB6D7A8"/>
        <bgColor rgb="FFB6D7A8"/>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
      <patternFill patternType="solid">
        <fgColor rgb="FFD9EAD3"/>
        <bgColor rgb="FFD9EAD3"/>
      </patternFill>
    </fill>
    <fill>
      <patternFill patternType="solid">
        <fgColor rgb="FFFF9900"/>
        <bgColor rgb="FFFF9900"/>
      </patternFill>
    </fill>
  </fills>
  <borders count="2">
    <border/>
    <border>
      <left/>
      <right/>
      <top/>
      <bottom/>
    </border>
  </borders>
  <cellStyleXfs count="1">
    <xf borderId="0" fillId="0" fontId="0" numFmtId="0" applyAlignment="1" applyFont="1"/>
  </cellStyleXfs>
  <cellXfs count="128">
    <xf borderId="0" fillId="0" fontId="0" numFmtId="0" xfId="0" applyAlignment="1" applyFont="1">
      <alignment readingOrder="0" shrinkToFit="0" vertical="bottom" wrapText="0"/>
    </xf>
    <xf borderId="0" fillId="0" fontId="1" numFmtId="0" xfId="0" applyAlignment="1" applyFont="1">
      <alignment readingOrder="0" shrinkToFit="0" wrapText="0"/>
    </xf>
    <xf borderId="0" fillId="0" fontId="2" numFmtId="0" xfId="0" applyAlignment="1" applyFont="1">
      <alignment readingOrder="0" shrinkToFit="0" wrapText="0"/>
    </xf>
    <xf borderId="0" fillId="0" fontId="3" numFmtId="0" xfId="0" applyAlignment="1" applyFont="1">
      <alignment readingOrder="0" shrinkToFit="0" wrapText="1"/>
    </xf>
    <xf borderId="0" fillId="0" fontId="3" numFmtId="0" xfId="0" applyAlignment="1" applyFont="1">
      <alignment readingOrder="0"/>
    </xf>
    <xf borderId="0" fillId="0" fontId="1" numFmtId="0" xfId="0" applyAlignment="1" applyFont="1">
      <alignment shrinkToFit="0" wrapText="0"/>
    </xf>
    <xf borderId="0" fillId="0" fontId="2" numFmtId="0" xfId="0" applyAlignment="1" applyFont="1">
      <alignment shrinkToFit="0" wrapText="0"/>
    </xf>
    <xf borderId="0" fillId="0" fontId="3" numFmtId="0" xfId="0" applyAlignment="1" applyFont="1">
      <alignment shrinkToFit="0" wrapText="1"/>
    </xf>
    <xf borderId="0" fillId="0" fontId="1" numFmtId="0" xfId="0" applyAlignment="1" applyFont="1">
      <alignment horizontal="left" readingOrder="0" shrinkToFit="0" wrapText="0"/>
    </xf>
    <xf borderId="0" fillId="0" fontId="4" numFmtId="0" xfId="0" applyAlignment="1" applyFont="1">
      <alignment shrinkToFit="0" wrapText="0"/>
    </xf>
    <xf borderId="0" fillId="0" fontId="5" numFmtId="0" xfId="0" applyAlignment="1" applyFont="1">
      <alignment shrinkToFit="0" wrapText="0"/>
    </xf>
    <xf borderId="0" fillId="0" fontId="6" numFmtId="0" xfId="0" applyAlignment="1" applyFont="1">
      <alignment readingOrder="0" shrinkToFit="0" wrapText="1"/>
    </xf>
    <xf borderId="0" fillId="0" fontId="0" numFmtId="0" xfId="0" applyAlignment="1" applyFont="1">
      <alignment shrinkToFit="0" wrapText="0"/>
    </xf>
    <xf borderId="0" fillId="0" fontId="1" numFmtId="164" xfId="0" applyAlignment="1" applyFont="1" applyNumberFormat="1">
      <alignment shrinkToFit="0" wrapText="0"/>
    </xf>
    <xf borderId="1" fillId="2" fontId="1" numFmtId="0" xfId="0" applyAlignment="1" applyBorder="1" applyFill="1" applyFont="1">
      <alignment shrinkToFit="0" wrapText="0"/>
    </xf>
    <xf borderId="0" fillId="0" fontId="1" numFmtId="165" xfId="0" applyAlignment="1" applyFont="1" applyNumberFormat="1">
      <alignment shrinkToFit="0" wrapText="0"/>
    </xf>
    <xf borderId="0" fillId="0" fontId="3" numFmtId="0" xfId="0" applyAlignment="1" applyFont="1">
      <alignment horizontal="left" readingOrder="0"/>
    </xf>
    <xf borderId="0" fillId="2" fontId="3" numFmtId="0" xfId="0" applyAlignment="1" applyFont="1">
      <alignment readingOrder="0"/>
    </xf>
    <xf borderId="0" fillId="0" fontId="3" numFmtId="0" xfId="0" applyAlignment="1" applyFont="1">
      <alignment horizontal="right" readingOrder="0"/>
    </xf>
    <xf borderId="0" fillId="0" fontId="3" numFmtId="166" xfId="0" applyAlignment="1" applyFont="1" applyNumberFormat="1">
      <alignment readingOrder="0"/>
    </xf>
    <xf borderId="0" fillId="3" fontId="3" numFmtId="0" xfId="0" applyAlignment="1" applyFill="1" applyFont="1">
      <alignment readingOrder="0"/>
    </xf>
    <xf borderId="0" fillId="3" fontId="3" numFmtId="0" xfId="0" applyAlignment="1" applyFont="1">
      <alignment horizontal="left" readingOrder="0"/>
    </xf>
    <xf borderId="0" fillId="3" fontId="3" numFmtId="0" xfId="0" applyAlignment="1" applyFont="1">
      <alignment horizontal="right" readingOrder="0"/>
    </xf>
    <xf borderId="0" fillId="3" fontId="3" numFmtId="0" xfId="0" applyFont="1"/>
    <xf borderId="0" fillId="3" fontId="3" numFmtId="20" xfId="0" applyAlignment="1" applyFont="1" applyNumberFormat="1">
      <alignment horizontal="left" readingOrder="0"/>
    </xf>
    <xf borderId="0" fillId="3" fontId="3" numFmtId="167" xfId="0" applyAlignment="1" applyFont="1" applyNumberFormat="1">
      <alignment horizontal="left" readingOrder="0"/>
    </xf>
    <xf borderId="0" fillId="0" fontId="3" numFmtId="20" xfId="0" applyAlignment="1" applyFont="1" applyNumberFormat="1">
      <alignment horizontal="left" readingOrder="0"/>
    </xf>
    <xf borderId="0" fillId="0" fontId="3" numFmtId="167" xfId="0" applyAlignment="1" applyFont="1" applyNumberFormat="1">
      <alignment horizontal="left" readingOrder="0"/>
    </xf>
    <xf borderId="0" fillId="4" fontId="7" numFmtId="0" xfId="0" applyAlignment="1" applyFill="1" applyFont="1">
      <alignment readingOrder="0"/>
    </xf>
    <xf borderId="0" fillId="4" fontId="3" numFmtId="0" xfId="0" applyFont="1"/>
    <xf borderId="0" fillId="4" fontId="3" numFmtId="0" xfId="0" applyAlignment="1" applyFont="1">
      <alignment readingOrder="0"/>
    </xf>
    <xf borderId="0" fillId="4" fontId="3" numFmtId="0" xfId="0" applyAlignment="1" applyFont="1">
      <alignment horizontal="left" readingOrder="0"/>
    </xf>
    <xf borderId="0" fillId="4" fontId="3" numFmtId="0" xfId="0" applyAlignment="1" applyFont="1">
      <alignment horizontal="right" readingOrder="0"/>
    </xf>
    <xf borderId="0" fillId="4" fontId="3" numFmtId="20" xfId="0" applyAlignment="1" applyFont="1" applyNumberFormat="1">
      <alignment horizontal="left" readingOrder="0"/>
    </xf>
    <xf borderId="0" fillId="4" fontId="3" numFmtId="167" xfId="0" applyAlignment="1" applyFont="1" applyNumberFormat="1">
      <alignment horizontal="left" readingOrder="0"/>
    </xf>
    <xf quotePrefix="1" borderId="0" fillId="0" fontId="3" numFmtId="0" xfId="0" applyAlignment="1" applyFont="1">
      <alignment readingOrder="0"/>
    </xf>
    <xf borderId="0" fillId="5" fontId="3" numFmtId="0" xfId="0" applyAlignment="1" applyFill="1" applyFont="1">
      <alignment readingOrder="0"/>
    </xf>
    <xf borderId="0" fillId="5" fontId="3" numFmtId="0" xfId="0" applyFont="1"/>
    <xf borderId="0" fillId="5" fontId="3" numFmtId="0" xfId="0" applyAlignment="1" applyFont="1">
      <alignment horizontal="left" readingOrder="0"/>
    </xf>
    <xf borderId="0" fillId="5" fontId="3" numFmtId="0" xfId="0" applyAlignment="1" applyFont="1">
      <alignment horizontal="right" readingOrder="0"/>
    </xf>
    <xf borderId="0" fillId="5" fontId="3" numFmtId="20" xfId="0" applyAlignment="1" applyFont="1" applyNumberFormat="1">
      <alignment horizontal="left" readingOrder="0"/>
    </xf>
    <xf borderId="0" fillId="5" fontId="3" numFmtId="167" xfId="0" applyAlignment="1" applyFont="1" applyNumberFormat="1">
      <alignment horizontal="left" readingOrder="0"/>
    </xf>
    <xf borderId="0" fillId="5" fontId="3" numFmtId="0" xfId="0" applyAlignment="1" applyFont="1">
      <alignment horizontal="left"/>
    </xf>
    <xf borderId="0" fillId="5" fontId="3" numFmtId="166" xfId="0" applyAlignment="1" applyFont="1" applyNumberFormat="1">
      <alignment readingOrder="0"/>
    </xf>
    <xf borderId="0" fillId="3" fontId="3" numFmtId="0" xfId="0" applyAlignment="1" applyFont="1">
      <alignment horizontal="left"/>
    </xf>
    <xf borderId="0" fillId="6" fontId="3" numFmtId="0" xfId="0" applyAlignment="1" applyFill="1" applyFont="1">
      <alignment readingOrder="0"/>
    </xf>
    <xf borderId="0" fillId="6" fontId="3" numFmtId="0" xfId="0" applyFont="1"/>
    <xf borderId="0" fillId="6" fontId="3" numFmtId="0" xfId="0" applyAlignment="1" applyFont="1">
      <alignment horizontal="left" readingOrder="0"/>
    </xf>
    <xf borderId="0" fillId="6" fontId="3" numFmtId="0" xfId="0" applyAlignment="1" applyFont="1">
      <alignment horizontal="right" readingOrder="0"/>
    </xf>
    <xf borderId="0" fillId="6" fontId="3" numFmtId="20" xfId="0" applyAlignment="1" applyFont="1" applyNumberFormat="1">
      <alignment horizontal="left" readingOrder="0"/>
    </xf>
    <xf borderId="0" fillId="6" fontId="3" numFmtId="167" xfId="0" applyAlignment="1" applyFont="1" applyNumberFormat="1">
      <alignment horizontal="left" readingOrder="0"/>
    </xf>
    <xf borderId="0" fillId="7" fontId="3" numFmtId="0" xfId="0" applyAlignment="1" applyFill="1" applyFont="1">
      <alignment readingOrder="0"/>
    </xf>
    <xf borderId="0" fillId="7" fontId="3" numFmtId="0" xfId="0" applyFont="1"/>
    <xf borderId="0" fillId="7" fontId="3" numFmtId="0" xfId="0" applyAlignment="1" applyFont="1">
      <alignment horizontal="left" readingOrder="0"/>
    </xf>
    <xf borderId="0" fillId="7" fontId="3" numFmtId="0" xfId="0" applyAlignment="1" applyFont="1">
      <alignment horizontal="right" readingOrder="0"/>
    </xf>
    <xf borderId="0" fillId="7" fontId="3" numFmtId="20" xfId="0" applyAlignment="1" applyFont="1" applyNumberFormat="1">
      <alignment horizontal="left" readingOrder="0"/>
    </xf>
    <xf borderId="0" fillId="7" fontId="3" numFmtId="167" xfId="0" applyAlignment="1" applyFont="1" applyNumberFormat="1">
      <alignment horizontal="left" readingOrder="0"/>
    </xf>
    <xf borderId="0" fillId="4" fontId="3" numFmtId="166" xfId="0" applyAlignment="1" applyFont="1" applyNumberFormat="1">
      <alignment readingOrder="0"/>
    </xf>
    <xf borderId="0" fillId="0" fontId="3" numFmtId="0" xfId="0" applyAlignment="1" applyFont="1">
      <alignment horizontal="left"/>
    </xf>
    <xf borderId="0" fillId="5" fontId="3" numFmtId="20" xfId="0" applyAlignment="1" applyFont="1" applyNumberFormat="1">
      <alignment readingOrder="0"/>
    </xf>
    <xf borderId="0" fillId="5" fontId="3" numFmtId="166" xfId="0" applyAlignment="1" applyFont="1" applyNumberFormat="1">
      <alignment horizontal="left" readingOrder="0"/>
    </xf>
    <xf borderId="0" fillId="4" fontId="3" numFmtId="20" xfId="0" applyAlignment="1" applyFont="1" applyNumberFormat="1">
      <alignment readingOrder="0"/>
    </xf>
    <xf borderId="0" fillId="4" fontId="3" numFmtId="0" xfId="0" applyAlignment="1" applyFont="1">
      <alignment horizontal="left"/>
    </xf>
    <xf borderId="0" fillId="3" fontId="3" numFmtId="20" xfId="0" applyAlignment="1" applyFont="1" applyNumberFormat="1">
      <alignment readingOrder="0"/>
    </xf>
    <xf borderId="0" fillId="7" fontId="3" numFmtId="20" xfId="0" applyAlignment="1" applyFont="1" applyNumberFormat="1">
      <alignment readingOrder="0"/>
    </xf>
    <xf borderId="0" fillId="0" fontId="3" numFmtId="20" xfId="0" applyAlignment="1" applyFont="1" applyNumberFormat="1">
      <alignment readingOrder="0"/>
    </xf>
    <xf borderId="0" fillId="3" fontId="3" numFmtId="166" xfId="0" applyAlignment="1" applyFont="1" applyNumberFormat="1">
      <alignment readingOrder="0"/>
    </xf>
    <xf borderId="0" fillId="0" fontId="3" numFmtId="168" xfId="0" applyAlignment="1" applyFont="1" applyNumberFormat="1">
      <alignment readingOrder="0"/>
    </xf>
    <xf borderId="0" fillId="3" fontId="3" numFmtId="169" xfId="0" applyAlignment="1" applyFont="1" applyNumberFormat="1">
      <alignment readingOrder="0"/>
    </xf>
    <xf borderId="0" fillId="3" fontId="3" numFmtId="168" xfId="0" applyAlignment="1" applyFont="1" applyNumberFormat="1">
      <alignment readingOrder="0"/>
    </xf>
    <xf borderId="0" fillId="3" fontId="3" numFmtId="0" xfId="0" applyAlignment="1" applyFont="1">
      <alignment shrinkToFit="0" wrapText="1"/>
    </xf>
    <xf borderId="0" fillId="7" fontId="3" numFmtId="166" xfId="0" applyAlignment="1" applyFont="1" applyNumberFormat="1">
      <alignment readingOrder="0"/>
    </xf>
    <xf borderId="0" fillId="0" fontId="0" numFmtId="0" xfId="0" applyAlignment="1" applyFont="1">
      <alignment shrinkToFit="0" wrapText="0"/>
    </xf>
    <xf borderId="0" fillId="0" fontId="0" numFmtId="0" xfId="0" applyAlignment="1" applyFont="1">
      <alignment readingOrder="0" shrinkToFit="0" wrapText="0"/>
    </xf>
    <xf borderId="0" fillId="0" fontId="0" numFmtId="0" xfId="0" applyAlignment="1" applyFont="1">
      <alignment horizontal="right" shrinkToFit="0" wrapText="0"/>
    </xf>
    <xf borderId="0" fillId="0" fontId="8" numFmtId="0" xfId="0" applyAlignment="1" applyFont="1">
      <alignment shrinkToFit="0" wrapText="0"/>
    </xf>
    <xf borderId="0" fillId="0" fontId="9" numFmtId="0" xfId="0" applyAlignment="1" applyFont="1">
      <alignment horizontal="right" shrinkToFit="0" wrapText="0"/>
    </xf>
    <xf borderId="0" fillId="0" fontId="0" numFmtId="0" xfId="0" applyAlignment="1" applyFont="1">
      <alignment horizontal="right" readingOrder="0" shrinkToFit="0" wrapText="0"/>
    </xf>
    <xf borderId="0" fillId="0" fontId="8" numFmtId="0" xfId="0" applyAlignment="1" applyFont="1">
      <alignment readingOrder="0" shrinkToFit="0" wrapText="0"/>
    </xf>
    <xf borderId="0" fillId="0" fontId="10" numFmtId="0" xfId="0" applyAlignment="1" applyFont="1">
      <alignment shrinkToFit="0" wrapText="0"/>
    </xf>
    <xf borderId="0" fillId="0" fontId="1" numFmtId="0" xfId="0" applyAlignment="1" applyFont="1">
      <alignment horizontal="left" shrinkToFit="0" wrapText="0"/>
    </xf>
    <xf borderId="0" fillId="0" fontId="2" numFmtId="0" xfId="0" applyAlignment="1" applyFont="1">
      <alignment horizontal="left" shrinkToFit="0" wrapText="0"/>
    </xf>
    <xf borderId="0" fillId="0" fontId="2" numFmtId="0" xfId="0" applyAlignment="1" applyFont="1">
      <alignment horizontal="center" shrinkToFit="0" wrapText="0"/>
    </xf>
    <xf borderId="0" fillId="0" fontId="2" numFmtId="0" xfId="0" applyAlignment="1" applyFont="1">
      <alignment horizontal="right" shrinkToFit="0" wrapText="0"/>
    </xf>
    <xf borderId="0" fillId="0" fontId="1" numFmtId="0" xfId="0" applyAlignment="1" applyFont="1">
      <alignment horizontal="center" shrinkToFit="0" wrapText="0"/>
    </xf>
    <xf borderId="0" fillId="0" fontId="4" numFmtId="0" xfId="0" applyAlignment="1" applyFont="1">
      <alignment readingOrder="0" shrinkToFit="0" wrapText="0"/>
    </xf>
    <xf borderId="0" fillId="0" fontId="6" numFmtId="0" xfId="0" applyAlignment="1" applyFont="1">
      <alignment horizontal="right" readingOrder="0"/>
    </xf>
    <xf borderId="0" fillId="0" fontId="11" numFmtId="0" xfId="0" applyAlignment="1" applyFont="1">
      <alignment readingOrder="0" shrinkToFit="0" wrapText="0"/>
    </xf>
    <xf borderId="0" fillId="0" fontId="3" numFmtId="0" xfId="0" applyAlignment="1" applyFont="1">
      <alignment horizontal="right" readingOrder="0"/>
    </xf>
    <xf borderId="0" fillId="0" fontId="1" numFmtId="0" xfId="0" applyAlignment="1" applyFont="1">
      <alignment horizontal="center" readingOrder="0" shrinkToFit="0" wrapText="0"/>
    </xf>
    <xf borderId="0" fillId="0" fontId="12" numFmtId="0" xfId="0" applyAlignment="1" applyFont="1">
      <alignment horizontal="right" readingOrder="0"/>
    </xf>
    <xf borderId="0" fillId="0" fontId="13" numFmtId="0" xfId="0" applyAlignment="1" applyFont="1">
      <alignment readingOrder="0" shrinkToFit="0" wrapText="0"/>
    </xf>
    <xf borderId="0" fillId="0" fontId="1" numFmtId="0" xfId="0" applyAlignment="1" applyFont="1">
      <alignment horizontal="right" shrinkToFit="0" wrapText="0"/>
    </xf>
    <xf borderId="0" fillId="0" fontId="1" numFmtId="0" xfId="0" applyAlignment="1" applyFont="1">
      <alignment horizontal="right" readingOrder="0" shrinkToFit="0" wrapText="0"/>
    </xf>
    <xf borderId="0" fillId="0" fontId="4" numFmtId="0" xfId="0" applyAlignment="1" applyFont="1">
      <alignment horizontal="right" shrinkToFit="0" wrapText="0"/>
    </xf>
    <xf borderId="0" fillId="0" fontId="4" numFmtId="0" xfId="0" applyAlignment="1" applyFont="1">
      <alignment horizontal="left" shrinkToFit="0" wrapText="0"/>
    </xf>
    <xf borderId="0" fillId="0" fontId="4" numFmtId="0" xfId="0" applyAlignment="1" applyFont="1">
      <alignment horizontal="left" readingOrder="0" shrinkToFit="0" wrapText="0"/>
    </xf>
    <xf borderId="0" fillId="0" fontId="14" numFmtId="0" xfId="0" applyAlignment="1" applyFont="1">
      <alignment shrinkToFit="0" wrapText="0"/>
    </xf>
    <xf borderId="0" fillId="0" fontId="15" numFmtId="0" xfId="0" applyAlignment="1" applyFont="1">
      <alignment readingOrder="0"/>
    </xf>
    <xf borderId="0" fillId="0" fontId="3" numFmtId="4" xfId="0" applyAlignment="1" applyFont="1" applyNumberFormat="1">
      <alignment readingOrder="0"/>
    </xf>
    <xf borderId="0" fillId="0" fontId="3" numFmtId="170" xfId="0" applyAlignment="1" applyFont="1" applyNumberFormat="1">
      <alignment readingOrder="0"/>
    </xf>
    <xf borderId="0" fillId="0" fontId="2" numFmtId="11" xfId="0" applyAlignment="1" applyFont="1" applyNumberFormat="1">
      <alignment horizontal="right" shrinkToFit="0" wrapText="0"/>
    </xf>
    <xf borderId="0" fillId="0" fontId="2" numFmtId="171" xfId="0" applyAlignment="1" applyFont="1" applyNumberFormat="1">
      <alignment horizontal="right" shrinkToFit="0" wrapText="0"/>
    </xf>
    <xf borderId="0" fillId="2" fontId="3" numFmtId="20" xfId="0" applyAlignment="1" applyFont="1" applyNumberFormat="1">
      <alignment readingOrder="0"/>
    </xf>
    <xf borderId="0" fillId="0" fontId="8" numFmtId="172" xfId="0" applyAlignment="1" applyFont="1" applyNumberFormat="1">
      <alignment shrinkToFit="0" wrapText="0"/>
    </xf>
    <xf borderId="0" fillId="0" fontId="8" numFmtId="0" xfId="0" applyAlignment="1" applyFont="1">
      <alignment horizontal="left" shrinkToFit="0" wrapText="0"/>
    </xf>
    <xf borderId="1" fillId="8" fontId="8" numFmtId="0" xfId="0" applyAlignment="1" applyBorder="1" applyFill="1" applyFont="1">
      <alignment shrinkToFit="0" wrapText="0"/>
    </xf>
    <xf borderId="1" fillId="8" fontId="8" numFmtId="172" xfId="0" applyAlignment="1" applyBorder="1" applyFont="1" applyNumberFormat="1">
      <alignment shrinkToFit="0" wrapText="0"/>
    </xf>
    <xf borderId="1" fillId="8" fontId="1" numFmtId="0" xfId="0" applyAlignment="1" applyBorder="1" applyFont="1">
      <alignment shrinkToFit="0" wrapText="0"/>
    </xf>
    <xf borderId="0" fillId="0" fontId="8" numFmtId="172" xfId="0" applyAlignment="1" applyFont="1" applyNumberFormat="1">
      <alignment horizontal="left" shrinkToFit="0" wrapText="0"/>
    </xf>
    <xf borderId="0" fillId="0" fontId="8" numFmtId="167" xfId="0" applyFont="1" applyNumberFormat="1"/>
    <xf borderId="0" fillId="0" fontId="8" numFmtId="170" xfId="0" applyFont="1" applyNumberFormat="1"/>
    <xf borderId="0" fillId="0" fontId="3" numFmtId="167" xfId="0" applyAlignment="1" applyFont="1" applyNumberFormat="1">
      <alignment readingOrder="0"/>
    </xf>
    <xf borderId="0" fillId="0" fontId="3" numFmtId="3" xfId="0" applyAlignment="1" applyFont="1" applyNumberFormat="1">
      <alignment readingOrder="0"/>
    </xf>
    <xf borderId="0" fillId="0" fontId="3" numFmtId="173" xfId="0" applyAlignment="1" applyFont="1" applyNumberFormat="1">
      <alignment readingOrder="0"/>
    </xf>
    <xf borderId="0" fillId="0" fontId="16" numFmtId="0" xfId="0" applyAlignment="1" applyFont="1">
      <alignment readingOrder="0"/>
    </xf>
    <xf borderId="0" fillId="0" fontId="8" numFmtId="0" xfId="0" applyAlignment="1" applyFont="1">
      <alignment horizontal="right" readingOrder="0" shrinkToFit="0" wrapText="0"/>
    </xf>
    <xf borderId="0" fillId="0" fontId="8" numFmtId="174" xfId="0" applyAlignment="1" applyFont="1" applyNumberFormat="1">
      <alignment shrinkToFit="0" wrapText="0"/>
    </xf>
    <xf borderId="0" fillId="0" fontId="17" numFmtId="0" xfId="0" applyAlignment="1" applyFont="1">
      <alignment shrinkToFit="0" wrapText="0"/>
    </xf>
    <xf borderId="0" fillId="0" fontId="0" numFmtId="0" xfId="0" applyAlignment="1" applyFont="1">
      <alignment horizontal="right" shrinkToFit="0" wrapText="0"/>
    </xf>
    <xf borderId="0" fillId="0" fontId="18" numFmtId="0" xfId="0" applyAlignment="1" applyFont="1">
      <alignment shrinkToFit="0" wrapText="0"/>
    </xf>
    <xf borderId="0" fillId="0" fontId="19" numFmtId="0" xfId="0" applyAlignment="1" applyFont="1">
      <alignment readingOrder="0" shrinkToFit="0" wrapText="0"/>
    </xf>
    <xf borderId="0" fillId="0" fontId="8" numFmtId="0" xfId="0" applyAlignment="1" applyFont="1">
      <alignment horizontal="right" shrinkToFit="0" wrapText="0"/>
    </xf>
    <xf borderId="0" fillId="0" fontId="0" numFmtId="167" xfId="0" applyAlignment="1" applyFont="1" applyNumberFormat="1">
      <alignment readingOrder="0" shrinkToFit="0" wrapText="0"/>
    </xf>
    <xf borderId="0" fillId="0" fontId="0" numFmtId="0" xfId="0" applyAlignment="1" applyFont="1">
      <alignment horizontal="right" readingOrder="0" shrinkToFit="0" wrapText="0"/>
    </xf>
    <xf borderId="0" fillId="0" fontId="20" numFmtId="0" xfId="0" applyAlignment="1" applyFont="1">
      <alignment readingOrder="0" shrinkToFit="0" wrapText="0"/>
    </xf>
    <xf borderId="0" fillId="0" fontId="0" numFmtId="170" xfId="0" applyAlignment="1" applyFont="1" applyNumberFormat="1">
      <alignment readingOrder="0" shrinkToFit="0" wrapText="0"/>
    </xf>
    <xf borderId="0" fillId="0" fontId="0" numFmtId="3"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classic.ona.io/api/v1/files/4654679?filename=niuera/attachments/image-16_41_7.jpg" TargetMode="External"/><Relationship Id="rId2" Type="http://schemas.openxmlformats.org/officeDocument/2006/relationships/hyperlink" Target="http://classic.ona.io/api/v1/files/4654875?filenam-e=niuera/attachments/image-16_9_17.jpg" TargetMode="External"/><Relationship Id="rId3" Type="http://schemas.openxmlformats.org/officeDocument/2006/relationships/hyperlink" Target="http://classic.ona.io/api/v1/files/4665089?filename=niuera/attachments/image-14_1_19.jpgqq" TargetMode="External"/><Relationship Id="rId4" Type="http://schemas.openxmlformats.org/officeDocument/2006/relationships/hyperlink" Target="http://classic.ona.io/api/v1/files/5033410?filename=niuera/attachments/1502830332374-26212895-14_52_42.jpg" TargetMode="External"/><Relationship Id="rId5" Type="http://schemas.openxmlformats.org/officeDocument/2006/relationships/hyperlink" Target="http://classic.ona.io/api/v1/files/5033639?filename=niuera/attachments/15028304683121863842184-14_55_7.jpg" TargetMode="External"/><Relationship Id="rId6" Type="http://schemas.openxmlformats.org/officeDocument/2006/relationships/hyperlink" Target="http://classic.ona.io/api/v1/files/5060356?filename=niuera/attachments/150300262246475705472-14_44_4.jpg" TargetMode="External"/><Relationship Id="rId7" Type="http://schemas.openxmlformats.org/officeDocument/2006/relationships/hyperlink" Target="http://classic.ona.io/api/v1/files/5060630?filename=niuera/attachments/150300573806975705472-15_36_45.jpg" TargetMode="External"/><Relationship Id="rId8"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40" Type="http://schemas.openxmlformats.org/officeDocument/2006/relationships/hyperlink" Target="http://classic.ona.io/api/v1/files/7159150?filename=niuera/attachments/1519838442881-1139838979-12_22_6.jpg" TargetMode="External"/><Relationship Id="rId42" Type="http://schemas.openxmlformats.org/officeDocument/2006/relationships/hyperlink" Target="http://classic.ona.io/api/v1/files/7159164?filename=niuera/attachments/1519840683664-775837965-11_59_11.jpg" TargetMode="External"/><Relationship Id="rId41" Type="http://schemas.openxmlformats.org/officeDocument/2006/relationships/hyperlink" Target="http://classic.ona.io/api/v1/files/7159163?filename=niuera/attachments/1519836017574-234592718-10_41_1.jpg" TargetMode="External"/><Relationship Id="rId44" Type="http://schemas.openxmlformats.org/officeDocument/2006/relationships/hyperlink" Target="http://classic.ona.io/api/v1/files/7159166?filename=niuera/attachments/1519844110453401113319-12_55_59.jpg" TargetMode="External"/><Relationship Id="rId43" Type="http://schemas.openxmlformats.org/officeDocument/2006/relationships/hyperlink" Target="http://classic.ona.io/api/v1/files/7159165?filename=niuera/attachments/1519842622491835200531-12_30_55.jpg" TargetMode="External"/><Relationship Id="rId46" Type="http://schemas.openxmlformats.org/officeDocument/2006/relationships/hyperlink" Target="http://classic.ona.io/api/v1/files/7159168?filename=niuera/attachments/1519851159067-1615973329-14_53_57.jpg" TargetMode="External"/><Relationship Id="rId45" Type="http://schemas.openxmlformats.org/officeDocument/2006/relationships/hyperlink" Target="http://classic.ona.io/api/v1/files/7159167?filename=niuera/attachments/15198499339841845602954-14_33_4.jpg" TargetMode="External"/><Relationship Id="rId107" Type="http://schemas.openxmlformats.org/officeDocument/2006/relationships/hyperlink" Target="http://classic.ona.io/api/v1/files/7312098?filename=niuera/attachments/15193321103241737170391-15_43_4.jpg" TargetMode="External"/><Relationship Id="rId106" Type="http://schemas.openxmlformats.org/officeDocument/2006/relationships/hyperlink" Target="http://classic.ona.io/api/v1/files/7312088?filename=niuera/attachments/1519250425053-1139838979-17_1_10.jpg" TargetMode="External"/><Relationship Id="rId105" Type="http://schemas.openxmlformats.org/officeDocument/2006/relationships/hyperlink" Target="http://classic.ona.io/api/v1/files/7312080?filename=niuera/attachments/1519328080211-1139838979-14_35_35.jpg" TargetMode="External"/><Relationship Id="rId104" Type="http://schemas.openxmlformats.org/officeDocument/2006/relationships/hyperlink" Target="http://classic.ona.io/api/v1/files/7312068?filename=niuera/attachments/1519246315685439750459-15_53_33.jpg" TargetMode="External"/><Relationship Id="rId109" Type="http://schemas.openxmlformats.org/officeDocument/2006/relationships/hyperlink" Target="http://classic.ona.io/api/v1/files/7312151?filename=niuera/attachments/1519400304137-1139838979-10_39_10.jpg" TargetMode="External"/><Relationship Id="rId108" Type="http://schemas.openxmlformats.org/officeDocument/2006/relationships/hyperlink" Target="http://classic.ona.io/api/v1/files/7312123?filename=niuera/attachments/1519396531123439750459-9_36_30.jpg" TargetMode="External"/><Relationship Id="rId48" Type="http://schemas.openxmlformats.org/officeDocument/2006/relationships/hyperlink" Target="http://classic.ona.io/api/v1/files/7170280?filename=niuera/attachments/1519935572838439750459-15_20_9.jpg" TargetMode="External"/><Relationship Id="rId47" Type="http://schemas.openxmlformats.org/officeDocument/2006/relationships/hyperlink" Target="http://classic.ona.io/api/v1/files/7159169?filename=niuera/attachments/15198558030351127218182-16_11_11.jpg" TargetMode="External"/><Relationship Id="rId49" Type="http://schemas.openxmlformats.org/officeDocument/2006/relationships/hyperlink" Target="http://classic.ona.io/api/v1/files/7177887?filename=niuera/attachments/15200086037391432255051-10_38_8.jpg" TargetMode="External"/><Relationship Id="rId103" Type="http://schemas.openxmlformats.org/officeDocument/2006/relationships/hyperlink" Target="http://classic.ona.io/api/v1/files/7312054?filename=niuera/attachments/1519242665723-1139838979-14_51_14.jpg" TargetMode="External"/><Relationship Id="rId102" Type="http://schemas.openxmlformats.org/officeDocument/2006/relationships/hyperlink" Target="http://classic.ona.io/api/v1/files/7294407?filename=niuera/attachments/1519236803021439750459-13_13_52.jpg" TargetMode="External"/><Relationship Id="rId101" Type="http://schemas.openxmlformats.org/officeDocument/2006/relationships/hyperlink" Target="http://classic.ona.io/api/v1/files/7294357?filename=niuera/attachments/15192343159291737170391-12_32_51.jpg" TargetMode="External"/><Relationship Id="rId100" Type="http://schemas.openxmlformats.org/officeDocument/2006/relationships/hyperlink" Target="http://classic.ona.io/api/v1/files/7294248?filename=niuera/attachments/1519232626338-1139838979-12_11_6.jpg" TargetMode="External"/><Relationship Id="rId31" Type="http://schemas.openxmlformats.org/officeDocument/2006/relationships/hyperlink" Target="http://classic.ona.io/api/v1/files/7144319?filename=niuera/attachments/15197447468951684980709-9_19_30.jpg" TargetMode="External"/><Relationship Id="rId30" Type="http://schemas.openxmlformats.org/officeDocument/2006/relationships/hyperlink" Target="http://classic.ona.io/api/v1/files/7135345?filename=niuera/attachments/1519146122066-690445623-12_2_14.jpg" TargetMode="External"/><Relationship Id="rId33" Type="http://schemas.openxmlformats.org/officeDocument/2006/relationships/hyperlink" Target="http://classic.ona.io/api/v1/files/7144331?filename=niuera/attachments/15197501572901430996320-10_50_16.jpg" TargetMode="External"/><Relationship Id="rId32" Type="http://schemas.openxmlformats.org/officeDocument/2006/relationships/hyperlink" Target="http://classic.ona.io/api/v1/files/7144326?filename=niuera/attachments/1519747053742477667508-9_57_59.jpg" TargetMode="External"/><Relationship Id="rId35" Type="http://schemas.openxmlformats.org/officeDocument/2006/relationships/hyperlink" Target="http://classic.ona.io/api/v1/files/7147247?filename=niuera/attachments/1519763236462966856112-14_29_13.jpg" TargetMode="External"/><Relationship Id="rId34" Type="http://schemas.openxmlformats.org/officeDocument/2006/relationships/hyperlink" Target="http://classic.ona.io/api/v1/files/7147242?filename=niuera/attachments/1519753130765546684812-11_40_5.jpg" TargetMode="External"/><Relationship Id="rId37" Type="http://schemas.openxmlformats.org/officeDocument/2006/relationships/hyperlink" Target="http://classic.ona.io/api/v1/files/7147436?filename=niuera/attachments/1519763418509439750459-15_30_37.jpg" TargetMode="External"/><Relationship Id="rId36" Type="http://schemas.openxmlformats.org/officeDocument/2006/relationships/hyperlink" Target="http://classic.ona.io/api/v1/files/7147251?filename=niuera/attachments/1519769305022797152993-16_8_51.jpg" TargetMode="External"/><Relationship Id="rId39" Type="http://schemas.openxmlformats.org/officeDocument/2006/relationships/hyperlink" Target="http://classic.ona.io/api/v1/files/7158231?filename=niuera/attachments/1519832297825-1503934377-9_40_45.jpg" TargetMode="External"/><Relationship Id="rId38" Type="http://schemas.openxmlformats.org/officeDocument/2006/relationships/hyperlink" Target="http://classic.ona.io/api/v1/files/7158230?filename=niuera/attachments/1519829892669-2146764183-8_59_3.jpg" TargetMode="External"/><Relationship Id="rId20" Type="http://schemas.openxmlformats.org/officeDocument/2006/relationships/hyperlink" Target="http://classic.ona.io/api/v1/files/7078390?filename=niuera/attachments/15190738483761347127845-15_57_57.jpg" TargetMode="External"/><Relationship Id="rId22" Type="http://schemas.openxmlformats.org/officeDocument/2006/relationships/hyperlink" Target="http://classic.ona.io/api/v1/files/7078401?filename=niuera/attachments/15191481548321347127845-12_36_41.jpg" TargetMode="External"/><Relationship Id="rId21" Type="http://schemas.openxmlformats.org/officeDocument/2006/relationships/hyperlink" Target="http://classic.ona.io/api/v1/files/7078397?filename=niuera/attachments/1519144211814-570125622-11_30_22.jpg" TargetMode="External"/><Relationship Id="rId24" Type="http://schemas.openxmlformats.org/officeDocument/2006/relationships/hyperlink" Target="http://classic.ona.io/api/v1/files/7093192?filename=niuera/attachments/1519229115917439750459-11_6_33.jpg" TargetMode="External"/><Relationship Id="rId23" Type="http://schemas.openxmlformats.org/officeDocument/2006/relationships/hyperlink" Target="http://classic.ona.io/api/v1/files/7078407?filename=niuera/attachments/1519157737540-570125622-15_17_35.jpg" TargetMode="External"/><Relationship Id="rId129" Type="http://schemas.openxmlformats.org/officeDocument/2006/relationships/hyperlink" Target="http://classic.ona.io/api/v1/files/7331587?filename=niuera/attachments/1519406459778-1139838979-12_21_33.jpg" TargetMode="External"/><Relationship Id="rId128" Type="http://schemas.openxmlformats.org/officeDocument/2006/relationships/hyperlink" Target="http://classic.ona.io/api/v1/files/7317250?filename=niuera/attachments/1520703819773-1766819230-12_44_35.jpg" TargetMode="External"/><Relationship Id="rId127" Type="http://schemas.openxmlformats.org/officeDocument/2006/relationships/hyperlink" Target="http://classic.ona.io/api/v1/files/7316844?filename=niuera/attachments/1520701218689-147261869-12_2_21.jpg" TargetMode="External"/><Relationship Id="rId126" Type="http://schemas.openxmlformats.org/officeDocument/2006/relationships/hyperlink" Target="http://classic.ona.io/api/v1/files/7316807?filename=niuera/attachments/15191606223702140119620-16_5_26.jpg" TargetMode="External"/><Relationship Id="rId26" Type="http://schemas.openxmlformats.org/officeDocument/2006/relationships/hyperlink" Target="http://classic.ona.io/api/v1/files/7098867?filename=niuera/attachments/1519337581488143907070-17_13_48.jpg" TargetMode="External"/><Relationship Id="rId121" Type="http://schemas.openxmlformats.org/officeDocument/2006/relationships/hyperlink" Target="http://classic.ona.io/api/v1/files/7315675?filename=niuera/attachments/1520280391156-794841691-15_6_45.jpg" TargetMode="External"/><Relationship Id="rId25" Type="http://schemas.openxmlformats.org/officeDocument/2006/relationships/hyperlink" Target="http://classic.ona.io/api/v1/files/7098866?filename=niuera/attachments/1519317414083439750459-11_37_50.jpg" TargetMode="External"/><Relationship Id="rId120" Type="http://schemas.openxmlformats.org/officeDocument/2006/relationships/hyperlink" Target="http://classic.ona.io/api/v1/files/7314803?filename=niuera/attachments/1519767677404439750459-16_41_32.jpg" TargetMode="External"/><Relationship Id="rId28" Type="http://schemas.openxmlformats.org/officeDocument/2006/relationships/hyperlink" Target="http://classic.ona.io/api/v1/files/7116470?filename=niuera/attachments/1519490060250-1139838979-11_35_20.jpg" TargetMode="External"/><Relationship Id="rId27" Type="http://schemas.openxmlformats.org/officeDocument/2006/relationships/hyperlink" Target="http://classic.ona.io/api/v1/files/7110614?filename=niuera/attachments/1519403959490439750459-11_41_2.jpg" TargetMode="External"/><Relationship Id="rId125" Type="http://schemas.openxmlformats.org/officeDocument/2006/relationships/hyperlink" Target="http://classic.ona.io/api/v1/files/7316696?filename=niuera/attachments/1519154601355395203991-14_25_42.jpg" TargetMode="External"/><Relationship Id="rId29" Type="http://schemas.openxmlformats.org/officeDocument/2006/relationships/hyperlink" Target="http://classic.ona.io/api/v1/files/7116472?filename=niuera/attachments/1519493416793439750459-12_31_53.jpg" TargetMode="External"/><Relationship Id="rId124" Type="http://schemas.openxmlformats.org/officeDocument/2006/relationships/hyperlink" Target="http://classic.ona.io/api/v1/files/7316528?filename=niuera/attachments/1520615338575-1766819230-12_9_7.jpg" TargetMode="External"/><Relationship Id="rId123" Type="http://schemas.openxmlformats.org/officeDocument/2006/relationships/hyperlink" Target="http://classic.ona.io/api/v1/files/7316411?filename=niuera/attachments/IMG_20170620_134516-11_7_15.jpg" TargetMode="External"/><Relationship Id="rId122" Type="http://schemas.openxmlformats.org/officeDocument/2006/relationships/hyperlink" Target="http://classic.ona.io/api/v1/files/7315772?filename=niuera/attachments/1520370855693-147261869-16_15_57.jpg" TargetMode="External"/><Relationship Id="rId95" Type="http://schemas.openxmlformats.org/officeDocument/2006/relationships/hyperlink" Target="http://classic.ona.io/api/v1/files/7272376?filename=niuera/attachments/1520613602259-1118592524-10_41_2.jpg" TargetMode="External"/><Relationship Id="rId94" Type="http://schemas.openxmlformats.org/officeDocument/2006/relationships/hyperlink" Target="http://classic.ona.io/api/v1/files/7272375?filename=niuera/attachments/1520614873813-2088056762-11_2_2.jpg" TargetMode="External"/><Relationship Id="rId97" Type="http://schemas.openxmlformats.org/officeDocument/2006/relationships/hyperlink" Target="http://classic.ona.io/api/v1/files/7272380?filename=niuera/attachments/15206336411441965301414-16_15_35.jpg" TargetMode="External"/><Relationship Id="rId96" Type="http://schemas.openxmlformats.org/officeDocument/2006/relationships/hyperlink" Target="http://classic.ona.io/api/v1/files/7272377?filename=niuera/attachments/1520631031303-170714295-15_31_2.jpg" TargetMode="External"/><Relationship Id="rId11" Type="http://schemas.openxmlformats.org/officeDocument/2006/relationships/hyperlink" Target="http://classic.ona.io/api/v1/files/7037757?filename=niuera/attachments/1518796705814-570125622-10_59_44.jpg" TargetMode="External"/><Relationship Id="rId99" Type="http://schemas.openxmlformats.org/officeDocument/2006/relationships/hyperlink" Target="http://classic.ona.io/api/v1/files/7294030?filename=niuera/attachments/1519164100692385567015-17_3_29.jpg" TargetMode="External"/><Relationship Id="rId10" Type="http://schemas.openxmlformats.org/officeDocument/2006/relationships/hyperlink" Target="http://classic.ona.io/api/v1/files/7034597?filename=niuera/attachments/1518733411340-570125622-17_24_16.jpg" TargetMode="External"/><Relationship Id="rId98" Type="http://schemas.openxmlformats.org/officeDocument/2006/relationships/hyperlink" Target="http://classic.ona.io/api/v1/files/7279872?filename=niuera/attachments/1519081499887-51246221-18_5_9.jpg" TargetMode="External"/><Relationship Id="rId13" Type="http://schemas.openxmlformats.org/officeDocument/2006/relationships/hyperlink" Target="http://classic.ona.io/api/v1/files/7037764?filename=niuera/attachments/1518802807723-570125622-12_40_36.jpg" TargetMode="External"/><Relationship Id="rId12" Type="http://schemas.openxmlformats.org/officeDocument/2006/relationships/hyperlink" Target="http://classic.ona.io/api/v1/files/7037760?filename=niuera/attachments/1518799955744-570125622-11_53_20.jpg" TargetMode="External"/><Relationship Id="rId91" Type="http://schemas.openxmlformats.org/officeDocument/2006/relationships/hyperlink" Target="http://classic.ona.io/api/v1/files/7260274?filename=niuera/attachments/1520531435407-1025784825-11_51_23.jpg" TargetMode="External"/><Relationship Id="rId90" Type="http://schemas.openxmlformats.org/officeDocument/2006/relationships/hyperlink" Target="http://classic.ona.io/api/v1/files/7260273?filename=niuera/attachments/1520528328864-528844241-10_59_27.jpg" TargetMode="External"/><Relationship Id="rId93" Type="http://schemas.openxmlformats.org/officeDocument/2006/relationships/hyperlink" Target="http://classic.ona.io/api/v1/files/7272372?filename=niuera/attachments/15206108266681072798320-9_55_1.jpg" TargetMode="External"/><Relationship Id="rId92" Type="http://schemas.openxmlformats.org/officeDocument/2006/relationships/hyperlink" Target="http://classic.ona.io/api/v1/files/7260275?filename=niuera/attachments/1520543501737926937500-15_11_57.jpg" TargetMode="External"/><Relationship Id="rId118" Type="http://schemas.openxmlformats.org/officeDocument/2006/relationships/hyperlink" Target="http://classic.ona.io/api/v1/files/7313874?filename=niuera/attachments/1519752743848439750459-12_32_56.jpg" TargetMode="External"/><Relationship Id="rId117" Type="http://schemas.openxmlformats.org/officeDocument/2006/relationships/hyperlink" Target="http://classic.ona.io/api/v1/files/7313113?filename=niuera/attachments/1519747758009439750459-11_13_29.jpg" TargetMode="External"/><Relationship Id="rId116" Type="http://schemas.openxmlformats.org/officeDocument/2006/relationships/hyperlink" Target="http://classic.ona.io/api/v1/files/7313020?filename=niuera/attachments/1519071358178-690445623-15_16_27.jpg" TargetMode="External"/><Relationship Id="rId115" Type="http://schemas.openxmlformats.org/officeDocument/2006/relationships/hyperlink" Target="http://classic.ona.io/api/v1/files/7312865?filename=niuera/attachments/1519076877509395203991-16_49_14.jpg" TargetMode="External"/><Relationship Id="rId119" Type="http://schemas.openxmlformats.org/officeDocument/2006/relationships/hyperlink" Target="http://classic.ona.io/api/v1/files/7314067?filename=niuera/attachments/1519766475799-1327819616-16_21_36.jpg" TargetMode="External"/><Relationship Id="rId15" Type="http://schemas.openxmlformats.org/officeDocument/2006/relationships/hyperlink" Target="http://classic.ona.io/api/v1/files/7038678?filename=niuera/attachments/15188151236582140119620-16_10_41.jpg" TargetMode="External"/><Relationship Id="rId110" Type="http://schemas.openxmlformats.org/officeDocument/2006/relationships/hyperlink" Target="http://classic.ona.io/api/v1/files/7312349?filename=niuera/attachments/1519420611961439750459-16_17_18.jpg" TargetMode="External"/><Relationship Id="rId14" Type="http://schemas.openxmlformats.org/officeDocument/2006/relationships/hyperlink" Target="http://classic.ona.io/api/v1/files/7038677?filename=niuera/attachments/1518811573504-570125622-15_6_48.jpg" TargetMode="External"/><Relationship Id="rId17" Type="http://schemas.openxmlformats.org/officeDocument/2006/relationships/hyperlink" Target="http://classic.ona.io/api/v1/files/7044672?filename=niuera/attachments/15188866182142140119620-11_57_36.jpg" TargetMode="External"/><Relationship Id="rId16" Type="http://schemas.openxmlformats.org/officeDocument/2006/relationships/hyperlink" Target="http://classic.ona.io/api/v1/files/7044671?filename=niuera/attachments/1518884407337-570125622-11_21_25.jpg" TargetMode="External"/><Relationship Id="rId19" Type="http://schemas.openxmlformats.org/officeDocument/2006/relationships/hyperlink" Target="http://classic.ona.io/api/v1/files/7059206?filename=niuera/attachments/15190625353362140119620-12_49_53.jpg" TargetMode="External"/><Relationship Id="rId114" Type="http://schemas.openxmlformats.org/officeDocument/2006/relationships/hyperlink" Target="http://classic.ona.io/api/v1/files/7312757?filename=niuera/attachments/1519060191842-570125622-12_10_31.jpg" TargetMode="External"/><Relationship Id="rId18" Type="http://schemas.openxmlformats.org/officeDocument/2006/relationships/hyperlink" Target="http://classic.ona.io/api/v1/files/7044673?filename=niuera/attachments/1518888859827-690445623-12_34_38.jpg" TargetMode="External"/><Relationship Id="rId113" Type="http://schemas.openxmlformats.org/officeDocument/2006/relationships/hyperlink" Target="http://classic.ona.io/api/v1/files/7312722?filename=niuera/attachments/1519057395555-570125622-11_23_53.jpg" TargetMode="External"/><Relationship Id="rId112" Type="http://schemas.openxmlformats.org/officeDocument/2006/relationships/hyperlink" Target="http://classic.ona.io/api/v1/files/7312602?filename=niuera/attachments/1518818674250-570125622-17_5_6.jpg" TargetMode="External"/><Relationship Id="rId111" Type="http://schemas.openxmlformats.org/officeDocument/2006/relationships/hyperlink" Target="http://classic.ona.io/api/v1/files/7312446?filename=niuera/attachments/1518730629448-1231404170-16_37_21.jpg" TargetMode="External"/><Relationship Id="rId84" Type="http://schemas.openxmlformats.org/officeDocument/2006/relationships/hyperlink" Target="http://classic.ona.io/api/v1/files/7242121?filename=niuera/attachments/1520443354449-1414808299-11_22_53.jpg" TargetMode="External"/><Relationship Id="rId83" Type="http://schemas.openxmlformats.org/officeDocument/2006/relationships/hyperlink" Target="http://classic.ona.io/api/v1/files/7242113?filename=niuera/attachments/1520439723647493229415-10_22_32.jpg" TargetMode="External"/><Relationship Id="rId86" Type="http://schemas.openxmlformats.org/officeDocument/2006/relationships/hyperlink" Target="http://classic.ona.io/api/v1/files/7242538?filename=niuera/attachments/15204563850461256113892-15_0_26.jpg" TargetMode="External"/><Relationship Id="rId85" Type="http://schemas.openxmlformats.org/officeDocument/2006/relationships/hyperlink" Target="http://classic.ona.io/api/v1/files/7242531?filename=niuera/attachments/15204547659881156808334-14_33_15.jpg" TargetMode="External"/><Relationship Id="rId88" Type="http://schemas.openxmlformats.org/officeDocument/2006/relationships/hyperlink" Target="http://classic.ona.io/api/v1/files/7242545?filename=niuera/attachments/1520459293723-1608998106-15_48_45.jpg" TargetMode="External"/><Relationship Id="rId87" Type="http://schemas.openxmlformats.org/officeDocument/2006/relationships/hyperlink" Target="http://classic.ona.io/api/v1/files/7242542?filename=niuera/attachments/1520457849111-1024989508-15_25_6.jpg" TargetMode="External"/><Relationship Id="rId89" Type="http://schemas.openxmlformats.org/officeDocument/2006/relationships/hyperlink" Target="http://classic.ona.io/api/v1/files/7260271?filename=niuera/attachments/1520526732686628493568-10_33_31.jpg" TargetMode="External"/><Relationship Id="rId80" Type="http://schemas.openxmlformats.org/officeDocument/2006/relationships/hyperlink" Target="http://classic.ona.io/api/v1/files/7224205?filename=niuera/attachments/152037568357629503555-16_35_47.jpg" TargetMode="External"/><Relationship Id="rId82" Type="http://schemas.openxmlformats.org/officeDocument/2006/relationships/hyperlink" Target="http://classic.ona.io/api/v1/files/7224412?filename=niuera/attachments/1520375995405-1766819230-17_40_5.jpg" TargetMode="External"/><Relationship Id="rId81" Type="http://schemas.openxmlformats.org/officeDocument/2006/relationships/hyperlink" Target="http://classic.ona.io/api/v1/files/7224408?filename=niuera/attachments/1520366304420-1766819230-14_58_59.jpg" TargetMode="External"/><Relationship Id="rId1" Type="http://schemas.openxmlformats.org/officeDocument/2006/relationships/hyperlink" Target="http://classic.ona.io/api/v1/files/7018385?filename=niuera/attachments/1518633631540-1075608695-12_42_35.jpg" TargetMode="External"/><Relationship Id="rId2" Type="http://schemas.openxmlformats.org/officeDocument/2006/relationships/hyperlink" Target="http://classic.ona.io/api/v1/files/7069967?filename=niuera/attachments/1518642564158824737025-15_10_12.jpg" TargetMode="External"/><Relationship Id="rId3" Type="http://schemas.openxmlformats.org/officeDocument/2006/relationships/hyperlink" Target="http://classic.ona.io/api/v1/files/7018841?filename=niuera/attachments/1518647025006-1252575654-17_24_59.jpg" TargetMode="External"/><Relationship Id="rId4" Type="http://schemas.openxmlformats.org/officeDocument/2006/relationships/hyperlink" Target="http://classic.ona.io/api/v1/files/7034561?filename=niuera/attachments/1518706655330-414785397-9_58_21.jpg" TargetMode="External"/><Relationship Id="rId9" Type="http://schemas.openxmlformats.org/officeDocument/2006/relationships/hyperlink" Target="http://classic.ona.io/api/v1/files/7034594?filename=niuera/attachments/1518728960862268548019-16_9_30.jpg" TargetMode="External"/><Relationship Id="rId5" Type="http://schemas.openxmlformats.org/officeDocument/2006/relationships/hyperlink" Target="http://classic.ona.io/api/v1/files/7034572?filename=niuera/attachments/15187118415651613145355-11_24_30.jpg" TargetMode="External"/><Relationship Id="rId6" Type="http://schemas.openxmlformats.org/officeDocument/2006/relationships/hyperlink" Target="http://classic.ona.io/api/v1/files/7034582?filename=niuera/attachments/15187147181621565167353-12_12_35.jpg" TargetMode="External"/><Relationship Id="rId7" Type="http://schemas.openxmlformats.org/officeDocument/2006/relationships/hyperlink" Target="http://classic.ona.io/api/v1/files/7034585?filename=niuera/attachments/1518723311392-2075995390-14_35_54.jpg" TargetMode="External"/><Relationship Id="rId8" Type="http://schemas.openxmlformats.org/officeDocument/2006/relationships/hyperlink" Target="http://classic.ona.io/api/v1/files/7034587?filename=niuera/attachments/1518726379986-172375107-15_27_14.jpg" TargetMode="External"/><Relationship Id="rId73" Type="http://schemas.openxmlformats.org/officeDocument/2006/relationships/hyperlink" Target="http://classic.ona.io/api/v1/files/7221575?filename=niuera/attachments/1520352721242-1868639523-10_12_32.jpg" TargetMode="External"/><Relationship Id="rId72" Type="http://schemas.openxmlformats.org/officeDocument/2006/relationships/hyperlink" Target="http://classic.ona.io/api/v1/files/7221571?filename=niuera/attachments/1520288038669-1364995313-16_14_55.jpg" TargetMode="External"/><Relationship Id="rId75" Type="http://schemas.openxmlformats.org/officeDocument/2006/relationships/hyperlink" Target="http://classic.ona.io/api/v1/files/7221580?filename=niuera/attachments/15203568609401063583271-11_21_56.jpg" TargetMode="External"/><Relationship Id="rId74" Type="http://schemas.openxmlformats.org/officeDocument/2006/relationships/hyperlink" Target="http://classic.ona.io/api/v1/files/7221576?filename=niuera/attachments/1520354774803-1560756220-10_46_39.jpg" TargetMode="External"/><Relationship Id="rId77" Type="http://schemas.openxmlformats.org/officeDocument/2006/relationships/hyperlink" Target="http://classic.ona.io/api/v1/files/7224194?filename=niuera/attachments/1520364890766-251083686-13_35_38.jpg" TargetMode="External"/><Relationship Id="rId76" Type="http://schemas.openxmlformats.org/officeDocument/2006/relationships/hyperlink" Target="http://classic.ona.io/api/v1/files/7224193?filename=niuera/attachments/1520359276572-580041289-12_1_37.jpg" TargetMode="External"/><Relationship Id="rId79" Type="http://schemas.openxmlformats.org/officeDocument/2006/relationships/hyperlink" Target="http://classic.ona.io/api/v1/files/7224203?filename=niuera/attachments/1520373275208741456330-15_55_1.jpg" TargetMode="External"/><Relationship Id="rId78" Type="http://schemas.openxmlformats.org/officeDocument/2006/relationships/hyperlink" Target="http://classic.ona.io/api/v1/files/7224195?filename=niuera/attachments/1520370333518-975074511-15_6_11.jpg" TargetMode="External"/><Relationship Id="rId71" Type="http://schemas.openxmlformats.org/officeDocument/2006/relationships/hyperlink" Target="http://classic.ona.io/api/v1/files/7221564?filename=niuera/attachments/15202852261302092593326-15_27_29.jpg" TargetMode="External"/><Relationship Id="rId70" Type="http://schemas.openxmlformats.org/officeDocument/2006/relationships/hyperlink" Target="http://classic.ona.io/api/v1/files/7221562?filename=niuera/attachments/1520283767409523318756-15_3_9.jpg" TargetMode="External"/><Relationship Id="rId132" Type="http://schemas.openxmlformats.org/officeDocument/2006/relationships/drawing" Target="../drawings/drawing23.xml"/><Relationship Id="rId131" Type="http://schemas.openxmlformats.org/officeDocument/2006/relationships/hyperlink" Target="http://classic.ona.io/api/v1/files/7132684?filename=niuera/attachments/1519663791248-2010911395-10_51_26.jpg" TargetMode="External"/><Relationship Id="rId130" Type="http://schemas.openxmlformats.org/officeDocument/2006/relationships/hyperlink" Target="http://classic.ona.io/api/v1/files/7331783?filename=niuera/attachments/1520871304447-1766819230-11_16_18.jpg" TargetMode="External"/><Relationship Id="rId62" Type="http://schemas.openxmlformats.org/officeDocument/2006/relationships/hyperlink" Target="http://classic.ona.io/api/v1/files/7206292?filename=niuera/attachments/1520265102799-513232712-9_52_56.jpg" TargetMode="External"/><Relationship Id="rId61" Type="http://schemas.openxmlformats.org/officeDocument/2006/relationships/hyperlink" Target="http://classic.ona.io/api/v1/files/7190920?filename=niuera/attachments/15200316051641737170391-18_0_27.jpg" TargetMode="External"/><Relationship Id="rId64" Type="http://schemas.openxmlformats.org/officeDocument/2006/relationships/hyperlink" Target="http://classic.ona.io/api/v1/files/7206294?filename=niuera/attachments/1520277834637-1752021788-13_25_50.jpg" TargetMode="External"/><Relationship Id="rId63" Type="http://schemas.openxmlformats.org/officeDocument/2006/relationships/hyperlink" Target="http://classic.ona.io/api/v1/files/7206293?filename=niuera/attachments/152026704526283415447-10_24_32.jpg" TargetMode="External"/><Relationship Id="rId66" Type="http://schemas.openxmlformats.org/officeDocument/2006/relationships/hyperlink" Target="http://classic.ona.io/api/v1/files/7208443?filename=niuera/attachments/1520268724191-1766819230-11_52_19.jpg" TargetMode="External"/><Relationship Id="rId65" Type="http://schemas.openxmlformats.org/officeDocument/2006/relationships/hyperlink" Target="http://classic.ona.io/api/v1/files/7208442?filename=niuera/attachments/1520266216911-1766819230-11_10_26.jpg" TargetMode="External"/><Relationship Id="rId68" Type="http://schemas.openxmlformats.org/officeDocument/2006/relationships/hyperlink" Target="http://classic.ona.io/api/v1/files/7208449?filename=niuera/attachments/1520285736842-581628095-16_36_38.jpg" TargetMode="External"/><Relationship Id="rId67" Type="http://schemas.openxmlformats.org/officeDocument/2006/relationships/hyperlink" Target="http://classic.ona.io/api/v1/files/7208445?filename=niuera/attachments/1520271853742-147261869-12_47_19.jpg" TargetMode="External"/><Relationship Id="rId60" Type="http://schemas.openxmlformats.org/officeDocument/2006/relationships/hyperlink" Target="http://classic.ona.io/api/v1/files/7190918?filename=niuera/attachments/1520025195022-1139838979-16_13_35.jpg" TargetMode="External"/><Relationship Id="rId69" Type="http://schemas.openxmlformats.org/officeDocument/2006/relationships/hyperlink" Target="http://classic.ona.io/api/v1/files/7221559?filename=niuera/attachments/1520271518948-2039165528-11_39_8.jpg" TargetMode="External"/><Relationship Id="rId51" Type="http://schemas.openxmlformats.org/officeDocument/2006/relationships/hyperlink" Target="http://classic.ona.io/api/v1/files/7179694?filename=niuera/attachments/1520019780350-545785174-13_43_32.jpg" TargetMode="External"/><Relationship Id="rId50" Type="http://schemas.openxmlformats.org/officeDocument/2006/relationships/hyperlink" Target="http://classic.ona.io/api/v1/files/7177895?filename=niuera/attachments/15200129023931440575988-11_49_19.jpg" TargetMode="External"/><Relationship Id="rId53" Type="http://schemas.openxmlformats.org/officeDocument/2006/relationships/hyperlink" Target="http://classic.ona.io/api/v1/files/7179701?filename=niuera/attachments/1520024318817-1055141568-14_59_14.jpg" TargetMode="External"/><Relationship Id="rId52" Type="http://schemas.openxmlformats.org/officeDocument/2006/relationships/hyperlink" Target="http://classic.ona.io/api/v1/files/7179700?filename=niuera/attachments/1520022408931-1826597200-14_27_4.jpg" TargetMode="External"/><Relationship Id="rId55" Type="http://schemas.openxmlformats.org/officeDocument/2006/relationships/hyperlink" Target="http://classic.ona.io/api/v1/files/7183894?filename=niuera/attachments/image-11_15_36.jpg" TargetMode="External"/><Relationship Id="rId54" Type="http://schemas.openxmlformats.org/officeDocument/2006/relationships/hyperlink" Target="http://classic.ona.io/api/v1/files/7179702?filename=niuera/attachments/15200272830021792210292-15_48_20.jpg" TargetMode="External"/><Relationship Id="rId57" Type="http://schemas.openxmlformats.org/officeDocument/2006/relationships/hyperlink" Target="http://classic.ona.io/api/v1/files/7190326?filename=niuera/attachments/15201781800191728038472-9_43_25.jpg" TargetMode="External"/><Relationship Id="rId56" Type="http://schemas.openxmlformats.org/officeDocument/2006/relationships/hyperlink" Target="http://classic.ona.io/api/v1/files/7184752?filename=niuera/attachments/image-12_2_25.jpg" TargetMode="External"/><Relationship Id="rId59" Type="http://schemas.openxmlformats.org/officeDocument/2006/relationships/hyperlink" Target="http://classic.ona.io/api/v1/files/7190917?filename=niuera/attachments/1520019145951439750459-14_33_24.jpg" TargetMode="External"/><Relationship Id="rId58" Type="http://schemas.openxmlformats.org/officeDocument/2006/relationships/hyperlink" Target="http://classic.ona.io/api/v1/files/7190341?filename=niuera/attachments/1520179793130-1057124893-10_10_34.jpg" TargetMode="Externa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9" width="14.14"/>
    <col customWidth="1" min="10" max="26" width="8.71"/>
  </cols>
  <sheetData>
    <row r="1" ht="15.75" customHeight="1">
      <c r="A1" s="5" t="s">
        <v>31</v>
      </c>
      <c r="B1" s="5" t="s">
        <v>32</v>
      </c>
      <c r="C1" s="5" t="s">
        <v>33</v>
      </c>
      <c r="D1" s="5" t="s">
        <v>34</v>
      </c>
      <c r="E1" s="5" t="s">
        <v>35</v>
      </c>
      <c r="F1" s="5" t="s">
        <v>36</v>
      </c>
      <c r="G1" s="5" t="s">
        <v>37</v>
      </c>
      <c r="H1" s="5" t="s">
        <v>38</v>
      </c>
      <c r="I1" s="5" t="s">
        <v>39</v>
      </c>
      <c r="J1" s="12"/>
      <c r="K1" s="12"/>
      <c r="L1" s="12"/>
      <c r="M1" s="12"/>
      <c r="N1" s="12"/>
      <c r="O1" s="12"/>
      <c r="P1" s="12"/>
      <c r="Q1" s="12"/>
      <c r="R1" s="12"/>
      <c r="S1" s="12"/>
      <c r="T1" s="12"/>
      <c r="U1" s="12"/>
      <c r="V1" s="12"/>
      <c r="W1" s="12"/>
      <c r="X1" s="12"/>
      <c r="Y1" s="12"/>
      <c r="Z1" s="12"/>
    </row>
    <row r="2" ht="15.75" customHeight="1">
      <c r="A2" s="5" t="s">
        <v>40</v>
      </c>
      <c r="B2" s="5">
        <v>2116339.0</v>
      </c>
      <c r="C2" s="13">
        <v>42574.0</v>
      </c>
      <c r="D2" s="5" t="s">
        <v>41</v>
      </c>
      <c r="E2" s="5">
        <v>2016.0</v>
      </c>
      <c r="F2" s="5" t="s">
        <v>42</v>
      </c>
      <c r="G2" s="5" t="s">
        <v>43</v>
      </c>
      <c r="H2" s="5">
        <v>1862.45</v>
      </c>
      <c r="I2" s="5" t="s">
        <v>44</v>
      </c>
      <c r="J2" s="12"/>
      <c r="K2" s="12"/>
      <c r="L2" s="12"/>
      <c r="M2" s="12"/>
      <c r="N2" s="12"/>
      <c r="O2" s="12"/>
      <c r="P2" s="12"/>
      <c r="Q2" s="12"/>
      <c r="R2" s="12"/>
      <c r="S2" s="12"/>
      <c r="T2" s="12"/>
      <c r="U2" s="12"/>
      <c r="V2" s="12"/>
      <c r="W2" s="12"/>
      <c r="X2" s="12"/>
      <c r="Y2" s="12"/>
      <c r="Z2" s="12"/>
    </row>
    <row r="3" ht="15.75" customHeight="1">
      <c r="A3" s="5" t="s">
        <v>40</v>
      </c>
      <c r="B3" s="5">
        <v>2116339.0</v>
      </c>
      <c r="C3" s="13">
        <v>42562.0</v>
      </c>
      <c r="D3" s="14" t="s">
        <v>41</v>
      </c>
      <c r="E3" s="5">
        <v>2016.0</v>
      </c>
      <c r="F3" s="5" t="s">
        <v>45</v>
      </c>
      <c r="G3" s="5" t="s">
        <v>43</v>
      </c>
      <c r="H3" s="5">
        <v>1837.47</v>
      </c>
      <c r="I3" s="5" t="s">
        <v>44</v>
      </c>
      <c r="J3" s="12"/>
      <c r="K3" s="12"/>
      <c r="L3" s="12"/>
      <c r="M3" s="12"/>
      <c r="N3" s="12"/>
      <c r="O3" s="12"/>
      <c r="P3" s="12"/>
      <c r="Q3" s="12"/>
      <c r="R3" s="12"/>
      <c r="S3" s="12"/>
      <c r="T3" s="12"/>
      <c r="U3" s="12"/>
      <c r="V3" s="12"/>
      <c r="W3" s="12"/>
      <c r="X3" s="12"/>
      <c r="Y3" s="12"/>
      <c r="Z3" s="12"/>
    </row>
    <row r="4" ht="15.75" customHeight="1">
      <c r="A4" s="5" t="s">
        <v>40</v>
      </c>
      <c r="B4" s="5">
        <v>2116339.0</v>
      </c>
      <c r="C4" s="13">
        <v>42543.0</v>
      </c>
      <c r="D4" s="5" t="s">
        <v>46</v>
      </c>
      <c r="E4" s="5">
        <v>2016.0</v>
      </c>
      <c r="F4" s="5" t="s">
        <v>47</v>
      </c>
      <c r="G4" s="5" t="s">
        <v>43</v>
      </c>
      <c r="H4" s="5">
        <v>1666.35</v>
      </c>
      <c r="I4" s="5" t="s">
        <v>48</v>
      </c>
      <c r="J4" s="12"/>
      <c r="K4" s="12"/>
      <c r="L4" s="12"/>
      <c r="M4" s="12"/>
      <c r="N4" s="12"/>
      <c r="O4" s="12"/>
      <c r="P4" s="12"/>
      <c r="Q4" s="12"/>
      <c r="R4" s="12"/>
      <c r="S4" s="12"/>
      <c r="T4" s="12"/>
      <c r="U4" s="12"/>
      <c r="V4" s="12"/>
      <c r="W4" s="12"/>
      <c r="X4" s="12"/>
      <c r="Y4" s="12"/>
      <c r="Z4" s="12"/>
    </row>
    <row r="5" ht="15.75" customHeight="1">
      <c r="A5" s="5" t="s">
        <v>40</v>
      </c>
      <c r="B5" s="5">
        <v>2116339.0</v>
      </c>
      <c r="C5" s="13">
        <v>42513.0</v>
      </c>
      <c r="D5" s="5" t="s">
        <v>49</v>
      </c>
      <c r="E5" s="5">
        <v>2016.0</v>
      </c>
      <c r="F5" s="5" t="s">
        <v>50</v>
      </c>
      <c r="G5" s="5" t="s">
        <v>43</v>
      </c>
      <c r="H5" s="5">
        <v>1649.53</v>
      </c>
      <c r="I5" s="5" t="s">
        <v>48</v>
      </c>
      <c r="J5" s="12"/>
      <c r="K5" s="12"/>
      <c r="L5" s="12"/>
      <c r="M5" s="12"/>
      <c r="N5" s="12"/>
      <c r="O5" s="12"/>
      <c r="P5" s="12"/>
      <c r="Q5" s="12"/>
      <c r="R5" s="12"/>
      <c r="S5" s="12"/>
      <c r="T5" s="12"/>
      <c r="U5" s="12"/>
      <c r="V5" s="12"/>
      <c r="W5" s="12"/>
      <c r="X5" s="12"/>
      <c r="Y5" s="12"/>
      <c r="Z5" s="12"/>
    </row>
    <row r="6" ht="15.75" customHeight="1">
      <c r="A6" s="5" t="s">
        <v>40</v>
      </c>
      <c r="B6" s="5">
        <v>2116339.0</v>
      </c>
      <c r="C6" s="13">
        <v>42482.0</v>
      </c>
      <c r="D6" s="5" t="s">
        <v>51</v>
      </c>
      <c r="E6" s="5">
        <v>2016.0</v>
      </c>
      <c r="F6" s="5" t="s">
        <v>52</v>
      </c>
      <c r="G6" s="5" t="s">
        <v>43</v>
      </c>
      <c r="H6" s="5">
        <v>1770.31</v>
      </c>
      <c r="I6" s="5" t="s">
        <v>44</v>
      </c>
      <c r="J6" s="12"/>
      <c r="K6" s="12"/>
      <c r="L6" s="12"/>
      <c r="M6" s="12"/>
      <c r="N6" s="12"/>
      <c r="O6" s="12"/>
      <c r="P6" s="12"/>
      <c r="Q6" s="12"/>
      <c r="R6" s="12"/>
      <c r="S6" s="12"/>
      <c r="T6" s="12"/>
      <c r="U6" s="12"/>
      <c r="V6" s="12"/>
      <c r="W6" s="12"/>
      <c r="X6" s="12"/>
      <c r="Y6" s="12"/>
      <c r="Z6" s="12"/>
    </row>
    <row r="7" ht="15.75" customHeight="1">
      <c r="A7" s="5" t="s">
        <v>40</v>
      </c>
      <c r="B7" s="5">
        <v>2116339.0</v>
      </c>
      <c r="C7" s="13">
        <v>42451.0</v>
      </c>
      <c r="D7" s="5" t="s">
        <v>53</v>
      </c>
      <c r="E7" s="5">
        <v>2016.0</v>
      </c>
      <c r="F7" s="5" t="s">
        <v>54</v>
      </c>
      <c r="G7" s="5" t="s">
        <v>43</v>
      </c>
      <c r="H7" s="5">
        <v>2350.39</v>
      </c>
      <c r="I7" s="5" t="s">
        <v>55</v>
      </c>
      <c r="J7" s="12"/>
      <c r="K7" s="12"/>
      <c r="L7" s="12"/>
      <c r="M7" s="12"/>
      <c r="N7" s="12"/>
      <c r="O7" s="12"/>
      <c r="P7" s="12"/>
      <c r="Q7" s="12"/>
      <c r="R7" s="12"/>
      <c r="S7" s="12"/>
      <c r="T7" s="12"/>
      <c r="U7" s="12"/>
      <c r="V7" s="12"/>
      <c r="W7" s="12"/>
      <c r="X7" s="12"/>
      <c r="Y7" s="12"/>
      <c r="Z7" s="12"/>
    </row>
    <row r="8" ht="15.75" customHeight="1">
      <c r="A8" s="5" t="s">
        <v>40</v>
      </c>
      <c r="B8" s="5">
        <v>2116339.0</v>
      </c>
      <c r="C8" s="13">
        <v>42422.0</v>
      </c>
      <c r="D8" s="5" t="s">
        <v>56</v>
      </c>
      <c r="E8" s="5">
        <v>2016.0</v>
      </c>
      <c r="F8" s="5" t="s">
        <v>57</v>
      </c>
      <c r="G8" s="5" t="s">
        <v>43</v>
      </c>
      <c r="H8" s="5">
        <v>245.76</v>
      </c>
      <c r="I8" s="5" t="s">
        <v>58</v>
      </c>
      <c r="J8" s="12"/>
      <c r="K8" s="12"/>
      <c r="L8" s="12"/>
      <c r="M8" s="12"/>
      <c r="N8" s="12"/>
      <c r="O8" s="12"/>
      <c r="P8" s="12"/>
      <c r="Q8" s="12"/>
      <c r="R8" s="12"/>
      <c r="S8" s="12"/>
      <c r="T8" s="12"/>
      <c r="U8" s="12"/>
      <c r="V8" s="12"/>
      <c r="W8" s="12"/>
      <c r="X8" s="12"/>
      <c r="Y8" s="12"/>
      <c r="Z8" s="12"/>
    </row>
    <row r="9" ht="15.75" customHeight="1">
      <c r="A9" s="5" t="s">
        <v>40</v>
      </c>
      <c r="B9" s="5">
        <v>2116339.0</v>
      </c>
      <c r="C9" s="13">
        <v>42392.0</v>
      </c>
      <c r="D9" s="5" t="s">
        <v>59</v>
      </c>
      <c r="E9" s="5">
        <v>2016.0</v>
      </c>
      <c r="F9" s="5" t="s">
        <v>60</v>
      </c>
      <c r="G9" s="5" t="s">
        <v>43</v>
      </c>
      <c r="H9" s="5">
        <v>253.13</v>
      </c>
      <c r="I9" s="5" t="s">
        <v>58</v>
      </c>
      <c r="J9" s="12"/>
      <c r="K9" s="12"/>
      <c r="L9" s="12"/>
      <c r="M9" s="12"/>
      <c r="N9" s="12"/>
      <c r="O9" s="12"/>
      <c r="P9" s="12"/>
      <c r="Q9" s="12"/>
      <c r="R9" s="12"/>
      <c r="S9" s="12"/>
      <c r="T9" s="12"/>
      <c r="U9" s="12"/>
      <c r="V9" s="12"/>
      <c r="W9" s="12"/>
      <c r="X9" s="12"/>
      <c r="Y9" s="12"/>
      <c r="Z9" s="12"/>
    </row>
    <row r="10" ht="15.75" customHeight="1">
      <c r="A10" s="5" t="s">
        <v>40</v>
      </c>
      <c r="B10" s="5">
        <v>2116339.0</v>
      </c>
      <c r="C10" s="15">
        <v>42361.0</v>
      </c>
      <c r="D10" s="5" t="s">
        <v>61</v>
      </c>
      <c r="E10" s="5">
        <v>2015.0</v>
      </c>
      <c r="F10" s="5" t="s">
        <v>62</v>
      </c>
      <c r="G10" s="5" t="s">
        <v>43</v>
      </c>
      <c r="H10" s="5">
        <v>244.28</v>
      </c>
      <c r="I10" s="5" t="s">
        <v>58</v>
      </c>
      <c r="J10" s="12"/>
      <c r="K10" s="12"/>
      <c r="L10" s="12"/>
      <c r="M10" s="12"/>
      <c r="N10" s="12"/>
      <c r="O10" s="12"/>
      <c r="P10" s="12"/>
      <c r="Q10" s="12"/>
      <c r="R10" s="12"/>
      <c r="S10" s="12"/>
      <c r="T10" s="12"/>
      <c r="U10" s="12"/>
      <c r="V10" s="12"/>
      <c r="W10" s="12"/>
      <c r="X10" s="12"/>
      <c r="Y10" s="12"/>
      <c r="Z10" s="12"/>
    </row>
    <row r="11" ht="15.75" customHeight="1">
      <c r="A11" s="5" t="s">
        <v>40</v>
      </c>
      <c r="B11" s="5">
        <v>2116339.0</v>
      </c>
      <c r="C11" s="15">
        <v>42331.0</v>
      </c>
      <c r="D11" s="5" t="s">
        <v>63</v>
      </c>
      <c r="E11" s="5">
        <v>2015.0</v>
      </c>
      <c r="F11" s="5" t="s">
        <v>64</v>
      </c>
      <c r="G11" s="5" t="s">
        <v>43</v>
      </c>
      <c r="H11" s="5">
        <v>243.37</v>
      </c>
      <c r="I11" s="5" t="s">
        <v>58</v>
      </c>
      <c r="J11" s="12"/>
      <c r="K11" s="12"/>
      <c r="L11" s="12"/>
      <c r="M11" s="12"/>
      <c r="N11" s="12"/>
      <c r="O11" s="12"/>
      <c r="P11" s="12"/>
      <c r="Q11" s="12"/>
      <c r="R11" s="12"/>
      <c r="S11" s="12"/>
      <c r="T11" s="12"/>
      <c r="U11" s="12"/>
      <c r="V11" s="12"/>
      <c r="W11" s="12"/>
      <c r="X11" s="12"/>
      <c r="Y11" s="12"/>
      <c r="Z11" s="12"/>
    </row>
    <row r="12" ht="15.75" customHeight="1">
      <c r="A12" s="5" t="s">
        <v>40</v>
      </c>
      <c r="B12" s="5">
        <v>2116339.0</v>
      </c>
      <c r="C12" s="15">
        <v>42301.0</v>
      </c>
      <c r="D12" s="5" t="s">
        <v>65</v>
      </c>
      <c r="E12" s="5">
        <v>2015.0</v>
      </c>
      <c r="F12" s="5" t="s">
        <v>66</v>
      </c>
      <c r="G12" s="5" t="s">
        <v>43</v>
      </c>
      <c r="H12" s="5">
        <v>250.07</v>
      </c>
      <c r="I12" s="5" t="s">
        <v>58</v>
      </c>
      <c r="J12" s="12"/>
      <c r="K12" s="12"/>
      <c r="L12" s="12"/>
      <c r="M12" s="12"/>
      <c r="N12" s="12"/>
      <c r="O12" s="12"/>
      <c r="P12" s="12"/>
      <c r="Q12" s="12"/>
      <c r="R12" s="12"/>
      <c r="S12" s="12"/>
      <c r="T12" s="12"/>
      <c r="U12" s="12"/>
      <c r="V12" s="12"/>
      <c r="W12" s="12"/>
      <c r="X12" s="12"/>
      <c r="Y12" s="12"/>
      <c r="Z12" s="12"/>
    </row>
    <row r="13" ht="15.75" customHeight="1">
      <c r="A13" s="5" t="s">
        <v>40</v>
      </c>
      <c r="B13" s="5">
        <v>2116339.0</v>
      </c>
      <c r="C13" s="13">
        <v>42270.0</v>
      </c>
      <c r="D13" s="5" t="s">
        <v>67</v>
      </c>
      <c r="E13" s="5">
        <v>2015.0</v>
      </c>
      <c r="F13" s="5" t="s">
        <v>68</v>
      </c>
      <c r="G13" s="5" t="s">
        <v>43</v>
      </c>
      <c r="H13" s="5">
        <v>33.33</v>
      </c>
      <c r="I13" s="5" t="s">
        <v>69</v>
      </c>
      <c r="J13" s="12"/>
      <c r="K13" s="12"/>
      <c r="L13" s="12"/>
      <c r="M13" s="12"/>
      <c r="N13" s="12"/>
      <c r="O13" s="12"/>
      <c r="P13" s="12"/>
      <c r="Q13" s="12"/>
      <c r="R13" s="12"/>
      <c r="S13" s="12"/>
      <c r="T13" s="12"/>
      <c r="U13" s="12"/>
      <c r="V13" s="12"/>
      <c r="W13" s="12"/>
      <c r="X13" s="12"/>
      <c r="Y13" s="12"/>
      <c r="Z13" s="12"/>
    </row>
    <row r="14" ht="15.75" customHeight="1">
      <c r="A14" s="5" t="s">
        <v>40</v>
      </c>
      <c r="B14" s="5">
        <v>2116339.0</v>
      </c>
      <c r="C14" s="13">
        <v>42240.0</v>
      </c>
      <c r="D14" s="5" t="s">
        <v>70</v>
      </c>
      <c r="E14" s="5">
        <v>2015.0</v>
      </c>
      <c r="F14" s="5" t="s">
        <v>71</v>
      </c>
      <c r="G14" s="5" t="s">
        <v>43</v>
      </c>
      <c r="H14" s="5">
        <v>33.21</v>
      </c>
      <c r="I14" s="5" t="s">
        <v>69</v>
      </c>
      <c r="J14" s="12"/>
      <c r="K14" s="12"/>
      <c r="L14" s="12"/>
      <c r="M14" s="12"/>
      <c r="N14" s="12"/>
      <c r="O14" s="12"/>
      <c r="P14" s="12"/>
      <c r="Q14" s="12"/>
      <c r="R14" s="12"/>
      <c r="S14" s="12"/>
      <c r="T14" s="12"/>
      <c r="U14" s="12"/>
      <c r="V14" s="12"/>
      <c r="W14" s="12"/>
      <c r="X14" s="12"/>
      <c r="Y14" s="12"/>
      <c r="Z14" s="12"/>
    </row>
    <row r="15" ht="15.75" customHeight="1">
      <c r="A15" s="5" t="s">
        <v>40</v>
      </c>
      <c r="B15" s="5">
        <v>2116339.0</v>
      </c>
      <c r="C15" s="13">
        <v>42209.0</v>
      </c>
      <c r="D15" s="5" t="s">
        <v>41</v>
      </c>
      <c r="E15" s="5">
        <v>2015.0</v>
      </c>
      <c r="F15" s="5" t="s">
        <v>72</v>
      </c>
      <c r="G15" s="5" t="s">
        <v>43</v>
      </c>
      <c r="H15" s="5">
        <v>33.05</v>
      </c>
      <c r="I15" s="5" t="s">
        <v>69</v>
      </c>
      <c r="J15" s="12"/>
      <c r="K15" s="12"/>
      <c r="L15" s="12"/>
      <c r="M15" s="12"/>
      <c r="N15" s="12"/>
      <c r="O15" s="12"/>
      <c r="P15" s="12"/>
      <c r="Q15" s="12"/>
      <c r="R15" s="12"/>
      <c r="S15" s="12"/>
      <c r="T15" s="12"/>
      <c r="U15" s="12"/>
      <c r="V15" s="12"/>
      <c r="W15" s="12"/>
      <c r="X15" s="12"/>
      <c r="Y15" s="12"/>
      <c r="Z15" s="12"/>
    </row>
    <row r="16" ht="15.75" customHeight="1">
      <c r="A16" s="5" t="s">
        <v>40</v>
      </c>
      <c r="B16" s="5">
        <v>2116339.0</v>
      </c>
      <c r="C16" s="13">
        <v>42178.0</v>
      </c>
      <c r="D16" s="5" t="s">
        <v>46</v>
      </c>
      <c r="E16" s="5">
        <v>2015.0</v>
      </c>
      <c r="F16" s="5" t="s">
        <v>73</v>
      </c>
      <c r="G16" s="5" t="s">
        <v>43</v>
      </c>
      <c r="H16" s="5">
        <v>32.92</v>
      </c>
      <c r="I16" s="5" t="s">
        <v>69</v>
      </c>
      <c r="J16" s="12"/>
      <c r="K16" s="12"/>
      <c r="L16" s="12"/>
      <c r="M16" s="12"/>
      <c r="N16" s="12"/>
      <c r="O16" s="12"/>
      <c r="P16" s="12"/>
      <c r="Q16" s="12"/>
      <c r="R16" s="12"/>
      <c r="S16" s="12"/>
      <c r="T16" s="12"/>
      <c r="U16" s="12"/>
      <c r="V16" s="12"/>
      <c r="W16" s="12"/>
      <c r="X16" s="12"/>
      <c r="Y16" s="12"/>
      <c r="Z16" s="12"/>
    </row>
    <row r="17" ht="15.75" customHeight="1">
      <c r="A17" s="5" t="s">
        <v>40</v>
      </c>
      <c r="B17" s="5">
        <v>2116339.0</v>
      </c>
      <c r="C17" s="13">
        <v>42153.0</v>
      </c>
      <c r="D17" s="5" t="s">
        <v>49</v>
      </c>
      <c r="E17" s="5">
        <v>2015.0</v>
      </c>
      <c r="F17" s="5" t="s">
        <v>74</v>
      </c>
      <c r="G17" s="5" t="s">
        <v>75</v>
      </c>
      <c r="H17" s="5">
        <v>1755.22</v>
      </c>
      <c r="I17" s="5" t="s">
        <v>44</v>
      </c>
      <c r="J17" s="12"/>
      <c r="K17" s="12"/>
      <c r="L17" s="12"/>
      <c r="M17" s="12"/>
      <c r="N17" s="12"/>
      <c r="O17" s="12"/>
      <c r="P17" s="12"/>
      <c r="Q17" s="12"/>
      <c r="R17" s="12"/>
      <c r="S17" s="12"/>
      <c r="T17" s="12"/>
      <c r="U17" s="12"/>
      <c r="V17" s="12"/>
      <c r="W17" s="12"/>
      <c r="X17" s="12"/>
      <c r="Y17" s="12"/>
      <c r="Z17" s="12"/>
    </row>
    <row r="18" ht="15.75" customHeight="1">
      <c r="A18" s="5" t="s">
        <v>40</v>
      </c>
      <c r="B18" s="5">
        <v>2116339.0</v>
      </c>
      <c r="C18" s="13">
        <v>42147.0</v>
      </c>
      <c r="D18" s="5" t="s">
        <v>49</v>
      </c>
      <c r="E18" s="5">
        <v>2015.0</v>
      </c>
      <c r="F18" s="5" t="s">
        <v>76</v>
      </c>
      <c r="G18" s="5" t="s">
        <v>43</v>
      </c>
      <c r="H18" s="5">
        <v>32.49</v>
      </c>
      <c r="I18" s="5" t="s">
        <v>69</v>
      </c>
      <c r="J18" s="12"/>
      <c r="K18" s="12"/>
      <c r="L18" s="12"/>
      <c r="M18" s="12"/>
      <c r="N18" s="12"/>
      <c r="O18" s="12"/>
      <c r="P18" s="12"/>
      <c r="Q18" s="12"/>
      <c r="R18" s="12"/>
      <c r="S18" s="12"/>
      <c r="T18" s="12"/>
      <c r="U18" s="12"/>
      <c r="V18" s="12"/>
      <c r="W18" s="12"/>
      <c r="X18" s="12"/>
      <c r="Y18" s="12"/>
      <c r="Z18" s="12"/>
    </row>
    <row r="19" ht="15.75" customHeight="1">
      <c r="A19" s="5" t="s">
        <v>40</v>
      </c>
      <c r="B19" s="5">
        <v>2116339.0</v>
      </c>
      <c r="C19" s="13">
        <v>42116.0</v>
      </c>
      <c r="D19" s="5" t="s">
        <v>51</v>
      </c>
      <c r="E19" s="5">
        <v>2015.0</v>
      </c>
      <c r="F19" s="5" t="s">
        <v>77</v>
      </c>
      <c r="G19" s="5" t="s">
        <v>43</v>
      </c>
      <c r="H19" s="5">
        <v>30.35</v>
      </c>
      <c r="I19" s="5" t="s">
        <v>69</v>
      </c>
      <c r="J19" s="12"/>
      <c r="K19" s="12"/>
      <c r="L19" s="12"/>
      <c r="M19" s="12"/>
      <c r="N19" s="12"/>
      <c r="O19" s="12"/>
      <c r="P19" s="12"/>
      <c r="Q19" s="12"/>
      <c r="R19" s="12"/>
      <c r="S19" s="12"/>
      <c r="T19" s="12"/>
      <c r="U19" s="12"/>
      <c r="V19" s="12"/>
      <c r="W19" s="12"/>
      <c r="X19" s="12"/>
      <c r="Y19" s="12"/>
      <c r="Z19" s="12"/>
    </row>
    <row r="20" ht="15.75" customHeight="1">
      <c r="A20" s="5" t="s">
        <v>40</v>
      </c>
      <c r="B20" s="5">
        <v>2116339.0</v>
      </c>
      <c r="C20" s="13">
        <v>42086.0</v>
      </c>
      <c r="D20" s="5" t="s">
        <v>53</v>
      </c>
      <c r="E20" s="5">
        <v>2015.0</v>
      </c>
      <c r="F20" s="5" t="s">
        <v>78</v>
      </c>
      <c r="G20" s="5" t="s">
        <v>43</v>
      </c>
      <c r="H20" s="5">
        <v>33.03</v>
      </c>
      <c r="I20" s="5" t="s">
        <v>69</v>
      </c>
      <c r="J20" s="12"/>
      <c r="K20" s="12"/>
      <c r="L20" s="12"/>
      <c r="M20" s="12"/>
      <c r="N20" s="12"/>
      <c r="O20" s="12"/>
      <c r="P20" s="12"/>
      <c r="Q20" s="12"/>
      <c r="R20" s="12"/>
      <c r="S20" s="12"/>
      <c r="T20" s="12"/>
      <c r="U20" s="12"/>
      <c r="V20" s="12"/>
      <c r="W20" s="12"/>
      <c r="X20" s="12"/>
      <c r="Y20" s="12"/>
      <c r="Z20" s="12"/>
    </row>
    <row r="21" ht="15.75" customHeight="1">
      <c r="A21" s="5" t="s">
        <v>40</v>
      </c>
      <c r="B21" s="5">
        <v>2116339.0</v>
      </c>
      <c r="C21" s="13">
        <v>42055.0</v>
      </c>
      <c r="D21" s="5" t="s">
        <v>56</v>
      </c>
      <c r="E21" s="5">
        <v>2015.0</v>
      </c>
      <c r="F21" s="5" t="s">
        <v>79</v>
      </c>
      <c r="G21" s="5" t="s">
        <v>43</v>
      </c>
      <c r="H21" s="5">
        <v>32.89</v>
      </c>
      <c r="I21" s="5" t="s">
        <v>69</v>
      </c>
      <c r="J21" s="12"/>
      <c r="K21" s="12"/>
      <c r="L21" s="12"/>
      <c r="M21" s="12"/>
      <c r="N21" s="12"/>
      <c r="O21" s="12"/>
      <c r="P21" s="12"/>
      <c r="Q21" s="12"/>
      <c r="R21" s="12"/>
      <c r="S21" s="12"/>
      <c r="T21" s="12"/>
      <c r="U21" s="12"/>
      <c r="V21" s="12"/>
      <c r="W21" s="12"/>
      <c r="X21" s="12"/>
      <c r="Y21" s="12"/>
      <c r="Z21" s="12"/>
    </row>
    <row r="22" ht="15.75" customHeight="1">
      <c r="A22" s="5" t="s">
        <v>80</v>
      </c>
      <c r="B22" s="5">
        <v>2480566.0</v>
      </c>
      <c r="C22" s="13">
        <v>42567.0</v>
      </c>
      <c r="D22" s="5" t="s">
        <v>41</v>
      </c>
      <c r="E22" s="5">
        <v>2016.0</v>
      </c>
      <c r="F22" s="5" t="s">
        <v>81</v>
      </c>
      <c r="G22" s="5" t="s">
        <v>43</v>
      </c>
      <c r="H22" s="5">
        <v>2078.09</v>
      </c>
      <c r="I22" s="5" t="s">
        <v>44</v>
      </c>
      <c r="J22" s="12"/>
      <c r="K22" s="12"/>
      <c r="L22" s="12"/>
      <c r="M22" s="12"/>
      <c r="N22" s="12"/>
      <c r="O22" s="12"/>
      <c r="P22" s="12"/>
      <c r="Q22" s="12"/>
      <c r="R22" s="12"/>
      <c r="S22" s="12"/>
      <c r="T22" s="12"/>
      <c r="U22" s="12"/>
      <c r="V22" s="12"/>
      <c r="W22" s="12"/>
      <c r="X22" s="12"/>
      <c r="Y22" s="12"/>
      <c r="Z22" s="12"/>
    </row>
    <row r="23" ht="15.75" customHeight="1">
      <c r="A23" s="5" t="s">
        <v>80</v>
      </c>
      <c r="B23" s="5">
        <v>2480566.0</v>
      </c>
      <c r="C23" s="13">
        <v>42537.0</v>
      </c>
      <c r="D23" s="5" t="s">
        <v>46</v>
      </c>
      <c r="E23" s="5">
        <v>2016.0</v>
      </c>
      <c r="F23" s="5" t="s">
        <v>82</v>
      </c>
      <c r="G23" s="5" t="s">
        <v>43</v>
      </c>
      <c r="H23" s="5">
        <v>2565.65</v>
      </c>
      <c r="I23" s="5" t="s">
        <v>58</v>
      </c>
      <c r="J23" s="12"/>
      <c r="K23" s="12"/>
      <c r="L23" s="12"/>
      <c r="M23" s="12"/>
      <c r="N23" s="12"/>
      <c r="O23" s="12"/>
      <c r="P23" s="12"/>
      <c r="Q23" s="12"/>
      <c r="R23" s="12"/>
      <c r="S23" s="12"/>
      <c r="T23" s="12"/>
      <c r="U23" s="12"/>
      <c r="V23" s="12"/>
      <c r="W23" s="12"/>
      <c r="X23" s="12"/>
      <c r="Y23" s="12"/>
      <c r="Z23" s="12"/>
    </row>
    <row r="24" ht="15.75" customHeight="1">
      <c r="A24" s="5" t="s">
        <v>80</v>
      </c>
      <c r="B24" s="5">
        <v>2480566.0</v>
      </c>
      <c r="C24" s="13">
        <v>42507.0</v>
      </c>
      <c r="D24" s="5" t="s">
        <v>49</v>
      </c>
      <c r="E24" s="5">
        <v>2016.0</v>
      </c>
      <c r="F24" s="5" t="s">
        <v>83</v>
      </c>
      <c r="G24" s="5" t="s">
        <v>43</v>
      </c>
      <c r="H24" s="5">
        <v>3106.44</v>
      </c>
      <c r="I24" s="5" t="s">
        <v>58</v>
      </c>
      <c r="J24" s="12"/>
      <c r="K24" s="12"/>
      <c r="L24" s="12"/>
      <c r="M24" s="12"/>
      <c r="N24" s="12"/>
      <c r="O24" s="12"/>
      <c r="P24" s="12"/>
      <c r="Q24" s="12"/>
      <c r="R24" s="12"/>
      <c r="S24" s="12"/>
      <c r="T24" s="12"/>
      <c r="U24" s="12"/>
      <c r="V24" s="12"/>
      <c r="W24" s="12"/>
      <c r="X24" s="12"/>
      <c r="Y24" s="12"/>
      <c r="Z24" s="12"/>
    </row>
    <row r="25" ht="15.75" customHeight="1">
      <c r="A25" s="5" t="s">
        <v>80</v>
      </c>
      <c r="B25" s="5">
        <v>2480566.0</v>
      </c>
      <c r="C25" s="13">
        <v>42476.0</v>
      </c>
      <c r="D25" s="5" t="s">
        <v>51</v>
      </c>
      <c r="E25" s="5">
        <v>2016.0</v>
      </c>
      <c r="F25" s="5" t="s">
        <v>84</v>
      </c>
      <c r="G25" s="5" t="s">
        <v>43</v>
      </c>
      <c r="H25" s="5">
        <v>2808.33</v>
      </c>
      <c r="I25" s="5" t="s">
        <v>58</v>
      </c>
      <c r="J25" s="12"/>
      <c r="K25" s="12"/>
      <c r="L25" s="12"/>
      <c r="M25" s="12"/>
      <c r="N25" s="12"/>
      <c r="O25" s="12"/>
      <c r="P25" s="12"/>
      <c r="Q25" s="12"/>
      <c r="R25" s="12"/>
      <c r="S25" s="12"/>
      <c r="T25" s="12"/>
      <c r="U25" s="12"/>
      <c r="V25" s="12"/>
      <c r="W25" s="12"/>
      <c r="X25" s="12"/>
      <c r="Y25" s="12"/>
      <c r="Z25" s="12"/>
    </row>
    <row r="26" ht="15.75" customHeight="1">
      <c r="A26" s="5" t="s">
        <v>80</v>
      </c>
      <c r="B26" s="5">
        <v>2480566.0</v>
      </c>
      <c r="C26" s="13">
        <v>42446.0</v>
      </c>
      <c r="D26" s="5" t="s">
        <v>53</v>
      </c>
      <c r="E26" s="5">
        <v>2016.0</v>
      </c>
      <c r="F26" s="5" t="s">
        <v>85</v>
      </c>
      <c r="G26" s="5" t="s">
        <v>43</v>
      </c>
      <c r="H26" s="5">
        <v>2689.74</v>
      </c>
      <c r="I26" s="5" t="s">
        <v>58</v>
      </c>
      <c r="J26" s="12"/>
      <c r="K26" s="12"/>
      <c r="L26" s="12"/>
      <c r="M26" s="12"/>
      <c r="N26" s="12"/>
      <c r="O26" s="12"/>
      <c r="P26" s="12"/>
      <c r="Q26" s="12"/>
      <c r="R26" s="12"/>
      <c r="S26" s="12"/>
      <c r="T26" s="12"/>
      <c r="U26" s="12"/>
      <c r="V26" s="12"/>
      <c r="W26" s="12"/>
      <c r="X26" s="12"/>
      <c r="Y26" s="12"/>
      <c r="Z26" s="12"/>
    </row>
    <row r="27" ht="15.75" customHeight="1">
      <c r="A27" s="5" t="s">
        <v>80</v>
      </c>
      <c r="B27" s="5">
        <v>2480566.0</v>
      </c>
      <c r="C27" s="13">
        <v>42416.0</v>
      </c>
      <c r="D27" s="5" t="s">
        <v>56</v>
      </c>
      <c r="E27" s="5">
        <v>2016.0</v>
      </c>
      <c r="F27" s="5" t="s">
        <v>86</v>
      </c>
      <c r="G27" s="5" t="s">
        <v>43</v>
      </c>
      <c r="H27" s="5">
        <v>2618.67</v>
      </c>
      <c r="I27" s="5" t="s">
        <v>58</v>
      </c>
      <c r="J27" s="12"/>
      <c r="K27" s="12"/>
      <c r="L27" s="12"/>
      <c r="M27" s="12"/>
      <c r="N27" s="12"/>
      <c r="O27" s="12"/>
      <c r="P27" s="12"/>
      <c r="Q27" s="12"/>
      <c r="R27" s="12"/>
      <c r="S27" s="12"/>
      <c r="T27" s="12"/>
      <c r="U27" s="12"/>
      <c r="V27" s="12"/>
      <c r="W27" s="12"/>
      <c r="X27" s="12"/>
      <c r="Y27" s="12"/>
      <c r="Z27" s="12"/>
    </row>
    <row r="28" ht="15.75" customHeight="1">
      <c r="A28" s="5" t="s">
        <v>80</v>
      </c>
      <c r="B28" s="5">
        <v>2480566.0</v>
      </c>
      <c r="C28" s="13">
        <v>42387.0</v>
      </c>
      <c r="D28" s="5" t="s">
        <v>59</v>
      </c>
      <c r="E28" s="5">
        <v>2016.0</v>
      </c>
      <c r="F28" s="5" t="s">
        <v>87</v>
      </c>
      <c r="G28" s="5" t="s">
        <v>43</v>
      </c>
      <c r="H28" s="5">
        <v>3047.42</v>
      </c>
      <c r="I28" s="5" t="s">
        <v>58</v>
      </c>
      <c r="J28" s="12"/>
      <c r="K28" s="12"/>
      <c r="L28" s="12"/>
      <c r="M28" s="12"/>
      <c r="N28" s="12"/>
      <c r="O28" s="12"/>
      <c r="P28" s="12"/>
      <c r="Q28" s="12"/>
      <c r="R28" s="12"/>
      <c r="S28" s="12"/>
      <c r="T28" s="12"/>
      <c r="U28" s="12"/>
      <c r="V28" s="12"/>
      <c r="W28" s="12"/>
      <c r="X28" s="12"/>
      <c r="Y28" s="12"/>
      <c r="Z28" s="12"/>
    </row>
    <row r="29" ht="15.75" customHeight="1">
      <c r="A29" s="5" t="s">
        <v>80</v>
      </c>
      <c r="B29" s="5">
        <v>2480566.0</v>
      </c>
      <c r="C29" s="15">
        <v>42356.0</v>
      </c>
      <c r="D29" s="5" t="s">
        <v>61</v>
      </c>
      <c r="E29" s="5">
        <v>2016.0</v>
      </c>
      <c r="F29" s="5" t="s">
        <v>88</v>
      </c>
      <c r="G29" s="5" t="s">
        <v>43</v>
      </c>
      <c r="H29" s="5">
        <v>2812.75</v>
      </c>
      <c r="I29" s="5" t="s">
        <v>58</v>
      </c>
      <c r="J29" s="12"/>
      <c r="K29" s="12"/>
      <c r="L29" s="12"/>
      <c r="M29" s="12"/>
      <c r="N29" s="12"/>
      <c r="O29" s="12"/>
      <c r="P29" s="12"/>
      <c r="Q29" s="12"/>
      <c r="R29" s="12"/>
      <c r="S29" s="12"/>
      <c r="T29" s="12"/>
      <c r="U29" s="12"/>
      <c r="V29" s="12"/>
      <c r="W29" s="12"/>
      <c r="X29" s="12"/>
      <c r="Y29" s="12"/>
      <c r="Z29" s="12"/>
    </row>
    <row r="30" ht="15.75" customHeight="1">
      <c r="A30" s="5" t="s">
        <v>80</v>
      </c>
      <c r="B30" s="5">
        <v>2480566.0</v>
      </c>
      <c r="C30" s="15">
        <v>42324.0</v>
      </c>
      <c r="D30" s="5" t="s">
        <v>63</v>
      </c>
      <c r="E30" s="5">
        <v>2015.0</v>
      </c>
      <c r="F30" s="5" t="s">
        <v>89</v>
      </c>
      <c r="G30" s="5" t="s">
        <v>43</v>
      </c>
      <c r="H30" s="5">
        <v>2668.36</v>
      </c>
      <c r="I30" s="5" t="s">
        <v>58</v>
      </c>
      <c r="J30" s="12"/>
      <c r="K30" s="12"/>
      <c r="L30" s="12"/>
      <c r="M30" s="12"/>
      <c r="N30" s="12"/>
      <c r="O30" s="12"/>
      <c r="P30" s="12"/>
      <c r="Q30" s="12"/>
      <c r="R30" s="12"/>
      <c r="S30" s="12"/>
      <c r="T30" s="12"/>
      <c r="U30" s="12"/>
      <c r="V30" s="12"/>
      <c r="W30" s="12"/>
      <c r="X30" s="12"/>
      <c r="Y30" s="12"/>
      <c r="Z30" s="12"/>
    </row>
    <row r="31" ht="15.75" customHeight="1">
      <c r="A31" s="5" t="s">
        <v>80</v>
      </c>
      <c r="B31" s="5">
        <v>2480566.0</v>
      </c>
      <c r="C31" s="15">
        <v>42294.0</v>
      </c>
      <c r="D31" s="5" t="s">
        <v>65</v>
      </c>
      <c r="E31" s="5">
        <v>2015.0</v>
      </c>
      <c r="F31" s="5" t="s">
        <v>90</v>
      </c>
      <c r="G31" s="5" t="s">
        <v>43</v>
      </c>
      <c r="H31" s="5">
        <v>5030.57</v>
      </c>
      <c r="I31" s="5" t="s">
        <v>58</v>
      </c>
      <c r="J31" s="12"/>
      <c r="K31" s="12"/>
      <c r="L31" s="12"/>
      <c r="M31" s="12"/>
      <c r="N31" s="12"/>
      <c r="O31" s="12"/>
      <c r="P31" s="12"/>
      <c r="Q31" s="12"/>
      <c r="R31" s="12"/>
      <c r="S31" s="12"/>
      <c r="T31" s="12"/>
      <c r="U31" s="12"/>
      <c r="V31" s="12"/>
      <c r="W31" s="12"/>
      <c r="X31" s="12"/>
      <c r="Y31" s="12"/>
      <c r="Z31" s="12"/>
    </row>
    <row r="32" ht="15.75" customHeight="1">
      <c r="A32" s="5" t="s">
        <v>80</v>
      </c>
      <c r="B32" s="5">
        <v>2480566.0</v>
      </c>
      <c r="C32" s="13">
        <v>42264.0</v>
      </c>
      <c r="D32" s="5" t="s">
        <v>67</v>
      </c>
      <c r="E32" s="5">
        <v>2015.0</v>
      </c>
      <c r="F32" s="5" t="s">
        <v>91</v>
      </c>
      <c r="G32" s="5" t="s">
        <v>43</v>
      </c>
      <c r="H32" s="5">
        <v>1332.89</v>
      </c>
      <c r="I32" s="5" t="s">
        <v>58</v>
      </c>
      <c r="J32" s="12"/>
      <c r="K32" s="12"/>
      <c r="L32" s="12"/>
      <c r="M32" s="12"/>
      <c r="N32" s="12"/>
      <c r="O32" s="12"/>
      <c r="P32" s="12"/>
      <c r="Q32" s="12"/>
      <c r="R32" s="12"/>
      <c r="S32" s="12"/>
      <c r="T32" s="12"/>
      <c r="U32" s="12"/>
      <c r="V32" s="12"/>
      <c r="W32" s="12"/>
      <c r="X32" s="12"/>
      <c r="Y32" s="12"/>
      <c r="Z32" s="12"/>
    </row>
    <row r="33" ht="15.75" customHeight="1">
      <c r="A33" s="5" t="s">
        <v>80</v>
      </c>
      <c r="B33" s="5">
        <v>2480566.0</v>
      </c>
      <c r="C33" s="13">
        <v>42233.0</v>
      </c>
      <c r="D33" s="5" t="s">
        <v>70</v>
      </c>
      <c r="E33" s="5">
        <v>2015.0</v>
      </c>
      <c r="F33" s="5" t="s">
        <v>92</v>
      </c>
      <c r="G33" s="5" t="s">
        <v>43</v>
      </c>
      <c r="H33" s="5">
        <v>2228.53</v>
      </c>
      <c r="I33" s="5" t="s">
        <v>58</v>
      </c>
      <c r="J33" s="12"/>
      <c r="K33" s="12"/>
      <c r="L33" s="12"/>
      <c r="M33" s="12"/>
      <c r="N33" s="12"/>
      <c r="O33" s="12"/>
      <c r="P33" s="12"/>
      <c r="Q33" s="12"/>
      <c r="R33" s="12"/>
      <c r="S33" s="12"/>
      <c r="T33" s="12"/>
      <c r="U33" s="12"/>
      <c r="V33" s="12"/>
      <c r="W33" s="12"/>
      <c r="X33" s="12"/>
      <c r="Y33" s="12"/>
      <c r="Z33" s="12"/>
    </row>
    <row r="34" ht="15.75" customHeight="1">
      <c r="A34" s="5" t="s">
        <v>80</v>
      </c>
      <c r="B34" s="5">
        <v>2480566.0</v>
      </c>
      <c r="C34" s="13">
        <v>42201.0</v>
      </c>
      <c r="D34" s="5" t="s">
        <v>41</v>
      </c>
      <c r="E34" s="5">
        <v>2015.0</v>
      </c>
      <c r="F34" s="5" t="s">
        <v>93</v>
      </c>
      <c r="G34" s="5" t="s">
        <v>43</v>
      </c>
      <c r="H34" s="5">
        <v>2617.73</v>
      </c>
      <c r="I34" s="5" t="s">
        <v>58</v>
      </c>
      <c r="J34" s="12"/>
      <c r="K34" s="12"/>
      <c r="L34" s="12"/>
      <c r="M34" s="12"/>
      <c r="N34" s="12"/>
      <c r="O34" s="12"/>
      <c r="P34" s="12"/>
      <c r="Q34" s="12"/>
      <c r="R34" s="12"/>
      <c r="S34" s="12"/>
      <c r="T34" s="12"/>
      <c r="U34" s="12"/>
      <c r="V34" s="12"/>
      <c r="W34" s="12"/>
      <c r="X34" s="12"/>
      <c r="Y34" s="12"/>
      <c r="Z34" s="12"/>
    </row>
    <row r="35" ht="15.75" customHeight="1">
      <c r="A35" s="5" t="s">
        <v>80</v>
      </c>
      <c r="B35" s="5">
        <v>2480566.0</v>
      </c>
      <c r="C35" s="13">
        <v>42171.0</v>
      </c>
      <c r="D35" s="5" t="s">
        <v>46</v>
      </c>
      <c r="E35" s="5">
        <v>2015.0</v>
      </c>
      <c r="F35" s="5" t="s">
        <v>94</v>
      </c>
      <c r="G35" s="5" t="s">
        <v>43</v>
      </c>
      <c r="H35" s="5">
        <v>3371.91</v>
      </c>
      <c r="I35" s="5" t="s">
        <v>58</v>
      </c>
      <c r="J35" s="12"/>
      <c r="K35" s="12"/>
      <c r="L35" s="12"/>
      <c r="M35" s="12"/>
      <c r="N35" s="12"/>
      <c r="O35" s="12"/>
      <c r="P35" s="12"/>
      <c r="Q35" s="12"/>
      <c r="R35" s="12"/>
      <c r="S35" s="12"/>
      <c r="T35" s="12"/>
      <c r="U35" s="12"/>
      <c r="V35" s="12"/>
      <c r="W35" s="12"/>
      <c r="X35" s="12"/>
      <c r="Y35" s="12"/>
      <c r="Z35" s="12"/>
    </row>
    <row r="36" ht="15.75" customHeight="1">
      <c r="A36" s="5" t="s">
        <v>80</v>
      </c>
      <c r="B36" s="5">
        <v>2480566.0</v>
      </c>
      <c r="C36" s="13">
        <v>42149.0</v>
      </c>
      <c r="D36" s="5" t="s">
        <v>49</v>
      </c>
      <c r="E36" s="5">
        <v>2015.0</v>
      </c>
      <c r="F36" s="5" t="s">
        <v>95</v>
      </c>
      <c r="G36" s="5" t="s">
        <v>75</v>
      </c>
      <c r="H36" s="5">
        <v>1690.7</v>
      </c>
      <c r="I36" s="5" t="s">
        <v>58</v>
      </c>
      <c r="J36" s="12"/>
      <c r="K36" s="12"/>
      <c r="L36" s="12"/>
      <c r="M36" s="12"/>
      <c r="N36" s="12"/>
      <c r="O36" s="12"/>
      <c r="P36" s="12"/>
      <c r="Q36" s="12"/>
      <c r="R36" s="12"/>
      <c r="S36" s="12"/>
      <c r="T36" s="12"/>
      <c r="U36" s="12"/>
      <c r="V36" s="12"/>
      <c r="W36" s="12"/>
      <c r="X36" s="12"/>
      <c r="Y36" s="12"/>
      <c r="Z36" s="12"/>
    </row>
    <row r="37" ht="15.75" customHeight="1">
      <c r="A37" s="5" t="s">
        <v>80</v>
      </c>
      <c r="B37" s="5">
        <v>2480566.0</v>
      </c>
      <c r="C37" s="13">
        <v>42140.0</v>
      </c>
      <c r="D37" s="5" t="s">
        <v>49</v>
      </c>
      <c r="E37" s="5">
        <v>2015.0</v>
      </c>
      <c r="F37" s="5" t="s">
        <v>96</v>
      </c>
      <c r="G37" s="5" t="s">
        <v>43</v>
      </c>
      <c r="H37" s="5">
        <v>2431.27</v>
      </c>
      <c r="I37" s="5" t="s">
        <v>58</v>
      </c>
      <c r="J37" s="12"/>
      <c r="K37" s="12"/>
      <c r="L37" s="12"/>
      <c r="M37" s="12"/>
      <c r="N37" s="12"/>
      <c r="O37" s="12"/>
      <c r="P37" s="12"/>
      <c r="Q37" s="12"/>
      <c r="R37" s="12"/>
      <c r="S37" s="12"/>
      <c r="T37" s="12"/>
      <c r="U37" s="12"/>
      <c r="V37" s="12"/>
      <c r="W37" s="12"/>
      <c r="X37" s="12"/>
      <c r="Y37" s="12"/>
      <c r="Z37" s="12"/>
    </row>
    <row r="38" ht="15.75" customHeight="1">
      <c r="A38" s="5" t="s">
        <v>80</v>
      </c>
      <c r="B38" s="5">
        <v>2480566.0</v>
      </c>
      <c r="C38" s="13">
        <v>42110.0</v>
      </c>
      <c r="D38" s="5" t="s">
        <v>51</v>
      </c>
      <c r="E38" s="5">
        <v>2015.0</v>
      </c>
      <c r="F38" s="5" t="s">
        <v>97</v>
      </c>
      <c r="G38" s="5" t="s">
        <v>43</v>
      </c>
      <c r="H38" s="5">
        <v>24.1</v>
      </c>
      <c r="I38" s="5" t="s">
        <v>58</v>
      </c>
      <c r="J38" s="12"/>
      <c r="K38" s="12"/>
      <c r="L38" s="12"/>
      <c r="M38" s="12"/>
      <c r="N38" s="12"/>
      <c r="O38" s="12"/>
      <c r="P38" s="12"/>
      <c r="Q38" s="12"/>
      <c r="R38" s="12"/>
      <c r="S38" s="12"/>
      <c r="T38" s="12"/>
      <c r="U38" s="12"/>
      <c r="V38" s="12"/>
      <c r="W38" s="12"/>
      <c r="X38" s="12"/>
      <c r="Y38" s="12"/>
      <c r="Z38" s="12"/>
    </row>
    <row r="39" ht="15.75" customHeight="1">
      <c r="A39" s="5" t="s">
        <v>80</v>
      </c>
      <c r="B39" s="5">
        <v>2480566.0</v>
      </c>
      <c r="C39" s="13">
        <v>42080.0</v>
      </c>
      <c r="D39" s="5" t="s">
        <v>53</v>
      </c>
      <c r="E39" s="5">
        <v>2015.0</v>
      </c>
      <c r="F39" s="5" t="s">
        <v>98</v>
      </c>
      <c r="G39" s="5" t="s">
        <v>43</v>
      </c>
      <c r="H39" s="5">
        <v>345.88</v>
      </c>
      <c r="I39" s="5" t="s">
        <v>58</v>
      </c>
      <c r="J39" s="12"/>
      <c r="K39" s="12"/>
      <c r="L39" s="12"/>
      <c r="M39" s="12"/>
      <c r="N39" s="12"/>
      <c r="O39" s="12"/>
      <c r="P39" s="12"/>
      <c r="Q39" s="12"/>
      <c r="R39" s="12"/>
      <c r="S39" s="12"/>
      <c r="T39" s="12"/>
      <c r="U39" s="12"/>
      <c r="V39" s="12"/>
      <c r="W39" s="12"/>
      <c r="X39" s="12"/>
      <c r="Y39" s="12"/>
      <c r="Z39" s="12"/>
    </row>
    <row r="40" ht="15.75" customHeight="1">
      <c r="A40" s="5" t="s">
        <v>80</v>
      </c>
      <c r="B40" s="5">
        <v>2480566.0</v>
      </c>
      <c r="C40" s="13">
        <v>42049.0</v>
      </c>
      <c r="D40" s="5" t="s">
        <v>56</v>
      </c>
      <c r="E40" s="5">
        <v>2015.0</v>
      </c>
      <c r="F40" s="5" t="s">
        <v>99</v>
      </c>
      <c r="G40" s="5" t="s">
        <v>43</v>
      </c>
      <c r="H40" s="5">
        <v>244.66</v>
      </c>
      <c r="I40" s="5" t="s">
        <v>58</v>
      </c>
      <c r="J40" s="12"/>
      <c r="K40" s="12"/>
      <c r="L40" s="12"/>
      <c r="M40" s="12"/>
      <c r="N40" s="12"/>
      <c r="O40" s="12"/>
      <c r="P40" s="12"/>
      <c r="Q40" s="12"/>
      <c r="R40" s="12"/>
      <c r="S40" s="12"/>
      <c r="T40" s="12"/>
      <c r="U40" s="12"/>
      <c r="V40" s="12"/>
      <c r="W40" s="12"/>
      <c r="X40" s="12"/>
      <c r="Y40" s="12"/>
      <c r="Z40" s="12"/>
    </row>
    <row r="41" ht="15.75" customHeight="1">
      <c r="A41" s="5" t="s">
        <v>80</v>
      </c>
      <c r="B41" s="5">
        <v>2480566.0</v>
      </c>
      <c r="C41" s="13">
        <v>42021.0</v>
      </c>
      <c r="D41" s="5" t="s">
        <v>59</v>
      </c>
      <c r="E41" s="5">
        <v>2015.0</v>
      </c>
      <c r="F41" s="5" t="s">
        <v>100</v>
      </c>
      <c r="G41" s="5" t="s">
        <v>43</v>
      </c>
      <c r="H41" s="5">
        <v>306.38</v>
      </c>
      <c r="I41" s="5" t="s">
        <v>58</v>
      </c>
      <c r="J41" s="12"/>
      <c r="K41" s="12"/>
      <c r="L41" s="12"/>
      <c r="M41" s="12"/>
      <c r="N41" s="12"/>
      <c r="O41" s="12"/>
      <c r="P41" s="12"/>
      <c r="Q41" s="12"/>
      <c r="R41" s="12"/>
      <c r="S41" s="12"/>
      <c r="T41" s="12"/>
      <c r="U41" s="12"/>
      <c r="V41" s="12"/>
      <c r="W41" s="12"/>
      <c r="X41" s="12"/>
      <c r="Y41" s="12"/>
      <c r="Z41" s="12"/>
    </row>
    <row r="42" ht="15.75" customHeight="1">
      <c r="A42" s="5" t="s">
        <v>101</v>
      </c>
      <c r="B42" s="5">
        <v>2619851.0</v>
      </c>
      <c r="C42" s="13">
        <v>42574.0</v>
      </c>
      <c r="D42" s="5" t="s">
        <v>41</v>
      </c>
      <c r="E42" s="5">
        <v>2016.0</v>
      </c>
      <c r="F42" s="5" t="s">
        <v>102</v>
      </c>
      <c r="G42" s="5" t="s">
        <v>43</v>
      </c>
      <c r="H42" s="5">
        <v>1767.84</v>
      </c>
      <c r="I42" s="5" t="s">
        <v>58</v>
      </c>
      <c r="J42" s="12"/>
      <c r="K42" s="12"/>
      <c r="L42" s="12"/>
      <c r="M42" s="12"/>
      <c r="N42" s="12"/>
      <c r="O42" s="12"/>
      <c r="P42" s="12"/>
      <c r="Q42" s="12"/>
      <c r="R42" s="12"/>
      <c r="S42" s="12"/>
      <c r="T42" s="12"/>
      <c r="U42" s="12"/>
      <c r="V42" s="12"/>
      <c r="W42" s="12"/>
      <c r="X42" s="12"/>
      <c r="Y42" s="12"/>
      <c r="Z42" s="12"/>
    </row>
    <row r="43" ht="15.75" customHeight="1">
      <c r="A43" s="5" t="s">
        <v>101</v>
      </c>
      <c r="B43" s="5">
        <v>2619851.0</v>
      </c>
      <c r="C43" s="13">
        <v>42543.0</v>
      </c>
      <c r="D43" s="5" t="s">
        <v>46</v>
      </c>
      <c r="E43" s="5">
        <v>2016.0</v>
      </c>
      <c r="F43" s="5" t="s">
        <v>103</v>
      </c>
      <c r="G43" s="5" t="s">
        <v>43</v>
      </c>
      <c r="H43" s="5">
        <v>1262.6</v>
      </c>
      <c r="I43" s="5" t="s">
        <v>58</v>
      </c>
      <c r="J43" s="12"/>
      <c r="K43" s="12"/>
      <c r="L43" s="12"/>
      <c r="M43" s="12"/>
      <c r="N43" s="12"/>
      <c r="O43" s="12"/>
      <c r="P43" s="12"/>
      <c r="Q43" s="12"/>
      <c r="R43" s="12"/>
      <c r="S43" s="12"/>
      <c r="T43" s="12"/>
      <c r="U43" s="12"/>
      <c r="V43" s="12"/>
      <c r="W43" s="12"/>
      <c r="X43" s="12"/>
      <c r="Y43" s="12"/>
      <c r="Z43" s="12"/>
    </row>
    <row r="44" ht="15.75" customHeight="1">
      <c r="A44" s="5" t="s">
        <v>101</v>
      </c>
      <c r="B44" s="5">
        <v>2619851.0</v>
      </c>
      <c r="C44" s="13">
        <v>42513.0</v>
      </c>
      <c r="D44" s="5" t="s">
        <v>49</v>
      </c>
      <c r="E44" s="5">
        <v>2016.0</v>
      </c>
      <c r="F44" s="5" t="s">
        <v>104</v>
      </c>
      <c r="G44" s="5" t="s">
        <v>43</v>
      </c>
      <c r="H44" s="5">
        <v>1421.11</v>
      </c>
      <c r="I44" s="5" t="s">
        <v>58</v>
      </c>
      <c r="J44" s="12"/>
      <c r="K44" s="12"/>
      <c r="L44" s="12"/>
      <c r="M44" s="12"/>
      <c r="N44" s="12"/>
      <c r="O44" s="12"/>
      <c r="P44" s="12"/>
      <c r="Q44" s="12"/>
      <c r="R44" s="12"/>
      <c r="S44" s="12"/>
      <c r="T44" s="12"/>
      <c r="U44" s="12"/>
      <c r="V44" s="12"/>
      <c r="W44" s="12"/>
      <c r="X44" s="12"/>
      <c r="Y44" s="12"/>
      <c r="Z44" s="12"/>
    </row>
    <row r="45" ht="15.75" customHeight="1">
      <c r="A45" s="5" t="s">
        <v>101</v>
      </c>
      <c r="B45" s="5">
        <v>2619851.0</v>
      </c>
      <c r="C45" s="13">
        <v>42482.0</v>
      </c>
      <c r="D45" s="5" t="s">
        <v>51</v>
      </c>
      <c r="E45" s="5">
        <v>2016.0</v>
      </c>
      <c r="F45" s="5" t="s">
        <v>105</v>
      </c>
      <c r="G45" s="5" t="s">
        <v>43</v>
      </c>
      <c r="H45" s="5">
        <v>1358.92</v>
      </c>
      <c r="I45" s="5" t="s">
        <v>58</v>
      </c>
      <c r="J45" s="12"/>
      <c r="K45" s="12"/>
      <c r="L45" s="12"/>
      <c r="M45" s="12"/>
      <c r="N45" s="12"/>
      <c r="O45" s="12"/>
      <c r="P45" s="12"/>
      <c r="Q45" s="12"/>
      <c r="R45" s="12"/>
      <c r="S45" s="12"/>
      <c r="T45" s="12"/>
      <c r="U45" s="12"/>
      <c r="V45" s="12"/>
      <c r="W45" s="12"/>
      <c r="X45" s="12"/>
      <c r="Y45" s="12"/>
      <c r="Z45" s="12"/>
    </row>
    <row r="46" ht="15.75" customHeight="1">
      <c r="A46" s="5" t="s">
        <v>101</v>
      </c>
      <c r="B46" s="5">
        <v>2619851.0</v>
      </c>
      <c r="C46" s="13">
        <v>42451.0</v>
      </c>
      <c r="D46" s="5" t="s">
        <v>53</v>
      </c>
      <c r="E46" s="5">
        <v>2016.0</v>
      </c>
      <c r="F46" s="5" t="s">
        <v>106</v>
      </c>
      <c r="G46" s="5" t="s">
        <v>43</v>
      </c>
      <c r="H46" s="5">
        <v>1286.52</v>
      </c>
      <c r="I46" s="5" t="s">
        <v>58</v>
      </c>
      <c r="J46" s="12"/>
      <c r="K46" s="12"/>
      <c r="L46" s="12"/>
      <c r="M46" s="12"/>
      <c r="N46" s="12"/>
      <c r="O46" s="12"/>
      <c r="P46" s="12"/>
      <c r="Q46" s="12"/>
      <c r="R46" s="12"/>
      <c r="S46" s="12"/>
      <c r="T46" s="12"/>
      <c r="U46" s="12"/>
      <c r="V46" s="12"/>
      <c r="W46" s="12"/>
      <c r="X46" s="12"/>
      <c r="Y46" s="12"/>
      <c r="Z46" s="12"/>
    </row>
    <row r="47" ht="15.75" customHeight="1">
      <c r="A47" s="5" t="s">
        <v>101</v>
      </c>
      <c r="B47" s="5">
        <v>2619851.0</v>
      </c>
      <c r="C47" s="13">
        <v>42422.0</v>
      </c>
      <c r="D47" s="5" t="s">
        <v>56</v>
      </c>
      <c r="E47" s="5">
        <v>2016.0</v>
      </c>
      <c r="F47" s="5" t="s">
        <v>107</v>
      </c>
      <c r="G47" s="5" t="s">
        <v>43</v>
      </c>
      <c r="H47" s="5">
        <v>1237.32</v>
      </c>
      <c r="I47" s="5" t="s">
        <v>58</v>
      </c>
      <c r="J47" s="12"/>
      <c r="K47" s="12"/>
      <c r="L47" s="12"/>
      <c r="M47" s="12"/>
      <c r="N47" s="12"/>
      <c r="O47" s="12"/>
      <c r="P47" s="12"/>
      <c r="Q47" s="12"/>
      <c r="R47" s="12"/>
      <c r="S47" s="12"/>
      <c r="T47" s="12"/>
      <c r="U47" s="12"/>
      <c r="V47" s="12"/>
      <c r="W47" s="12"/>
      <c r="X47" s="12"/>
      <c r="Y47" s="12"/>
      <c r="Z47" s="12"/>
    </row>
    <row r="48" ht="15.75" customHeight="1">
      <c r="A48" s="5" t="s">
        <v>101</v>
      </c>
      <c r="B48" s="5">
        <v>2619851.0</v>
      </c>
      <c r="C48" s="13">
        <v>42392.0</v>
      </c>
      <c r="D48" s="5" t="s">
        <v>59</v>
      </c>
      <c r="E48" s="5">
        <v>2016.0</v>
      </c>
      <c r="F48" s="5" t="s">
        <v>108</v>
      </c>
      <c r="G48" s="5" t="s">
        <v>43</v>
      </c>
      <c r="H48" s="5">
        <v>1376.34</v>
      </c>
      <c r="I48" s="5" t="s">
        <v>58</v>
      </c>
      <c r="J48" s="12"/>
      <c r="K48" s="12"/>
      <c r="L48" s="12"/>
      <c r="M48" s="12"/>
      <c r="N48" s="12"/>
      <c r="O48" s="12"/>
      <c r="P48" s="12"/>
      <c r="Q48" s="12"/>
      <c r="R48" s="12"/>
      <c r="S48" s="12"/>
      <c r="T48" s="12"/>
      <c r="U48" s="12"/>
      <c r="V48" s="12"/>
      <c r="W48" s="12"/>
      <c r="X48" s="12"/>
      <c r="Y48" s="12"/>
      <c r="Z48" s="12"/>
    </row>
    <row r="49" ht="15.75" customHeight="1">
      <c r="A49" s="5" t="s">
        <v>101</v>
      </c>
      <c r="B49" s="5">
        <v>2619851.0</v>
      </c>
      <c r="C49" s="15">
        <v>42361.0</v>
      </c>
      <c r="D49" s="5" t="s">
        <v>61</v>
      </c>
      <c r="E49" s="5">
        <v>2016.0</v>
      </c>
      <c r="F49" s="5" t="s">
        <v>109</v>
      </c>
      <c r="G49" s="5" t="s">
        <v>43</v>
      </c>
      <c r="H49" s="5">
        <v>1502.33</v>
      </c>
      <c r="I49" s="5" t="s">
        <v>58</v>
      </c>
      <c r="J49" s="12"/>
      <c r="K49" s="12"/>
      <c r="L49" s="12"/>
      <c r="M49" s="12"/>
      <c r="N49" s="12"/>
      <c r="O49" s="12"/>
      <c r="P49" s="12"/>
      <c r="Q49" s="12"/>
      <c r="R49" s="12"/>
      <c r="S49" s="12"/>
      <c r="T49" s="12"/>
      <c r="U49" s="12"/>
      <c r="V49" s="12"/>
      <c r="W49" s="12"/>
      <c r="X49" s="12"/>
      <c r="Y49" s="12"/>
      <c r="Z49" s="12"/>
    </row>
    <row r="50" ht="15.75" customHeight="1">
      <c r="A50" s="5" t="s">
        <v>101</v>
      </c>
      <c r="B50" s="5">
        <v>2619851.0</v>
      </c>
      <c r="C50" s="15">
        <v>42331.0</v>
      </c>
      <c r="D50" s="5" t="s">
        <v>63</v>
      </c>
      <c r="E50" s="5">
        <v>2015.0</v>
      </c>
      <c r="F50" s="5" t="s">
        <v>110</v>
      </c>
      <c r="G50" s="5" t="s">
        <v>43</v>
      </c>
      <c r="H50" s="5">
        <v>1392.74</v>
      </c>
      <c r="I50" s="5" t="s">
        <v>58</v>
      </c>
      <c r="J50" s="12"/>
      <c r="K50" s="12"/>
      <c r="L50" s="12"/>
      <c r="M50" s="12"/>
      <c r="N50" s="12"/>
      <c r="O50" s="12"/>
      <c r="P50" s="12"/>
      <c r="Q50" s="12"/>
      <c r="R50" s="12"/>
      <c r="S50" s="12"/>
      <c r="T50" s="12"/>
      <c r="U50" s="12"/>
      <c r="V50" s="12"/>
      <c r="W50" s="12"/>
      <c r="X50" s="12"/>
      <c r="Y50" s="12"/>
      <c r="Z50" s="12"/>
    </row>
    <row r="51" ht="15.75" customHeight="1">
      <c r="A51" s="5" t="s">
        <v>101</v>
      </c>
      <c r="B51" s="5">
        <v>2619851.0</v>
      </c>
      <c r="C51" s="15">
        <v>42301.0</v>
      </c>
      <c r="D51" s="5" t="s">
        <v>65</v>
      </c>
      <c r="E51" s="5">
        <v>2015.0</v>
      </c>
      <c r="F51" s="5" t="s">
        <v>111</v>
      </c>
      <c r="G51" s="5" t="s">
        <v>43</v>
      </c>
      <c r="H51" s="5">
        <v>1387.16</v>
      </c>
      <c r="I51" s="5" t="s">
        <v>58</v>
      </c>
      <c r="J51" s="12"/>
      <c r="K51" s="12"/>
      <c r="L51" s="12"/>
      <c r="M51" s="12"/>
      <c r="N51" s="12"/>
      <c r="O51" s="12"/>
      <c r="P51" s="12"/>
      <c r="Q51" s="12"/>
      <c r="R51" s="12"/>
      <c r="S51" s="12"/>
      <c r="T51" s="12"/>
      <c r="U51" s="12"/>
      <c r="V51" s="12"/>
      <c r="W51" s="12"/>
      <c r="X51" s="12"/>
      <c r="Y51" s="12"/>
      <c r="Z51" s="12"/>
    </row>
    <row r="52" ht="15.75" customHeight="1">
      <c r="A52" s="5" t="s">
        <v>101</v>
      </c>
      <c r="B52" s="5">
        <v>2619851.0</v>
      </c>
      <c r="C52" s="13">
        <v>42270.0</v>
      </c>
      <c r="D52" s="5" t="s">
        <v>67</v>
      </c>
      <c r="E52" s="5">
        <v>2015.0</v>
      </c>
      <c r="F52" s="5" t="s">
        <v>112</v>
      </c>
      <c r="G52" s="5" t="s">
        <v>43</v>
      </c>
      <c r="H52" s="5">
        <v>1347.22</v>
      </c>
      <c r="I52" s="5" t="s">
        <v>58</v>
      </c>
      <c r="J52" s="12"/>
      <c r="K52" s="12"/>
      <c r="L52" s="12"/>
      <c r="M52" s="12"/>
      <c r="N52" s="12"/>
      <c r="O52" s="12"/>
      <c r="P52" s="12"/>
      <c r="Q52" s="12"/>
      <c r="R52" s="12"/>
      <c r="S52" s="12"/>
      <c r="T52" s="12"/>
      <c r="U52" s="12"/>
      <c r="V52" s="12"/>
      <c r="W52" s="12"/>
      <c r="X52" s="12"/>
      <c r="Y52" s="12"/>
      <c r="Z52" s="12"/>
    </row>
    <row r="53" ht="15.75" customHeight="1">
      <c r="A53" s="5" t="s">
        <v>101</v>
      </c>
      <c r="B53" s="5">
        <v>2619851.0</v>
      </c>
      <c r="C53" s="13">
        <v>42240.0</v>
      </c>
      <c r="D53" s="5" t="s">
        <v>70</v>
      </c>
      <c r="E53" s="5">
        <v>2015.0</v>
      </c>
      <c r="F53" s="5" t="s">
        <v>113</v>
      </c>
      <c r="G53" s="5" t="s">
        <v>43</v>
      </c>
      <c r="H53" s="5">
        <v>1260.12</v>
      </c>
      <c r="I53" s="5" t="s">
        <v>58</v>
      </c>
      <c r="J53" s="12"/>
      <c r="K53" s="12"/>
      <c r="L53" s="12"/>
      <c r="M53" s="12"/>
      <c r="N53" s="12"/>
      <c r="O53" s="12"/>
      <c r="P53" s="12"/>
      <c r="Q53" s="12"/>
      <c r="R53" s="12"/>
      <c r="S53" s="12"/>
      <c r="T53" s="12"/>
      <c r="U53" s="12"/>
      <c r="V53" s="12"/>
      <c r="W53" s="12"/>
      <c r="X53" s="12"/>
      <c r="Y53" s="12"/>
      <c r="Z53" s="12"/>
    </row>
    <row r="54" ht="15.75" customHeight="1">
      <c r="A54" s="5" t="s">
        <v>101</v>
      </c>
      <c r="B54" s="5">
        <v>2619851.0</v>
      </c>
      <c r="C54" s="13">
        <v>42209.0</v>
      </c>
      <c r="D54" s="5" t="s">
        <v>41</v>
      </c>
      <c r="E54" s="5">
        <v>2015.0</v>
      </c>
      <c r="F54" s="5" t="s">
        <v>114</v>
      </c>
      <c r="G54" s="5" t="s">
        <v>43</v>
      </c>
      <c r="H54" s="5">
        <v>1336.3</v>
      </c>
      <c r="I54" s="5" t="s">
        <v>58</v>
      </c>
      <c r="J54" s="12"/>
      <c r="K54" s="12"/>
      <c r="L54" s="12"/>
      <c r="M54" s="12"/>
      <c r="N54" s="12"/>
      <c r="O54" s="12"/>
      <c r="P54" s="12"/>
      <c r="Q54" s="12"/>
      <c r="R54" s="12"/>
      <c r="S54" s="12"/>
      <c r="T54" s="12"/>
      <c r="U54" s="12"/>
      <c r="V54" s="12"/>
      <c r="W54" s="12"/>
      <c r="X54" s="12"/>
      <c r="Y54" s="12"/>
      <c r="Z54" s="12"/>
    </row>
    <row r="55" ht="15.75" customHeight="1">
      <c r="A55" s="5" t="s">
        <v>101</v>
      </c>
      <c r="B55" s="5">
        <v>2619851.0</v>
      </c>
      <c r="C55" s="13">
        <v>42178.0</v>
      </c>
      <c r="D55" s="5" t="s">
        <v>46</v>
      </c>
      <c r="E55" s="5">
        <v>2015.0</v>
      </c>
      <c r="F55" s="5" t="s">
        <v>115</v>
      </c>
      <c r="G55" s="5" t="s">
        <v>43</v>
      </c>
      <c r="H55" s="5">
        <v>1546.8</v>
      </c>
      <c r="I55" s="5" t="s">
        <v>58</v>
      </c>
      <c r="J55" s="12"/>
      <c r="K55" s="12"/>
      <c r="L55" s="12"/>
      <c r="M55" s="12"/>
      <c r="N55" s="12"/>
      <c r="O55" s="12"/>
      <c r="P55" s="12"/>
      <c r="Q55" s="12"/>
      <c r="R55" s="12"/>
      <c r="S55" s="12"/>
      <c r="T55" s="12"/>
      <c r="U55" s="12"/>
      <c r="V55" s="12"/>
      <c r="W55" s="12"/>
      <c r="X55" s="12"/>
      <c r="Y55" s="12"/>
      <c r="Z55" s="12"/>
    </row>
    <row r="56" ht="15.75" customHeight="1">
      <c r="A56" s="5" t="s">
        <v>101</v>
      </c>
      <c r="B56" s="5">
        <v>2619851.0</v>
      </c>
      <c r="C56" s="13">
        <v>42147.0</v>
      </c>
      <c r="D56" s="5" t="s">
        <v>49</v>
      </c>
      <c r="E56" s="5">
        <v>2015.0</v>
      </c>
      <c r="F56" s="5" t="s">
        <v>116</v>
      </c>
      <c r="G56" s="5" t="s">
        <v>43</v>
      </c>
      <c r="H56" s="5">
        <v>1508.86</v>
      </c>
      <c r="I56" s="5" t="s">
        <v>58</v>
      </c>
      <c r="J56" s="12"/>
      <c r="K56" s="12"/>
      <c r="L56" s="12"/>
      <c r="M56" s="12"/>
      <c r="N56" s="12"/>
      <c r="O56" s="12"/>
      <c r="P56" s="12"/>
      <c r="Q56" s="12"/>
      <c r="R56" s="12"/>
      <c r="S56" s="12"/>
      <c r="T56" s="12"/>
      <c r="U56" s="12"/>
      <c r="V56" s="12"/>
      <c r="W56" s="12"/>
      <c r="X56" s="12"/>
      <c r="Y56" s="12"/>
      <c r="Z56" s="12"/>
    </row>
    <row r="57" ht="15.75" customHeight="1">
      <c r="A57" s="5" t="s">
        <v>101</v>
      </c>
      <c r="B57" s="5">
        <v>2619851.0</v>
      </c>
      <c r="C57" s="13">
        <v>42116.0</v>
      </c>
      <c r="D57" s="5" t="s">
        <v>51</v>
      </c>
      <c r="E57" s="5">
        <v>2015.0</v>
      </c>
      <c r="F57" s="5" t="s">
        <v>117</v>
      </c>
      <c r="G57" s="5" t="s">
        <v>43</v>
      </c>
      <c r="H57" s="5">
        <v>1374.57</v>
      </c>
      <c r="I57" s="5" t="s">
        <v>58</v>
      </c>
      <c r="J57" s="12"/>
      <c r="K57" s="12"/>
      <c r="L57" s="12"/>
      <c r="M57" s="12"/>
      <c r="N57" s="12"/>
      <c r="O57" s="12"/>
      <c r="P57" s="12"/>
      <c r="Q57" s="12"/>
      <c r="R57" s="12"/>
      <c r="S57" s="12"/>
      <c r="T57" s="12"/>
      <c r="U57" s="12"/>
      <c r="V57" s="12"/>
      <c r="W57" s="12"/>
      <c r="X57" s="12"/>
      <c r="Y57" s="12"/>
      <c r="Z57" s="12"/>
    </row>
    <row r="58" ht="15.75" customHeight="1">
      <c r="A58" s="5" t="s">
        <v>101</v>
      </c>
      <c r="B58" s="5">
        <v>2619851.0</v>
      </c>
      <c r="C58" s="13">
        <v>42086.0</v>
      </c>
      <c r="D58" s="5" t="s">
        <v>53</v>
      </c>
      <c r="E58" s="5">
        <v>2015.0</v>
      </c>
      <c r="F58" s="5" t="s">
        <v>118</v>
      </c>
      <c r="G58" s="5" t="s">
        <v>43</v>
      </c>
      <c r="H58" s="5">
        <v>1613.58</v>
      </c>
      <c r="I58" s="5" t="s">
        <v>58</v>
      </c>
      <c r="J58" s="12"/>
      <c r="K58" s="12"/>
      <c r="L58" s="12"/>
      <c r="M58" s="12"/>
      <c r="N58" s="12"/>
      <c r="O58" s="12"/>
      <c r="P58" s="12"/>
      <c r="Q58" s="12"/>
      <c r="R58" s="12"/>
      <c r="S58" s="12"/>
      <c r="T58" s="12"/>
      <c r="U58" s="12"/>
      <c r="V58" s="12"/>
      <c r="W58" s="12"/>
      <c r="X58" s="12"/>
      <c r="Y58" s="12"/>
      <c r="Z58" s="12"/>
    </row>
    <row r="59" ht="15.75" customHeight="1">
      <c r="A59" s="5" t="s">
        <v>101</v>
      </c>
      <c r="B59" s="5">
        <v>2619851.0</v>
      </c>
      <c r="C59" s="13">
        <v>42055.0</v>
      </c>
      <c r="D59" s="5" t="s">
        <v>56</v>
      </c>
      <c r="E59" s="5">
        <v>2015.0</v>
      </c>
      <c r="F59" s="5" t="s">
        <v>119</v>
      </c>
      <c r="G59" s="5" t="s">
        <v>43</v>
      </c>
      <c r="H59" s="5">
        <v>1409.06</v>
      </c>
      <c r="I59" s="5" t="s">
        <v>58</v>
      </c>
      <c r="J59" s="12"/>
      <c r="K59" s="12"/>
      <c r="L59" s="12"/>
      <c r="M59" s="12"/>
      <c r="N59" s="12"/>
      <c r="O59" s="12"/>
      <c r="P59" s="12"/>
      <c r="Q59" s="12"/>
      <c r="R59" s="12"/>
      <c r="S59" s="12"/>
      <c r="T59" s="12"/>
      <c r="U59" s="12"/>
      <c r="V59" s="12"/>
      <c r="W59" s="12"/>
      <c r="X59" s="12"/>
      <c r="Y59" s="12"/>
      <c r="Z59" s="12"/>
    </row>
    <row r="60" ht="15.75" customHeight="1">
      <c r="A60" s="5" t="s">
        <v>101</v>
      </c>
      <c r="B60" s="5">
        <v>2619851.0</v>
      </c>
      <c r="C60" s="13">
        <v>42027.0</v>
      </c>
      <c r="D60" s="5" t="s">
        <v>59</v>
      </c>
      <c r="E60" s="5">
        <v>2015.0</v>
      </c>
      <c r="F60" s="5" t="s">
        <v>120</v>
      </c>
      <c r="G60" s="5" t="s">
        <v>43</v>
      </c>
      <c r="H60" s="5">
        <v>1431.66</v>
      </c>
      <c r="I60" s="5" t="s">
        <v>58</v>
      </c>
      <c r="J60" s="12"/>
      <c r="K60" s="12"/>
      <c r="L60" s="12"/>
      <c r="M60" s="12"/>
      <c r="N60" s="12"/>
      <c r="O60" s="12"/>
      <c r="P60" s="12"/>
      <c r="Q60" s="12"/>
      <c r="R60" s="12"/>
      <c r="S60" s="12"/>
      <c r="T60" s="12"/>
      <c r="U60" s="12"/>
      <c r="V60" s="12"/>
      <c r="W60" s="12"/>
      <c r="X60" s="12"/>
      <c r="Y60" s="12"/>
      <c r="Z60" s="12"/>
    </row>
    <row r="61" ht="15.75" customHeight="1">
      <c r="A61" s="5" t="s">
        <v>101</v>
      </c>
      <c r="B61" s="5">
        <v>2619851.0</v>
      </c>
      <c r="C61" s="15">
        <v>41996.0</v>
      </c>
      <c r="D61" s="5" t="s">
        <v>61</v>
      </c>
      <c r="E61" s="5">
        <v>2015.0</v>
      </c>
      <c r="F61" s="5" t="s">
        <v>121</v>
      </c>
      <c r="G61" s="5" t="s">
        <v>43</v>
      </c>
      <c r="H61" s="5">
        <v>1404.88</v>
      </c>
      <c r="I61" s="5" t="s">
        <v>58</v>
      </c>
      <c r="J61" s="12"/>
      <c r="K61" s="12"/>
      <c r="L61" s="12"/>
      <c r="M61" s="12"/>
      <c r="N61" s="12"/>
      <c r="O61" s="12"/>
      <c r="P61" s="12"/>
      <c r="Q61" s="12"/>
      <c r="R61" s="12"/>
      <c r="S61" s="12"/>
      <c r="T61" s="12"/>
      <c r="U61" s="12"/>
      <c r="V61" s="12"/>
      <c r="W61" s="12"/>
      <c r="X61" s="12"/>
      <c r="Y61" s="12"/>
      <c r="Z61" s="12"/>
    </row>
    <row r="62" ht="15.75" customHeight="1">
      <c r="A62" s="5" t="s">
        <v>122</v>
      </c>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5.75" customHeight="1">
      <c r="A63" s="5" t="s">
        <v>122</v>
      </c>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5.75" customHeight="1">
      <c r="A64" s="5" t="s">
        <v>122</v>
      </c>
      <c r="B64" s="12"/>
      <c r="C64" s="12"/>
      <c r="D64" s="5" t="s">
        <v>70</v>
      </c>
      <c r="E64" s="5">
        <v>2016.0</v>
      </c>
      <c r="F64" s="12"/>
      <c r="G64" s="12"/>
      <c r="H64" s="5">
        <v>5217.22</v>
      </c>
      <c r="I64" s="12"/>
      <c r="J64" s="12"/>
      <c r="K64" s="12"/>
      <c r="L64" s="12"/>
      <c r="M64" s="12"/>
      <c r="N64" s="12"/>
      <c r="O64" s="12"/>
      <c r="P64" s="12"/>
      <c r="Q64" s="12"/>
      <c r="R64" s="12"/>
      <c r="S64" s="12"/>
      <c r="T64" s="12"/>
      <c r="U64" s="12"/>
      <c r="V64" s="12"/>
      <c r="W64" s="12"/>
      <c r="X64" s="12"/>
      <c r="Y64" s="12"/>
      <c r="Z64" s="12"/>
    </row>
    <row r="65" ht="15.75" customHeight="1">
      <c r="A65" s="5" t="s">
        <v>122</v>
      </c>
      <c r="B65" s="12"/>
      <c r="C65" s="12"/>
      <c r="D65" s="5" t="s">
        <v>41</v>
      </c>
      <c r="E65" s="5">
        <v>2016.0</v>
      </c>
      <c r="F65" s="12"/>
      <c r="G65" s="12"/>
      <c r="H65" s="5">
        <v>5626.72</v>
      </c>
      <c r="I65" s="12"/>
      <c r="J65" s="12"/>
      <c r="K65" s="12"/>
      <c r="L65" s="12"/>
      <c r="M65" s="12"/>
      <c r="N65" s="12"/>
      <c r="O65" s="12"/>
      <c r="P65" s="12"/>
      <c r="Q65" s="12"/>
      <c r="R65" s="12"/>
      <c r="S65" s="12"/>
      <c r="T65" s="12"/>
      <c r="U65" s="12"/>
      <c r="V65" s="12"/>
      <c r="W65" s="12"/>
      <c r="X65" s="12"/>
      <c r="Y65" s="12"/>
      <c r="Z65" s="12"/>
    </row>
    <row r="66" ht="15.75" customHeight="1">
      <c r="A66" s="5" t="s">
        <v>122</v>
      </c>
      <c r="B66" s="12"/>
      <c r="C66" s="12"/>
      <c r="D66" s="5" t="s">
        <v>46</v>
      </c>
      <c r="E66" s="5">
        <v>2016.0</v>
      </c>
      <c r="F66" s="12"/>
      <c r="G66" s="12"/>
      <c r="H66" s="5">
        <v>7212.03</v>
      </c>
      <c r="I66" s="12"/>
      <c r="J66" s="12"/>
      <c r="K66" s="12"/>
      <c r="L66" s="12"/>
      <c r="M66" s="12"/>
      <c r="N66" s="12"/>
      <c r="O66" s="12"/>
      <c r="P66" s="12"/>
      <c r="Q66" s="12"/>
      <c r="R66" s="12"/>
      <c r="S66" s="12"/>
      <c r="T66" s="12"/>
      <c r="U66" s="12"/>
      <c r="V66" s="12"/>
      <c r="W66" s="12"/>
      <c r="X66" s="12"/>
      <c r="Y66" s="12"/>
      <c r="Z66" s="12"/>
    </row>
    <row r="67" ht="15.75" customHeight="1">
      <c r="A67" s="5" t="s">
        <v>122</v>
      </c>
      <c r="B67" s="12"/>
      <c r="C67" s="12"/>
      <c r="D67" s="5" t="s">
        <v>49</v>
      </c>
      <c r="E67" s="5">
        <v>2016.0</v>
      </c>
      <c r="F67" s="12"/>
      <c r="G67" s="12"/>
      <c r="H67" s="5">
        <v>10912.56</v>
      </c>
      <c r="I67" s="12"/>
      <c r="J67" s="12"/>
      <c r="K67" s="12"/>
      <c r="L67" s="12"/>
      <c r="M67" s="12"/>
      <c r="N67" s="12"/>
      <c r="O67" s="12"/>
      <c r="P67" s="12"/>
      <c r="Q67" s="12"/>
      <c r="R67" s="12"/>
      <c r="S67" s="12"/>
      <c r="T67" s="12"/>
      <c r="U67" s="12"/>
      <c r="V67" s="12"/>
      <c r="W67" s="12"/>
      <c r="X67" s="12"/>
      <c r="Y67" s="12"/>
      <c r="Z67" s="12"/>
    </row>
    <row r="68" ht="15.75" customHeight="1">
      <c r="A68" s="5" t="s">
        <v>122</v>
      </c>
      <c r="B68" s="12"/>
      <c r="C68" s="12"/>
      <c r="D68" s="5" t="s">
        <v>51</v>
      </c>
      <c r="E68" s="5">
        <v>2016.0</v>
      </c>
      <c r="F68" s="12"/>
      <c r="G68" s="12"/>
      <c r="H68" s="5">
        <v>8838.53</v>
      </c>
      <c r="I68" s="12"/>
      <c r="J68" s="12"/>
      <c r="K68" s="12"/>
      <c r="L68" s="12"/>
      <c r="M68" s="12"/>
      <c r="N68" s="12"/>
      <c r="O68" s="12"/>
      <c r="P68" s="12"/>
      <c r="Q68" s="12"/>
      <c r="R68" s="12"/>
      <c r="S68" s="12"/>
      <c r="T68" s="12"/>
      <c r="U68" s="12"/>
      <c r="V68" s="12"/>
      <c r="W68" s="12"/>
      <c r="X68" s="12"/>
      <c r="Y68" s="12"/>
      <c r="Z68" s="12"/>
    </row>
    <row r="69" ht="15.75" customHeight="1">
      <c r="A69" s="5" t="s">
        <v>122</v>
      </c>
      <c r="B69" s="12"/>
      <c r="C69" s="12"/>
      <c r="D69" s="5" t="s">
        <v>53</v>
      </c>
      <c r="E69" s="5">
        <v>2016.0</v>
      </c>
      <c r="F69" s="12"/>
      <c r="G69" s="12"/>
      <c r="H69" s="5">
        <v>5684.17</v>
      </c>
      <c r="I69" s="12"/>
      <c r="J69" s="12"/>
      <c r="K69" s="12"/>
      <c r="L69" s="12"/>
      <c r="M69" s="12"/>
      <c r="N69" s="12"/>
      <c r="O69" s="12"/>
      <c r="P69" s="12"/>
      <c r="Q69" s="12"/>
      <c r="R69" s="12"/>
      <c r="S69" s="12"/>
      <c r="T69" s="12"/>
      <c r="U69" s="12"/>
      <c r="V69" s="12"/>
      <c r="W69" s="12"/>
      <c r="X69" s="12"/>
      <c r="Y69" s="12"/>
      <c r="Z69" s="12"/>
    </row>
    <row r="70" ht="15.75" customHeight="1">
      <c r="A70" s="5" t="s">
        <v>122</v>
      </c>
      <c r="B70" s="12"/>
      <c r="C70" s="12"/>
      <c r="D70" s="5" t="s">
        <v>56</v>
      </c>
      <c r="E70" s="5">
        <v>2016.0</v>
      </c>
      <c r="F70" s="12"/>
      <c r="G70" s="12"/>
      <c r="H70" s="5">
        <v>5462.94</v>
      </c>
      <c r="I70" s="12"/>
      <c r="J70" s="12"/>
      <c r="K70" s="12"/>
      <c r="L70" s="12"/>
      <c r="M70" s="12"/>
      <c r="N70" s="12"/>
      <c r="O70" s="12"/>
      <c r="P70" s="12"/>
      <c r="Q70" s="12"/>
      <c r="R70" s="12"/>
      <c r="S70" s="12"/>
      <c r="T70" s="12"/>
      <c r="U70" s="12"/>
      <c r="V70" s="12"/>
      <c r="W70" s="12"/>
      <c r="X70" s="12"/>
      <c r="Y70" s="12"/>
      <c r="Z70" s="12"/>
    </row>
    <row r="71" ht="15.75" customHeight="1">
      <c r="A71" s="5" t="s">
        <v>122</v>
      </c>
      <c r="B71" s="12"/>
      <c r="C71" s="12"/>
      <c r="D71" s="5" t="s">
        <v>59</v>
      </c>
      <c r="E71" s="5">
        <v>2016.0</v>
      </c>
      <c r="F71" s="12"/>
      <c r="G71" s="12"/>
      <c r="H71" s="5">
        <v>7103.19</v>
      </c>
      <c r="I71" s="12"/>
      <c r="J71" s="12"/>
      <c r="K71" s="12"/>
      <c r="L71" s="12"/>
      <c r="M71" s="12"/>
      <c r="N71" s="12"/>
      <c r="O71" s="12"/>
      <c r="P71" s="12"/>
      <c r="Q71" s="12"/>
      <c r="R71" s="12"/>
      <c r="S71" s="12"/>
      <c r="T71" s="12"/>
      <c r="U71" s="12"/>
      <c r="V71" s="12"/>
      <c r="W71" s="12"/>
      <c r="X71" s="12"/>
      <c r="Y71" s="12"/>
      <c r="Z71" s="12"/>
    </row>
    <row r="72" ht="15.75" customHeight="1">
      <c r="A72" s="5" t="s">
        <v>122</v>
      </c>
      <c r="B72" s="12"/>
      <c r="C72" s="12"/>
      <c r="D72" s="5" t="s">
        <v>61</v>
      </c>
      <c r="E72" s="5">
        <v>2015.0</v>
      </c>
      <c r="F72" s="12"/>
      <c r="G72" s="12"/>
      <c r="H72" s="5">
        <v>7483.76</v>
      </c>
      <c r="I72" s="12"/>
      <c r="J72" s="12"/>
      <c r="K72" s="12"/>
      <c r="L72" s="12"/>
      <c r="M72" s="12"/>
      <c r="N72" s="12"/>
      <c r="O72" s="12"/>
      <c r="P72" s="12"/>
      <c r="Q72" s="12"/>
      <c r="R72" s="12"/>
      <c r="S72" s="12"/>
      <c r="T72" s="12"/>
      <c r="U72" s="12"/>
      <c r="V72" s="12"/>
      <c r="W72" s="12"/>
      <c r="X72" s="12"/>
      <c r="Y72" s="12"/>
      <c r="Z72" s="12"/>
    </row>
    <row r="73"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2" max="2" width="26.71"/>
    <col customWidth="1" min="3" max="3" width="23.14"/>
  </cols>
  <sheetData>
    <row r="1" ht="15.75">
      <c r="A1" s="1" t="s">
        <v>0</v>
      </c>
      <c r="B1" s="2" t="s">
        <v>1</v>
      </c>
      <c r="C1" s="3" t="s">
        <v>2</v>
      </c>
      <c r="D1" s="4" t="s">
        <v>3</v>
      </c>
    </row>
    <row r="2" ht="15.75">
      <c r="A2" s="5">
        <v>1.0</v>
      </c>
      <c r="B2" s="6" t="s">
        <v>4</v>
      </c>
      <c r="C2" s="7"/>
      <c r="D2" s="4" t="s">
        <v>5</v>
      </c>
    </row>
    <row r="3" ht="68.25">
      <c r="A3" s="5">
        <v>2.0</v>
      </c>
      <c r="B3" s="6" t="s">
        <v>4</v>
      </c>
      <c r="C3" s="3" t="s">
        <v>6</v>
      </c>
    </row>
    <row r="4" ht="15.75">
      <c r="A4" s="5">
        <v>4.0</v>
      </c>
      <c r="B4" s="6" t="s">
        <v>4</v>
      </c>
      <c r="C4" s="3" t="s">
        <v>7</v>
      </c>
    </row>
    <row r="5" ht="15.75">
      <c r="A5" s="5">
        <v>8.0</v>
      </c>
      <c r="B5" s="6" t="s">
        <v>4</v>
      </c>
      <c r="C5" s="7"/>
    </row>
    <row r="6" ht="15.75">
      <c r="A6" s="5">
        <v>32.0</v>
      </c>
      <c r="B6" s="6" t="s">
        <v>8</v>
      </c>
      <c r="C6" s="7"/>
    </row>
    <row r="7" ht="15.75">
      <c r="A7" s="5">
        <v>47.0</v>
      </c>
      <c r="B7" s="6" t="s">
        <v>8</v>
      </c>
      <c r="C7" s="7"/>
      <c r="D7" s="4" t="s">
        <v>9</v>
      </c>
    </row>
    <row r="8" ht="15.75">
      <c r="A8" s="5">
        <v>49.0</v>
      </c>
      <c r="B8" s="6" t="s">
        <v>8</v>
      </c>
      <c r="C8" s="3" t="s">
        <v>7</v>
      </c>
      <c r="D8" s="4" t="s">
        <v>10</v>
      </c>
    </row>
    <row r="9" ht="15.75">
      <c r="A9" s="5">
        <v>51.0</v>
      </c>
      <c r="B9" s="6" t="s">
        <v>4</v>
      </c>
      <c r="C9" s="7"/>
    </row>
    <row r="10" ht="15.75">
      <c r="A10" s="5">
        <v>55.0</v>
      </c>
      <c r="B10" s="6" t="s">
        <v>4</v>
      </c>
      <c r="C10" s="7"/>
    </row>
    <row r="11" ht="15.75">
      <c r="A11" s="5">
        <v>59.0</v>
      </c>
      <c r="B11" s="6" t="s">
        <v>4</v>
      </c>
      <c r="C11" s="7"/>
    </row>
    <row r="12" ht="15.75">
      <c r="A12" s="5">
        <v>65.0</v>
      </c>
      <c r="B12" s="6" t="s">
        <v>4</v>
      </c>
      <c r="C12" s="7"/>
    </row>
    <row r="13" ht="15.75">
      <c r="A13" s="5">
        <v>75.0</v>
      </c>
      <c r="B13" s="6" t="s">
        <v>4</v>
      </c>
      <c r="C13" s="7"/>
    </row>
    <row r="14" ht="15.75">
      <c r="A14" s="5">
        <v>76.0</v>
      </c>
      <c r="B14" s="6" t="s">
        <v>8</v>
      </c>
      <c r="C14" s="7"/>
    </row>
    <row r="15" ht="15.75">
      <c r="A15" s="1">
        <v>78.0</v>
      </c>
      <c r="B15" s="2" t="s">
        <v>4</v>
      </c>
      <c r="C15" s="8" t="s">
        <v>11</v>
      </c>
    </row>
    <row r="16" ht="15.75">
      <c r="A16" s="5">
        <v>82.0</v>
      </c>
      <c r="B16" s="6" t="s">
        <v>8</v>
      </c>
      <c r="C16" s="7"/>
    </row>
    <row r="17" ht="15.75">
      <c r="A17" s="5">
        <v>87.0</v>
      </c>
      <c r="B17" s="6" t="s">
        <v>4</v>
      </c>
      <c r="C17" s="7"/>
    </row>
    <row r="18" ht="15.75">
      <c r="A18" s="5">
        <v>94.0</v>
      </c>
      <c r="B18" s="6" t="s">
        <v>8</v>
      </c>
      <c r="C18" s="3" t="s">
        <v>12</v>
      </c>
      <c r="D18" s="4" t="s">
        <v>13</v>
      </c>
    </row>
    <row r="19" ht="15.75">
      <c r="A19" s="5">
        <v>98.0</v>
      </c>
      <c r="B19" s="6" t="s">
        <v>4</v>
      </c>
      <c r="C19" s="7"/>
      <c r="D19" s="4" t="s">
        <v>14</v>
      </c>
    </row>
    <row r="20" ht="15.75">
      <c r="A20" s="5">
        <v>103.0</v>
      </c>
      <c r="B20" s="6" t="s">
        <v>8</v>
      </c>
      <c r="C20" s="7"/>
    </row>
    <row r="21" ht="15.75">
      <c r="A21" s="5">
        <v>133.0</v>
      </c>
      <c r="B21" s="6" t="s">
        <v>4</v>
      </c>
      <c r="C21" s="7"/>
    </row>
    <row r="22" ht="15.75">
      <c r="A22" s="5">
        <v>146.0</v>
      </c>
      <c r="B22" s="6" t="s">
        <v>4</v>
      </c>
      <c r="C22" s="7"/>
    </row>
    <row r="23" ht="15.75">
      <c r="A23" s="5">
        <v>149.0</v>
      </c>
      <c r="B23" s="6" t="s">
        <v>4</v>
      </c>
      <c r="C23" s="7"/>
    </row>
    <row r="24" ht="15.75">
      <c r="A24" s="5">
        <v>164.0</v>
      </c>
      <c r="B24" s="6" t="s">
        <v>8</v>
      </c>
      <c r="C24" s="7"/>
      <c r="D24" s="4" t="s">
        <v>15</v>
      </c>
    </row>
    <row r="25" ht="15.75">
      <c r="A25" s="5">
        <v>165.0</v>
      </c>
      <c r="B25" s="6" t="s">
        <v>4</v>
      </c>
      <c r="C25" s="7"/>
    </row>
    <row r="26" ht="15.75">
      <c r="A26" s="5">
        <v>175.0</v>
      </c>
      <c r="B26" s="6" t="s">
        <v>4</v>
      </c>
      <c r="C26" s="7"/>
    </row>
    <row r="27" ht="15.75">
      <c r="A27" s="5">
        <v>177.0</v>
      </c>
      <c r="B27" s="6" t="s">
        <v>4</v>
      </c>
      <c r="C27" s="7"/>
    </row>
    <row r="28" ht="15.75">
      <c r="A28" s="5">
        <v>179.0</v>
      </c>
      <c r="B28" s="6" t="s">
        <v>8</v>
      </c>
      <c r="C28" s="7"/>
    </row>
    <row r="29" ht="15.75">
      <c r="A29" s="5">
        <v>198.0</v>
      </c>
      <c r="B29" s="6" t="s">
        <v>4</v>
      </c>
      <c r="C29" s="7"/>
    </row>
    <row r="30" ht="15.75">
      <c r="A30" s="5">
        <v>199.0</v>
      </c>
      <c r="B30" s="6" t="s">
        <v>8</v>
      </c>
      <c r="C30" s="7"/>
    </row>
    <row r="31" ht="15.75">
      <c r="A31" s="5">
        <v>201.0</v>
      </c>
      <c r="B31" s="6" t="s">
        <v>8</v>
      </c>
      <c r="C31" s="7"/>
    </row>
    <row r="32" ht="15.75">
      <c r="A32" s="9">
        <v>207.0</v>
      </c>
      <c r="B32" s="10" t="s">
        <v>8</v>
      </c>
      <c r="C32" s="11" t="s">
        <v>16</v>
      </c>
    </row>
    <row r="33" ht="15.75">
      <c r="A33" s="5">
        <v>209.0</v>
      </c>
      <c r="B33" s="6" t="s">
        <v>4</v>
      </c>
      <c r="C33" s="7"/>
    </row>
    <row r="34" ht="34.5">
      <c r="A34" s="9">
        <v>211.0</v>
      </c>
      <c r="B34" s="10" t="s">
        <v>8</v>
      </c>
      <c r="C34" s="11" t="s">
        <v>17</v>
      </c>
    </row>
    <row r="35" ht="15.75">
      <c r="A35" s="5">
        <v>212.0</v>
      </c>
      <c r="B35" s="6" t="s">
        <v>8</v>
      </c>
      <c r="C35" s="7"/>
    </row>
    <row r="36" ht="15.75">
      <c r="A36" s="5">
        <v>225.0</v>
      </c>
      <c r="B36" s="6" t="s">
        <v>8</v>
      </c>
      <c r="C36" s="7"/>
    </row>
    <row r="37" ht="15.75">
      <c r="A37" s="5">
        <v>228.0</v>
      </c>
      <c r="B37" s="6" t="s">
        <v>8</v>
      </c>
      <c r="C37" s="7"/>
    </row>
    <row r="38" ht="15.75">
      <c r="A38" s="5">
        <v>234.0</v>
      </c>
      <c r="B38" s="6" t="s">
        <v>8</v>
      </c>
      <c r="C38" s="7"/>
    </row>
    <row r="39" ht="15.75">
      <c r="A39" s="5">
        <v>238.0</v>
      </c>
      <c r="B39" s="6" t="s">
        <v>8</v>
      </c>
      <c r="C39" s="7"/>
    </row>
    <row r="40" ht="15.75">
      <c r="A40" s="5">
        <v>239.0</v>
      </c>
      <c r="B40" s="6" t="s">
        <v>8</v>
      </c>
      <c r="C40" s="7"/>
    </row>
    <row r="41" ht="15.75">
      <c r="A41" s="5">
        <v>244.0</v>
      </c>
      <c r="B41" s="6" t="s">
        <v>4</v>
      </c>
      <c r="C41" s="7"/>
    </row>
    <row r="42" ht="15.75">
      <c r="A42" s="5">
        <v>256.0</v>
      </c>
      <c r="B42" s="6" t="s">
        <v>4</v>
      </c>
      <c r="C42" s="7"/>
    </row>
    <row r="43" ht="15.75">
      <c r="A43" s="5">
        <v>260.0</v>
      </c>
      <c r="B43" s="6" t="s">
        <v>4</v>
      </c>
      <c r="C43" s="7"/>
    </row>
    <row r="44" ht="15.75">
      <c r="A44" s="5">
        <v>262.0</v>
      </c>
      <c r="B44" s="6" t="s">
        <v>4</v>
      </c>
      <c r="C44" s="3" t="s">
        <v>7</v>
      </c>
    </row>
    <row r="45" ht="15.75">
      <c r="A45" s="5">
        <v>267.0</v>
      </c>
      <c r="B45" s="6" t="s">
        <v>8</v>
      </c>
      <c r="C45" s="7"/>
    </row>
    <row r="46" ht="15.75">
      <c r="A46" s="5">
        <v>269.0</v>
      </c>
      <c r="B46" s="6" t="s">
        <v>8</v>
      </c>
      <c r="C46" s="7"/>
    </row>
    <row r="47" ht="15.75">
      <c r="A47" s="5">
        <v>272.0</v>
      </c>
      <c r="B47" s="6" t="s">
        <v>8</v>
      </c>
      <c r="C47" s="7"/>
    </row>
    <row r="48" ht="15.75">
      <c r="A48" s="5">
        <v>277.0</v>
      </c>
      <c r="B48" s="6" t="s">
        <v>8</v>
      </c>
      <c r="C48" s="7"/>
    </row>
    <row r="49" ht="15.75">
      <c r="A49" s="5">
        <v>280.0</v>
      </c>
      <c r="B49" s="6" t="s">
        <v>4</v>
      </c>
      <c r="C49" s="7"/>
    </row>
    <row r="50" ht="15.75">
      <c r="A50" s="5">
        <v>286.0</v>
      </c>
      <c r="B50" s="6" t="s">
        <v>4</v>
      </c>
      <c r="C50" s="7"/>
    </row>
    <row r="51" ht="15.75">
      <c r="A51" s="5">
        <v>290.0</v>
      </c>
      <c r="B51" s="6" t="s">
        <v>8</v>
      </c>
      <c r="C51" s="7"/>
    </row>
    <row r="52" ht="15.75">
      <c r="A52" s="5">
        <v>299.0</v>
      </c>
      <c r="B52" s="6" t="s">
        <v>4</v>
      </c>
      <c r="C52" s="7"/>
    </row>
    <row r="53" ht="15.75">
      <c r="A53" s="5">
        <v>309.0</v>
      </c>
      <c r="B53" s="6" t="s">
        <v>4</v>
      </c>
      <c r="C53" s="7"/>
    </row>
    <row r="54" ht="15.75">
      <c r="A54" s="5">
        <v>314.0</v>
      </c>
      <c r="B54" s="6" t="s">
        <v>4</v>
      </c>
      <c r="C54" s="7"/>
    </row>
    <row r="55" ht="15.75">
      <c r="A55" s="5">
        <v>322.0</v>
      </c>
      <c r="B55" s="6" t="s">
        <v>4</v>
      </c>
      <c r="C55" s="7"/>
    </row>
    <row r="56" ht="15.75">
      <c r="A56" s="5">
        <v>326.0</v>
      </c>
      <c r="B56" s="6" t="s">
        <v>8</v>
      </c>
      <c r="C56" s="7"/>
    </row>
    <row r="57" ht="15.75">
      <c r="A57" s="5">
        <v>328.0</v>
      </c>
      <c r="B57" s="6" t="s">
        <v>4</v>
      </c>
      <c r="C57" s="7"/>
    </row>
    <row r="58" ht="15.75">
      <c r="A58" s="5">
        <v>340.0</v>
      </c>
      <c r="B58" s="6" t="s">
        <v>8</v>
      </c>
      <c r="C58" s="7"/>
    </row>
    <row r="59" ht="15.75">
      <c r="A59" s="5">
        <v>345.0</v>
      </c>
      <c r="B59" s="6" t="s">
        <v>4</v>
      </c>
      <c r="C59" s="7"/>
    </row>
    <row r="60" ht="15.75">
      <c r="A60" s="5">
        <v>348.0</v>
      </c>
      <c r="B60" s="6" t="s">
        <v>4</v>
      </c>
      <c r="C60" s="7"/>
    </row>
    <row r="61" ht="15.75">
      <c r="A61" s="5">
        <v>365.0</v>
      </c>
      <c r="B61" s="6" t="s">
        <v>8</v>
      </c>
      <c r="C61" s="7"/>
    </row>
    <row r="62" ht="15.75">
      <c r="A62" s="5">
        <v>372.0</v>
      </c>
      <c r="B62" s="6" t="s">
        <v>4</v>
      </c>
      <c r="C62" s="7"/>
    </row>
    <row r="63" ht="15.75">
      <c r="A63" s="5">
        <v>375.0</v>
      </c>
      <c r="B63" s="6" t="s">
        <v>8</v>
      </c>
      <c r="C63" s="7"/>
      <c r="D63" s="4" t="s">
        <v>18</v>
      </c>
    </row>
    <row r="64" ht="15.75">
      <c r="A64" s="1">
        <v>376.0</v>
      </c>
      <c r="B64" s="6" t="s">
        <v>8</v>
      </c>
      <c r="C64" s="7"/>
      <c r="D64" s="4" t="s">
        <v>18</v>
      </c>
    </row>
    <row r="65" ht="15.75">
      <c r="A65" s="5">
        <v>378.0</v>
      </c>
      <c r="B65" s="6" t="s">
        <v>8</v>
      </c>
      <c r="C65" s="7"/>
    </row>
    <row r="66" ht="15.75">
      <c r="A66" s="1">
        <v>380.0</v>
      </c>
      <c r="B66" s="6" t="s">
        <v>8</v>
      </c>
      <c r="C66" s="7"/>
      <c r="D66" s="4" t="s">
        <v>19</v>
      </c>
    </row>
    <row r="67" ht="15.75">
      <c r="A67" s="5">
        <v>390.0</v>
      </c>
      <c r="B67" s="6" t="s">
        <v>8</v>
      </c>
      <c r="C67" s="7"/>
    </row>
    <row r="68" ht="15.75">
      <c r="A68" s="5">
        <v>397.0</v>
      </c>
      <c r="B68" s="6" t="s">
        <v>8</v>
      </c>
      <c r="C68" s="7"/>
    </row>
    <row r="69" ht="15.75">
      <c r="A69" s="5">
        <v>409.0</v>
      </c>
      <c r="B69" s="6" t="s">
        <v>8</v>
      </c>
      <c r="C69" s="7"/>
    </row>
    <row r="70" ht="15.75">
      <c r="A70" s="5">
        <v>517.0</v>
      </c>
      <c r="B70" s="6" t="s">
        <v>4</v>
      </c>
      <c r="C70" s="7"/>
      <c r="D70" s="4" t="s">
        <v>20</v>
      </c>
    </row>
    <row r="71" ht="15.75">
      <c r="A71" s="1">
        <v>650.0</v>
      </c>
      <c r="B71" s="6" t="s">
        <v>4</v>
      </c>
      <c r="C71" s="7"/>
      <c r="D71" s="4" t="s">
        <v>21</v>
      </c>
    </row>
    <row r="72" ht="15.75">
      <c r="A72" s="5">
        <v>581.0</v>
      </c>
      <c r="B72" s="6" t="s">
        <v>8</v>
      </c>
      <c r="C72" s="7"/>
    </row>
    <row r="73" ht="15.75">
      <c r="A73" s="5">
        <v>587.0</v>
      </c>
      <c r="B73" s="6" t="s">
        <v>8</v>
      </c>
      <c r="C73" s="7"/>
    </row>
    <row r="74" ht="15.75">
      <c r="A74" s="5">
        <v>590.0</v>
      </c>
      <c r="B74" s="6" t="s">
        <v>4</v>
      </c>
      <c r="C74" s="7"/>
      <c r="D74" s="4" t="s">
        <v>10</v>
      </c>
    </row>
    <row r="75" ht="15.75">
      <c r="A75" s="5">
        <v>600.0</v>
      </c>
      <c r="B75" s="6" t="s">
        <v>8</v>
      </c>
      <c r="C75" s="3" t="s">
        <v>16</v>
      </c>
    </row>
    <row r="76" ht="15.75">
      <c r="A76" s="5">
        <v>610.0</v>
      </c>
      <c r="B76" s="6" t="s">
        <v>4</v>
      </c>
      <c r="C76" s="7"/>
    </row>
    <row r="77" ht="15.75">
      <c r="A77" s="5">
        <v>620.0</v>
      </c>
      <c r="B77" s="6" t="s">
        <v>8</v>
      </c>
      <c r="C77" s="7"/>
    </row>
    <row r="78" ht="15.75">
      <c r="A78" s="2">
        <v>700.0</v>
      </c>
      <c r="B78" s="6" t="s">
        <v>8</v>
      </c>
      <c r="C78" s="3" t="s">
        <v>22</v>
      </c>
    </row>
    <row r="79" ht="15.75">
      <c r="A79" s="1">
        <v>701.0</v>
      </c>
      <c r="B79" s="6" t="s">
        <v>8</v>
      </c>
      <c r="C79" s="3" t="s">
        <v>22</v>
      </c>
    </row>
    <row r="80" ht="15.75">
      <c r="A80" s="1">
        <v>702.0</v>
      </c>
      <c r="B80" s="6" t="s">
        <v>8</v>
      </c>
      <c r="C80" s="3" t="s">
        <v>22</v>
      </c>
    </row>
    <row r="81" ht="15.75">
      <c r="A81" s="1">
        <v>703.0</v>
      </c>
      <c r="B81" s="6" t="s">
        <v>8</v>
      </c>
      <c r="C81" s="7"/>
    </row>
    <row r="82" ht="15.75">
      <c r="A82" s="5">
        <v>900.0</v>
      </c>
      <c r="B82" s="6" t="s">
        <v>8</v>
      </c>
      <c r="C82" s="7"/>
    </row>
    <row r="83" ht="15.75">
      <c r="A83" s="4">
        <v>940.0</v>
      </c>
      <c r="B83" s="6" t="s">
        <v>4</v>
      </c>
      <c r="C83" s="7"/>
    </row>
    <row r="84" ht="15.75">
      <c r="A84" s="4">
        <v>950.0</v>
      </c>
      <c r="B84" s="6" t="s">
        <v>4</v>
      </c>
      <c r="C84" s="7"/>
    </row>
    <row r="85" ht="15.75">
      <c r="A85" s="5">
        <v>2053.0</v>
      </c>
      <c r="B85" s="6" t="s">
        <v>4</v>
      </c>
      <c r="C85" s="3"/>
      <c r="D85" s="4"/>
    </row>
    <row r="86">
      <c r="C86" s="7"/>
    </row>
    <row r="87">
      <c r="C87" s="7"/>
    </row>
    <row r="88">
      <c r="C88" s="7"/>
    </row>
    <row r="89">
      <c r="C89" s="7"/>
    </row>
    <row r="90">
      <c r="C90" s="7"/>
    </row>
    <row r="91">
      <c r="C91" s="7"/>
    </row>
    <row r="92">
      <c r="C92" s="7"/>
    </row>
    <row r="93">
      <c r="C93" s="7"/>
    </row>
    <row r="94">
      <c r="C94" s="7"/>
    </row>
    <row r="95">
      <c r="C95" s="7"/>
    </row>
    <row r="96">
      <c r="C96" s="7"/>
    </row>
    <row r="97">
      <c r="C97" s="7"/>
    </row>
    <row r="98">
      <c r="C98" s="7"/>
    </row>
    <row r="99">
      <c r="C99" s="7"/>
    </row>
    <row r="100">
      <c r="C100" s="7"/>
    </row>
    <row r="101">
      <c r="C101" s="7"/>
    </row>
    <row r="102">
      <c r="C102" s="7"/>
    </row>
    <row r="103">
      <c r="C103" s="7"/>
    </row>
    <row r="104">
      <c r="C104" s="7"/>
    </row>
    <row r="105">
      <c r="C105" s="7"/>
    </row>
    <row r="106">
      <c r="C106" s="7"/>
    </row>
    <row r="107">
      <c r="C107" s="7"/>
    </row>
    <row r="108">
      <c r="C108" s="7"/>
    </row>
    <row r="109">
      <c r="C109" s="7"/>
    </row>
    <row r="110">
      <c r="C110" s="7"/>
    </row>
    <row r="111">
      <c r="C111" s="7"/>
    </row>
    <row r="112">
      <c r="C112" s="7"/>
    </row>
    <row r="113">
      <c r="C113" s="7"/>
    </row>
    <row r="114">
      <c r="C114" s="7"/>
    </row>
    <row r="115">
      <c r="C115" s="7"/>
    </row>
    <row r="116">
      <c r="C116" s="7"/>
    </row>
    <row r="117">
      <c r="C117" s="7"/>
    </row>
    <row r="118">
      <c r="C118" s="7"/>
    </row>
    <row r="119">
      <c r="C119" s="7"/>
    </row>
    <row r="120">
      <c r="C120" s="7"/>
    </row>
    <row r="121">
      <c r="C121" s="7"/>
    </row>
    <row r="122">
      <c r="C122" s="7"/>
    </row>
    <row r="123">
      <c r="C123" s="7"/>
    </row>
    <row r="124">
      <c r="C124" s="7"/>
    </row>
    <row r="125">
      <c r="C125" s="7"/>
    </row>
    <row r="126">
      <c r="C126" s="7"/>
    </row>
    <row r="127">
      <c r="C127" s="7"/>
    </row>
    <row r="128">
      <c r="C128" s="7"/>
    </row>
    <row r="129">
      <c r="C129" s="7"/>
    </row>
    <row r="130">
      <c r="C130" s="7"/>
    </row>
    <row r="131">
      <c r="C131" s="7"/>
    </row>
    <row r="132">
      <c r="C132" s="7"/>
    </row>
    <row r="133">
      <c r="C133" s="7"/>
    </row>
    <row r="134">
      <c r="C134" s="7"/>
    </row>
    <row r="135">
      <c r="C135" s="7"/>
    </row>
    <row r="136">
      <c r="C136" s="7"/>
    </row>
    <row r="137">
      <c r="C137" s="7"/>
    </row>
    <row r="138">
      <c r="C138" s="7"/>
    </row>
    <row r="139">
      <c r="C139" s="7"/>
    </row>
    <row r="140">
      <c r="C140" s="7"/>
    </row>
    <row r="141">
      <c r="C141" s="7"/>
    </row>
    <row r="142">
      <c r="C142" s="7"/>
    </row>
    <row r="143">
      <c r="C143" s="7"/>
    </row>
    <row r="144">
      <c r="C144" s="7"/>
    </row>
    <row r="145">
      <c r="C145" s="7"/>
    </row>
    <row r="146">
      <c r="C146" s="7"/>
    </row>
    <row r="147">
      <c r="C147" s="7"/>
    </row>
    <row r="148">
      <c r="C148" s="7"/>
    </row>
    <row r="149">
      <c r="C149" s="7"/>
    </row>
    <row r="150">
      <c r="C150" s="7"/>
    </row>
    <row r="151">
      <c r="C151" s="7"/>
    </row>
    <row r="152">
      <c r="C152" s="7"/>
    </row>
    <row r="153">
      <c r="C153" s="7"/>
    </row>
    <row r="154">
      <c r="C154" s="7"/>
    </row>
    <row r="155">
      <c r="C155" s="7"/>
    </row>
    <row r="156">
      <c r="C156" s="7"/>
    </row>
    <row r="157">
      <c r="C157" s="7"/>
    </row>
    <row r="158">
      <c r="C158" s="7"/>
    </row>
    <row r="159">
      <c r="C159" s="7"/>
    </row>
    <row r="160">
      <c r="C160" s="7"/>
    </row>
    <row r="161">
      <c r="C161" s="7"/>
    </row>
    <row r="162">
      <c r="C162" s="7"/>
    </row>
    <row r="163">
      <c r="C163" s="7"/>
    </row>
    <row r="164">
      <c r="C164" s="7"/>
    </row>
    <row r="165">
      <c r="C165" s="7"/>
    </row>
    <row r="166">
      <c r="C166" s="7"/>
    </row>
    <row r="167">
      <c r="C167" s="7"/>
    </row>
    <row r="168">
      <c r="C168" s="7"/>
    </row>
    <row r="169">
      <c r="C169" s="7"/>
    </row>
    <row r="170">
      <c r="C170" s="7"/>
    </row>
    <row r="171">
      <c r="C171" s="7"/>
    </row>
    <row r="172">
      <c r="C172" s="7"/>
    </row>
    <row r="173">
      <c r="C173" s="7"/>
    </row>
    <row r="174">
      <c r="C174" s="7"/>
    </row>
    <row r="175">
      <c r="C175" s="7"/>
    </row>
    <row r="176">
      <c r="C176" s="7"/>
    </row>
    <row r="177">
      <c r="C177" s="7"/>
    </row>
    <row r="178">
      <c r="C178" s="7"/>
    </row>
    <row r="179">
      <c r="C179" s="7"/>
    </row>
    <row r="180">
      <c r="C180" s="7"/>
    </row>
    <row r="181">
      <c r="C181" s="7"/>
    </row>
    <row r="182">
      <c r="C182" s="7"/>
    </row>
    <row r="183">
      <c r="C183" s="7"/>
    </row>
    <row r="184">
      <c r="C184" s="7"/>
    </row>
    <row r="185">
      <c r="C185" s="7"/>
    </row>
    <row r="186">
      <c r="C186" s="7"/>
    </row>
    <row r="187">
      <c r="C187" s="7"/>
    </row>
    <row r="188">
      <c r="C188" s="7"/>
    </row>
    <row r="189">
      <c r="C189" s="7"/>
    </row>
    <row r="190">
      <c r="C190" s="7"/>
    </row>
    <row r="191">
      <c r="C191" s="7"/>
    </row>
    <row r="192">
      <c r="C192" s="7"/>
    </row>
    <row r="193">
      <c r="C193" s="7"/>
    </row>
    <row r="194">
      <c r="C194" s="7"/>
    </row>
    <row r="195">
      <c r="C195" s="7"/>
    </row>
    <row r="196">
      <c r="C196" s="7"/>
    </row>
    <row r="197">
      <c r="C197" s="7"/>
    </row>
    <row r="198">
      <c r="C198" s="7"/>
    </row>
    <row r="199">
      <c r="C199" s="7"/>
    </row>
    <row r="200">
      <c r="C200" s="7"/>
    </row>
    <row r="201">
      <c r="C201" s="7"/>
    </row>
    <row r="202">
      <c r="C202" s="7"/>
    </row>
    <row r="203">
      <c r="C203" s="7"/>
    </row>
    <row r="204">
      <c r="C204" s="7"/>
    </row>
    <row r="205">
      <c r="C205" s="7"/>
    </row>
    <row r="206">
      <c r="C206" s="7"/>
    </row>
    <row r="207">
      <c r="C207" s="7"/>
    </row>
    <row r="208">
      <c r="C208" s="7"/>
    </row>
    <row r="209">
      <c r="C209" s="7"/>
    </row>
    <row r="210">
      <c r="C210" s="7"/>
    </row>
    <row r="211">
      <c r="C211" s="7"/>
    </row>
    <row r="212">
      <c r="C212" s="7"/>
    </row>
    <row r="213">
      <c r="C213" s="7"/>
    </row>
    <row r="214">
      <c r="C214" s="7"/>
    </row>
    <row r="215">
      <c r="C215" s="7"/>
    </row>
    <row r="216">
      <c r="C216" s="7"/>
    </row>
    <row r="217">
      <c r="C217" s="7"/>
    </row>
    <row r="218">
      <c r="C218" s="7"/>
    </row>
    <row r="219">
      <c r="C219" s="7"/>
    </row>
    <row r="220">
      <c r="C220" s="7"/>
    </row>
    <row r="221">
      <c r="C221" s="7"/>
    </row>
    <row r="222">
      <c r="C222" s="7"/>
    </row>
    <row r="223">
      <c r="C223" s="7"/>
    </row>
    <row r="224">
      <c r="C224" s="7"/>
    </row>
    <row r="225">
      <c r="C225" s="7"/>
    </row>
    <row r="226">
      <c r="C226" s="7"/>
    </row>
    <row r="227">
      <c r="C227" s="7"/>
    </row>
    <row r="228">
      <c r="C228" s="7"/>
    </row>
    <row r="229">
      <c r="C229" s="7"/>
    </row>
    <row r="230">
      <c r="C230" s="7"/>
    </row>
    <row r="231">
      <c r="C231" s="7"/>
    </row>
    <row r="232">
      <c r="C232" s="7"/>
    </row>
    <row r="233">
      <c r="C233" s="7"/>
    </row>
    <row r="234">
      <c r="C234" s="7"/>
    </row>
    <row r="235">
      <c r="C235" s="7"/>
    </row>
    <row r="236">
      <c r="C236" s="7"/>
    </row>
    <row r="237">
      <c r="C237" s="7"/>
    </row>
    <row r="238">
      <c r="C238" s="7"/>
    </row>
    <row r="239">
      <c r="C239" s="7"/>
    </row>
    <row r="240">
      <c r="C240" s="7"/>
    </row>
    <row r="241">
      <c r="C241" s="7"/>
    </row>
    <row r="242">
      <c r="C242" s="7"/>
    </row>
    <row r="243">
      <c r="C243" s="7"/>
    </row>
    <row r="244">
      <c r="C244" s="7"/>
    </row>
    <row r="245">
      <c r="C245" s="7"/>
    </row>
    <row r="246">
      <c r="C246" s="7"/>
    </row>
    <row r="247">
      <c r="C247" s="7"/>
    </row>
    <row r="248">
      <c r="C248" s="7"/>
    </row>
    <row r="249">
      <c r="C249" s="7"/>
    </row>
    <row r="250">
      <c r="C250" s="7"/>
    </row>
    <row r="251">
      <c r="C251" s="7"/>
    </row>
    <row r="252">
      <c r="C252" s="7"/>
    </row>
    <row r="253">
      <c r="C253" s="7"/>
    </row>
    <row r="254">
      <c r="C254" s="7"/>
    </row>
    <row r="255">
      <c r="C255" s="7"/>
    </row>
    <row r="256">
      <c r="C256" s="7"/>
    </row>
    <row r="257">
      <c r="C257" s="7"/>
    </row>
    <row r="258">
      <c r="C258" s="7"/>
    </row>
    <row r="259">
      <c r="C259" s="7"/>
    </row>
    <row r="260">
      <c r="C260" s="7"/>
    </row>
    <row r="261">
      <c r="C261" s="7"/>
    </row>
    <row r="262">
      <c r="C262" s="7"/>
    </row>
    <row r="263">
      <c r="C263" s="7"/>
    </row>
    <row r="264">
      <c r="C264" s="7"/>
    </row>
    <row r="265">
      <c r="C265" s="7"/>
    </row>
    <row r="266">
      <c r="C266" s="7"/>
    </row>
    <row r="267">
      <c r="C267" s="7"/>
    </row>
    <row r="268">
      <c r="C268" s="7"/>
    </row>
    <row r="269">
      <c r="C269" s="7"/>
    </row>
    <row r="270">
      <c r="C270" s="7"/>
    </row>
    <row r="271">
      <c r="C271" s="7"/>
    </row>
    <row r="272">
      <c r="C272" s="7"/>
    </row>
    <row r="273">
      <c r="C273" s="7"/>
    </row>
    <row r="274">
      <c r="C274" s="7"/>
    </row>
    <row r="275">
      <c r="C275" s="7"/>
    </row>
    <row r="276">
      <c r="C276" s="7"/>
    </row>
    <row r="277">
      <c r="C277" s="7"/>
    </row>
    <row r="278">
      <c r="C278" s="7"/>
    </row>
    <row r="279">
      <c r="C279" s="7"/>
    </row>
    <row r="280">
      <c r="C280" s="7"/>
    </row>
    <row r="281">
      <c r="C281" s="7"/>
    </row>
    <row r="282">
      <c r="C282" s="7"/>
    </row>
    <row r="283">
      <c r="C283" s="7"/>
    </row>
    <row r="284">
      <c r="C284" s="7"/>
    </row>
    <row r="285">
      <c r="C285" s="7"/>
    </row>
    <row r="286">
      <c r="C286" s="7"/>
    </row>
    <row r="287">
      <c r="C287" s="7"/>
    </row>
    <row r="288">
      <c r="C288" s="7"/>
    </row>
    <row r="289">
      <c r="C289" s="7"/>
    </row>
    <row r="290">
      <c r="C290" s="7"/>
    </row>
    <row r="291">
      <c r="C291" s="7"/>
    </row>
    <row r="292">
      <c r="C292" s="7"/>
    </row>
    <row r="293">
      <c r="C293" s="7"/>
    </row>
    <row r="294">
      <c r="C294" s="7"/>
    </row>
    <row r="295">
      <c r="C295" s="7"/>
    </row>
    <row r="296">
      <c r="C296" s="7"/>
    </row>
    <row r="297">
      <c r="C297" s="7"/>
    </row>
    <row r="298">
      <c r="C298" s="7"/>
    </row>
    <row r="299">
      <c r="C299" s="7"/>
    </row>
    <row r="300">
      <c r="C300" s="7"/>
    </row>
    <row r="301">
      <c r="C301" s="7"/>
    </row>
    <row r="302">
      <c r="C302" s="7"/>
    </row>
    <row r="303">
      <c r="C303" s="7"/>
    </row>
    <row r="304">
      <c r="C304" s="7"/>
    </row>
    <row r="305">
      <c r="C305" s="7"/>
    </row>
    <row r="306">
      <c r="C306" s="7"/>
    </row>
    <row r="307">
      <c r="C307" s="7"/>
    </row>
    <row r="308">
      <c r="C308" s="7"/>
    </row>
    <row r="309">
      <c r="C309" s="7"/>
    </row>
    <row r="310">
      <c r="C310" s="7"/>
    </row>
    <row r="311">
      <c r="C311" s="7"/>
    </row>
    <row r="312">
      <c r="C312" s="7"/>
    </row>
    <row r="313">
      <c r="C313" s="7"/>
    </row>
    <row r="314">
      <c r="C314" s="7"/>
    </row>
    <row r="315">
      <c r="C315" s="7"/>
    </row>
    <row r="316">
      <c r="C316" s="7"/>
    </row>
    <row r="317">
      <c r="C317" s="7"/>
    </row>
    <row r="318">
      <c r="C318" s="7"/>
    </row>
    <row r="319">
      <c r="C319" s="7"/>
    </row>
    <row r="320">
      <c r="C320" s="7"/>
    </row>
    <row r="321">
      <c r="C321" s="7"/>
    </row>
    <row r="322">
      <c r="C322" s="7"/>
    </row>
    <row r="323">
      <c r="C323" s="7"/>
    </row>
    <row r="324">
      <c r="C324" s="7"/>
    </row>
    <row r="325">
      <c r="C325" s="7"/>
    </row>
    <row r="326">
      <c r="C326" s="7"/>
    </row>
    <row r="327">
      <c r="C327" s="7"/>
    </row>
    <row r="328">
      <c r="C328" s="7"/>
    </row>
    <row r="329">
      <c r="C329" s="7"/>
    </row>
    <row r="330">
      <c r="C330" s="7"/>
    </row>
    <row r="331">
      <c r="C331" s="7"/>
    </row>
    <row r="332">
      <c r="C332" s="7"/>
    </row>
    <row r="333">
      <c r="C333" s="7"/>
    </row>
    <row r="334">
      <c r="C334" s="7"/>
    </row>
    <row r="335">
      <c r="C335" s="7"/>
    </row>
    <row r="336">
      <c r="C336" s="7"/>
    </row>
    <row r="337">
      <c r="C337" s="7"/>
    </row>
    <row r="338">
      <c r="C338" s="7"/>
    </row>
    <row r="339">
      <c r="C339" s="7"/>
    </row>
    <row r="340">
      <c r="C340" s="7"/>
    </row>
    <row r="341">
      <c r="C341" s="7"/>
    </row>
    <row r="342">
      <c r="C342" s="7"/>
    </row>
    <row r="343">
      <c r="C343" s="7"/>
    </row>
    <row r="344">
      <c r="C344" s="7"/>
    </row>
    <row r="345">
      <c r="C345" s="7"/>
    </row>
    <row r="346">
      <c r="C346" s="7"/>
    </row>
    <row r="347">
      <c r="C347" s="7"/>
    </row>
    <row r="348">
      <c r="C348" s="7"/>
    </row>
    <row r="349">
      <c r="C349" s="7"/>
    </row>
    <row r="350">
      <c r="C350" s="7"/>
    </row>
    <row r="351">
      <c r="C351" s="7"/>
    </row>
    <row r="352">
      <c r="C352" s="7"/>
    </row>
    <row r="353">
      <c r="C353" s="7"/>
    </row>
    <row r="354">
      <c r="C354" s="7"/>
    </row>
    <row r="355">
      <c r="C355" s="7"/>
    </row>
    <row r="356">
      <c r="C356" s="7"/>
    </row>
    <row r="357">
      <c r="C357" s="7"/>
    </row>
    <row r="358">
      <c r="C358" s="7"/>
    </row>
    <row r="359">
      <c r="C359" s="7"/>
    </row>
    <row r="360">
      <c r="C360" s="7"/>
    </row>
    <row r="361">
      <c r="C361" s="7"/>
    </row>
    <row r="362">
      <c r="C362" s="7"/>
    </row>
    <row r="363">
      <c r="C363" s="7"/>
    </row>
    <row r="364">
      <c r="C364" s="7"/>
    </row>
    <row r="365">
      <c r="C365" s="7"/>
    </row>
    <row r="366">
      <c r="C366" s="7"/>
    </row>
    <row r="367">
      <c r="C367" s="7"/>
    </row>
    <row r="368">
      <c r="C368" s="7"/>
    </row>
    <row r="369">
      <c r="C369" s="7"/>
    </row>
    <row r="370">
      <c r="C370" s="7"/>
    </row>
    <row r="371">
      <c r="C371" s="7"/>
    </row>
    <row r="372">
      <c r="C372" s="7"/>
    </row>
    <row r="373">
      <c r="C373" s="7"/>
    </row>
    <row r="374">
      <c r="C374" s="7"/>
    </row>
    <row r="375">
      <c r="C375" s="7"/>
    </row>
    <row r="376">
      <c r="C376" s="7"/>
    </row>
    <row r="377">
      <c r="C377" s="7"/>
    </row>
    <row r="378">
      <c r="C378" s="7"/>
    </row>
    <row r="379">
      <c r="C379" s="7"/>
    </row>
    <row r="380">
      <c r="C380" s="7"/>
    </row>
    <row r="381">
      <c r="C381" s="7"/>
    </row>
    <row r="382">
      <c r="C382" s="7"/>
    </row>
    <row r="383">
      <c r="C383" s="7"/>
    </row>
    <row r="384">
      <c r="C384" s="7"/>
    </row>
    <row r="385">
      <c r="C385" s="7"/>
    </row>
    <row r="386">
      <c r="C386" s="7"/>
    </row>
    <row r="387">
      <c r="C387" s="7"/>
    </row>
    <row r="388">
      <c r="C388" s="7"/>
    </row>
    <row r="389">
      <c r="C389" s="7"/>
    </row>
    <row r="390">
      <c r="C390" s="7"/>
    </row>
    <row r="391">
      <c r="C391" s="7"/>
    </row>
    <row r="392">
      <c r="C392" s="7"/>
    </row>
    <row r="393">
      <c r="C393" s="7"/>
    </row>
    <row r="394">
      <c r="C394" s="7"/>
    </row>
    <row r="395">
      <c r="C395" s="7"/>
    </row>
    <row r="396">
      <c r="C396" s="7"/>
    </row>
    <row r="397">
      <c r="C397" s="7"/>
    </row>
    <row r="398">
      <c r="C398" s="7"/>
    </row>
    <row r="399">
      <c r="C399" s="7"/>
    </row>
    <row r="400">
      <c r="C400" s="7"/>
    </row>
    <row r="401">
      <c r="C401" s="7"/>
    </row>
    <row r="402">
      <c r="C402" s="7"/>
    </row>
    <row r="403">
      <c r="C403" s="7"/>
    </row>
    <row r="404">
      <c r="C404" s="7"/>
    </row>
    <row r="405">
      <c r="C405" s="7"/>
    </row>
    <row r="406">
      <c r="C406" s="7"/>
    </row>
    <row r="407">
      <c r="C407" s="7"/>
    </row>
    <row r="408">
      <c r="C408" s="7"/>
    </row>
    <row r="409">
      <c r="C409" s="7"/>
    </row>
    <row r="410">
      <c r="C410" s="7"/>
    </row>
    <row r="411">
      <c r="C411" s="7"/>
    </row>
    <row r="412">
      <c r="C412" s="7"/>
    </row>
    <row r="413">
      <c r="C413" s="7"/>
    </row>
    <row r="414">
      <c r="C414" s="7"/>
    </row>
    <row r="415">
      <c r="C415" s="7"/>
    </row>
    <row r="416">
      <c r="C416" s="7"/>
    </row>
    <row r="417">
      <c r="C417" s="7"/>
    </row>
    <row r="418">
      <c r="C418" s="7"/>
    </row>
    <row r="419">
      <c r="C419" s="7"/>
    </row>
    <row r="420">
      <c r="C420" s="7"/>
    </row>
    <row r="421">
      <c r="C421" s="7"/>
    </row>
    <row r="422">
      <c r="C422" s="7"/>
    </row>
    <row r="423">
      <c r="C423" s="7"/>
    </row>
    <row r="424">
      <c r="C424" s="7"/>
    </row>
    <row r="425">
      <c r="C425" s="7"/>
    </row>
    <row r="426">
      <c r="C426" s="7"/>
    </row>
    <row r="427">
      <c r="C427" s="7"/>
    </row>
    <row r="428">
      <c r="C428" s="7"/>
    </row>
    <row r="429">
      <c r="C429" s="7"/>
    </row>
    <row r="430">
      <c r="C430" s="7"/>
    </row>
    <row r="431">
      <c r="C431" s="7"/>
    </row>
    <row r="432">
      <c r="C432" s="7"/>
    </row>
    <row r="433">
      <c r="C433" s="7"/>
    </row>
    <row r="434">
      <c r="C434" s="7"/>
    </row>
    <row r="435">
      <c r="C435" s="7"/>
    </row>
    <row r="436">
      <c r="C436" s="7"/>
    </row>
    <row r="437">
      <c r="C437" s="7"/>
    </row>
    <row r="438">
      <c r="C438" s="7"/>
    </row>
    <row r="439">
      <c r="C439" s="7"/>
    </row>
    <row r="440">
      <c r="C440" s="7"/>
    </row>
    <row r="441">
      <c r="C441" s="7"/>
    </row>
    <row r="442">
      <c r="C442" s="7"/>
    </row>
    <row r="443">
      <c r="C443" s="7"/>
    </row>
    <row r="444">
      <c r="C444" s="7"/>
    </row>
    <row r="445">
      <c r="C445" s="7"/>
    </row>
    <row r="446">
      <c r="C446" s="7"/>
    </row>
    <row r="447">
      <c r="C447" s="7"/>
    </row>
    <row r="448">
      <c r="C448" s="7"/>
    </row>
    <row r="449">
      <c r="C449" s="7"/>
    </row>
    <row r="450">
      <c r="C450" s="7"/>
    </row>
    <row r="451">
      <c r="C451" s="7"/>
    </row>
    <row r="452">
      <c r="C452" s="7"/>
    </row>
    <row r="453">
      <c r="C453" s="7"/>
    </row>
    <row r="454">
      <c r="C454" s="7"/>
    </row>
    <row r="455">
      <c r="C455" s="7"/>
    </row>
    <row r="456">
      <c r="C456" s="7"/>
    </row>
    <row r="457">
      <c r="C457" s="7"/>
    </row>
    <row r="458">
      <c r="C458" s="7"/>
    </row>
    <row r="459">
      <c r="C459" s="7"/>
    </row>
    <row r="460">
      <c r="C460" s="7"/>
    </row>
    <row r="461">
      <c r="C461" s="7"/>
    </row>
    <row r="462">
      <c r="C462" s="7"/>
    </row>
    <row r="463">
      <c r="C463" s="7"/>
    </row>
    <row r="464">
      <c r="C464" s="7"/>
    </row>
    <row r="465">
      <c r="C465" s="7"/>
    </row>
    <row r="466">
      <c r="C466" s="7"/>
    </row>
    <row r="467">
      <c r="C467" s="7"/>
    </row>
    <row r="468">
      <c r="C468" s="7"/>
    </row>
    <row r="469">
      <c r="C469" s="7"/>
    </row>
    <row r="470">
      <c r="C470" s="7"/>
    </row>
    <row r="471">
      <c r="C471" s="7"/>
    </row>
    <row r="472">
      <c r="C472" s="7"/>
    </row>
    <row r="473">
      <c r="C473" s="7"/>
    </row>
    <row r="474">
      <c r="C474" s="7"/>
    </row>
    <row r="475">
      <c r="C475" s="7"/>
    </row>
    <row r="476">
      <c r="C476" s="7"/>
    </row>
    <row r="477">
      <c r="C477" s="7"/>
    </row>
    <row r="478">
      <c r="C478" s="7"/>
    </row>
    <row r="479">
      <c r="C479" s="7"/>
    </row>
    <row r="480">
      <c r="C480" s="7"/>
    </row>
    <row r="481">
      <c r="C481" s="7"/>
    </row>
    <row r="482">
      <c r="C482" s="7"/>
    </row>
    <row r="483">
      <c r="C483" s="7"/>
    </row>
    <row r="484">
      <c r="C484" s="7"/>
    </row>
    <row r="485">
      <c r="C485" s="7"/>
    </row>
    <row r="486">
      <c r="C486" s="7"/>
    </row>
    <row r="487">
      <c r="C487" s="7"/>
    </row>
    <row r="488">
      <c r="C488" s="7"/>
    </row>
    <row r="489">
      <c r="C489" s="7"/>
    </row>
    <row r="490">
      <c r="C490" s="7"/>
    </row>
    <row r="491">
      <c r="C491" s="7"/>
    </row>
    <row r="492">
      <c r="C492" s="7"/>
    </row>
    <row r="493">
      <c r="C493" s="7"/>
    </row>
    <row r="494">
      <c r="C494" s="7"/>
    </row>
    <row r="495">
      <c r="C495" s="7"/>
    </row>
    <row r="496">
      <c r="C496" s="7"/>
    </row>
    <row r="497">
      <c r="C497" s="7"/>
    </row>
    <row r="498">
      <c r="C498" s="7"/>
    </row>
    <row r="499">
      <c r="C499" s="7"/>
    </row>
    <row r="500">
      <c r="C500" s="7"/>
    </row>
    <row r="501">
      <c r="C501" s="7"/>
    </row>
    <row r="502">
      <c r="C502" s="7"/>
    </row>
    <row r="503">
      <c r="C503" s="7"/>
    </row>
    <row r="504">
      <c r="C504" s="7"/>
    </row>
    <row r="505">
      <c r="C505" s="7"/>
    </row>
    <row r="506">
      <c r="C506" s="7"/>
    </row>
    <row r="507">
      <c r="C507" s="7"/>
    </row>
    <row r="508">
      <c r="C508" s="7"/>
    </row>
    <row r="509">
      <c r="C509" s="7"/>
    </row>
    <row r="510">
      <c r="C510" s="7"/>
    </row>
    <row r="511">
      <c r="C511" s="7"/>
    </row>
    <row r="512">
      <c r="C512" s="7"/>
    </row>
    <row r="513">
      <c r="C513" s="7"/>
    </row>
    <row r="514">
      <c r="C514" s="7"/>
    </row>
    <row r="515">
      <c r="C515" s="7"/>
    </row>
    <row r="516">
      <c r="C516" s="7"/>
    </row>
    <row r="517">
      <c r="C517" s="7"/>
    </row>
    <row r="518">
      <c r="C518" s="7"/>
    </row>
    <row r="519">
      <c r="C519" s="7"/>
    </row>
    <row r="520">
      <c r="C520" s="7"/>
    </row>
    <row r="521">
      <c r="C521" s="7"/>
    </row>
    <row r="522">
      <c r="C522" s="7"/>
    </row>
    <row r="523">
      <c r="C523" s="7"/>
    </row>
    <row r="524">
      <c r="C524" s="7"/>
    </row>
    <row r="525">
      <c r="C525" s="7"/>
    </row>
    <row r="526">
      <c r="C526" s="7"/>
    </row>
    <row r="527">
      <c r="C527" s="7"/>
    </row>
    <row r="528">
      <c r="C528" s="7"/>
    </row>
    <row r="529">
      <c r="C529" s="7"/>
    </row>
    <row r="530">
      <c r="C530" s="7"/>
    </row>
    <row r="531">
      <c r="C531" s="7"/>
    </row>
    <row r="532">
      <c r="C532" s="7"/>
    </row>
    <row r="533">
      <c r="C533" s="7"/>
    </row>
    <row r="534">
      <c r="C534" s="7"/>
    </row>
    <row r="535">
      <c r="C535" s="7"/>
    </row>
    <row r="536">
      <c r="C536" s="7"/>
    </row>
    <row r="537">
      <c r="C537" s="7"/>
    </row>
    <row r="538">
      <c r="C538" s="7"/>
    </row>
    <row r="539">
      <c r="C539" s="7"/>
    </row>
    <row r="540">
      <c r="C540" s="7"/>
    </row>
    <row r="541">
      <c r="C541" s="7"/>
    </row>
    <row r="542">
      <c r="C542" s="7"/>
    </row>
    <row r="543">
      <c r="C543" s="7"/>
    </row>
    <row r="544">
      <c r="C544" s="7"/>
    </row>
    <row r="545">
      <c r="C545" s="7"/>
    </row>
    <row r="546">
      <c r="C546" s="7"/>
    </row>
    <row r="547">
      <c r="C547" s="7"/>
    </row>
    <row r="548">
      <c r="C548" s="7"/>
    </row>
    <row r="549">
      <c r="C549" s="7"/>
    </row>
    <row r="550">
      <c r="C550" s="7"/>
    </row>
    <row r="551">
      <c r="C551" s="7"/>
    </row>
    <row r="552">
      <c r="C552" s="7"/>
    </row>
    <row r="553">
      <c r="C553" s="7"/>
    </row>
    <row r="554">
      <c r="C554" s="7"/>
    </row>
    <row r="555">
      <c r="C555" s="7"/>
    </row>
    <row r="556">
      <c r="C556" s="7"/>
    </row>
    <row r="557">
      <c r="C557" s="7"/>
    </row>
    <row r="558">
      <c r="C558" s="7"/>
    </row>
    <row r="559">
      <c r="C559" s="7"/>
    </row>
    <row r="560">
      <c r="C560" s="7"/>
    </row>
    <row r="561">
      <c r="C561" s="7"/>
    </row>
    <row r="562">
      <c r="C562" s="7"/>
    </row>
    <row r="563">
      <c r="C563" s="7"/>
    </row>
    <row r="564">
      <c r="C564" s="7"/>
    </row>
    <row r="565">
      <c r="C565" s="7"/>
    </row>
    <row r="566">
      <c r="C566" s="7"/>
    </row>
    <row r="567">
      <c r="C567" s="7"/>
    </row>
    <row r="568">
      <c r="C568" s="7"/>
    </row>
    <row r="569">
      <c r="C569" s="7"/>
    </row>
    <row r="570">
      <c r="C570" s="7"/>
    </row>
    <row r="571">
      <c r="C571" s="7"/>
    </row>
    <row r="572">
      <c r="C572" s="7"/>
    </row>
    <row r="573">
      <c r="C573" s="7"/>
    </row>
    <row r="574">
      <c r="C574" s="7"/>
    </row>
    <row r="575">
      <c r="C575" s="7"/>
    </row>
    <row r="576">
      <c r="C576" s="7"/>
    </row>
    <row r="577">
      <c r="C577" s="7"/>
    </row>
    <row r="578">
      <c r="C578" s="7"/>
    </row>
    <row r="579">
      <c r="C579" s="7"/>
    </row>
    <row r="580">
      <c r="C580" s="7"/>
    </row>
    <row r="581">
      <c r="C581" s="7"/>
    </row>
    <row r="582">
      <c r="C582" s="7"/>
    </row>
    <row r="583">
      <c r="C583" s="7"/>
    </row>
    <row r="584">
      <c r="C584" s="7"/>
    </row>
    <row r="585">
      <c r="C585" s="7"/>
    </row>
    <row r="586">
      <c r="C586" s="7"/>
    </row>
    <row r="587">
      <c r="C587" s="7"/>
    </row>
    <row r="588">
      <c r="C588" s="7"/>
    </row>
    <row r="589">
      <c r="C589" s="7"/>
    </row>
    <row r="590">
      <c r="C590" s="7"/>
    </row>
    <row r="591">
      <c r="C591" s="7"/>
    </row>
    <row r="592">
      <c r="C592" s="7"/>
    </row>
    <row r="593">
      <c r="C593" s="7"/>
    </row>
    <row r="594">
      <c r="C594" s="7"/>
    </row>
    <row r="595">
      <c r="C595" s="7"/>
    </row>
    <row r="596">
      <c r="C596" s="7"/>
    </row>
    <row r="597">
      <c r="C597" s="7"/>
    </row>
    <row r="598">
      <c r="C598" s="7"/>
    </row>
    <row r="599">
      <c r="C599" s="7"/>
    </row>
    <row r="600">
      <c r="C600" s="7"/>
    </row>
    <row r="601">
      <c r="C601" s="7"/>
    </row>
    <row r="602">
      <c r="C602" s="7"/>
    </row>
    <row r="603">
      <c r="C603" s="7"/>
    </row>
    <row r="604">
      <c r="C604" s="7"/>
    </row>
    <row r="605">
      <c r="C605" s="7"/>
    </row>
    <row r="606">
      <c r="C606" s="7"/>
    </row>
    <row r="607">
      <c r="C607" s="7"/>
    </row>
    <row r="608">
      <c r="C608" s="7"/>
    </row>
    <row r="609">
      <c r="C609" s="7"/>
    </row>
    <row r="610">
      <c r="C610" s="7"/>
    </row>
    <row r="611">
      <c r="C611" s="7"/>
    </row>
    <row r="612">
      <c r="C612" s="7"/>
    </row>
    <row r="613">
      <c r="C613" s="7"/>
    </row>
    <row r="614">
      <c r="C614" s="7"/>
    </row>
    <row r="615">
      <c r="C615" s="7"/>
    </row>
    <row r="616">
      <c r="C616" s="7"/>
    </row>
    <row r="617">
      <c r="C617" s="7"/>
    </row>
    <row r="618">
      <c r="C618" s="7"/>
    </row>
    <row r="619">
      <c r="C619" s="7"/>
    </row>
    <row r="620">
      <c r="C620" s="7"/>
    </row>
    <row r="621">
      <c r="C621" s="7"/>
    </row>
    <row r="622">
      <c r="C622" s="7"/>
    </row>
    <row r="623">
      <c r="C623" s="7"/>
    </row>
    <row r="624">
      <c r="C624" s="7"/>
    </row>
    <row r="625">
      <c r="C625" s="7"/>
    </row>
    <row r="626">
      <c r="C626" s="7"/>
    </row>
    <row r="627">
      <c r="C627" s="7"/>
    </row>
    <row r="628">
      <c r="C628" s="7"/>
    </row>
    <row r="629">
      <c r="C629" s="7"/>
    </row>
    <row r="630">
      <c r="C630" s="7"/>
    </row>
    <row r="631">
      <c r="C631" s="7"/>
    </row>
    <row r="632">
      <c r="C632" s="7"/>
    </row>
    <row r="633">
      <c r="C633" s="7"/>
    </row>
    <row r="634">
      <c r="C634" s="7"/>
    </row>
    <row r="635">
      <c r="C635" s="7"/>
    </row>
    <row r="636">
      <c r="C636" s="7"/>
    </row>
    <row r="637">
      <c r="C637" s="7"/>
    </row>
    <row r="638">
      <c r="C638" s="7"/>
    </row>
    <row r="639">
      <c r="C639" s="7"/>
    </row>
    <row r="640">
      <c r="C640" s="7"/>
    </row>
    <row r="641">
      <c r="C641" s="7"/>
    </row>
    <row r="642">
      <c r="C642" s="7"/>
    </row>
    <row r="643">
      <c r="C643" s="7"/>
    </row>
    <row r="644">
      <c r="C644" s="7"/>
    </row>
    <row r="645">
      <c r="C645" s="7"/>
    </row>
    <row r="646">
      <c r="C646" s="7"/>
    </row>
    <row r="647">
      <c r="C647" s="7"/>
    </row>
    <row r="648">
      <c r="C648" s="7"/>
    </row>
    <row r="649">
      <c r="C649" s="7"/>
    </row>
    <row r="650">
      <c r="C650" s="7"/>
    </row>
    <row r="651">
      <c r="C651" s="7"/>
    </row>
    <row r="652">
      <c r="C652" s="7"/>
    </row>
    <row r="653">
      <c r="C653" s="7"/>
    </row>
    <row r="654">
      <c r="C654" s="7"/>
    </row>
    <row r="655">
      <c r="C655" s="7"/>
    </row>
    <row r="656">
      <c r="C656" s="7"/>
    </row>
    <row r="657">
      <c r="C657" s="7"/>
    </row>
    <row r="658">
      <c r="C658" s="7"/>
    </row>
    <row r="659">
      <c r="C659" s="7"/>
    </row>
    <row r="660">
      <c r="C660" s="7"/>
    </row>
    <row r="661">
      <c r="C661" s="7"/>
    </row>
    <row r="662">
      <c r="C662" s="7"/>
    </row>
    <row r="663">
      <c r="C663" s="7"/>
    </row>
    <row r="664">
      <c r="C664" s="7"/>
    </row>
    <row r="665">
      <c r="C665" s="7"/>
    </row>
    <row r="666">
      <c r="C666" s="7"/>
    </row>
    <row r="667">
      <c r="C667" s="7"/>
    </row>
    <row r="668">
      <c r="C668" s="7"/>
    </row>
    <row r="669">
      <c r="C669" s="7"/>
    </row>
    <row r="670">
      <c r="C670" s="7"/>
    </row>
    <row r="671">
      <c r="C671" s="7"/>
    </row>
    <row r="672">
      <c r="C672" s="7"/>
    </row>
    <row r="673">
      <c r="C673" s="7"/>
    </row>
    <row r="674">
      <c r="C674" s="7"/>
    </row>
    <row r="675">
      <c r="C675" s="7"/>
    </row>
    <row r="676">
      <c r="C676" s="7"/>
    </row>
    <row r="677">
      <c r="C677" s="7"/>
    </row>
    <row r="678">
      <c r="C678" s="7"/>
    </row>
    <row r="679">
      <c r="C679" s="7"/>
    </row>
    <row r="680">
      <c r="C680" s="7"/>
    </row>
    <row r="681">
      <c r="C681" s="7"/>
    </row>
    <row r="682">
      <c r="C682" s="7"/>
    </row>
    <row r="683">
      <c r="C683" s="7"/>
    </row>
    <row r="684">
      <c r="C684" s="7"/>
    </row>
    <row r="685">
      <c r="C685" s="7"/>
    </row>
    <row r="686">
      <c r="C686" s="7"/>
    </row>
    <row r="687">
      <c r="C687" s="7"/>
    </row>
    <row r="688">
      <c r="C688" s="7"/>
    </row>
    <row r="689">
      <c r="C689" s="7"/>
    </row>
    <row r="690">
      <c r="C690" s="7"/>
    </row>
    <row r="691">
      <c r="C691" s="7"/>
    </row>
    <row r="692">
      <c r="C692" s="7"/>
    </row>
    <row r="693">
      <c r="C693" s="7"/>
    </row>
    <row r="694">
      <c r="C694" s="7"/>
    </row>
    <row r="695">
      <c r="C695" s="7"/>
    </row>
    <row r="696">
      <c r="C696" s="7"/>
    </row>
    <row r="697">
      <c r="C697" s="7"/>
    </row>
    <row r="698">
      <c r="C698" s="7"/>
    </row>
    <row r="699">
      <c r="C699" s="7"/>
    </row>
    <row r="700">
      <c r="C700" s="7"/>
    </row>
    <row r="701">
      <c r="C701" s="7"/>
    </row>
    <row r="702">
      <c r="C702" s="7"/>
    </row>
    <row r="703">
      <c r="C703" s="7"/>
    </row>
    <row r="704">
      <c r="C704" s="7"/>
    </row>
    <row r="705">
      <c r="C705" s="7"/>
    </row>
    <row r="706">
      <c r="C706" s="7"/>
    </row>
    <row r="707">
      <c r="C707" s="7"/>
    </row>
    <row r="708">
      <c r="C708" s="7"/>
    </row>
    <row r="709">
      <c r="C709" s="7"/>
    </row>
    <row r="710">
      <c r="C710" s="7"/>
    </row>
    <row r="711">
      <c r="C711" s="7"/>
    </row>
    <row r="712">
      <c r="C712" s="7"/>
    </row>
    <row r="713">
      <c r="C713" s="7"/>
    </row>
    <row r="714">
      <c r="C714" s="7"/>
    </row>
    <row r="715">
      <c r="C715" s="7"/>
    </row>
    <row r="716">
      <c r="C716" s="7"/>
    </row>
    <row r="717">
      <c r="C717" s="7"/>
    </row>
    <row r="718">
      <c r="C718" s="7"/>
    </row>
    <row r="719">
      <c r="C719" s="7"/>
    </row>
    <row r="720">
      <c r="C720" s="7"/>
    </row>
    <row r="721">
      <c r="C721" s="7"/>
    </row>
    <row r="722">
      <c r="C722" s="7"/>
    </row>
    <row r="723">
      <c r="C723" s="7"/>
    </row>
    <row r="724">
      <c r="C724" s="7"/>
    </row>
    <row r="725">
      <c r="C725" s="7"/>
    </row>
    <row r="726">
      <c r="C726" s="7"/>
    </row>
    <row r="727">
      <c r="C727" s="7"/>
    </row>
    <row r="728">
      <c r="C728" s="7"/>
    </row>
    <row r="729">
      <c r="C729" s="7"/>
    </row>
    <row r="730">
      <c r="C730" s="7"/>
    </row>
    <row r="731">
      <c r="C731" s="7"/>
    </row>
    <row r="732">
      <c r="C732" s="7"/>
    </row>
    <row r="733">
      <c r="C733" s="7"/>
    </row>
    <row r="734">
      <c r="C734" s="7"/>
    </row>
    <row r="735">
      <c r="C735" s="7"/>
    </row>
    <row r="736">
      <c r="C736" s="7"/>
    </row>
    <row r="737">
      <c r="C737" s="7"/>
    </row>
    <row r="738">
      <c r="C738" s="7"/>
    </row>
    <row r="739">
      <c r="C739" s="7"/>
    </row>
    <row r="740">
      <c r="C740" s="7"/>
    </row>
    <row r="741">
      <c r="C741" s="7"/>
    </row>
    <row r="742">
      <c r="C742" s="7"/>
    </row>
    <row r="743">
      <c r="C743" s="7"/>
    </row>
    <row r="744">
      <c r="C744" s="7"/>
    </row>
    <row r="745">
      <c r="C745" s="7"/>
    </row>
    <row r="746">
      <c r="C746" s="7"/>
    </row>
    <row r="747">
      <c r="C747" s="7"/>
    </row>
    <row r="748">
      <c r="C748" s="7"/>
    </row>
    <row r="749">
      <c r="C749" s="7"/>
    </row>
    <row r="750">
      <c r="C750" s="7"/>
    </row>
    <row r="751">
      <c r="C751" s="7"/>
    </row>
    <row r="752">
      <c r="C752" s="7"/>
    </row>
    <row r="753">
      <c r="C753" s="7"/>
    </row>
    <row r="754">
      <c r="C754" s="7"/>
    </row>
    <row r="755">
      <c r="C755" s="7"/>
    </row>
    <row r="756">
      <c r="C756" s="7"/>
    </row>
    <row r="757">
      <c r="C757" s="7"/>
    </row>
    <row r="758">
      <c r="C758" s="7"/>
    </row>
    <row r="759">
      <c r="C759" s="7"/>
    </row>
    <row r="760">
      <c r="C760" s="7"/>
    </row>
    <row r="761">
      <c r="C761" s="7"/>
    </row>
    <row r="762">
      <c r="C762" s="7"/>
    </row>
    <row r="763">
      <c r="C763" s="7"/>
    </row>
    <row r="764">
      <c r="C764" s="7"/>
    </row>
    <row r="765">
      <c r="C765" s="7"/>
    </row>
    <row r="766">
      <c r="C766" s="7"/>
    </row>
    <row r="767">
      <c r="C767" s="7"/>
    </row>
    <row r="768">
      <c r="C768" s="7"/>
    </row>
    <row r="769">
      <c r="C769" s="7"/>
    </row>
    <row r="770">
      <c r="C770" s="7"/>
    </row>
    <row r="771">
      <c r="C771" s="7"/>
    </row>
    <row r="772">
      <c r="C772" s="7"/>
    </row>
    <row r="773">
      <c r="C773" s="7"/>
    </row>
    <row r="774">
      <c r="C774" s="7"/>
    </row>
    <row r="775">
      <c r="C775" s="7"/>
    </row>
    <row r="776">
      <c r="C776" s="7"/>
    </row>
    <row r="777">
      <c r="C777" s="7"/>
    </row>
    <row r="778">
      <c r="C778" s="7"/>
    </row>
    <row r="779">
      <c r="C779" s="7"/>
    </row>
    <row r="780">
      <c r="C780" s="7"/>
    </row>
    <row r="781">
      <c r="C781" s="7"/>
    </row>
    <row r="782">
      <c r="C782" s="7"/>
    </row>
    <row r="783">
      <c r="C783" s="7"/>
    </row>
    <row r="784">
      <c r="C784" s="7"/>
    </row>
    <row r="785">
      <c r="C785" s="7"/>
    </row>
    <row r="786">
      <c r="C786" s="7"/>
    </row>
    <row r="787">
      <c r="C787" s="7"/>
    </row>
    <row r="788">
      <c r="C788" s="7"/>
    </row>
    <row r="789">
      <c r="C789" s="7"/>
    </row>
    <row r="790">
      <c r="C790" s="7"/>
    </row>
    <row r="791">
      <c r="C791" s="7"/>
    </row>
    <row r="792">
      <c r="C792" s="7"/>
    </row>
    <row r="793">
      <c r="C793" s="7"/>
    </row>
    <row r="794">
      <c r="C794" s="7"/>
    </row>
    <row r="795">
      <c r="C795" s="7"/>
    </row>
    <row r="796">
      <c r="C796" s="7"/>
    </row>
    <row r="797">
      <c r="C797" s="7"/>
    </row>
    <row r="798">
      <c r="C798" s="7"/>
    </row>
    <row r="799">
      <c r="C799" s="7"/>
    </row>
    <row r="800">
      <c r="C800" s="7"/>
    </row>
    <row r="801">
      <c r="C801" s="7"/>
    </row>
    <row r="802">
      <c r="C802" s="7"/>
    </row>
    <row r="803">
      <c r="C803" s="7"/>
    </row>
    <row r="804">
      <c r="C804" s="7"/>
    </row>
    <row r="805">
      <c r="C805" s="7"/>
    </row>
    <row r="806">
      <c r="C806" s="7"/>
    </row>
    <row r="807">
      <c r="C807" s="7"/>
    </row>
    <row r="808">
      <c r="C808" s="7"/>
    </row>
    <row r="809">
      <c r="C809" s="7"/>
    </row>
    <row r="810">
      <c r="C810" s="7"/>
    </row>
    <row r="811">
      <c r="C811" s="7"/>
    </row>
    <row r="812">
      <c r="C812" s="7"/>
    </row>
    <row r="813">
      <c r="C813" s="7"/>
    </row>
    <row r="814">
      <c r="C814" s="7"/>
    </row>
    <row r="815">
      <c r="C815" s="7"/>
    </row>
    <row r="816">
      <c r="C816" s="7"/>
    </row>
    <row r="817">
      <c r="C817" s="7"/>
    </row>
    <row r="818">
      <c r="C818" s="7"/>
    </row>
    <row r="819">
      <c r="C819" s="7"/>
    </row>
    <row r="820">
      <c r="C820" s="7"/>
    </row>
    <row r="821">
      <c r="C821" s="7"/>
    </row>
    <row r="822">
      <c r="C822" s="7"/>
    </row>
    <row r="823">
      <c r="C823" s="7"/>
    </row>
    <row r="824">
      <c r="C824" s="7"/>
    </row>
    <row r="825">
      <c r="C825" s="7"/>
    </row>
    <row r="826">
      <c r="C826" s="7"/>
    </row>
    <row r="827">
      <c r="C827" s="7"/>
    </row>
    <row r="828">
      <c r="C828" s="7"/>
    </row>
    <row r="829">
      <c r="C829" s="7"/>
    </row>
    <row r="830">
      <c r="C830" s="7"/>
    </row>
    <row r="831">
      <c r="C831" s="7"/>
    </row>
    <row r="832">
      <c r="C832" s="7"/>
    </row>
    <row r="833">
      <c r="C833" s="7"/>
    </row>
    <row r="834">
      <c r="C834" s="7"/>
    </row>
    <row r="835">
      <c r="C835" s="7"/>
    </row>
    <row r="836">
      <c r="C836" s="7"/>
    </row>
    <row r="837">
      <c r="C837" s="7"/>
    </row>
    <row r="838">
      <c r="C838" s="7"/>
    </row>
    <row r="839">
      <c r="C839" s="7"/>
    </row>
    <row r="840">
      <c r="C840" s="7"/>
    </row>
    <row r="841">
      <c r="C841" s="7"/>
    </row>
    <row r="842">
      <c r="C842" s="7"/>
    </row>
    <row r="843">
      <c r="C843" s="7"/>
    </row>
    <row r="844">
      <c r="C844" s="7"/>
    </row>
    <row r="845">
      <c r="C845" s="7"/>
    </row>
    <row r="846">
      <c r="C846" s="7"/>
    </row>
    <row r="847">
      <c r="C847" s="7"/>
    </row>
    <row r="848">
      <c r="C848" s="7"/>
    </row>
    <row r="849">
      <c r="C849" s="7"/>
    </row>
    <row r="850">
      <c r="C850" s="7"/>
    </row>
    <row r="851">
      <c r="C851" s="7"/>
    </row>
    <row r="852">
      <c r="C852" s="7"/>
    </row>
    <row r="853">
      <c r="C853" s="7"/>
    </row>
    <row r="854">
      <c r="C854" s="7"/>
    </row>
    <row r="855">
      <c r="C855" s="7"/>
    </row>
    <row r="856">
      <c r="C856" s="7"/>
    </row>
    <row r="857">
      <c r="C857" s="7"/>
    </row>
    <row r="858">
      <c r="C858" s="7"/>
    </row>
    <row r="859">
      <c r="C859" s="7"/>
    </row>
    <row r="860">
      <c r="C860" s="7"/>
    </row>
    <row r="861">
      <c r="C861" s="7"/>
    </row>
    <row r="862">
      <c r="C862" s="7"/>
    </row>
    <row r="863">
      <c r="C863" s="7"/>
    </row>
    <row r="864">
      <c r="C864" s="7"/>
    </row>
    <row r="865">
      <c r="C865" s="7"/>
    </row>
    <row r="866">
      <c r="C866" s="7"/>
    </row>
    <row r="867">
      <c r="C867" s="7"/>
    </row>
    <row r="868">
      <c r="C868" s="7"/>
    </row>
    <row r="869">
      <c r="C869" s="7"/>
    </row>
    <row r="870">
      <c r="C870" s="7"/>
    </row>
    <row r="871">
      <c r="C871" s="7"/>
    </row>
    <row r="872">
      <c r="C872" s="7"/>
    </row>
    <row r="873">
      <c r="C873" s="7"/>
    </row>
    <row r="874">
      <c r="C874" s="7"/>
    </row>
    <row r="875">
      <c r="C875" s="7"/>
    </row>
    <row r="876">
      <c r="C876" s="7"/>
    </row>
    <row r="877">
      <c r="C877" s="7"/>
    </row>
    <row r="878">
      <c r="C878" s="7"/>
    </row>
    <row r="879">
      <c r="C879" s="7"/>
    </row>
    <row r="880">
      <c r="C880" s="7"/>
    </row>
    <row r="881">
      <c r="C881" s="7"/>
    </row>
    <row r="882">
      <c r="C882" s="7"/>
    </row>
    <row r="883">
      <c r="C883" s="7"/>
    </row>
    <row r="884">
      <c r="C884" s="7"/>
    </row>
    <row r="885">
      <c r="C885" s="7"/>
    </row>
    <row r="886">
      <c r="C886" s="7"/>
    </row>
    <row r="887">
      <c r="C887" s="7"/>
    </row>
    <row r="888">
      <c r="C888" s="7"/>
    </row>
    <row r="889">
      <c r="C889" s="7"/>
    </row>
    <row r="890">
      <c r="C890" s="7"/>
    </row>
    <row r="891">
      <c r="C891" s="7"/>
    </row>
    <row r="892">
      <c r="C892" s="7"/>
    </row>
    <row r="893">
      <c r="C893" s="7"/>
    </row>
    <row r="894">
      <c r="C894" s="7"/>
    </row>
    <row r="895">
      <c r="C895" s="7"/>
    </row>
    <row r="896">
      <c r="C896" s="7"/>
    </row>
    <row r="897">
      <c r="C897" s="7"/>
    </row>
    <row r="898">
      <c r="C898" s="7"/>
    </row>
    <row r="899">
      <c r="C899" s="7"/>
    </row>
    <row r="900">
      <c r="C900" s="7"/>
    </row>
    <row r="901">
      <c r="C901" s="7"/>
    </row>
    <row r="902">
      <c r="C902" s="7"/>
    </row>
    <row r="903">
      <c r="C903" s="7"/>
    </row>
    <row r="904">
      <c r="C904" s="7"/>
    </row>
    <row r="905">
      <c r="C905" s="7"/>
    </row>
    <row r="906">
      <c r="C906" s="7"/>
    </row>
    <row r="907">
      <c r="C907" s="7"/>
    </row>
    <row r="908">
      <c r="C908" s="7"/>
    </row>
    <row r="909">
      <c r="C909" s="7"/>
    </row>
    <row r="910">
      <c r="C910" s="7"/>
    </row>
    <row r="911">
      <c r="C911" s="7"/>
    </row>
    <row r="912">
      <c r="C912" s="7"/>
    </row>
    <row r="913">
      <c r="C913" s="7"/>
    </row>
    <row r="914">
      <c r="C914" s="7"/>
    </row>
    <row r="915">
      <c r="C915" s="7"/>
    </row>
    <row r="916">
      <c r="C916" s="7"/>
    </row>
    <row r="917">
      <c r="C917" s="7"/>
    </row>
    <row r="918">
      <c r="C918" s="7"/>
    </row>
    <row r="919">
      <c r="C919" s="7"/>
    </row>
    <row r="920">
      <c r="C920" s="7"/>
    </row>
    <row r="921">
      <c r="C921" s="7"/>
    </row>
    <row r="922">
      <c r="C922" s="7"/>
    </row>
    <row r="923">
      <c r="C923" s="7"/>
    </row>
    <row r="924">
      <c r="C924" s="7"/>
    </row>
    <row r="925">
      <c r="C925" s="7"/>
    </row>
    <row r="926">
      <c r="C926" s="7"/>
    </row>
    <row r="927">
      <c r="C927" s="7"/>
    </row>
    <row r="928">
      <c r="C928" s="7"/>
    </row>
    <row r="929">
      <c r="C929" s="7"/>
    </row>
    <row r="930">
      <c r="C930" s="7"/>
    </row>
    <row r="931">
      <c r="C931" s="7"/>
    </row>
    <row r="932">
      <c r="C932" s="7"/>
    </row>
    <row r="933">
      <c r="C933" s="7"/>
    </row>
    <row r="934">
      <c r="C934" s="7"/>
    </row>
    <row r="935">
      <c r="C935" s="7"/>
    </row>
    <row r="936">
      <c r="C936" s="7"/>
    </row>
    <row r="937">
      <c r="C937" s="7"/>
    </row>
    <row r="938">
      <c r="C938" s="7"/>
    </row>
    <row r="939">
      <c r="C939" s="7"/>
    </row>
    <row r="940">
      <c r="C940" s="7"/>
    </row>
    <row r="941">
      <c r="C941" s="7"/>
    </row>
    <row r="942">
      <c r="C942" s="7"/>
    </row>
    <row r="943">
      <c r="C943" s="7"/>
    </row>
    <row r="944">
      <c r="C944" s="7"/>
    </row>
    <row r="945">
      <c r="C945" s="7"/>
    </row>
    <row r="946">
      <c r="C946" s="7"/>
    </row>
    <row r="947">
      <c r="C947" s="7"/>
    </row>
    <row r="948">
      <c r="C948" s="7"/>
    </row>
    <row r="949">
      <c r="C949" s="7"/>
    </row>
    <row r="950">
      <c r="C950" s="7"/>
    </row>
    <row r="951">
      <c r="C951" s="7"/>
    </row>
    <row r="952">
      <c r="C952" s="7"/>
    </row>
    <row r="953">
      <c r="C953" s="7"/>
    </row>
    <row r="954">
      <c r="C954" s="7"/>
    </row>
    <row r="955">
      <c r="C955" s="7"/>
    </row>
    <row r="956">
      <c r="C956" s="7"/>
    </row>
    <row r="957">
      <c r="C957" s="7"/>
    </row>
    <row r="958">
      <c r="C958" s="7"/>
    </row>
    <row r="959">
      <c r="C959" s="7"/>
    </row>
    <row r="960">
      <c r="C960" s="7"/>
    </row>
    <row r="961">
      <c r="C961" s="7"/>
    </row>
    <row r="962">
      <c r="C962" s="7"/>
    </row>
    <row r="963">
      <c r="C963" s="7"/>
    </row>
    <row r="964">
      <c r="C964" s="7"/>
    </row>
    <row r="965">
      <c r="C965" s="7"/>
    </row>
    <row r="966">
      <c r="C966" s="7"/>
    </row>
    <row r="967">
      <c r="C967" s="7"/>
    </row>
    <row r="968">
      <c r="C968" s="7"/>
    </row>
    <row r="969">
      <c r="C969" s="7"/>
    </row>
    <row r="970">
      <c r="C970" s="7"/>
    </row>
    <row r="971">
      <c r="C971" s="7"/>
    </row>
    <row r="972">
      <c r="C972" s="7"/>
    </row>
    <row r="973">
      <c r="C973" s="7"/>
    </row>
    <row r="974">
      <c r="C974" s="7"/>
    </row>
    <row r="975">
      <c r="C975" s="7"/>
    </row>
    <row r="976">
      <c r="C976" s="7"/>
    </row>
    <row r="977">
      <c r="C977" s="7"/>
    </row>
    <row r="978">
      <c r="C978" s="7"/>
    </row>
    <row r="979">
      <c r="C979" s="7"/>
    </row>
    <row r="980">
      <c r="C980" s="7"/>
    </row>
    <row r="981">
      <c r="C981" s="7"/>
    </row>
    <row r="982">
      <c r="C982" s="7"/>
    </row>
    <row r="983">
      <c r="C983" s="7"/>
    </row>
    <row r="984">
      <c r="C984" s="7"/>
    </row>
    <row r="985">
      <c r="C985" s="7"/>
    </row>
    <row r="986">
      <c r="C986" s="7"/>
    </row>
    <row r="987">
      <c r="C987" s="7"/>
    </row>
    <row r="988">
      <c r="C988" s="7"/>
    </row>
    <row r="989">
      <c r="C989" s="7"/>
    </row>
    <row r="990">
      <c r="C990" s="7"/>
    </row>
    <row r="991">
      <c r="C991" s="7"/>
    </row>
    <row r="992">
      <c r="C992" s="7"/>
    </row>
    <row r="993">
      <c r="C993" s="7"/>
    </row>
    <row r="994">
      <c r="C994" s="7"/>
    </row>
    <row r="995">
      <c r="C995" s="7"/>
    </row>
    <row r="996">
      <c r="C996" s="7"/>
    </row>
    <row r="997">
      <c r="C997" s="7"/>
    </row>
    <row r="998">
      <c r="C998" s="7"/>
    </row>
    <row r="999">
      <c r="C999" s="7"/>
    </row>
    <row r="1000">
      <c r="C1000" s="7"/>
    </row>
    <row r="1001">
      <c r="C1001" s="7"/>
    </row>
    <row r="1002">
      <c r="C1002" s="7"/>
    </row>
    <row r="1003">
      <c r="C1003" s="7"/>
    </row>
    <row r="1004">
      <c r="C1004" s="7"/>
    </row>
    <row r="1005">
      <c r="C1005"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2" max="9" width="20.14"/>
    <col customWidth="1" min="10" max="12" width="31.86"/>
    <col customWidth="1" min="15" max="15" width="24.57"/>
    <col customWidth="1" min="16" max="16" width="42.43"/>
    <col customWidth="1" min="17" max="17" width="31.86"/>
    <col customWidth="1" min="18" max="21" width="42.43"/>
    <col customWidth="1" min="22" max="29" width="17.14"/>
    <col customWidth="1" min="30" max="30" width="20.86"/>
    <col customWidth="1" min="31" max="31" width="19.14"/>
    <col customWidth="1" min="34" max="34" width="36.86"/>
  </cols>
  <sheetData>
    <row r="1">
      <c r="A1" s="4" t="s">
        <v>0</v>
      </c>
      <c r="B1" s="4" t="s">
        <v>123</v>
      </c>
      <c r="C1" s="4" t="s">
        <v>124</v>
      </c>
      <c r="D1" s="4" t="s">
        <v>125</v>
      </c>
      <c r="E1" s="4" t="s">
        <v>126</v>
      </c>
      <c r="F1" s="4" t="s">
        <v>127</v>
      </c>
      <c r="G1" s="4" t="s">
        <v>128</v>
      </c>
      <c r="H1" s="4" t="s">
        <v>129</v>
      </c>
      <c r="I1" s="4" t="s">
        <v>130</v>
      </c>
      <c r="J1" s="16" t="s">
        <v>131</v>
      </c>
      <c r="K1" s="16" t="s">
        <v>132</v>
      </c>
      <c r="L1" s="4" t="s">
        <v>133</v>
      </c>
      <c r="M1" s="4" t="s">
        <v>134</v>
      </c>
      <c r="N1" s="17" t="s">
        <v>135</v>
      </c>
      <c r="O1" s="17" t="s">
        <v>136</v>
      </c>
      <c r="P1" s="17" t="s">
        <v>137</v>
      </c>
      <c r="Q1" s="17" t="s">
        <v>138</v>
      </c>
      <c r="R1" s="17" t="s">
        <v>139</v>
      </c>
      <c r="S1" s="17" t="s">
        <v>140</v>
      </c>
      <c r="T1" s="17" t="s">
        <v>141</v>
      </c>
      <c r="U1" s="4" t="s">
        <v>142</v>
      </c>
      <c r="V1" s="4" t="s">
        <v>143</v>
      </c>
      <c r="W1" s="4" t="s">
        <v>144</v>
      </c>
      <c r="X1" s="4" t="s">
        <v>145</v>
      </c>
      <c r="Y1" s="4" t="s">
        <v>33</v>
      </c>
      <c r="Z1" s="4" t="s">
        <v>146</v>
      </c>
      <c r="AA1" s="4" t="s">
        <v>147</v>
      </c>
      <c r="AB1" s="17" t="s">
        <v>148</v>
      </c>
      <c r="AC1" s="17" t="s">
        <v>149</v>
      </c>
      <c r="AD1" s="17" t="s">
        <v>150</v>
      </c>
      <c r="AE1" s="17" t="s">
        <v>151</v>
      </c>
      <c r="AF1" s="4" t="s">
        <v>152</v>
      </c>
      <c r="AG1" s="4" t="s">
        <v>153</v>
      </c>
      <c r="AH1" s="4" t="s">
        <v>154</v>
      </c>
      <c r="AI1" s="4" t="s">
        <v>155</v>
      </c>
      <c r="AJ1" s="4" t="s">
        <v>156</v>
      </c>
      <c r="AK1" s="4" t="s">
        <v>157</v>
      </c>
    </row>
    <row r="2">
      <c r="A2" s="4">
        <v>1000.0</v>
      </c>
      <c r="B2" s="4"/>
      <c r="C2" s="4" t="s">
        <v>158</v>
      </c>
      <c r="D2" s="4"/>
      <c r="E2" s="4"/>
      <c r="F2" s="4"/>
      <c r="G2" s="4"/>
      <c r="H2" s="4"/>
      <c r="I2" s="4"/>
      <c r="J2" s="16" t="s">
        <v>158</v>
      </c>
      <c r="K2" s="18">
        <v>3.0</v>
      </c>
      <c r="L2" s="4" t="s">
        <v>159</v>
      </c>
      <c r="O2" s="4"/>
      <c r="P2" s="4"/>
      <c r="Q2" s="4"/>
      <c r="R2" s="4"/>
      <c r="S2" s="4"/>
      <c r="T2" s="4"/>
      <c r="U2" s="4" t="s">
        <v>160</v>
      </c>
      <c r="V2" s="4" t="s">
        <v>161</v>
      </c>
      <c r="W2" s="18">
        <v>17.0</v>
      </c>
      <c r="X2" s="18">
        <v>19.0</v>
      </c>
      <c r="Y2" s="19">
        <v>42894.0</v>
      </c>
    </row>
    <row r="3">
      <c r="A3" s="4">
        <v>1000.0</v>
      </c>
      <c r="B3" s="4" t="s">
        <v>162</v>
      </c>
      <c r="C3" s="4"/>
      <c r="D3" s="4"/>
      <c r="E3" s="4"/>
      <c r="F3" s="4"/>
      <c r="G3" s="4"/>
      <c r="H3" s="4"/>
      <c r="I3" s="4"/>
      <c r="J3" s="16" t="s">
        <v>162</v>
      </c>
      <c r="K3" s="18">
        <v>2.0</v>
      </c>
      <c r="L3" s="4" t="s">
        <v>163</v>
      </c>
      <c r="N3" s="4" t="s">
        <v>164</v>
      </c>
      <c r="O3" s="4"/>
      <c r="P3" s="4"/>
      <c r="Q3" s="4"/>
      <c r="R3" s="4"/>
      <c r="S3" s="4"/>
      <c r="T3" s="4"/>
      <c r="U3" s="4" t="s">
        <v>165</v>
      </c>
      <c r="V3" s="4" t="s">
        <v>166</v>
      </c>
      <c r="W3" s="18">
        <v>16.0</v>
      </c>
      <c r="X3" s="18">
        <v>17.0</v>
      </c>
      <c r="Y3" s="19">
        <v>42894.0</v>
      </c>
    </row>
    <row r="4">
      <c r="A4" s="4">
        <v>1000.0</v>
      </c>
      <c r="B4" s="4" t="s">
        <v>167</v>
      </c>
      <c r="C4" s="4"/>
      <c r="D4" s="4"/>
      <c r="E4" s="4"/>
      <c r="F4" s="4"/>
      <c r="G4" s="4"/>
      <c r="H4" s="4"/>
      <c r="I4" s="4"/>
      <c r="J4" s="16" t="s">
        <v>167</v>
      </c>
      <c r="K4" s="18">
        <v>2.0</v>
      </c>
      <c r="L4" s="4" t="s">
        <v>168</v>
      </c>
      <c r="O4" s="4"/>
      <c r="P4" s="4"/>
      <c r="Q4" s="4"/>
      <c r="R4" s="4"/>
      <c r="S4" s="4"/>
      <c r="T4" s="4"/>
      <c r="U4" s="4" t="s">
        <v>165</v>
      </c>
      <c r="V4" s="4" t="s">
        <v>161</v>
      </c>
      <c r="W4" s="18">
        <v>17.0</v>
      </c>
      <c r="X4" s="18">
        <v>19.0</v>
      </c>
      <c r="Y4" s="19">
        <v>42894.0</v>
      </c>
    </row>
    <row r="5">
      <c r="A5" s="20">
        <v>328.0</v>
      </c>
      <c r="B5" s="20" t="s">
        <v>167</v>
      </c>
      <c r="C5" s="20"/>
      <c r="D5" s="20"/>
      <c r="E5" s="20"/>
      <c r="F5" s="20"/>
      <c r="G5" s="20"/>
      <c r="H5" s="20"/>
      <c r="I5" s="20"/>
      <c r="J5" s="21" t="s">
        <v>167</v>
      </c>
      <c r="K5" s="22">
        <v>2.0</v>
      </c>
      <c r="L5" s="20" t="s">
        <v>169</v>
      </c>
      <c r="M5" s="23"/>
      <c r="N5" s="23"/>
      <c r="O5" s="20"/>
      <c r="P5" s="20"/>
      <c r="Q5" s="20"/>
      <c r="R5" s="20"/>
      <c r="S5" s="20"/>
      <c r="T5" s="20" t="s">
        <v>170</v>
      </c>
      <c r="U5" s="20" t="s">
        <v>171</v>
      </c>
      <c r="V5" s="20" t="s">
        <v>172</v>
      </c>
      <c r="W5" s="24">
        <v>0.44513888888888886</v>
      </c>
      <c r="X5" s="24">
        <v>0.5506944444444445</v>
      </c>
      <c r="Y5" s="20" t="s">
        <v>173</v>
      </c>
      <c r="Z5" s="25">
        <v>42972.0</v>
      </c>
      <c r="AA5" s="25">
        <v>42972.0</v>
      </c>
      <c r="AB5" s="20" t="s">
        <v>174</v>
      </c>
      <c r="AC5" s="20">
        <v>41.0</v>
      </c>
      <c r="AD5" s="20">
        <v>1.0</v>
      </c>
      <c r="AE5" s="20">
        <v>5.0</v>
      </c>
      <c r="AF5" s="23"/>
      <c r="AG5" s="20" t="s">
        <v>175</v>
      </c>
      <c r="AH5" s="20" t="s">
        <v>176</v>
      </c>
      <c r="AI5" s="23"/>
      <c r="AJ5" s="20"/>
      <c r="AK5" s="23"/>
      <c r="AL5" s="23"/>
      <c r="AM5" s="23"/>
      <c r="AN5" s="23"/>
      <c r="AO5" s="23"/>
      <c r="AP5" s="23"/>
      <c r="AQ5" s="23"/>
      <c r="AR5" s="23"/>
      <c r="AS5" s="23"/>
      <c r="AT5" s="23"/>
      <c r="AU5" s="23"/>
      <c r="AV5" s="23"/>
      <c r="AW5" s="23"/>
      <c r="AX5" s="23"/>
    </row>
    <row r="6">
      <c r="A6" s="20">
        <v>328.0</v>
      </c>
      <c r="B6" s="23"/>
      <c r="C6" s="23"/>
      <c r="D6" s="23"/>
      <c r="E6" s="23"/>
      <c r="F6" s="20" t="s">
        <v>162</v>
      </c>
      <c r="G6" s="20"/>
      <c r="H6" s="20"/>
      <c r="I6" s="20"/>
      <c r="J6" s="21" t="s">
        <v>162</v>
      </c>
      <c r="K6" s="22">
        <v>6.0</v>
      </c>
      <c r="L6" s="20" t="s">
        <v>177</v>
      </c>
      <c r="M6" s="23"/>
      <c r="N6" s="20" t="s">
        <v>178</v>
      </c>
      <c r="O6" s="20"/>
      <c r="P6" s="20"/>
      <c r="Q6" s="20"/>
      <c r="R6" s="20"/>
      <c r="S6" s="20"/>
      <c r="T6" s="20"/>
      <c r="U6" s="20" t="s">
        <v>179</v>
      </c>
      <c r="V6" s="20" t="s">
        <v>180</v>
      </c>
      <c r="W6" s="24">
        <v>0.45416666666666666</v>
      </c>
      <c r="X6" s="24">
        <v>0.47847222222222224</v>
      </c>
      <c r="Y6" s="20" t="s">
        <v>173</v>
      </c>
      <c r="Z6" s="25">
        <v>42972.0</v>
      </c>
      <c r="AA6" s="25">
        <v>42972.0</v>
      </c>
      <c r="AB6" s="23"/>
      <c r="AC6" s="23"/>
      <c r="AD6" s="23"/>
      <c r="AE6" s="23"/>
      <c r="AF6" s="23"/>
      <c r="AG6" s="20" t="s">
        <v>175</v>
      </c>
      <c r="AH6" s="20" t="s">
        <v>176</v>
      </c>
      <c r="AI6" s="20" t="s">
        <v>181</v>
      </c>
      <c r="AJ6" s="20" t="s">
        <v>182</v>
      </c>
      <c r="AK6" s="23"/>
      <c r="AL6" s="23"/>
      <c r="AM6" s="23"/>
      <c r="AN6" s="23"/>
      <c r="AO6" s="23"/>
      <c r="AP6" s="23"/>
      <c r="AQ6" s="23"/>
      <c r="AR6" s="23"/>
      <c r="AS6" s="23"/>
      <c r="AT6" s="23"/>
      <c r="AU6" s="23"/>
      <c r="AV6" s="23"/>
      <c r="AW6" s="23"/>
      <c r="AX6" s="23"/>
    </row>
    <row r="7">
      <c r="A7" s="20">
        <v>328.0</v>
      </c>
      <c r="B7" s="23"/>
      <c r="C7" s="20" t="s">
        <v>183</v>
      </c>
      <c r="D7" s="23"/>
      <c r="E7" s="23"/>
      <c r="F7" s="23"/>
      <c r="G7" s="23"/>
      <c r="H7" s="23"/>
      <c r="I7" s="23"/>
      <c r="J7" s="21" t="s">
        <v>183</v>
      </c>
      <c r="K7" s="22">
        <v>3.0</v>
      </c>
      <c r="L7" s="23"/>
      <c r="M7" s="23"/>
      <c r="N7" s="23"/>
      <c r="O7" s="23"/>
      <c r="P7" s="23"/>
      <c r="Q7" s="23"/>
      <c r="R7" s="23"/>
      <c r="S7" s="23"/>
      <c r="T7" s="23"/>
      <c r="U7" s="23"/>
      <c r="V7" s="20" t="s">
        <v>184</v>
      </c>
      <c r="W7" s="24">
        <v>0.45694444444444443</v>
      </c>
      <c r="X7" s="24">
        <v>0.48125</v>
      </c>
      <c r="Y7" s="20" t="s">
        <v>173</v>
      </c>
      <c r="Z7" s="25">
        <v>42972.0</v>
      </c>
      <c r="AA7" s="25">
        <v>42972.0</v>
      </c>
      <c r="AB7" s="23"/>
      <c r="AC7" s="23"/>
      <c r="AD7" s="23"/>
      <c r="AE7" s="23"/>
      <c r="AF7" s="23"/>
      <c r="AG7" s="20" t="s">
        <v>175</v>
      </c>
      <c r="AH7" s="20" t="s">
        <v>176</v>
      </c>
      <c r="AI7" s="23"/>
      <c r="AJ7" s="23"/>
      <c r="AK7" s="23"/>
      <c r="AL7" s="23"/>
      <c r="AM7" s="23"/>
      <c r="AN7" s="23"/>
      <c r="AO7" s="23"/>
      <c r="AP7" s="23"/>
      <c r="AQ7" s="23"/>
      <c r="AR7" s="23"/>
      <c r="AS7" s="23"/>
      <c r="AT7" s="23"/>
      <c r="AU7" s="23"/>
      <c r="AV7" s="23"/>
      <c r="AW7" s="23"/>
      <c r="AX7" s="23"/>
    </row>
    <row r="8">
      <c r="A8" s="4">
        <v>2053.0</v>
      </c>
      <c r="B8" s="4" t="s">
        <v>162</v>
      </c>
      <c r="J8" s="16" t="s">
        <v>162</v>
      </c>
      <c r="K8" s="18">
        <v>2.0</v>
      </c>
      <c r="L8" s="4" t="s">
        <v>185</v>
      </c>
      <c r="N8" s="4" t="s">
        <v>186</v>
      </c>
      <c r="Q8" s="4" t="s">
        <v>187</v>
      </c>
      <c r="R8" s="4" t="s">
        <v>188</v>
      </c>
      <c r="S8" s="4">
        <v>2006.0</v>
      </c>
      <c r="T8" s="4" t="s">
        <v>189</v>
      </c>
      <c r="V8" s="4" t="s">
        <v>190</v>
      </c>
      <c r="W8" s="26">
        <v>0.5736111111111111</v>
      </c>
      <c r="X8" s="26">
        <v>0.6048611111111111</v>
      </c>
      <c r="Y8" s="4" t="s">
        <v>173</v>
      </c>
      <c r="Z8" s="27">
        <v>42972.0</v>
      </c>
      <c r="AA8" s="27">
        <v>42972.0</v>
      </c>
      <c r="AB8" s="4" t="s">
        <v>174</v>
      </c>
      <c r="AC8" s="4">
        <v>140.0</v>
      </c>
      <c r="AD8" s="4">
        <v>1.0</v>
      </c>
      <c r="AE8" s="4">
        <v>6.0</v>
      </c>
      <c r="AG8" s="4" t="s">
        <v>191</v>
      </c>
      <c r="AH8" s="4" t="s">
        <v>192</v>
      </c>
    </row>
    <row r="9">
      <c r="A9" s="4">
        <v>2053.0</v>
      </c>
      <c r="F9" s="4" t="s">
        <v>167</v>
      </c>
      <c r="G9" s="4"/>
      <c r="H9" s="4"/>
      <c r="I9" s="4"/>
      <c r="J9" s="16" t="s">
        <v>167</v>
      </c>
      <c r="K9" s="18">
        <v>6.0</v>
      </c>
      <c r="L9" s="4" t="s">
        <v>193</v>
      </c>
      <c r="V9" s="4" t="s">
        <v>194</v>
      </c>
      <c r="W9" s="26">
        <v>0.5736111111111111</v>
      </c>
      <c r="X9" s="26">
        <v>0.6152777777777778</v>
      </c>
      <c r="Y9" s="4" t="s">
        <v>173</v>
      </c>
      <c r="Z9" s="27">
        <v>42972.0</v>
      </c>
      <c r="AA9" s="27">
        <v>42972.0</v>
      </c>
      <c r="AG9" s="4" t="s">
        <v>191</v>
      </c>
      <c r="AH9" s="4" t="s">
        <v>192</v>
      </c>
    </row>
    <row r="10">
      <c r="A10" s="4">
        <v>2053.0</v>
      </c>
      <c r="C10" s="4" t="s">
        <v>158</v>
      </c>
      <c r="J10" s="16" t="s">
        <v>158</v>
      </c>
      <c r="K10" s="18">
        <v>3.0</v>
      </c>
      <c r="L10" s="4" t="s">
        <v>195</v>
      </c>
      <c r="N10" s="4" t="s">
        <v>196</v>
      </c>
      <c r="V10" s="4" t="s">
        <v>197</v>
      </c>
      <c r="W10" s="26">
        <v>0.5770833333333333</v>
      </c>
      <c r="X10" s="26">
        <v>0.7097222222222223</v>
      </c>
      <c r="Y10" s="4" t="s">
        <v>173</v>
      </c>
      <c r="Z10" s="27">
        <v>42972.0</v>
      </c>
      <c r="AA10" s="27">
        <v>42972.0</v>
      </c>
      <c r="AG10" s="4" t="s">
        <v>191</v>
      </c>
      <c r="AH10" s="4" t="s">
        <v>192</v>
      </c>
    </row>
    <row r="11">
      <c r="A11" s="28">
        <v>2053.0</v>
      </c>
      <c r="B11" s="29"/>
      <c r="C11" s="30"/>
      <c r="D11" s="29"/>
      <c r="E11" s="29"/>
      <c r="F11" s="30"/>
      <c r="G11" s="30" t="s">
        <v>162</v>
      </c>
      <c r="H11" s="29"/>
      <c r="I11" s="29"/>
      <c r="J11" s="31" t="s">
        <v>162</v>
      </c>
      <c r="K11" s="32">
        <v>7.0</v>
      </c>
      <c r="L11" s="30"/>
      <c r="M11" s="29"/>
      <c r="N11" s="30"/>
      <c r="O11" s="29"/>
      <c r="P11" s="29"/>
      <c r="Q11" s="29"/>
      <c r="R11" s="29"/>
      <c r="S11" s="29"/>
      <c r="T11" s="30"/>
      <c r="U11" s="29"/>
      <c r="V11" s="30"/>
      <c r="W11" s="33">
        <v>0.5736111111111111</v>
      </c>
      <c r="X11" s="33">
        <v>0.6055555555555555</v>
      </c>
      <c r="Y11" s="30" t="s">
        <v>198</v>
      </c>
      <c r="Z11" s="34"/>
      <c r="AA11" s="34"/>
      <c r="AB11" s="30"/>
      <c r="AC11" s="29"/>
      <c r="AD11" s="29"/>
      <c r="AE11" s="29"/>
      <c r="AF11" s="29"/>
      <c r="AG11" s="30"/>
      <c r="AH11" s="30"/>
      <c r="AI11" s="29"/>
      <c r="AJ11" s="29"/>
      <c r="AK11" s="29"/>
      <c r="AL11" s="29"/>
      <c r="AM11" s="29"/>
      <c r="AN11" s="29"/>
      <c r="AO11" s="29"/>
      <c r="AP11" s="29"/>
      <c r="AQ11" s="29"/>
      <c r="AR11" s="29"/>
      <c r="AS11" s="29"/>
      <c r="AT11" s="29"/>
      <c r="AU11" s="29"/>
      <c r="AV11" s="29"/>
      <c r="AW11" s="29"/>
      <c r="AX11" s="29"/>
    </row>
    <row r="12">
      <c r="A12" s="28">
        <v>2053.0</v>
      </c>
      <c r="B12" s="29"/>
      <c r="C12" s="30"/>
      <c r="D12" s="29"/>
      <c r="E12" s="30"/>
      <c r="F12" s="29"/>
      <c r="G12" s="29"/>
      <c r="H12" s="29"/>
      <c r="I12" s="30" t="s">
        <v>183</v>
      </c>
      <c r="J12" s="31" t="s">
        <v>183</v>
      </c>
      <c r="K12" s="32">
        <v>9.0</v>
      </c>
      <c r="L12" s="30" t="s">
        <v>199</v>
      </c>
      <c r="M12" s="29"/>
      <c r="N12" s="30"/>
      <c r="O12" s="29"/>
      <c r="P12" s="29"/>
      <c r="Q12" s="29"/>
      <c r="R12" s="29"/>
      <c r="S12" s="29"/>
      <c r="T12" s="29"/>
      <c r="U12" s="29"/>
      <c r="V12" s="30"/>
      <c r="W12" s="33">
        <v>0.5736111111111111</v>
      </c>
      <c r="X12" s="33">
        <v>0.6055555555555555</v>
      </c>
      <c r="Y12" s="30" t="s">
        <v>198</v>
      </c>
      <c r="Z12" s="34"/>
      <c r="AA12" s="34"/>
      <c r="AB12" s="29"/>
      <c r="AC12" s="29"/>
      <c r="AD12" s="29"/>
      <c r="AE12" s="29"/>
      <c r="AF12" s="29"/>
      <c r="AG12" s="30"/>
      <c r="AH12" s="30"/>
      <c r="AI12" s="29"/>
      <c r="AJ12" s="29"/>
      <c r="AK12" s="29"/>
      <c r="AL12" s="29"/>
      <c r="AM12" s="29"/>
      <c r="AN12" s="29"/>
      <c r="AO12" s="29"/>
      <c r="AP12" s="29"/>
      <c r="AQ12" s="29"/>
      <c r="AR12" s="29"/>
      <c r="AS12" s="29"/>
      <c r="AT12" s="29"/>
      <c r="AU12" s="29"/>
      <c r="AV12" s="29"/>
      <c r="AW12" s="29"/>
      <c r="AX12" s="29"/>
    </row>
    <row r="13">
      <c r="A13" s="28">
        <v>2053.0</v>
      </c>
      <c r="B13" s="29"/>
      <c r="C13" s="30"/>
      <c r="D13" s="29"/>
      <c r="E13" s="29"/>
      <c r="F13" s="29"/>
      <c r="G13" s="30" t="s">
        <v>158</v>
      </c>
      <c r="H13" s="29"/>
      <c r="I13" s="29"/>
      <c r="J13" s="31" t="s">
        <v>158</v>
      </c>
      <c r="K13" s="32">
        <v>7.0</v>
      </c>
      <c r="L13" s="30"/>
      <c r="M13" s="29"/>
      <c r="N13" s="30"/>
      <c r="O13" s="29"/>
      <c r="P13" s="29"/>
      <c r="Q13" s="29"/>
      <c r="R13" s="29"/>
      <c r="S13" s="29"/>
      <c r="T13" s="29"/>
      <c r="U13" s="29"/>
      <c r="V13" s="30"/>
      <c r="W13" s="33">
        <v>0.6229166666666667</v>
      </c>
      <c r="X13" s="33">
        <v>0.75</v>
      </c>
      <c r="Y13" s="30" t="s">
        <v>198</v>
      </c>
      <c r="Z13" s="34"/>
      <c r="AA13" s="34"/>
      <c r="AB13" s="29"/>
      <c r="AC13" s="29"/>
      <c r="AD13" s="29"/>
      <c r="AE13" s="29"/>
      <c r="AF13" s="29"/>
      <c r="AG13" s="30"/>
      <c r="AH13" s="30"/>
      <c r="AI13" s="29"/>
      <c r="AJ13" s="29"/>
      <c r="AK13" s="29"/>
      <c r="AL13" s="29"/>
      <c r="AM13" s="29"/>
      <c r="AN13" s="29"/>
      <c r="AO13" s="29"/>
      <c r="AP13" s="29"/>
      <c r="AQ13" s="29"/>
      <c r="AR13" s="29"/>
      <c r="AS13" s="29"/>
      <c r="AT13" s="29"/>
      <c r="AU13" s="29"/>
      <c r="AV13" s="29"/>
      <c r="AW13" s="29"/>
      <c r="AX13" s="29"/>
    </row>
    <row r="14">
      <c r="A14" s="28">
        <v>2053.0</v>
      </c>
      <c r="B14" s="29"/>
      <c r="C14" s="30"/>
      <c r="D14" s="29"/>
      <c r="E14" s="30"/>
      <c r="F14" s="29"/>
      <c r="G14" s="29"/>
      <c r="H14" s="29"/>
      <c r="I14" s="30" t="s">
        <v>167</v>
      </c>
      <c r="J14" s="31" t="s">
        <v>167</v>
      </c>
      <c r="K14" s="32">
        <v>9.0</v>
      </c>
      <c r="L14" s="30"/>
      <c r="M14" s="29"/>
      <c r="N14" s="30"/>
      <c r="O14" s="29"/>
      <c r="P14" s="29"/>
      <c r="Q14" s="29"/>
      <c r="R14" s="29"/>
      <c r="S14" s="29"/>
      <c r="T14" s="29"/>
      <c r="U14" s="29"/>
      <c r="V14" s="30"/>
      <c r="W14" s="33">
        <v>0.6194444444444445</v>
      </c>
      <c r="X14" s="33">
        <v>0.7291666666666666</v>
      </c>
      <c r="Y14" s="30" t="s">
        <v>198</v>
      </c>
      <c r="Z14" s="34"/>
      <c r="AA14" s="34"/>
      <c r="AB14" s="29"/>
      <c r="AC14" s="29"/>
      <c r="AD14" s="29"/>
      <c r="AE14" s="29"/>
      <c r="AF14" s="29"/>
      <c r="AG14" s="30"/>
      <c r="AH14" s="30"/>
      <c r="AI14" s="29"/>
      <c r="AJ14" s="29"/>
      <c r="AK14" s="29"/>
      <c r="AL14" s="29"/>
      <c r="AM14" s="29"/>
      <c r="AN14" s="29"/>
      <c r="AO14" s="29"/>
      <c r="AP14" s="29"/>
      <c r="AQ14" s="29"/>
      <c r="AR14" s="29"/>
      <c r="AS14" s="29"/>
      <c r="AT14" s="29"/>
      <c r="AU14" s="29"/>
      <c r="AV14" s="29"/>
      <c r="AW14" s="29"/>
      <c r="AX14" s="29"/>
    </row>
    <row r="15">
      <c r="A15" s="20">
        <v>390.0</v>
      </c>
      <c r="B15" s="23"/>
      <c r="C15" s="23"/>
      <c r="D15" s="23"/>
      <c r="E15" s="20" t="s">
        <v>162</v>
      </c>
      <c r="F15" s="23"/>
      <c r="G15" s="23"/>
      <c r="H15" s="23"/>
      <c r="I15" s="23"/>
      <c r="J15" s="21" t="s">
        <v>162</v>
      </c>
      <c r="K15" s="22">
        <v>5.0</v>
      </c>
      <c r="L15" s="20" t="s">
        <v>200</v>
      </c>
      <c r="M15" s="23"/>
      <c r="N15" s="20" t="s">
        <v>186</v>
      </c>
      <c r="O15" s="23"/>
      <c r="P15" s="23"/>
      <c r="Q15" s="23"/>
      <c r="R15" s="23"/>
      <c r="S15" s="23"/>
      <c r="T15" s="20" t="s">
        <v>189</v>
      </c>
      <c r="U15" s="23"/>
      <c r="V15" s="20" t="s">
        <v>201</v>
      </c>
      <c r="W15" s="24">
        <v>0.41180555555555554</v>
      </c>
      <c r="X15" s="24">
        <v>0.44305555555555554</v>
      </c>
      <c r="Y15" s="20" t="s">
        <v>202</v>
      </c>
      <c r="Z15" s="27">
        <v>42973.0</v>
      </c>
      <c r="AA15" s="27">
        <v>42973.0</v>
      </c>
      <c r="AB15" s="20" t="s">
        <v>174</v>
      </c>
      <c r="AC15" s="20">
        <v>20.0</v>
      </c>
      <c r="AD15" s="20">
        <v>1.0</v>
      </c>
      <c r="AE15" s="20">
        <v>6.0</v>
      </c>
      <c r="AF15" s="23"/>
      <c r="AG15" s="23"/>
      <c r="AH15" s="20"/>
      <c r="AI15" s="23"/>
      <c r="AJ15" s="23"/>
      <c r="AK15" s="23"/>
      <c r="AL15" s="23"/>
      <c r="AM15" s="23"/>
      <c r="AN15" s="23"/>
      <c r="AO15" s="23"/>
      <c r="AP15" s="23"/>
      <c r="AQ15" s="23"/>
      <c r="AR15" s="23"/>
      <c r="AS15" s="23"/>
      <c r="AT15" s="23"/>
      <c r="AU15" s="23"/>
      <c r="AV15" s="23"/>
      <c r="AW15" s="23"/>
      <c r="AX15" s="23"/>
    </row>
    <row r="16">
      <c r="A16" s="20">
        <v>390.0</v>
      </c>
      <c r="B16" s="20" t="s">
        <v>167</v>
      </c>
      <c r="C16" s="23"/>
      <c r="D16" s="23"/>
      <c r="E16" s="23"/>
      <c r="F16" s="23"/>
      <c r="G16" s="23"/>
      <c r="H16" s="23"/>
      <c r="I16" s="23"/>
      <c r="J16" s="21" t="s">
        <v>167</v>
      </c>
      <c r="K16" s="22">
        <v>2.0</v>
      </c>
      <c r="L16" s="20" t="s">
        <v>203</v>
      </c>
      <c r="M16" s="23"/>
      <c r="N16" s="23"/>
      <c r="O16" s="23"/>
      <c r="P16" s="23"/>
      <c r="Q16" s="23"/>
      <c r="R16" s="23"/>
      <c r="S16" s="23"/>
      <c r="T16" s="23"/>
      <c r="U16" s="23"/>
      <c r="V16" s="20" t="s">
        <v>204</v>
      </c>
      <c r="W16" s="24">
        <v>0.4125</v>
      </c>
      <c r="X16" s="24">
        <v>0.5020833333333333</v>
      </c>
      <c r="Y16" s="20" t="s">
        <v>202</v>
      </c>
      <c r="Z16" s="27">
        <v>42973.0</v>
      </c>
      <c r="AA16" s="27">
        <v>42973.0</v>
      </c>
      <c r="AB16" s="23"/>
      <c r="AC16" s="23"/>
      <c r="AD16" s="23"/>
      <c r="AE16" s="23"/>
      <c r="AF16" s="23"/>
      <c r="AG16" s="23"/>
      <c r="AH16" s="20"/>
      <c r="AI16" s="23"/>
      <c r="AJ16" s="23"/>
      <c r="AK16" s="23"/>
      <c r="AL16" s="23"/>
      <c r="AM16" s="23"/>
      <c r="AN16" s="23"/>
      <c r="AO16" s="23"/>
      <c r="AP16" s="23"/>
      <c r="AQ16" s="23"/>
      <c r="AR16" s="23"/>
      <c r="AS16" s="23"/>
      <c r="AT16" s="23"/>
      <c r="AU16" s="23"/>
      <c r="AV16" s="23"/>
      <c r="AW16" s="23"/>
      <c r="AX16" s="23"/>
    </row>
    <row r="17">
      <c r="A17" s="20">
        <v>390.0</v>
      </c>
      <c r="B17" s="23"/>
      <c r="C17" s="23"/>
      <c r="D17" s="23"/>
      <c r="E17" s="23"/>
      <c r="F17" s="20" t="s">
        <v>183</v>
      </c>
      <c r="G17" s="20"/>
      <c r="H17" s="20"/>
      <c r="I17" s="20"/>
      <c r="J17" s="21" t="s">
        <v>183</v>
      </c>
      <c r="K17" s="22">
        <v>6.0</v>
      </c>
      <c r="L17" s="20" t="s">
        <v>205</v>
      </c>
      <c r="M17" s="23"/>
      <c r="N17" s="20" t="s">
        <v>206</v>
      </c>
      <c r="O17" s="23"/>
      <c r="P17" s="23"/>
      <c r="Q17" s="23"/>
      <c r="R17" s="23"/>
      <c r="S17" s="23"/>
      <c r="T17" s="23"/>
      <c r="U17" s="23"/>
      <c r="V17" s="20" t="s">
        <v>207</v>
      </c>
      <c r="W17" s="24">
        <v>0.4131944444444444</v>
      </c>
      <c r="X17" s="24">
        <v>0.4444444444444444</v>
      </c>
      <c r="Y17" s="20" t="s">
        <v>202</v>
      </c>
      <c r="Z17" s="27">
        <v>42973.0</v>
      </c>
      <c r="AA17" s="27">
        <v>42973.0</v>
      </c>
      <c r="AB17" s="23"/>
      <c r="AC17" s="23"/>
      <c r="AD17" s="23"/>
      <c r="AE17" s="23"/>
      <c r="AF17" s="23"/>
      <c r="AG17" s="23"/>
      <c r="AH17" s="20"/>
      <c r="AI17" s="23"/>
      <c r="AJ17" s="23"/>
      <c r="AK17" s="23"/>
      <c r="AL17" s="23"/>
      <c r="AM17" s="23"/>
      <c r="AN17" s="23"/>
      <c r="AO17" s="23"/>
      <c r="AP17" s="23"/>
      <c r="AQ17" s="23"/>
      <c r="AR17" s="23"/>
      <c r="AS17" s="23"/>
      <c r="AT17" s="23"/>
      <c r="AU17" s="23"/>
      <c r="AV17" s="23"/>
      <c r="AW17" s="23"/>
      <c r="AX17" s="23"/>
    </row>
    <row r="18">
      <c r="A18" s="20">
        <v>390.0</v>
      </c>
      <c r="B18" s="23"/>
      <c r="C18" s="20" t="s">
        <v>158</v>
      </c>
      <c r="D18" s="23"/>
      <c r="E18" s="23"/>
      <c r="F18" s="23"/>
      <c r="G18" s="23"/>
      <c r="H18" s="23"/>
      <c r="I18" s="23"/>
      <c r="J18" s="21" t="s">
        <v>158</v>
      </c>
      <c r="K18" s="22">
        <v>3.0</v>
      </c>
      <c r="L18" s="20" t="s">
        <v>195</v>
      </c>
      <c r="M18" s="23"/>
      <c r="N18" s="20" t="s">
        <v>196</v>
      </c>
      <c r="O18" s="23"/>
      <c r="P18" s="23"/>
      <c r="Q18" s="20" t="s">
        <v>187</v>
      </c>
      <c r="R18" s="20" t="s">
        <v>188</v>
      </c>
      <c r="S18" s="20">
        <v>2007.0</v>
      </c>
      <c r="T18" s="23"/>
      <c r="U18" s="23"/>
      <c r="V18" s="20" t="s">
        <v>208</v>
      </c>
      <c r="W18" s="24">
        <v>0.41180555555555554</v>
      </c>
      <c r="X18" s="24">
        <v>0.5368055555555555</v>
      </c>
      <c r="Y18" s="20" t="s">
        <v>202</v>
      </c>
      <c r="Z18" s="27">
        <v>42973.0</v>
      </c>
      <c r="AA18" s="27">
        <v>42973.0</v>
      </c>
      <c r="AB18" s="23"/>
      <c r="AC18" s="23"/>
      <c r="AD18" s="23"/>
      <c r="AE18" s="23"/>
      <c r="AF18" s="23"/>
      <c r="AG18" s="23"/>
      <c r="AH18" s="20"/>
      <c r="AI18" s="23"/>
      <c r="AJ18" s="23"/>
      <c r="AK18" s="23"/>
      <c r="AL18" s="23"/>
      <c r="AM18" s="23"/>
      <c r="AN18" s="23"/>
      <c r="AO18" s="23"/>
      <c r="AP18" s="23"/>
      <c r="AQ18" s="23"/>
      <c r="AR18" s="23"/>
      <c r="AS18" s="23"/>
      <c r="AT18" s="23"/>
      <c r="AU18" s="23"/>
      <c r="AV18" s="23"/>
      <c r="AW18" s="23"/>
      <c r="AX18" s="23"/>
    </row>
    <row r="19">
      <c r="A19" s="4">
        <v>309.0</v>
      </c>
      <c r="E19" s="4" t="s">
        <v>162</v>
      </c>
      <c r="J19" s="16" t="s">
        <v>162</v>
      </c>
      <c r="K19" s="18">
        <v>5.0</v>
      </c>
      <c r="L19" s="4" t="s">
        <v>209</v>
      </c>
      <c r="N19" s="4" t="s">
        <v>210</v>
      </c>
      <c r="T19" s="4" t="s">
        <v>211</v>
      </c>
      <c r="V19" s="4" t="s">
        <v>212</v>
      </c>
      <c r="W19" s="26">
        <v>0.5666666666666667</v>
      </c>
      <c r="X19" s="26">
        <v>0.5979166666666667</v>
      </c>
      <c r="Y19" s="4" t="s">
        <v>202</v>
      </c>
      <c r="Z19" s="27">
        <v>42973.0</v>
      </c>
      <c r="AA19" s="27">
        <v>42973.0</v>
      </c>
      <c r="AB19" s="4" t="s">
        <v>174</v>
      </c>
      <c r="AC19" s="4">
        <v>122.0</v>
      </c>
      <c r="AD19" s="4">
        <v>1.0</v>
      </c>
      <c r="AE19" s="4">
        <v>4.0</v>
      </c>
      <c r="AG19" s="4" t="s">
        <v>175</v>
      </c>
      <c r="AH19" s="4" t="s">
        <v>176</v>
      </c>
      <c r="AJ19" s="4" t="s">
        <v>213</v>
      </c>
    </row>
    <row r="20">
      <c r="A20" s="4">
        <v>309.0</v>
      </c>
      <c r="B20" s="4" t="s">
        <v>167</v>
      </c>
      <c r="J20" s="16" t="s">
        <v>167</v>
      </c>
      <c r="K20" s="18">
        <v>2.0</v>
      </c>
      <c r="L20" s="4" t="s">
        <v>214</v>
      </c>
      <c r="V20" s="4" t="s">
        <v>215</v>
      </c>
      <c r="W20" s="26">
        <v>0.5666666666666667</v>
      </c>
      <c r="X20" s="26">
        <v>0.6333333333333333</v>
      </c>
      <c r="Y20" s="4" t="s">
        <v>202</v>
      </c>
      <c r="Z20" s="27">
        <v>42973.0</v>
      </c>
      <c r="AA20" s="27">
        <v>42973.0</v>
      </c>
      <c r="AG20" s="4" t="s">
        <v>175</v>
      </c>
      <c r="AH20" s="4" t="s">
        <v>176</v>
      </c>
    </row>
    <row r="21">
      <c r="A21" s="4">
        <v>309.0</v>
      </c>
      <c r="F21" s="4" t="s">
        <v>183</v>
      </c>
      <c r="G21" s="4"/>
      <c r="H21" s="4"/>
      <c r="I21" s="4"/>
      <c r="J21" s="16" t="s">
        <v>183</v>
      </c>
      <c r="K21" s="18">
        <v>6.0</v>
      </c>
      <c r="L21" s="4" t="s">
        <v>216</v>
      </c>
      <c r="V21" s="4" t="s">
        <v>212</v>
      </c>
      <c r="W21" s="26">
        <v>0.5666666666666667</v>
      </c>
      <c r="X21" s="26">
        <v>0.5979166666666667</v>
      </c>
      <c r="Y21" s="4" t="s">
        <v>202</v>
      </c>
      <c r="Z21" s="27">
        <v>42973.0</v>
      </c>
      <c r="AA21" s="27">
        <v>42973.0</v>
      </c>
      <c r="AG21" s="4" t="s">
        <v>175</v>
      </c>
      <c r="AH21" s="4" t="s">
        <v>176</v>
      </c>
    </row>
    <row r="22">
      <c r="A22" s="4">
        <v>309.0</v>
      </c>
      <c r="C22" s="4" t="s">
        <v>158</v>
      </c>
      <c r="J22" s="16" t="s">
        <v>158</v>
      </c>
      <c r="K22" s="18">
        <v>3.0</v>
      </c>
      <c r="L22" s="4" t="s">
        <v>217</v>
      </c>
      <c r="N22" s="4" t="s">
        <v>218</v>
      </c>
      <c r="O22" s="4"/>
      <c r="P22" s="4"/>
      <c r="Q22" s="4"/>
      <c r="R22" s="4"/>
      <c r="S22" s="4"/>
      <c r="T22" s="4"/>
      <c r="U22" s="35" t="s">
        <v>219</v>
      </c>
      <c r="V22" s="4" t="s">
        <v>220</v>
      </c>
      <c r="W22" s="26">
        <v>0.5666666666666667</v>
      </c>
      <c r="X22" s="26">
        <v>0.6041666666666666</v>
      </c>
      <c r="Y22" s="4" t="s">
        <v>202</v>
      </c>
      <c r="Z22" s="27">
        <v>42973.0</v>
      </c>
      <c r="AA22" s="27">
        <v>42973.0</v>
      </c>
      <c r="AG22" s="4" t="s">
        <v>175</v>
      </c>
      <c r="AH22" s="4" t="s">
        <v>176</v>
      </c>
      <c r="AI22" s="4" t="s">
        <v>221</v>
      </c>
    </row>
    <row r="23">
      <c r="A23" s="36">
        <v>309.0</v>
      </c>
      <c r="B23" s="37"/>
      <c r="C23" s="36"/>
      <c r="D23" s="37"/>
      <c r="E23" s="37"/>
      <c r="F23" s="37"/>
      <c r="G23" s="36" t="s">
        <v>158</v>
      </c>
      <c r="H23" s="37"/>
      <c r="I23" s="37"/>
      <c r="J23" s="38" t="s">
        <v>158</v>
      </c>
      <c r="K23" s="39">
        <v>7.0</v>
      </c>
      <c r="L23" s="36" t="s">
        <v>217</v>
      </c>
      <c r="M23" s="37"/>
      <c r="N23" s="36" t="s">
        <v>222</v>
      </c>
      <c r="O23" s="36" t="s">
        <v>223</v>
      </c>
      <c r="P23" s="36"/>
      <c r="Q23" s="36" t="s">
        <v>224</v>
      </c>
      <c r="R23" s="36" t="s">
        <v>188</v>
      </c>
      <c r="S23" s="36">
        <v>2012.0</v>
      </c>
      <c r="T23" s="36" t="s">
        <v>211</v>
      </c>
      <c r="U23" s="36"/>
      <c r="V23" s="36"/>
      <c r="W23" s="40"/>
      <c r="X23" s="40"/>
      <c r="Y23" s="36"/>
      <c r="Z23" s="41"/>
      <c r="AA23" s="41"/>
      <c r="AB23" s="37"/>
      <c r="AC23" s="37"/>
      <c r="AD23" s="37"/>
      <c r="AE23" s="37"/>
      <c r="AF23" s="37"/>
      <c r="AG23" s="36"/>
      <c r="AH23" s="36"/>
      <c r="AI23" s="36"/>
      <c r="AJ23" s="37"/>
      <c r="AK23" s="37"/>
      <c r="AL23" s="37"/>
      <c r="AM23" s="37"/>
      <c r="AN23" s="37"/>
      <c r="AO23" s="37"/>
      <c r="AP23" s="37"/>
      <c r="AQ23" s="37"/>
      <c r="AR23" s="37"/>
      <c r="AS23" s="37"/>
      <c r="AT23" s="37"/>
      <c r="AU23" s="37"/>
      <c r="AV23" s="37"/>
      <c r="AW23" s="37"/>
      <c r="AX23" s="37"/>
    </row>
    <row r="24">
      <c r="A24" s="36">
        <v>225.0</v>
      </c>
      <c r="B24" s="36" t="s">
        <v>225</v>
      </c>
      <c r="C24" s="37"/>
      <c r="D24" s="37"/>
      <c r="E24" s="37"/>
      <c r="F24" s="37"/>
      <c r="G24" s="37"/>
      <c r="H24" s="37"/>
      <c r="I24" s="37"/>
      <c r="J24" s="38" t="s">
        <v>225</v>
      </c>
      <c r="K24" s="39">
        <v>2.0</v>
      </c>
      <c r="L24" s="36" t="s">
        <v>226</v>
      </c>
      <c r="M24" s="37"/>
      <c r="N24" s="36" t="s">
        <v>227</v>
      </c>
      <c r="O24" s="37"/>
      <c r="P24" s="37"/>
      <c r="Q24" s="36" t="s">
        <v>228</v>
      </c>
      <c r="R24" s="36" t="s">
        <v>229</v>
      </c>
      <c r="S24" s="36">
        <v>2010.0</v>
      </c>
      <c r="T24" s="36" t="s">
        <v>230</v>
      </c>
      <c r="U24" s="37"/>
      <c r="V24" s="36" t="s">
        <v>231</v>
      </c>
      <c r="W24" s="40">
        <v>0.39444444444444443</v>
      </c>
      <c r="X24" s="40">
        <v>0.5430555555555555</v>
      </c>
      <c r="Y24" s="36" t="s">
        <v>232</v>
      </c>
      <c r="Z24" s="42"/>
      <c r="AA24" s="42"/>
      <c r="AB24" s="36" t="s">
        <v>174</v>
      </c>
      <c r="AC24" s="36">
        <v>470.0</v>
      </c>
      <c r="AD24" s="36">
        <v>1.0</v>
      </c>
      <c r="AE24" s="36">
        <v>5.0</v>
      </c>
      <c r="AF24" s="37"/>
      <c r="AG24" s="36" t="s">
        <v>233</v>
      </c>
      <c r="AH24" s="36" t="s">
        <v>234</v>
      </c>
      <c r="AI24" s="37"/>
      <c r="AJ24" s="36" t="s">
        <v>235</v>
      </c>
      <c r="AK24" s="37"/>
      <c r="AL24" s="37"/>
      <c r="AM24" s="37"/>
      <c r="AN24" s="37"/>
      <c r="AO24" s="37"/>
      <c r="AP24" s="37"/>
      <c r="AQ24" s="37"/>
      <c r="AR24" s="37"/>
      <c r="AS24" s="37"/>
      <c r="AT24" s="37"/>
      <c r="AU24" s="37"/>
      <c r="AV24" s="37"/>
      <c r="AW24" s="37"/>
      <c r="AX24" s="37"/>
    </row>
    <row r="25">
      <c r="A25" s="36">
        <v>225.0</v>
      </c>
      <c r="B25" s="37"/>
      <c r="C25" s="37"/>
      <c r="D25" s="37"/>
      <c r="E25" s="37"/>
      <c r="F25" s="36" t="s">
        <v>162</v>
      </c>
      <c r="G25" s="36"/>
      <c r="H25" s="36"/>
      <c r="I25" s="36"/>
      <c r="J25" s="38" t="s">
        <v>162</v>
      </c>
      <c r="K25" s="39">
        <v>5.0</v>
      </c>
      <c r="L25" s="36" t="s">
        <v>236</v>
      </c>
      <c r="M25" s="37"/>
      <c r="N25" s="36" t="s">
        <v>237</v>
      </c>
      <c r="O25" s="37"/>
      <c r="P25" s="37"/>
      <c r="Q25" s="37"/>
      <c r="R25" s="37"/>
      <c r="S25" s="37"/>
      <c r="T25" s="37"/>
      <c r="U25" s="37"/>
      <c r="V25" s="36" t="s">
        <v>238</v>
      </c>
      <c r="W25" s="40">
        <v>0.3951388888888889</v>
      </c>
      <c r="X25" s="40">
        <v>0.4263888888888889</v>
      </c>
      <c r="Y25" s="36" t="s">
        <v>232</v>
      </c>
      <c r="Z25" s="42"/>
      <c r="AA25" s="42"/>
      <c r="AB25" s="37"/>
      <c r="AC25" s="37"/>
      <c r="AD25" s="37"/>
      <c r="AE25" s="37"/>
      <c r="AF25" s="37"/>
      <c r="AG25" s="36" t="s">
        <v>233</v>
      </c>
      <c r="AH25" s="36" t="s">
        <v>234</v>
      </c>
      <c r="AI25" s="37"/>
      <c r="AJ25" s="37"/>
      <c r="AK25" s="37"/>
      <c r="AL25" s="37"/>
      <c r="AM25" s="37"/>
      <c r="AN25" s="37"/>
      <c r="AO25" s="37"/>
      <c r="AP25" s="37"/>
      <c r="AQ25" s="37"/>
      <c r="AR25" s="37"/>
      <c r="AS25" s="37"/>
      <c r="AT25" s="37"/>
      <c r="AU25" s="37"/>
      <c r="AV25" s="37"/>
      <c r="AW25" s="37"/>
      <c r="AX25" s="37"/>
    </row>
    <row r="26">
      <c r="A26" s="36">
        <v>225.0</v>
      </c>
      <c r="B26" s="37"/>
      <c r="C26" s="36" t="s">
        <v>183</v>
      </c>
      <c r="D26" s="37"/>
      <c r="E26" s="37"/>
      <c r="F26" s="37"/>
      <c r="G26" s="37"/>
      <c r="H26" s="37"/>
      <c r="I26" s="37"/>
      <c r="J26" s="38" t="s">
        <v>183</v>
      </c>
      <c r="K26" s="39">
        <v>3.0</v>
      </c>
      <c r="L26" s="36" t="s">
        <v>239</v>
      </c>
      <c r="M26" s="37"/>
      <c r="N26" s="36" t="s">
        <v>206</v>
      </c>
      <c r="O26" s="37"/>
      <c r="P26" s="37"/>
      <c r="Q26" s="37"/>
      <c r="R26" s="37"/>
      <c r="S26" s="37"/>
      <c r="T26" s="37"/>
      <c r="U26" s="37"/>
      <c r="V26" s="36" t="s">
        <v>240</v>
      </c>
      <c r="W26" s="40">
        <v>0.39375</v>
      </c>
      <c r="X26" s="40">
        <v>0.425</v>
      </c>
      <c r="Y26" s="36" t="s">
        <v>232</v>
      </c>
      <c r="Z26" s="41">
        <v>42975.0</v>
      </c>
      <c r="AA26" s="41">
        <v>42975.0</v>
      </c>
      <c r="AB26" s="37"/>
      <c r="AC26" s="37"/>
      <c r="AD26" s="37"/>
      <c r="AE26" s="37"/>
      <c r="AF26" s="37"/>
      <c r="AG26" s="36" t="s">
        <v>233</v>
      </c>
      <c r="AH26" s="36" t="s">
        <v>234</v>
      </c>
      <c r="AI26" s="37"/>
      <c r="AJ26" s="37"/>
      <c r="AK26" s="37"/>
      <c r="AL26" s="37"/>
      <c r="AM26" s="37"/>
      <c r="AN26" s="37"/>
      <c r="AO26" s="37"/>
      <c r="AP26" s="37"/>
      <c r="AQ26" s="37"/>
      <c r="AR26" s="37"/>
      <c r="AS26" s="37"/>
      <c r="AT26" s="37"/>
      <c r="AU26" s="37"/>
      <c r="AV26" s="37"/>
      <c r="AW26" s="37"/>
      <c r="AX26" s="37"/>
    </row>
    <row r="27">
      <c r="A27" s="36">
        <v>225.0</v>
      </c>
      <c r="B27" s="37"/>
      <c r="C27" s="36" t="s">
        <v>167</v>
      </c>
      <c r="D27" s="37"/>
      <c r="E27" s="37"/>
      <c r="F27" s="37"/>
      <c r="G27" s="37"/>
      <c r="H27" s="37"/>
      <c r="I27" s="37"/>
      <c r="J27" s="38" t="s">
        <v>167</v>
      </c>
      <c r="K27" s="39">
        <v>6.0</v>
      </c>
      <c r="L27" s="36" t="s">
        <v>241</v>
      </c>
      <c r="M27" s="37"/>
      <c r="N27" s="37"/>
      <c r="O27" s="37"/>
      <c r="P27" s="37"/>
      <c r="Q27" s="37"/>
      <c r="R27" s="37"/>
      <c r="S27" s="37"/>
      <c r="T27" s="37"/>
      <c r="U27" s="37"/>
      <c r="V27" s="36" t="s">
        <v>242</v>
      </c>
      <c r="W27" s="40">
        <v>0.4284722222222222</v>
      </c>
      <c r="X27" s="40">
        <v>0.5430555555555555</v>
      </c>
      <c r="Y27" s="36" t="s">
        <v>232</v>
      </c>
      <c r="Z27" s="41">
        <v>42975.0</v>
      </c>
      <c r="AA27" s="41">
        <v>42975.0</v>
      </c>
      <c r="AB27" s="37"/>
      <c r="AC27" s="37"/>
      <c r="AD27" s="37"/>
      <c r="AE27" s="37"/>
      <c r="AF27" s="37"/>
      <c r="AG27" s="36" t="s">
        <v>233</v>
      </c>
      <c r="AH27" s="36" t="s">
        <v>234</v>
      </c>
      <c r="AI27" s="37"/>
      <c r="AJ27" s="37"/>
      <c r="AK27" s="37"/>
      <c r="AL27" s="37"/>
      <c r="AM27" s="37"/>
      <c r="AN27" s="37"/>
      <c r="AO27" s="37"/>
      <c r="AP27" s="37"/>
      <c r="AQ27" s="37"/>
      <c r="AR27" s="37"/>
      <c r="AS27" s="37"/>
      <c r="AT27" s="37"/>
      <c r="AU27" s="37"/>
      <c r="AV27" s="37"/>
      <c r="AW27" s="37"/>
      <c r="AX27" s="37"/>
    </row>
    <row r="28">
      <c r="A28" s="36">
        <v>225.0</v>
      </c>
      <c r="B28" s="37"/>
      <c r="C28" s="36"/>
      <c r="D28" s="37"/>
      <c r="E28" s="37"/>
      <c r="F28" s="37"/>
      <c r="G28" s="36" t="s">
        <v>243</v>
      </c>
      <c r="H28" s="37"/>
      <c r="I28" s="37"/>
      <c r="J28" s="38" t="s">
        <v>243</v>
      </c>
      <c r="K28" s="39">
        <v>7.0</v>
      </c>
      <c r="L28" s="36"/>
      <c r="M28" s="37"/>
      <c r="N28" s="37"/>
      <c r="O28" s="37"/>
      <c r="P28" s="37"/>
      <c r="Q28" s="36" t="s">
        <v>244</v>
      </c>
      <c r="R28" s="36" t="s">
        <v>229</v>
      </c>
      <c r="S28" s="36">
        <v>2006.0</v>
      </c>
      <c r="T28" s="37"/>
      <c r="U28" s="37"/>
      <c r="V28" s="36"/>
      <c r="W28" s="40">
        <v>0.4131944444444444</v>
      </c>
      <c r="X28" s="40">
        <v>0.5486111111111112</v>
      </c>
      <c r="Y28" s="43">
        <v>42746.0</v>
      </c>
      <c r="Z28" s="41"/>
      <c r="AA28" s="41"/>
      <c r="AB28" s="37"/>
      <c r="AC28" s="37"/>
      <c r="AD28" s="37"/>
      <c r="AE28" s="37"/>
      <c r="AF28" s="37"/>
      <c r="AG28" s="36"/>
      <c r="AH28" s="36"/>
      <c r="AI28" s="37"/>
      <c r="AJ28" s="37"/>
      <c r="AK28" s="37"/>
      <c r="AL28" s="37"/>
      <c r="AM28" s="37"/>
      <c r="AN28" s="37"/>
      <c r="AO28" s="37"/>
      <c r="AP28" s="37"/>
      <c r="AQ28" s="37"/>
      <c r="AR28" s="37"/>
      <c r="AS28" s="37"/>
      <c r="AT28" s="37"/>
      <c r="AU28" s="37"/>
      <c r="AV28" s="37"/>
      <c r="AW28" s="37"/>
      <c r="AX28" s="37"/>
    </row>
    <row r="29">
      <c r="A29" s="36">
        <v>225.0</v>
      </c>
      <c r="B29" s="37"/>
      <c r="C29" s="36"/>
      <c r="D29" s="37"/>
      <c r="E29" s="37"/>
      <c r="F29" s="37"/>
      <c r="G29" s="37"/>
      <c r="H29" s="37"/>
      <c r="I29" s="36" t="s">
        <v>245</v>
      </c>
      <c r="J29" s="38" t="s">
        <v>245</v>
      </c>
      <c r="K29" s="39">
        <v>9.0</v>
      </c>
      <c r="L29" s="36" t="s">
        <v>246</v>
      </c>
      <c r="M29" s="37"/>
      <c r="N29" s="36" t="s">
        <v>247</v>
      </c>
      <c r="O29" s="36"/>
      <c r="P29" s="37"/>
      <c r="Q29" s="36" t="s">
        <v>248</v>
      </c>
      <c r="R29" s="36" t="s">
        <v>229</v>
      </c>
      <c r="S29" s="36">
        <v>2012.0</v>
      </c>
      <c r="T29" s="37"/>
      <c r="U29" s="37"/>
      <c r="V29" s="36"/>
      <c r="W29" s="40">
        <v>0.4131944444444444</v>
      </c>
      <c r="X29" s="40">
        <v>0.5486111111111112</v>
      </c>
      <c r="Y29" s="43">
        <v>42746.0</v>
      </c>
      <c r="Z29" s="41"/>
      <c r="AA29" s="41"/>
      <c r="AB29" s="37"/>
      <c r="AC29" s="37"/>
      <c r="AD29" s="37"/>
      <c r="AE29" s="37"/>
      <c r="AF29" s="37"/>
      <c r="AG29" s="36"/>
      <c r="AH29" s="36"/>
      <c r="AI29" s="37"/>
      <c r="AJ29" s="37"/>
      <c r="AK29" s="37"/>
      <c r="AL29" s="37"/>
      <c r="AM29" s="37"/>
      <c r="AN29" s="37"/>
      <c r="AO29" s="37"/>
      <c r="AP29" s="37"/>
      <c r="AQ29" s="37"/>
      <c r="AR29" s="37"/>
      <c r="AS29" s="37"/>
      <c r="AT29" s="37"/>
      <c r="AU29" s="37"/>
      <c r="AV29" s="37"/>
      <c r="AW29" s="37"/>
      <c r="AX29" s="37"/>
    </row>
    <row r="30">
      <c r="A30" s="4">
        <v>375.0</v>
      </c>
      <c r="B30" s="4" t="s">
        <v>162</v>
      </c>
      <c r="C30" s="4"/>
      <c r="J30" s="16" t="s">
        <v>162</v>
      </c>
      <c r="K30" s="18">
        <v>2.0</v>
      </c>
      <c r="L30" s="4" t="s">
        <v>249</v>
      </c>
      <c r="M30" s="4">
        <v>2017.0</v>
      </c>
      <c r="N30" s="4"/>
      <c r="T30" s="4" t="s">
        <v>189</v>
      </c>
      <c r="V30" s="4" t="s">
        <v>250</v>
      </c>
      <c r="W30" s="26">
        <v>0.5791666666666667</v>
      </c>
      <c r="X30" s="26">
        <v>0.6104166666666667</v>
      </c>
      <c r="Y30" s="4" t="s">
        <v>232</v>
      </c>
      <c r="Z30" s="27">
        <v>42975.0</v>
      </c>
      <c r="AA30" s="27">
        <v>42975.0</v>
      </c>
      <c r="AB30" s="4" t="s">
        <v>174</v>
      </c>
      <c r="AC30" s="4">
        <v>48.0</v>
      </c>
      <c r="AD30" s="4">
        <v>1.0</v>
      </c>
      <c r="AE30" s="4">
        <v>4.0</v>
      </c>
      <c r="AG30" s="4" t="s">
        <v>251</v>
      </c>
      <c r="AH30" s="4" t="s">
        <v>252</v>
      </c>
      <c r="AJ30" s="4" t="s">
        <v>253</v>
      </c>
    </row>
    <row r="31">
      <c r="A31" s="4">
        <v>375.0</v>
      </c>
      <c r="C31" s="4" t="s">
        <v>183</v>
      </c>
      <c r="J31" s="16" t="s">
        <v>183</v>
      </c>
      <c r="K31" s="18">
        <v>3.0</v>
      </c>
      <c r="L31" s="4" t="s">
        <v>254</v>
      </c>
      <c r="V31" s="4" t="s">
        <v>250</v>
      </c>
      <c r="W31" s="26">
        <v>0.5791666666666667</v>
      </c>
      <c r="X31" s="26">
        <v>0.6104166666666667</v>
      </c>
      <c r="Y31" s="4" t="s">
        <v>232</v>
      </c>
      <c r="Z31" s="27">
        <v>42975.0</v>
      </c>
      <c r="AA31" s="27">
        <v>42975.0</v>
      </c>
      <c r="AG31" s="4" t="s">
        <v>251</v>
      </c>
      <c r="AH31" s="4" t="s">
        <v>252</v>
      </c>
    </row>
    <row r="32">
      <c r="A32" s="4">
        <v>375.0</v>
      </c>
      <c r="E32" s="4" t="s">
        <v>167</v>
      </c>
      <c r="J32" s="16" t="s">
        <v>167</v>
      </c>
      <c r="K32" s="18">
        <v>5.0</v>
      </c>
      <c r="L32" s="4" t="s">
        <v>255</v>
      </c>
      <c r="S32" s="4" t="s">
        <v>256</v>
      </c>
      <c r="V32" s="4" t="s">
        <v>257</v>
      </c>
      <c r="W32" s="26">
        <v>0.5784722222222223</v>
      </c>
      <c r="X32" s="26">
        <v>0.6479166666666667</v>
      </c>
      <c r="Y32" s="4" t="s">
        <v>232</v>
      </c>
      <c r="Z32" s="27">
        <v>42975.0</v>
      </c>
      <c r="AA32" s="27">
        <v>42975.0</v>
      </c>
      <c r="AG32" s="4" t="s">
        <v>251</v>
      </c>
      <c r="AH32" s="4" t="s">
        <v>252</v>
      </c>
    </row>
    <row r="33">
      <c r="A33" s="36">
        <v>375.0</v>
      </c>
      <c r="B33" s="37"/>
      <c r="C33" s="37"/>
      <c r="D33" s="37"/>
      <c r="E33" s="36"/>
      <c r="F33" s="37"/>
      <c r="G33" s="36" t="s">
        <v>162</v>
      </c>
      <c r="H33" s="37"/>
      <c r="I33" s="36" t="s">
        <v>162</v>
      </c>
      <c r="J33" s="38" t="s">
        <v>162</v>
      </c>
      <c r="K33" s="39" t="s">
        <v>258</v>
      </c>
      <c r="L33" s="36" t="s">
        <v>249</v>
      </c>
      <c r="M33" s="36">
        <v>2017.0</v>
      </c>
      <c r="N33" s="36" t="s">
        <v>259</v>
      </c>
      <c r="O33" s="37"/>
      <c r="P33" s="37"/>
      <c r="Q33" s="37"/>
      <c r="R33" s="37"/>
      <c r="S33" s="37"/>
      <c r="T33" s="37"/>
      <c r="U33" s="37"/>
      <c r="V33" s="36"/>
      <c r="W33" s="40">
        <v>0.5923611111111111</v>
      </c>
      <c r="X33" s="40">
        <v>0.6055555555555555</v>
      </c>
      <c r="Y33" s="43">
        <v>42746.0</v>
      </c>
      <c r="Z33" s="41"/>
      <c r="AA33" s="41"/>
      <c r="AB33" s="37"/>
      <c r="AC33" s="37"/>
      <c r="AD33" s="37"/>
      <c r="AE33" s="37"/>
      <c r="AF33" s="37"/>
      <c r="AG33" s="36"/>
      <c r="AH33" s="36"/>
      <c r="AI33" s="37"/>
      <c r="AJ33" s="37"/>
      <c r="AK33" s="37"/>
      <c r="AL33" s="37"/>
      <c r="AM33" s="37"/>
      <c r="AN33" s="37"/>
      <c r="AO33" s="37"/>
      <c r="AP33" s="37"/>
      <c r="AQ33" s="37"/>
      <c r="AR33" s="37"/>
      <c r="AS33" s="37"/>
      <c r="AT33" s="37"/>
      <c r="AU33" s="37"/>
      <c r="AV33" s="37"/>
      <c r="AW33" s="37"/>
      <c r="AX33" s="37"/>
    </row>
    <row r="34">
      <c r="A34" s="20">
        <v>165.0</v>
      </c>
      <c r="B34" s="23"/>
      <c r="C34" s="20" t="s">
        <v>162</v>
      </c>
      <c r="D34" s="23"/>
      <c r="E34" s="23"/>
      <c r="F34" s="23"/>
      <c r="G34" s="23"/>
      <c r="H34" s="23"/>
      <c r="I34" s="23"/>
      <c r="J34" s="21" t="s">
        <v>162</v>
      </c>
      <c r="K34" s="22">
        <v>3.0</v>
      </c>
      <c r="L34" s="20" t="s">
        <v>260</v>
      </c>
      <c r="M34" s="23"/>
      <c r="N34" s="4" t="s">
        <v>261</v>
      </c>
      <c r="O34" s="23"/>
      <c r="P34" s="23"/>
      <c r="Q34" s="23"/>
      <c r="R34" s="23"/>
      <c r="S34" s="23"/>
      <c r="T34" s="4">
        <v>4.0</v>
      </c>
      <c r="U34" s="23"/>
      <c r="V34" s="20" t="s">
        <v>262</v>
      </c>
      <c r="W34" s="24">
        <v>0.39166666666666666</v>
      </c>
      <c r="X34" s="24">
        <v>0.42291666666666666</v>
      </c>
      <c r="Y34" s="20" t="s">
        <v>263</v>
      </c>
      <c r="Z34" s="25">
        <v>42976.0</v>
      </c>
      <c r="AA34" s="25">
        <v>42976.0</v>
      </c>
      <c r="AB34" s="20" t="s">
        <v>174</v>
      </c>
      <c r="AC34" s="20">
        <v>15.0</v>
      </c>
      <c r="AD34" s="20">
        <v>1.0</v>
      </c>
      <c r="AE34" s="20">
        <v>4.0</v>
      </c>
      <c r="AF34" s="23"/>
      <c r="AG34" s="20" t="s">
        <v>264</v>
      </c>
      <c r="AH34" s="20" t="s">
        <v>265</v>
      </c>
      <c r="AI34" s="23"/>
      <c r="AJ34" s="20" t="s">
        <v>266</v>
      </c>
      <c r="AK34" s="23"/>
      <c r="AL34" s="23"/>
      <c r="AM34" s="23"/>
      <c r="AN34" s="23"/>
      <c r="AO34" s="23"/>
      <c r="AP34" s="23"/>
      <c r="AQ34" s="23"/>
      <c r="AR34" s="23"/>
      <c r="AS34" s="23"/>
      <c r="AT34" s="23"/>
      <c r="AU34" s="23"/>
      <c r="AV34" s="23"/>
      <c r="AW34" s="23"/>
      <c r="AX34" s="23"/>
    </row>
    <row r="35">
      <c r="A35" s="20">
        <v>165.0</v>
      </c>
      <c r="B35" s="23"/>
      <c r="C35" s="23"/>
      <c r="D35" s="23"/>
      <c r="E35" s="20" t="s">
        <v>167</v>
      </c>
      <c r="F35" s="23"/>
      <c r="G35" s="23"/>
      <c r="H35" s="23"/>
      <c r="I35" s="23"/>
      <c r="J35" s="21" t="s">
        <v>167</v>
      </c>
      <c r="K35" s="22">
        <v>5.0</v>
      </c>
      <c r="L35" s="20" t="s">
        <v>267</v>
      </c>
      <c r="M35" s="23"/>
      <c r="N35" s="23"/>
      <c r="O35" s="23"/>
      <c r="P35" s="23"/>
      <c r="Q35" s="23"/>
      <c r="R35" s="23"/>
      <c r="S35" s="23"/>
      <c r="T35" s="23"/>
      <c r="U35" s="23"/>
      <c r="V35" s="20" t="s">
        <v>268</v>
      </c>
      <c r="W35" s="24">
        <v>0.3909722222222222</v>
      </c>
      <c r="X35" s="24">
        <v>0.42430555555555555</v>
      </c>
      <c r="Y35" s="20" t="s">
        <v>263</v>
      </c>
      <c r="Z35" s="25">
        <v>42976.0</v>
      </c>
      <c r="AA35" s="25">
        <v>42976.0</v>
      </c>
      <c r="AB35" s="23"/>
      <c r="AC35" s="23"/>
      <c r="AD35" s="23"/>
      <c r="AE35" s="23"/>
      <c r="AF35" s="23"/>
      <c r="AG35" s="20" t="s">
        <v>264</v>
      </c>
      <c r="AH35" s="20" t="s">
        <v>265</v>
      </c>
      <c r="AI35" s="23"/>
      <c r="AJ35" s="23"/>
      <c r="AK35" s="23"/>
      <c r="AL35" s="23"/>
      <c r="AM35" s="23"/>
      <c r="AN35" s="23"/>
      <c r="AO35" s="23"/>
      <c r="AP35" s="23"/>
      <c r="AQ35" s="23"/>
      <c r="AR35" s="23"/>
      <c r="AS35" s="23"/>
      <c r="AT35" s="23"/>
      <c r="AU35" s="23"/>
      <c r="AV35" s="23"/>
      <c r="AW35" s="23"/>
      <c r="AX35" s="23"/>
    </row>
    <row r="36">
      <c r="A36" s="20">
        <v>165.0</v>
      </c>
      <c r="B36" s="23"/>
      <c r="C36" s="23"/>
      <c r="D36" s="23"/>
      <c r="E36" s="23"/>
      <c r="F36" s="20" t="s">
        <v>183</v>
      </c>
      <c r="G36" s="20"/>
      <c r="H36" s="20"/>
      <c r="I36" s="20"/>
      <c r="J36" s="21" t="s">
        <v>183</v>
      </c>
      <c r="K36" s="22">
        <v>6.0</v>
      </c>
      <c r="L36" s="20" t="s">
        <v>269</v>
      </c>
      <c r="M36" s="23"/>
      <c r="N36" s="23"/>
      <c r="O36" s="23"/>
      <c r="P36" s="23"/>
      <c r="Q36" s="23"/>
      <c r="R36" s="23"/>
      <c r="S36" s="23"/>
      <c r="T36" s="23"/>
      <c r="U36" s="23"/>
      <c r="V36" s="20" t="s">
        <v>270</v>
      </c>
      <c r="W36" s="24">
        <v>0.4263888888888889</v>
      </c>
      <c r="X36" s="24">
        <v>0.4576388888888889</v>
      </c>
      <c r="Y36" s="20" t="s">
        <v>263</v>
      </c>
      <c r="Z36" s="25">
        <v>42976.0</v>
      </c>
      <c r="AA36" s="25">
        <v>42976.0</v>
      </c>
      <c r="AB36" s="23"/>
      <c r="AC36" s="23"/>
      <c r="AD36" s="23"/>
      <c r="AE36" s="23"/>
      <c r="AF36" s="23"/>
      <c r="AG36" s="20" t="s">
        <v>264</v>
      </c>
      <c r="AH36" s="20" t="s">
        <v>265</v>
      </c>
      <c r="AI36" s="23"/>
      <c r="AJ36" s="23"/>
      <c r="AK36" s="23"/>
      <c r="AL36" s="23"/>
      <c r="AM36" s="23"/>
      <c r="AN36" s="23"/>
      <c r="AO36" s="23"/>
      <c r="AP36" s="23"/>
      <c r="AQ36" s="23"/>
      <c r="AR36" s="23"/>
      <c r="AS36" s="23"/>
      <c r="AT36" s="23"/>
      <c r="AU36" s="23"/>
      <c r="AV36" s="23"/>
      <c r="AW36" s="23"/>
      <c r="AX36" s="23"/>
    </row>
    <row r="37">
      <c r="A37" s="20">
        <v>165.0</v>
      </c>
      <c r="B37" s="20" t="s">
        <v>271</v>
      </c>
      <c r="C37" s="23"/>
      <c r="D37" s="23"/>
      <c r="E37" s="23"/>
      <c r="F37" s="23"/>
      <c r="G37" s="23"/>
      <c r="H37" s="23"/>
      <c r="I37" s="23"/>
      <c r="J37" s="21" t="s">
        <v>271</v>
      </c>
      <c r="K37" s="22">
        <v>2.0</v>
      </c>
      <c r="L37" s="20" t="s">
        <v>272</v>
      </c>
      <c r="M37" s="23"/>
      <c r="N37" s="23"/>
      <c r="O37" s="23"/>
      <c r="P37" s="23"/>
      <c r="Q37" s="23"/>
      <c r="R37" s="23"/>
      <c r="S37" s="23"/>
      <c r="T37" s="23"/>
      <c r="U37" s="23"/>
      <c r="V37" s="20" t="s">
        <v>273</v>
      </c>
      <c r="W37" s="24">
        <v>0.4395833333333333</v>
      </c>
      <c r="X37" s="24">
        <v>0.5069444444444444</v>
      </c>
      <c r="Y37" s="20" t="s">
        <v>263</v>
      </c>
      <c r="Z37" s="25">
        <v>42976.0</v>
      </c>
      <c r="AA37" s="25">
        <v>42976.0</v>
      </c>
      <c r="AB37" s="23"/>
      <c r="AC37" s="23"/>
      <c r="AD37" s="23"/>
      <c r="AE37" s="23"/>
      <c r="AF37" s="23"/>
      <c r="AG37" s="20" t="s">
        <v>264</v>
      </c>
      <c r="AH37" s="20" t="s">
        <v>265</v>
      </c>
      <c r="AI37" s="23"/>
      <c r="AJ37" s="23"/>
      <c r="AK37" s="23"/>
      <c r="AL37" s="23"/>
      <c r="AM37" s="23"/>
      <c r="AN37" s="23"/>
      <c r="AO37" s="23"/>
      <c r="AP37" s="23"/>
      <c r="AQ37" s="23"/>
      <c r="AR37" s="23"/>
      <c r="AS37" s="23"/>
      <c r="AT37" s="23"/>
      <c r="AU37" s="23"/>
      <c r="AV37" s="23"/>
      <c r="AW37" s="23"/>
      <c r="AX37" s="23"/>
    </row>
    <row r="38">
      <c r="A38" s="20">
        <v>165.0</v>
      </c>
      <c r="B38" s="20" t="s">
        <v>158</v>
      </c>
      <c r="C38" s="23"/>
      <c r="D38" s="23"/>
      <c r="E38" s="23"/>
      <c r="F38" s="23"/>
      <c r="G38" s="23"/>
      <c r="H38" s="23"/>
      <c r="I38" s="23"/>
      <c r="J38" s="21" t="s">
        <v>158</v>
      </c>
      <c r="K38" s="22">
        <v>2.0</v>
      </c>
      <c r="L38" s="23"/>
      <c r="M38" s="23"/>
      <c r="N38" s="23"/>
      <c r="O38" s="23"/>
      <c r="P38" s="23"/>
      <c r="Q38" s="20" t="s">
        <v>274</v>
      </c>
      <c r="R38" s="20" t="s">
        <v>188</v>
      </c>
      <c r="S38" s="20">
        <v>2004.0</v>
      </c>
      <c r="T38" s="23"/>
      <c r="U38" s="23"/>
      <c r="V38" s="23"/>
      <c r="W38" s="24">
        <v>0.0</v>
      </c>
      <c r="X38" s="24">
        <v>0.3548611111111111</v>
      </c>
      <c r="Y38" s="20" t="s">
        <v>275</v>
      </c>
      <c r="Z38" s="25">
        <v>42978.0</v>
      </c>
      <c r="AA38" s="25">
        <v>42978.0</v>
      </c>
      <c r="AB38" s="23"/>
      <c r="AC38" s="23"/>
      <c r="AD38" s="23"/>
      <c r="AE38" s="23"/>
      <c r="AF38" s="23"/>
      <c r="AG38" s="20" t="s">
        <v>264</v>
      </c>
      <c r="AH38" s="20" t="s">
        <v>265</v>
      </c>
      <c r="AI38" s="23"/>
      <c r="AJ38" s="23"/>
      <c r="AK38" s="23"/>
      <c r="AL38" s="23"/>
      <c r="AM38" s="23"/>
      <c r="AN38" s="23"/>
      <c r="AO38" s="23"/>
      <c r="AP38" s="23"/>
      <c r="AQ38" s="23"/>
      <c r="AR38" s="23"/>
      <c r="AS38" s="23"/>
      <c r="AT38" s="23"/>
      <c r="AU38" s="23"/>
      <c r="AV38" s="23"/>
      <c r="AW38" s="23"/>
      <c r="AX38" s="23"/>
    </row>
    <row r="39">
      <c r="A39" s="20">
        <v>2.0</v>
      </c>
      <c r="B39" s="20" t="s">
        <v>162</v>
      </c>
      <c r="C39" s="23"/>
      <c r="D39" s="23"/>
      <c r="E39" s="23"/>
      <c r="F39" s="23"/>
      <c r="G39" s="23"/>
      <c r="H39" s="23"/>
      <c r="I39" s="23"/>
      <c r="J39" s="21" t="s">
        <v>162</v>
      </c>
      <c r="K39" s="22">
        <v>2.0</v>
      </c>
      <c r="L39" s="20" t="s">
        <v>276</v>
      </c>
      <c r="M39" s="23"/>
      <c r="N39" s="20" t="s">
        <v>277</v>
      </c>
      <c r="O39" s="23"/>
      <c r="P39" s="23"/>
      <c r="Q39" s="23"/>
      <c r="R39" s="23"/>
      <c r="S39" s="23"/>
      <c r="T39" s="20" t="s">
        <v>278</v>
      </c>
      <c r="U39" s="23"/>
      <c r="V39" s="23"/>
      <c r="W39" s="44"/>
      <c r="X39" s="44"/>
      <c r="Y39" s="23"/>
      <c r="Z39" s="27">
        <v>42976.0</v>
      </c>
      <c r="AA39" s="27">
        <v>42976.0</v>
      </c>
      <c r="AB39" s="20" t="s">
        <v>174</v>
      </c>
      <c r="AC39" s="20">
        <v>78.0</v>
      </c>
      <c r="AD39" s="20">
        <v>1.0</v>
      </c>
      <c r="AE39" s="20">
        <v>5.0</v>
      </c>
      <c r="AF39" s="23"/>
      <c r="AG39" s="23"/>
      <c r="AH39" s="23"/>
      <c r="AI39" s="23"/>
      <c r="AJ39" s="23"/>
      <c r="AK39" s="23"/>
      <c r="AL39" s="23"/>
      <c r="AM39" s="23"/>
      <c r="AN39" s="23"/>
      <c r="AO39" s="23"/>
      <c r="AP39" s="23"/>
      <c r="AQ39" s="23"/>
      <c r="AR39" s="23"/>
      <c r="AS39" s="23"/>
      <c r="AT39" s="23"/>
      <c r="AU39" s="23"/>
      <c r="AV39" s="23"/>
      <c r="AW39" s="23"/>
      <c r="AX39" s="23"/>
    </row>
    <row r="40">
      <c r="A40" s="20">
        <v>2.0</v>
      </c>
      <c r="B40" s="23"/>
      <c r="C40" s="20" t="s">
        <v>183</v>
      </c>
      <c r="D40" s="23"/>
      <c r="E40" s="23"/>
      <c r="F40" s="23"/>
      <c r="G40" s="23"/>
      <c r="H40" s="23"/>
      <c r="I40" s="23"/>
      <c r="J40" s="21" t="s">
        <v>183</v>
      </c>
      <c r="K40" s="22">
        <v>3.0</v>
      </c>
      <c r="L40" s="20" t="s">
        <v>279</v>
      </c>
      <c r="M40" s="23"/>
      <c r="N40" s="20" t="s">
        <v>164</v>
      </c>
      <c r="O40" s="23"/>
      <c r="P40" s="23"/>
      <c r="Q40" s="23"/>
      <c r="R40" s="23"/>
      <c r="S40" s="23"/>
      <c r="T40" s="23"/>
      <c r="U40" s="23"/>
      <c r="V40" s="23"/>
      <c r="W40" s="44"/>
      <c r="X40" s="44"/>
      <c r="Y40" s="23"/>
      <c r="Z40" s="27">
        <v>42976.0</v>
      </c>
      <c r="AA40" s="27">
        <v>42976.0</v>
      </c>
      <c r="AB40" s="23"/>
      <c r="AC40" s="23"/>
      <c r="AD40" s="23"/>
      <c r="AE40" s="23"/>
      <c r="AF40" s="23"/>
      <c r="AG40" s="23"/>
      <c r="AH40" s="23"/>
      <c r="AI40" s="23"/>
      <c r="AJ40" s="23"/>
      <c r="AK40" s="23"/>
      <c r="AL40" s="23"/>
      <c r="AM40" s="23"/>
      <c r="AN40" s="23"/>
      <c r="AO40" s="23"/>
      <c r="AP40" s="23"/>
      <c r="AQ40" s="23"/>
      <c r="AR40" s="23"/>
      <c r="AS40" s="23"/>
      <c r="AT40" s="23"/>
      <c r="AU40" s="23"/>
      <c r="AV40" s="23"/>
      <c r="AW40" s="23"/>
      <c r="AX40" s="23"/>
    </row>
    <row r="41">
      <c r="A41" s="20">
        <v>2.0</v>
      </c>
      <c r="B41" s="23"/>
      <c r="C41" s="23"/>
      <c r="D41" s="20" t="s">
        <v>167</v>
      </c>
      <c r="E41" s="23"/>
      <c r="F41" s="23"/>
      <c r="G41" s="23"/>
      <c r="H41" s="23"/>
      <c r="I41" s="23"/>
      <c r="J41" s="21" t="s">
        <v>167</v>
      </c>
      <c r="K41" s="22">
        <v>4.0</v>
      </c>
      <c r="L41" s="20" t="s">
        <v>280</v>
      </c>
      <c r="M41" s="23"/>
      <c r="N41" s="23"/>
      <c r="O41" s="23"/>
      <c r="P41" s="23"/>
      <c r="Q41" s="23"/>
      <c r="R41" s="23"/>
      <c r="S41" s="23"/>
      <c r="T41" s="23"/>
      <c r="U41" s="23"/>
      <c r="V41" s="23"/>
      <c r="W41" s="44"/>
      <c r="X41" s="44"/>
      <c r="Y41" s="23"/>
      <c r="Z41" s="27">
        <v>42976.0</v>
      </c>
      <c r="AA41" s="27">
        <v>42976.0</v>
      </c>
      <c r="AB41" s="23"/>
      <c r="AC41" s="23"/>
      <c r="AD41" s="23"/>
      <c r="AE41" s="23"/>
      <c r="AF41" s="23"/>
      <c r="AG41" s="23"/>
      <c r="AH41" s="23"/>
      <c r="AI41" s="23"/>
      <c r="AJ41" s="23"/>
      <c r="AK41" s="23"/>
      <c r="AL41" s="23"/>
      <c r="AM41" s="23"/>
      <c r="AN41" s="23"/>
      <c r="AO41" s="23"/>
      <c r="AP41" s="23"/>
      <c r="AQ41" s="23"/>
      <c r="AR41" s="23"/>
      <c r="AS41" s="23"/>
      <c r="AT41" s="23"/>
      <c r="AU41" s="23"/>
      <c r="AV41" s="23"/>
      <c r="AW41" s="23"/>
      <c r="AX41" s="23"/>
    </row>
    <row r="42">
      <c r="A42" s="20">
        <v>2.0</v>
      </c>
      <c r="B42" s="23"/>
      <c r="C42" s="23"/>
      <c r="D42" s="23"/>
      <c r="E42" s="20" t="s">
        <v>158</v>
      </c>
      <c r="F42" s="23"/>
      <c r="G42" s="23"/>
      <c r="H42" s="23"/>
      <c r="I42" s="23"/>
      <c r="J42" s="21" t="s">
        <v>158</v>
      </c>
      <c r="K42" s="22">
        <v>5.0</v>
      </c>
      <c r="L42" s="20" t="s">
        <v>281</v>
      </c>
      <c r="M42" s="23"/>
      <c r="N42" s="20" t="s">
        <v>282</v>
      </c>
      <c r="O42" s="23"/>
      <c r="P42" s="23"/>
      <c r="Q42" s="20" t="s">
        <v>283</v>
      </c>
      <c r="R42" s="20" t="s">
        <v>284</v>
      </c>
      <c r="S42" s="20">
        <v>2007.0</v>
      </c>
      <c r="T42" s="23"/>
      <c r="U42" s="23"/>
      <c r="V42" s="23"/>
      <c r="W42" s="44"/>
      <c r="X42" s="44"/>
      <c r="Y42" s="23"/>
      <c r="Z42" s="27">
        <v>42976.0</v>
      </c>
      <c r="AA42" s="27">
        <v>42976.0</v>
      </c>
      <c r="AB42" s="23"/>
      <c r="AC42" s="23"/>
      <c r="AD42" s="23"/>
      <c r="AE42" s="23"/>
      <c r="AF42" s="23"/>
      <c r="AG42" s="23"/>
      <c r="AH42" s="23"/>
      <c r="AI42" s="23"/>
      <c r="AJ42" s="23"/>
      <c r="AK42" s="23"/>
      <c r="AL42" s="23"/>
      <c r="AM42" s="23"/>
      <c r="AN42" s="23"/>
      <c r="AO42" s="23"/>
      <c r="AP42" s="23"/>
      <c r="AQ42" s="23"/>
      <c r="AR42" s="23"/>
      <c r="AS42" s="23"/>
      <c r="AT42" s="23"/>
      <c r="AU42" s="23"/>
      <c r="AV42" s="23"/>
      <c r="AW42" s="23"/>
      <c r="AX42" s="23"/>
    </row>
    <row r="43">
      <c r="A43" s="20">
        <v>2.0</v>
      </c>
      <c r="B43" s="23"/>
      <c r="C43" s="23"/>
      <c r="D43" s="23"/>
      <c r="E43" s="23"/>
      <c r="F43" s="20" t="s">
        <v>271</v>
      </c>
      <c r="G43" s="20"/>
      <c r="H43" s="20"/>
      <c r="I43" s="20"/>
      <c r="J43" s="21" t="s">
        <v>271</v>
      </c>
      <c r="K43" s="22">
        <v>6.0</v>
      </c>
      <c r="L43" s="20" t="s">
        <v>285</v>
      </c>
      <c r="M43" s="23"/>
      <c r="N43" s="20" t="s">
        <v>286</v>
      </c>
      <c r="O43" s="23"/>
      <c r="P43" s="23"/>
      <c r="Q43" s="23"/>
      <c r="R43" s="23"/>
      <c r="S43" s="23"/>
      <c r="T43" s="23"/>
      <c r="U43" s="23"/>
      <c r="V43" s="23"/>
      <c r="W43" s="44"/>
      <c r="X43" s="44"/>
      <c r="Y43" s="23"/>
      <c r="Z43" s="27">
        <v>42976.0</v>
      </c>
      <c r="AA43" s="27">
        <v>42976.0</v>
      </c>
      <c r="AB43" s="23"/>
      <c r="AC43" s="23"/>
      <c r="AD43" s="23"/>
      <c r="AE43" s="23"/>
      <c r="AF43" s="23"/>
      <c r="AG43" s="23"/>
      <c r="AH43" s="23"/>
      <c r="AI43" s="23"/>
      <c r="AJ43" s="23"/>
      <c r="AK43" s="23"/>
      <c r="AL43" s="23"/>
      <c r="AM43" s="23"/>
      <c r="AN43" s="23"/>
      <c r="AO43" s="23"/>
      <c r="AP43" s="23"/>
      <c r="AQ43" s="23"/>
      <c r="AR43" s="23"/>
      <c r="AS43" s="23"/>
      <c r="AT43" s="23"/>
      <c r="AU43" s="23"/>
      <c r="AV43" s="23"/>
      <c r="AW43" s="23"/>
      <c r="AX43" s="23"/>
    </row>
    <row r="44">
      <c r="A44" s="20">
        <v>4.0</v>
      </c>
      <c r="B44" s="20" t="s">
        <v>158</v>
      </c>
      <c r="C44" s="23"/>
      <c r="D44" s="23"/>
      <c r="E44" s="23"/>
      <c r="F44" s="23"/>
      <c r="G44" s="23"/>
      <c r="H44" s="23"/>
      <c r="I44" s="23"/>
      <c r="J44" s="21" t="s">
        <v>158</v>
      </c>
      <c r="K44" s="22">
        <v>2.0</v>
      </c>
      <c r="L44" s="20" t="s">
        <v>285</v>
      </c>
      <c r="M44" s="23"/>
      <c r="N44" s="20" t="s">
        <v>287</v>
      </c>
      <c r="O44" s="20" t="s">
        <v>223</v>
      </c>
      <c r="P44" s="23"/>
      <c r="Q44" s="20" t="s">
        <v>288</v>
      </c>
      <c r="R44" s="20" t="s">
        <v>188</v>
      </c>
      <c r="S44" s="20">
        <v>2007.0</v>
      </c>
      <c r="T44" s="20" t="s">
        <v>230</v>
      </c>
      <c r="U44" s="23"/>
      <c r="V44" s="20" t="s">
        <v>289</v>
      </c>
      <c r="W44" s="24">
        <v>0.6972222222222222</v>
      </c>
      <c r="X44" s="24">
        <v>0.8222222222222222</v>
      </c>
      <c r="Y44" s="23"/>
      <c r="Z44" s="25">
        <v>42978.0</v>
      </c>
      <c r="AA44" s="25">
        <v>42978.0</v>
      </c>
      <c r="AB44" s="20" t="s">
        <v>174</v>
      </c>
      <c r="AC44" s="20">
        <v>191.0</v>
      </c>
      <c r="AD44" s="20">
        <v>1.0</v>
      </c>
      <c r="AE44" s="20">
        <v>4.0</v>
      </c>
      <c r="AF44" s="23"/>
      <c r="AG44" s="20" t="s">
        <v>290</v>
      </c>
      <c r="AH44" s="20" t="s">
        <v>291</v>
      </c>
      <c r="AI44" s="20" t="s">
        <v>221</v>
      </c>
      <c r="AJ44" s="23"/>
      <c r="AK44" s="23"/>
      <c r="AL44" s="23"/>
      <c r="AM44" s="23"/>
      <c r="AN44" s="23"/>
      <c r="AO44" s="23"/>
      <c r="AP44" s="23"/>
      <c r="AQ44" s="23"/>
      <c r="AR44" s="23"/>
      <c r="AS44" s="23"/>
      <c r="AT44" s="23"/>
      <c r="AU44" s="23"/>
      <c r="AV44" s="23"/>
      <c r="AW44" s="23"/>
      <c r="AX44" s="23"/>
    </row>
    <row r="45">
      <c r="A45" s="20">
        <v>4.0</v>
      </c>
      <c r="B45" s="23"/>
      <c r="C45" s="23"/>
      <c r="D45" s="23"/>
      <c r="E45" s="20" t="s">
        <v>183</v>
      </c>
      <c r="F45" s="23"/>
      <c r="G45" s="23"/>
      <c r="H45" s="23"/>
      <c r="I45" s="23"/>
      <c r="J45" s="21" t="s">
        <v>183</v>
      </c>
      <c r="K45" s="22">
        <v>5.0</v>
      </c>
      <c r="L45" s="23"/>
      <c r="M45" s="23"/>
      <c r="N45" s="23"/>
      <c r="O45" s="23"/>
      <c r="P45" s="23"/>
      <c r="Q45" s="23"/>
      <c r="R45" s="23"/>
      <c r="S45" s="23"/>
      <c r="T45" s="23"/>
      <c r="U45" s="23"/>
      <c r="V45" s="20" t="s">
        <v>292</v>
      </c>
      <c r="W45" s="24">
        <v>0.7895833333333333</v>
      </c>
      <c r="X45" s="24">
        <v>0.8208333333333333</v>
      </c>
      <c r="Y45" s="23"/>
      <c r="Z45" s="25">
        <v>42978.0</v>
      </c>
      <c r="AA45" s="25">
        <v>42978.0</v>
      </c>
      <c r="AB45" s="23"/>
      <c r="AC45" s="23"/>
      <c r="AD45" s="23"/>
      <c r="AE45" s="23"/>
      <c r="AF45" s="23"/>
      <c r="AG45" s="20" t="s">
        <v>290</v>
      </c>
      <c r="AH45" s="20" t="s">
        <v>291</v>
      </c>
      <c r="AI45" s="23"/>
      <c r="AJ45" s="23"/>
      <c r="AK45" s="23"/>
      <c r="AL45" s="23"/>
      <c r="AM45" s="23"/>
      <c r="AN45" s="23"/>
      <c r="AO45" s="23"/>
      <c r="AP45" s="23"/>
      <c r="AQ45" s="23"/>
      <c r="AR45" s="23"/>
      <c r="AS45" s="23"/>
      <c r="AT45" s="23"/>
      <c r="AU45" s="23"/>
      <c r="AV45" s="23"/>
      <c r="AW45" s="23"/>
      <c r="AX45" s="23"/>
    </row>
    <row r="46">
      <c r="A46" s="20">
        <v>4.0</v>
      </c>
      <c r="B46" s="23"/>
      <c r="C46" s="23"/>
      <c r="D46" s="23"/>
      <c r="E46" s="23"/>
      <c r="F46" s="20" t="s">
        <v>162</v>
      </c>
      <c r="G46" s="20"/>
      <c r="H46" s="20"/>
      <c r="I46" s="20"/>
      <c r="J46" s="21" t="s">
        <v>162</v>
      </c>
      <c r="K46" s="22">
        <v>6.0</v>
      </c>
      <c r="L46" s="20" t="s">
        <v>293</v>
      </c>
      <c r="M46" s="23"/>
      <c r="N46" s="23"/>
      <c r="O46" s="23"/>
      <c r="P46" s="23"/>
      <c r="Q46" s="23"/>
      <c r="R46" s="23"/>
      <c r="S46" s="23"/>
      <c r="T46" s="23"/>
      <c r="U46" s="23"/>
      <c r="V46" s="20" t="s">
        <v>294</v>
      </c>
      <c r="W46" s="24">
        <v>0.7888888888888889</v>
      </c>
      <c r="X46" s="24">
        <v>0.8201388888888889</v>
      </c>
      <c r="Y46" s="23"/>
      <c r="Z46" s="25">
        <v>42978.0</v>
      </c>
      <c r="AA46" s="25">
        <v>42978.0</v>
      </c>
      <c r="AB46" s="23"/>
      <c r="AC46" s="23"/>
      <c r="AD46" s="23"/>
      <c r="AE46" s="23"/>
      <c r="AF46" s="23"/>
      <c r="AG46" s="20" t="s">
        <v>290</v>
      </c>
      <c r="AH46" s="20" t="s">
        <v>291</v>
      </c>
      <c r="AI46" s="23"/>
      <c r="AJ46" s="23"/>
      <c r="AK46" s="23"/>
      <c r="AL46" s="23"/>
      <c r="AM46" s="23"/>
      <c r="AN46" s="23"/>
      <c r="AO46" s="23"/>
      <c r="AP46" s="23"/>
      <c r="AQ46" s="23"/>
      <c r="AR46" s="23"/>
      <c r="AS46" s="23"/>
      <c r="AT46" s="23"/>
      <c r="AU46" s="23"/>
      <c r="AV46" s="23"/>
      <c r="AW46" s="23"/>
      <c r="AX46" s="23"/>
    </row>
    <row r="47">
      <c r="A47" s="20">
        <v>212.0</v>
      </c>
      <c r="B47" s="23"/>
      <c r="C47" s="23"/>
      <c r="D47" s="23"/>
      <c r="E47" s="20" t="s">
        <v>158</v>
      </c>
      <c r="F47" s="23"/>
      <c r="G47" s="23"/>
      <c r="H47" s="23"/>
      <c r="I47" s="23"/>
      <c r="J47" s="21" t="s">
        <v>158</v>
      </c>
      <c r="K47" s="22">
        <v>5.0</v>
      </c>
      <c r="L47" s="20" t="s">
        <v>295</v>
      </c>
      <c r="M47" s="23"/>
      <c r="N47" s="23"/>
      <c r="O47" s="23"/>
      <c r="P47" s="23"/>
      <c r="Q47" s="20" t="s">
        <v>296</v>
      </c>
      <c r="R47" s="20" t="s">
        <v>284</v>
      </c>
      <c r="S47" s="20">
        <v>2007.0</v>
      </c>
      <c r="T47" s="20" t="s">
        <v>230</v>
      </c>
      <c r="U47" s="23"/>
      <c r="V47" s="20" t="s">
        <v>297</v>
      </c>
      <c r="W47" s="24">
        <v>0.44305555555555554</v>
      </c>
      <c r="X47" s="24">
        <v>0.5680555555555555</v>
      </c>
      <c r="Y47" s="23"/>
      <c r="Z47" s="27">
        <v>42979.0</v>
      </c>
      <c r="AA47" s="27">
        <v>42979.0</v>
      </c>
      <c r="AB47" s="20" t="s">
        <v>174</v>
      </c>
      <c r="AC47" s="20">
        <v>57.0</v>
      </c>
      <c r="AD47" s="20">
        <v>1.0</v>
      </c>
      <c r="AE47" s="20">
        <v>4.0</v>
      </c>
      <c r="AF47" s="23"/>
      <c r="AG47" s="23"/>
      <c r="AH47" s="23"/>
      <c r="AI47" s="23"/>
      <c r="AJ47" s="23"/>
      <c r="AK47" s="23"/>
      <c r="AL47" s="23"/>
      <c r="AM47" s="23"/>
      <c r="AN47" s="23"/>
      <c r="AO47" s="23"/>
      <c r="AP47" s="23"/>
      <c r="AQ47" s="23"/>
      <c r="AR47" s="23"/>
      <c r="AS47" s="23"/>
      <c r="AT47" s="23"/>
      <c r="AU47" s="23"/>
      <c r="AV47" s="23"/>
      <c r="AW47" s="23"/>
      <c r="AX47" s="23"/>
    </row>
    <row r="48">
      <c r="A48" s="20">
        <v>212.0</v>
      </c>
      <c r="B48" s="20" t="s">
        <v>162</v>
      </c>
      <c r="C48" s="23"/>
      <c r="D48" s="23"/>
      <c r="E48" s="23"/>
      <c r="F48" s="23"/>
      <c r="G48" s="23"/>
      <c r="H48" s="23"/>
      <c r="I48" s="23"/>
      <c r="J48" s="21" t="s">
        <v>162</v>
      </c>
      <c r="K48" s="22">
        <v>2.0</v>
      </c>
      <c r="L48" s="23"/>
      <c r="M48" s="23"/>
      <c r="N48" s="23"/>
      <c r="O48" s="23"/>
      <c r="P48" s="23"/>
      <c r="Q48" s="23"/>
      <c r="R48" s="23"/>
      <c r="S48" s="23"/>
      <c r="T48" s="23"/>
      <c r="U48" s="23"/>
      <c r="V48" s="20" t="s">
        <v>298</v>
      </c>
      <c r="W48" s="24">
        <v>0.4486111111111111</v>
      </c>
      <c r="X48" s="24">
        <v>0.4798611111111111</v>
      </c>
      <c r="Y48" s="23"/>
      <c r="Z48" s="27">
        <v>42979.0</v>
      </c>
      <c r="AA48" s="27">
        <v>42979.0</v>
      </c>
      <c r="AB48" s="23"/>
      <c r="AC48" s="23"/>
      <c r="AD48" s="23"/>
      <c r="AE48" s="23"/>
      <c r="AF48" s="23"/>
      <c r="AG48" s="23"/>
      <c r="AH48" s="23"/>
      <c r="AI48" s="23"/>
      <c r="AJ48" s="23"/>
      <c r="AK48" s="23"/>
      <c r="AL48" s="23"/>
      <c r="AM48" s="23"/>
      <c r="AN48" s="23"/>
      <c r="AO48" s="23"/>
      <c r="AP48" s="23"/>
      <c r="AQ48" s="23"/>
      <c r="AR48" s="23"/>
      <c r="AS48" s="23"/>
      <c r="AT48" s="23"/>
      <c r="AU48" s="23"/>
      <c r="AV48" s="23"/>
      <c r="AW48" s="23"/>
      <c r="AX48" s="23"/>
    </row>
    <row r="49">
      <c r="A49" s="45">
        <v>212.0</v>
      </c>
      <c r="B49" s="46"/>
      <c r="C49" s="46"/>
      <c r="D49" s="46"/>
      <c r="E49" s="46"/>
      <c r="F49" s="45" t="s">
        <v>183</v>
      </c>
      <c r="G49" s="45"/>
      <c r="H49" s="45"/>
      <c r="I49" s="45"/>
      <c r="J49" s="47" t="s">
        <v>183</v>
      </c>
      <c r="K49" s="48">
        <v>6.0</v>
      </c>
      <c r="L49" s="46"/>
      <c r="M49" s="46"/>
      <c r="N49" s="46"/>
      <c r="O49" s="46"/>
      <c r="P49" s="46"/>
      <c r="Q49" s="46"/>
      <c r="R49" s="46"/>
      <c r="S49" s="46"/>
      <c r="T49" s="46"/>
      <c r="U49" s="46"/>
      <c r="V49" s="45" t="s">
        <v>298</v>
      </c>
      <c r="W49" s="49">
        <v>0.4486111111111111</v>
      </c>
      <c r="X49" s="49">
        <v>0.4798611111111111</v>
      </c>
      <c r="Y49" s="46"/>
      <c r="Z49" s="50">
        <v>42979.0</v>
      </c>
      <c r="AA49" s="50">
        <v>42979.0</v>
      </c>
      <c r="AB49" s="46"/>
      <c r="AC49" s="46"/>
      <c r="AD49" s="46"/>
      <c r="AE49" s="46"/>
      <c r="AF49" s="46"/>
      <c r="AG49" s="46"/>
      <c r="AH49" s="46"/>
      <c r="AI49" s="45" t="s">
        <v>299</v>
      </c>
      <c r="AJ49" s="46"/>
      <c r="AK49" s="46"/>
      <c r="AL49" s="46"/>
      <c r="AM49" s="46"/>
      <c r="AN49" s="46"/>
      <c r="AO49" s="46"/>
      <c r="AP49" s="46"/>
      <c r="AQ49" s="46"/>
      <c r="AR49" s="46"/>
      <c r="AS49" s="46"/>
      <c r="AT49" s="46"/>
      <c r="AU49" s="46"/>
      <c r="AV49" s="46"/>
      <c r="AW49" s="46"/>
      <c r="AX49" s="46"/>
    </row>
    <row r="50">
      <c r="A50" s="20">
        <v>212.0</v>
      </c>
      <c r="B50" s="20" t="s">
        <v>167</v>
      </c>
      <c r="C50" s="23"/>
      <c r="D50" s="23"/>
      <c r="E50" s="23"/>
      <c r="F50" s="23"/>
      <c r="G50" s="23"/>
      <c r="H50" s="23"/>
      <c r="I50" s="23"/>
      <c r="J50" s="21" t="s">
        <v>167</v>
      </c>
      <c r="K50" s="22">
        <v>2.0</v>
      </c>
      <c r="L50" s="23"/>
      <c r="M50" s="23"/>
      <c r="N50" s="23"/>
      <c r="O50" s="23"/>
      <c r="P50" s="23"/>
      <c r="Q50" s="23"/>
      <c r="R50" s="23"/>
      <c r="S50" s="23"/>
      <c r="T50" s="23"/>
      <c r="U50" s="23"/>
      <c r="V50" s="20" t="s">
        <v>300</v>
      </c>
      <c r="W50" s="24">
        <v>0.48194444444444445</v>
      </c>
      <c r="X50" s="24">
        <v>0.5305555555555556</v>
      </c>
      <c r="Y50" s="23"/>
      <c r="Z50" s="27">
        <v>42979.0</v>
      </c>
      <c r="AA50" s="27">
        <v>42979.0</v>
      </c>
      <c r="AB50" s="23"/>
      <c r="AC50" s="23"/>
      <c r="AD50" s="23"/>
      <c r="AE50" s="23"/>
      <c r="AF50" s="23"/>
      <c r="AG50" s="23"/>
      <c r="AH50" s="23"/>
      <c r="AI50" s="23"/>
      <c r="AJ50" s="23"/>
      <c r="AK50" s="23"/>
      <c r="AL50" s="23"/>
      <c r="AM50" s="23"/>
      <c r="AN50" s="23"/>
      <c r="AO50" s="23"/>
      <c r="AP50" s="23"/>
      <c r="AQ50" s="23"/>
      <c r="AR50" s="23"/>
      <c r="AS50" s="23"/>
      <c r="AT50" s="23"/>
      <c r="AU50" s="23"/>
      <c r="AV50" s="23"/>
      <c r="AW50" s="23"/>
      <c r="AX50" s="23"/>
    </row>
    <row r="51">
      <c r="A51" s="20">
        <v>256.0</v>
      </c>
      <c r="B51" s="23"/>
      <c r="C51" s="23"/>
      <c r="D51" s="23"/>
      <c r="E51" s="20" t="s">
        <v>162</v>
      </c>
      <c r="F51" s="23"/>
      <c r="G51" s="23"/>
      <c r="H51" s="23"/>
      <c r="I51" s="23"/>
      <c r="J51" s="21" t="s">
        <v>162</v>
      </c>
      <c r="K51" s="22">
        <v>5.0</v>
      </c>
      <c r="L51" s="23"/>
      <c r="M51" s="23"/>
      <c r="N51" s="23"/>
      <c r="O51" s="23"/>
      <c r="P51" s="23"/>
      <c r="Q51" s="23"/>
      <c r="R51" s="23"/>
      <c r="S51" s="23"/>
      <c r="T51" s="20"/>
      <c r="U51" s="23"/>
      <c r="V51" s="20" t="s">
        <v>301</v>
      </c>
      <c r="W51" s="24">
        <v>0.5902777777777778</v>
      </c>
      <c r="X51" s="24">
        <v>0.6215277777777778</v>
      </c>
      <c r="Y51" s="23"/>
      <c r="Z51" s="25">
        <v>42979.0</v>
      </c>
      <c r="AA51" s="25">
        <v>42979.0</v>
      </c>
      <c r="AB51" s="23"/>
      <c r="AC51" s="23"/>
      <c r="AD51" s="23"/>
      <c r="AE51" s="23"/>
      <c r="AF51" s="23"/>
      <c r="AG51" s="20" t="s">
        <v>264</v>
      </c>
      <c r="AH51" s="20" t="s">
        <v>265</v>
      </c>
      <c r="AI51" s="23"/>
      <c r="AJ51" s="20" t="s">
        <v>302</v>
      </c>
      <c r="AK51" s="23"/>
      <c r="AL51" s="23"/>
      <c r="AM51" s="23"/>
      <c r="AN51" s="23"/>
      <c r="AO51" s="23"/>
      <c r="AP51" s="23"/>
      <c r="AQ51" s="23"/>
      <c r="AR51" s="23"/>
      <c r="AS51" s="23"/>
      <c r="AT51" s="23"/>
      <c r="AU51" s="23"/>
      <c r="AV51" s="23"/>
      <c r="AW51" s="23"/>
      <c r="AX51" s="23"/>
    </row>
    <row r="52">
      <c r="A52" s="20">
        <v>256.0</v>
      </c>
      <c r="B52" s="23"/>
      <c r="C52" s="23"/>
      <c r="D52" s="23"/>
      <c r="E52" s="23"/>
      <c r="F52" s="20" t="s">
        <v>183</v>
      </c>
      <c r="G52" s="20"/>
      <c r="H52" s="20"/>
      <c r="I52" s="20"/>
      <c r="J52" s="21" t="s">
        <v>183</v>
      </c>
      <c r="K52" s="22">
        <v>6.0</v>
      </c>
      <c r="L52" s="23"/>
      <c r="M52" s="23"/>
      <c r="N52" s="23"/>
      <c r="O52" s="23"/>
      <c r="P52" s="23"/>
      <c r="Q52" s="23"/>
      <c r="R52" s="23"/>
      <c r="S52" s="23"/>
      <c r="T52" s="23"/>
      <c r="U52" s="23"/>
      <c r="V52" s="20" t="s">
        <v>301</v>
      </c>
      <c r="W52" s="24">
        <v>0.5902777777777778</v>
      </c>
      <c r="X52" s="24">
        <v>0.6215277777777778</v>
      </c>
      <c r="Y52" s="23"/>
      <c r="Z52" s="25">
        <v>42979.0</v>
      </c>
      <c r="AA52" s="25">
        <v>42979.0</v>
      </c>
      <c r="AB52" s="23"/>
      <c r="AC52" s="23"/>
      <c r="AD52" s="23"/>
      <c r="AE52" s="23"/>
      <c r="AF52" s="23"/>
      <c r="AG52" s="20" t="s">
        <v>264</v>
      </c>
      <c r="AH52" s="20" t="s">
        <v>265</v>
      </c>
      <c r="AI52" s="23"/>
      <c r="AJ52" s="23"/>
      <c r="AK52" s="23"/>
      <c r="AL52" s="23"/>
      <c r="AM52" s="23"/>
      <c r="AN52" s="23"/>
      <c r="AO52" s="23"/>
      <c r="AP52" s="23"/>
      <c r="AQ52" s="23"/>
      <c r="AR52" s="23"/>
      <c r="AS52" s="23"/>
      <c r="AT52" s="23"/>
      <c r="AU52" s="23"/>
      <c r="AV52" s="23"/>
      <c r="AW52" s="23"/>
      <c r="AX52" s="23"/>
    </row>
    <row r="53">
      <c r="A53" s="20">
        <v>256.0</v>
      </c>
      <c r="B53" s="20" t="s">
        <v>158</v>
      </c>
      <c r="C53" s="23"/>
      <c r="D53" s="23"/>
      <c r="E53" s="23"/>
      <c r="F53" s="23"/>
      <c r="G53" s="23"/>
      <c r="H53" s="23"/>
      <c r="I53" s="23"/>
      <c r="J53" s="21" t="s">
        <v>158</v>
      </c>
      <c r="K53" s="22">
        <v>2.0</v>
      </c>
      <c r="L53" s="23"/>
      <c r="M53" s="23"/>
      <c r="N53" s="23"/>
      <c r="O53" s="23"/>
      <c r="P53" s="23"/>
      <c r="Q53" s="20" t="s">
        <v>303</v>
      </c>
      <c r="R53" s="20" t="s">
        <v>284</v>
      </c>
      <c r="S53" s="20">
        <v>2010.0</v>
      </c>
      <c r="T53" s="23"/>
      <c r="U53" s="23"/>
      <c r="V53" s="20" t="s">
        <v>304</v>
      </c>
      <c r="W53" s="24">
        <v>0.5916666666666667</v>
      </c>
      <c r="X53" s="24">
        <v>0.71875</v>
      </c>
      <c r="Y53" s="23"/>
      <c r="Z53" s="25">
        <v>42979.0</v>
      </c>
      <c r="AA53" s="25">
        <v>42979.0</v>
      </c>
      <c r="AB53" s="20" t="s">
        <v>174</v>
      </c>
      <c r="AC53" s="20">
        <v>56.0</v>
      </c>
      <c r="AD53" s="20">
        <v>1.0</v>
      </c>
      <c r="AE53" s="20">
        <v>4.0</v>
      </c>
      <c r="AF53" s="23"/>
      <c r="AG53" s="20" t="s">
        <v>264</v>
      </c>
      <c r="AH53" s="20" t="s">
        <v>265</v>
      </c>
      <c r="AI53" s="23"/>
      <c r="AJ53" s="23"/>
      <c r="AK53" s="23"/>
      <c r="AL53" s="23"/>
      <c r="AM53" s="23"/>
      <c r="AN53" s="23"/>
      <c r="AO53" s="23"/>
      <c r="AP53" s="23"/>
      <c r="AQ53" s="23"/>
      <c r="AR53" s="23"/>
      <c r="AS53" s="23"/>
      <c r="AT53" s="23"/>
      <c r="AU53" s="23"/>
      <c r="AV53" s="23"/>
      <c r="AW53" s="23"/>
      <c r="AX53" s="23"/>
    </row>
    <row r="54">
      <c r="A54" s="20">
        <v>256.0</v>
      </c>
      <c r="B54" s="23"/>
      <c r="C54" s="23"/>
      <c r="D54" s="23"/>
      <c r="E54" s="20" t="s">
        <v>167</v>
      </c>
      <c r="F54" s="23"/>
      <c r="G54" s="23"/>
      <c r="H54" s="23"/>
      <c r="I54" s="23"/>
      <c r="J54" s="21" t="s">
        <v>167</v>
      </c>
      <c r="K54" s="22">
        <v>5.0</v>
      </c>
      <c r="L54" s="20" t="s">
        <v>305</v>
      </c>
      <c r="M54" s="23"/>
      <c r="N54" s="23"/>
      <c r="O54" s="23"/>
      <c r="P54" s="23"/>
      <c r="Q54" s="23"/>
      <c r="R54" s="23"/>
      <c r="S54" s="23"/>
      <c r="T54" s="23"/>
      <c r="U54" s="23"/>
      <c r="V54" s="20" t="s">
        <v>306</v>
      </c>
      <c r="W54" s="24">
        <v>0.625</v>
      </c>
      <c r="X54" s="24">
        <v>0.7083333333333334</v>
      </c>
      <c r="Y54" s="23"/>
      <c r="Z54" s="25">
        <v>42979.0</v>
      </c>
      <c r="AA54" s="25">
        <v>42979.0</v>
      </c>
      <c r="AB54" s="23"/>
      <c r="AC54" s="23"/>
      <c r="AD54" s="23"/>
      <c r="AE54" s="23"/>
      <c r="AF54" s="23"/>
      <c r="AG54" s="20" t="s">
        <v>264</v>
      </c>
      <c r="AH54" s="20" t="s">
        <v>265</v>
      </c>
      <c r="AI54" s="23"/>
      <c r="AJ54" s="23"/>
      <c r="AK54" s="23"/>
      <c r="AL54" s="23"/>
      <c r="AM54" s="23"/>
      <c r="AN54" s="23"/>
      <c r="AO54" s="23"/>
      <c r="AP54" s="23"/>
      <c r="AQ54" s="23"/>
      <c r="AR54" s="23"/>
      <c r="AS54" s="23"/>
      <c r="AT54" s="23"/>
      <c r="AU54" s="23"/>
      <c r="AV54" s="23"/>
      <c r="AW54" s="23"/>
      <c r="AX54" s="23"/>
    </row>
    <row r="55">
      <c r="A55" s="4">
        <v>175.0</v>
      </c>
      <c r="B55" s="4" t="s">
        <v>162</v>
      </c>
      <c r="J55" s="16" t="s">
        <v>162</v>
      </c>
      <c r="K55" s="18">
        <v>2.0</v>
      </c>
      <c r="T55" s="4" t="s">
        <v>211</v>
      </c>
      <c r="V55" s="4" t="s">
        <v>307</v>
      </c>
      <c r="W55" s="26">
        <v>0.56875</v>
      </c>
      <c r="X55" s="26">
        <v>0.6</v>
      </c>
      <c r="Z55" s="27">
        <v>42978.0</v>
      </c>
      <c r="AA55" s="27">
        <v>42978.0</v>
      </c>
      <c r="AG55" s="4" t="s">
        <v>308</v>
      </c>
      <c r="AH55" s="4" t="s">
        <v>309</v>
      </c>
    </row>
    <row r="56">
      <c r="A56" s="4">
        <v>175.0</v>
      </c>
      <c r="F56" s="4" t="s">
        <v>183</v>
      </c>
      <c r="G56" s="4"/>
      <c r="H56" s="4"/>
      <c r="I56" s="4"/>
      <c r="J56" s="16" t="s">
        <v>183</v>
      </c>
      <c r="K56" s="18">
        <v>6.0</v>
      </c>
      <c r="V56" s="4" t="s">
        <v>307</v>
      </c>
      <c r="W56" s="26">
        <v>0.56875</v>
      </c>
      <c r="X56" s="26">
        <v>0.6</v>
      </c>
      <c r="Z56" s="27">
        <v>42978.0</v>
      </c>
      <c r="AA56" s="27">
        <v>42978.0</v>
      </c>
      <c r="AG56" s="4" t="s">
        <v>308</v>
      </c>
      <c r="AH56" s="4" t="s">
        <v>309</v>
      </c>
    </row>
    <row r="57">
      <c r="A57" s="36">
        <v>175.0</v>
      </c>
      <c r="B57" s="37"/>
      <c r="C57" s="37"/>
      <c r="D57" s="37"/>
      <c r="E57" s="37"/>
      <c r="F57" s="36"/>
      <c r="G57" s="36"/>
      <c r="H57" s="36"/>
      <c r="I57" s="36" t="s">
        <v>158</v>
      </c>
      <c r="J57" s="38" t="s">
        <v>158</v>
      </c>
      <c r="K57" s="39">
        <v>9.0</v>
      </c>
      <c r="L57" s="36" t="s">
        <v>310</v>
      </c>
      <c r="M57" s="37"/>
      <c r="N57" s="36">
        <v>130.0</v>
      </c>
      <c r="O57" s="36" t="s">
        <v>311</v>
      </c>
      <c r="P57" s="37"/>
      <c r="Q57" s="36" t="s">
        <v>312</v>
      </c>
      <c r="R57" s="36" t="s">
        <v>229</v>
      </c>
      <c r="S57" s="36">
        <v>2016.0</v>
      </c>
      <c r="T57" s="37"/>
      <c r="U57" s="37"/>
      <c r="V57" s="36"/>
      <c r="W57" s="40">
        <v>0.2590277777777778</v>
      </c>
      <c r="X57" s="40">
        <v>0.3458333333333333</v>
      </c>
      <c r="Y57" s="43">
        <v>42897.0</v>
      </c>
      <c r="Z57" s="41"/>
      <c r="AA57" s="41"/>
      <c r="AB57" s="36" t="s">
        <v>174</v>
      </c>
      <c r="AC57" s="36">
        <v>17.0</v>
      </c>
      <c r="AD57" s="36">
        <v>1.0</v>
      </c>
      <c r="AE57" s="36">
        <v>4.0</v>
      </c>
      <c r="AF57" s="37"/>
      <c r="AG57" s="36"/>
      <c r="AH57" s="36"/>
      <c r="AI57" s="37"/>
      <c r="AJ57" s="37"/>
      <c r="AK57" s="37"/>
      <c r="AL57" s="37"/>
      <c r="AM57" s="37"/>
      <c r="AN57" s="37"/>
      <c r="AO57" s="37"/>
      <c r="AP57" s="37"/>
      <c r="AQ57" s="37"/>
      <c r="AR57" s="37"/>
      <c r="AS57" s="37"/>
      <c r="AT57" s="37"/>
      <c r="AU57" s="37"/>
      <c r="AV57" s="37"/>
      <c r="AW57" s="37"/>
      <c r="AX57" s="37"/>
    </row>
    <row r="58">
      <c r="A58" s="36">
        <v>175.0</v>
      </c>
      <c r="B58" s="37"/>
      <c r="C58" s="37"/>
      <c r="D58" s="37"/>
      <c r="E58" s="37"/>
      <c r="F58" s="36"/>
      <c r="G58" s="36" t="s">
        <v>167</v>
      </c>
      <c r="H58" s="36"/>
      <c r="I58" s="36"/>
      <c r="J58" s="38" t="s">
        <v>167</v>
      </c>
      <c r="K58" s="39">
        <v>7.0</v>
      </c>
      <c r="L58" s="36" t="s">
        <v>313</v>
      </c>
      <c r="M58" s="37"/>
      <c r="N58" s="37"/>
      <c r="O58" s="37"/>
      <c r="P58" s="37"/>
      <c r="Q58" s="37"/>
      <c r="R58" s="37"/>
      <c r="S58" s="37"/>
      <c r="T58" s="37"/>
      <c r="U58" s="37"/>
      <c r="V58" s="36"/>
      <c r="W58" s="40">
        <v>0.2604166666666667</v>
      </c>
      <c r="X58" s="40">
        <v>0.2638888888888889</v>
      </c>
      <c r="Y58" s="43">
        <v>42897.0</v>
      </c>
      <c r="Z58" s="41"/>
      <c r="AA58" s="41"/>
      <c r="AB58" s="37"/>
      <c r="AC58" s="37"/>
      <c r="AD58" s="37"/>
      <c r="AE58" s="37"/>
      <c r="AF58" s="37"/>
      <c r="AG58" s="36"/>
      <c r="AH58" s="36"/>
      <c r="AI58" s="37"/>
      <c r="AJ58" s="37"/>
      <c r="AK58" s="37"/>
      <c r="AL58" s="37"/>
      <c r="AM58" s="37"/>
      <c r="AN58" s="37"/>
      <c r="AO58" s="37"/>
      <c r="AP58" s="37"/>
      <c r="AQ58" s="37"/>
      <c r="AR58" s="37"/>
      <c r="AS58" s="37"/>
      <c r="AT58" s="37"/>
      <c r="AU58" s="37"/>
      <c r="AV58" s="37"/>
      <c r="AW58" s="37"/>
      <c r="AX58" s="37"/>
    </row>
    <row r="59">
      <c r="A59" s="36">
        <v>175.0</v>
      </c>
      <c r="B59" s="37"/>
      <c r="C59" s="37"/>
      <c r="D59" s="37"/>
      <c r="E59" s="37"/>
      <c r="F59" s="36"/>
      <c r="G59" s="36"/>
      <c r="H59" s="36"/>
      <c r="I59" s="36" t="s">
        <v>162</v>
      </c>
      <c r="J59" s="38" t="s">
        <v>162</v>
      </c>
      <c r="K59" s="39">
        <v>9.0</v>
      </c>
      <c r="L59" s="36" t="s">
        <v>314</v>
      </c>
      <c r="M59" s="36">
        <v>2016.0</v>
      </c>
      <c r="N59" s="36">
        <v>59.4</v>
      </c>
      <c r="O59" s="36" t="s">
        <v>315</v>
      </c>
      <c r="P59" s="37"/>
      <c r="Q59" s="37"/>
      <c r="R59" s="37"/>
      <c r="S59" s="37"/>
      <c r="T59" s="37"/>
      <c r="U59" s="37"/>
      <c r="V59" s="36"/>
      <c r="W59" s="40">
        <v>0.4173611111111111</v>
      </c>
      <c r="X59" s="40">
        <v>0.4486111111111111</v>
      </c>
      <c r="Y59" s="43">
        <v>42897.0</v>
      </c>
      <c r="Z59" s="41"/>
      <c r="AA59" s="41"/>
      <c r="AB59" s="37"/>
      <c r="AC59" s="37"/>
      <c r="AD59" s="37"/>
      <c r="AE59" s="37"/>
      <c r="AF59" s="37"/>
      <c r="AG59" s="36"/>
      <c r="AH59" s="36"/>
      <c r="AI59" s="37"/>
      <c r="AJ59" s="37"/>
      <c r="AK59" s="37"/>
      <c r="AL59" s="37"/>
      <c r="AM59" s="37"/>
      <c r="AN59" s="37"/>
      <c r="AO59" s="37"/>
      <c r="AP59" s="37"/>
      <c r="AQ59" s="37"/>
      <c r="AR59" s="37"/>
      <c r="AS59" s="37"/>
      <c r="AT59" s="37"/>
      <c r="AU59" s="37"/>
      <c r="AV59" s="37"/>
      <c r="AW59" s="37"/>
      <c r="AX59" s="37"/>
    </row>
    <row r="60">
      <c r="A60" s="36">
        <v>175.0</v>
      </c>
      <c r="B60" s="37"/>
      <c r="C60" s="37"/>
      <c r="D60" s="37"/>
      <c r="E60" s="37"/>
      <c r="F60" s="36"/>
      <c r="G60" s="36" t="s">
        <v>183</v>
      </c>
      <c r="H60" s="36"/>
      <c r="I60" s="36"/>
      <c r="J60" s="38" t="s">
        <v>183</v>
      </c>
      <c r="K60" s="39">
        <v>7.0</v>
      </c>
      <c r="L60" s="36" t="s">
        <v>316</v>
      </c>
      <c r="M60" s="37"/>
      <c r="N60" s="36">
        <v>55.0</v>
      </c>
      <c r="O60" s="36" t="s">
        <v>317</v>
      </c>
      <c r="P60" s="37"/>
      <c r="Q60" s="37"/>
      <c r="R60" s="37"/>
      <c r="S60" s="37"/>
      <c r="T60" s="37"/>
      <c r="U60" s="37"/>
      <c r="V60" s="36"/>
      <c r="W60" s="40">
        <v>0.4173611111111111</v>
      </c>
      <c r="X60" s="40">
        <v>0.4486111111111111</v>
      </c>
      <c r="Y60" s="43">
        <v>42897.0</v>
      </c>
      <c r="Z60" s="41"/>
      <c r="AA60" s="41"/>
      <c r="AB60" s="37"/>
      <c r="AC60" s="37"/>
      <c r="AD60" s="37"/>
      <c r="AE60" s="37"/>
      <c r="AF60" s="37"/>
      <c r="AG60" s="36"/>
      <c r="AH60" s="36"/>
      <c r="AI60" s="37"/>
      <c r="AJ60" s="37"/>
      <c r="AK60" s="37"/>
      <c r="AL60" s="37"/>
      <c r="AM60" s="37"/>
      <c r="AN60" s="37"/>
      <c r="AO60" s="37"/>
      <c r="AP60" s="37"/>
      <c r="AQ60" s="37"/>
      <c r="AR60" s="37"/>
      <c r="AS60" s="37"/>
      <c r="AT60" s="37"/>
      <c r="AU60" s="37"/>
      <c r="AV60" s="37"/>
      <c r="AW60" s="37"/>
      <c r="AX60" s="37"/>
    </row>
    <row r="61">
      <c r="A61" s="20">
        <v>365.0</v>
      </c>
      <c r="B61" s="23"/>
      <c r="C61" s="23"/>
      <c r="D61" s="23"/>
      <c r="E61" s="23"/>
      <c r="F61" s="20" t="s">
        <v>158</v>
      </c>
      <c r="G61" s="20"/>
      <c r="H61" s="20"/>
      <c r="I61" s="20"/>
      <c r="J61" s="21" t="s">
        <v>158</v>
      </c>
      <c r="K61" s="22">
        <v>6.0</v>
      </c>
      <c r="L61" s="20" t="s">
        <v>318</v>
      </c>
      <c r="M61" s="23"/>
      <c r="N61" s="20">
        <v>1120.0</v>
      </c>
      <c r="O61" s="23"/>
      <c r="P61" s="20" t="s">
        <v>319</v>
      </c>
      <c r="Q61" s="20" t="s">
        <v>320</v>
      </c>
      <c r="R61" s="20" t="s">
        <v>321</v>
      </c>
      <c r="S61" s="20">
        <v>2016.0</v>
      </c>
      <c r="T61" s="20" t="s">
        <v>322</v>
      </c>
      <c r="U61" s="23"/>
      <c r="V61" s="20" t="s">
        <v>323</v>
      </c>
      <c r="W61" s="24">
        <v>0.5631944444444444</v>
      </c>
      <c r="X61" s="24">
        <v>0.6909722222222222</v>
      </c>
      <c r="Y61" s="23"/>
      <c r="Z61" s="25">
        <v>42977.0</v>
      </c>
      <c r="AA61" s="25">
        <v>42977.0</v>
      </c>
      <c r="AB61" s="20" t="s">
        <v>174</v>
      </c>
      <c r="AC61" s="20">
        <v>14.0</v>
      </c>
      <c r="AD61" s="20">
        <v>1.0</v>
      </c>
      <c r="AE61" s="20">
        <v>1.0</v>
      </c>
      <c r="AF61" s="23"/>
      <c r="AG61" s="20" t="s">
        <v>264</v>
      </c>
      <c r="AH61" s="20" t="s">
        <v>265</v>
      </c>
      <c r="AI61" s="23"/>
      <c r="AJ61" s="20" t="s">
        <v>324</v>
      </c>
      <c r="AK61" s="23"/>
      <c r="AL61" s="23"/>
      <c r="AM61" s="23"/>
      <c r="AN61" s="23"/>
      <c r="AO61" s="23"/>
      <c r="AP61" s="23"/>
      <c r="AQ61" s="23"/>
      <c r="AR61" s="23"/>
      <c r="AS61" s="23"/>
      <c r="AT61" s="23"/>
      <c r="AU61" s="23"/>
      <c r="AV61" s="23"/>
      <c r="AW61" s="23"/>
      <c r="AX61" s="23"/>
    </row>
    <row r="62">
      <c r="A62" s="20">
        <v>365.0</v>
      </c>
      <c r="B62" s="20" t="s">
        <v>243</v>
      </c>
      <c r="C62" s="23"/>
      <c r="D62" s="23"/>
      <c r="E62" s="23"/>
      <c r="F62" s="23"/>
      <c r="G62" s="23"/>
      <c r="H62" s="23"/>
      <c r="I62" s="23"/>
      <c r="J62" s="21" t="s">
        <v>243</v>
      </c>
      <c r="K62" s="22">
        <v>2.0</v>
      </c>
      <c r="L62" s="20" t="s">
        <v>325</v>
      </c>
      <c r="M62" s="23"/>
      <c r="N62" s="20">
        <v>94.0</v>
      </c>
      <c r="O62" s="20" t="s">
        <v>326</v>
      </c>
      <c r="P62" s="23"/>
      <c r="Q62" s="20" t="s">
        <v>327</v>
      </c>
      <c r="R62" s="20" t="s">
        <v>188</v>
      </c>
      <c r="S62" s="20">
        <v>2012.0</v>
      </c>
      <c r="T62" s="23"/>
      <c r="U62" s="23"/>
      <c r="V62" s="20" t="s">
        <v>323</v>
      </c>
      <c r="W62" s="24">
        <v>0.5631944444444444</v>
      </c>
      <c r="X62" s="24">
        <v>0.6909722222222222</v>
      </c>
      <c r="Y62" s="23"/>
      <c r="Z62" s="25">
        <v>42977.0</v>
      </c>
      <c r="AA62" s="25">
        <v>42977.0</v>
      </c>
      <c r="AB62" s="23"/>
      <c r="AC62" s="23"/>
      <c r="AD62" s="23"/>
      <c r="AE62" s="23"/>
      <c r="AF62" s="23"/>
      <c r="AG62" s="20" t="s">
        <v>264</v>
      </c>
      <c r="AH62" s="20" t="s">
        <v>265</v>
      </c>
      <c r="AI62" s="23"/>
      <c r="AJ62" s="23"/>
      <c r="AK62" s="23"/>
      <c r="AL62" s="23"/>
      <c r="AM62" s="23"/>
      <c r="AN62" s="23"/>
      <c r="AO62" s="23"/>
      <c r="AP62" s="23"/>
      <c r="AQ62" s="23"/>
      <c r="AR62" s="23"/>
      <c r="AS62" s="23"/>
      <c r="AT62" s="23"/>
      <c r="AU62" s="23"/>
      <c r="AV62" s="23"/>
      <c r="AW62" s="23"/>
      <c r="AX62" s="23"/>
    </row>
    <row r="63">
      <c r="A63" s="20">
        <v>365.0</v>
      </c>
      <c r="B63" s="23"/>
      <c r="C63" s="23"/>
      <c r="D63" s="23"/>
      <c r="E63" s="20" t="s">
        <v>162</v>
      </c>
      <c r="F63" s="23"/>
      <c r="G63" s="23"/>
      <c r="H63" s="23"/>
      <c r="I63" s="23"/>
      <c r="J63" s="21" t="s">
        <v>162</v>
      </c>
      <c r="K63" s="22">
        <v>5.0</v>
      </c>
      <c r="L63" s="20" t="s">
        <v>328</v>
      </c>
      <c r="M63" s="23"/>
      <c r="N63" s="23"/>
      <c r="O63" s="23"/>
      <c r="P63" s="23"/>
      <c r="Q63" s="23"/>
      <c r="R63" s="23"/>
      <c r="S63" s="23"/>
      <c r="T63" s="23"/>
      <c r="U63" s="23"/>
      <c r="V63" s="20" t="s">
        <v>212</v>
      </c>
      <c r="W63" s="24">
        <v>0.5666666666666667</v>
      </c>
      <c r="X63" s="24">
        <v>0.5979166666666667</v>
      </c>
      <c r="Y63" s="23"/>
      <c r="Z63" s="25">
        <v>42977.0</v>
      </c>
      <c r="AA63" s="25">
        <v>42977.0</v>
      </c>
      <c r="AB63" s="23"/>
      <c r="AC63" s="23"/>
      <c r="AD63" s="23"/>
      <c r="AE63" s="23"/>
      <c r="AF63" s="23"/>
      <c r="AG63" s="20" t="s">
        <v>264</v>
      </c>
      <c r="AH63" s="20" t="s">
        <v>265</v>
      </c>
      <c r="AI63" s="23"/>
      <c r="AJ63" s="23"/>
      <c r="AK63" s="23"/>
      <c r="AL63" s="23"/>
      <c r="AM63" s="23"/>
      <c r="AN63" s="23"/>
      <c r="AO63" s="23"/>
      <c r="AP63" s="23"/>
      <c r="AQ63" s="23"/>
      <c r="AR63" s="23"/>
      <c r="AS63" s="23"/>
      <c r="AT63" s="23"/>
      <c r="AU63" s="23"/>
      <c r="AV63" s="23"/>
      <c r="AW63" s="23"/>
      <c r="AX63" s="23"/>
    </row>
    <row r="64">
      <c r="A64" s="20">
        <v>365.0</v>
      </c>
      <c r="B64" s="23"/>
      <c r="C64" s="23"/>
      <c r="D64" s="23"/>
      <c r="E64" s="20" t="s">
        <v>167</v>
      </c>
      <c r="F64" s="23"/>
      <c r="G64" s="23"/>
      <c r="H64" s="23"/>
      <c r="I64" s="23"/>
      <c r="J64" s="21" t="s">
        <v>167</v>
      </c>
      <c r="K64" s="22">
        <v>5.0</v>
      </c>
      <c r="L64" s="23"/>
      <c r="M64" s="23"/>
      <c r="N64" s="23"/>
      <c r="O64" s="23"/>
      <c r="P64" s="23"/>
      <c r="Q64" s="23"/>
      <c r="R64" s="23"/>
      <c r="S64" s="23"/>
      <c r="T64" s="23"/>
      <c r="U64" s="23"/>
      <c r="V64" s="20" t="s">
        <v>329</v>
      </c>
      <c r="W64" s="24">
        <v>0.5986111111111111</v>
      </c>
      <c r="X64" s="24">
        <v>0.6076388888888888</v>
      </c>
      <c r="Y64" s="23"/>
      <c r="Z64" s="25">
        <v>42977.0</v>
      </c>
      <c r="AA64" s="25">
        <v>42977.0</v>
      </c>
      <c r="AB64" s="23"/>
      <c r="AC64" s="23"/>
      <c r="AD64" s="23"/>
      <c r="AE64" s="23"/>
      <c r="AF64" s="23"/>
      <c r="AG64" s="20" t="s">
        <v>264</v>
      </c>
      <c r="AH64" s="20" t="s">
        <v>265</v>
      </c>
      <c r="AI64" s="23"/>
      <c r="AJ64" s="23"/>
      <c r="AK64" s="23"/>
      <c r="AL64" s="23"/>
      <c r="AM64" s="23"/>
      <c r="AN64" s="23"/>
      <c r="AO64" s="23"/>
      <c r="AP64" s="23"/>
      <c r="AQ64" s="23"/>
      <c r="AR64" s="23"/>
      <c r="AS64" s="23"/>
      <c r="AT64" s="23"/>
      <c r="AU64" s="23"/>
      <c r="AV64" s="23"/>
      <c r="AW64" s="23"/>
      <c r="AX64" s="23"/>
    </row>
    <row r="65">
      <c r="A65" s="4">
        <v>587.0</v>
      </c>
      <c r="B65" s="4" t="s">
        <v>158</v>
      </c>
      <c r="J65" s="16" t="s">
        <v>158</v>
      </c>
      <c r="K65" s="18">
        <v>2.0</v>
      </c>
      <c r="L65" s="4" t="s">
        <v>330</v>
      </c>
      <c r="N65" s="4">
        <v>317.0</v>
      </c>
      <c r="V65" s="4" t="s">
        <v>331</v>
      </c>
      <c r="W65" s="26">
        <v>0.38263888888888886</v>
      </c>
      <c r="X65" s="26">
        <v>0.55</v>
      </c>
      <c r="Z65" s="27">
        <v>42978.0</v>
      </c>
      <c r="AA65" s="27">
        <v>42978.0</v>
      </c>
      <c r="AG65" s="4" t="s">
        <v>332</v>
      </c>
      <c r="AH65" s="4" t="s">
        <v>309</v>
      </c>
    </row>
    <row r="66">
      <c r="A66" s="4">
        <v>587.0</v>
      </c>
      <c r="F66" s="4" t="s">
        <v>162</v>
      </c>
      <c r="G66" s="4"/>
      <c r="H66" s="4"/>
      <c r="I66" s="4"/>
      <c r="J66" s="16" t="s">
        <v>162</v>
      </c>
      <c r="K66" s="18">
        <v>6.0</v>
      </c>
      <c r="V66" s="4" t="s">
        <v>333</v>
      </c>
      <c r="W66" s="26">
        <v>0.38958333333333334</v>
      </c>
      <c r="X66" s="26">
        <v>0.42083333333333334</v>
      </c>
      <c r="Z66" s="27">
        <v>42978.0</v>
      </c>
      <c r="AA66" s="27">
        <v>42978.0</v>
      </c>
      <c r="AG66" s="4" t="s">
        <v>332</v>
      </c>
      <c r="AH66" s="4" t="s">
        <v>309</v>
      </c>
    </row>
    <row r="67">
      <c r="A67" s="4">
        <v>587.0</v>
      </c>
      <c r="E67" s="4" t="s">
        <v>183</v>
      </c>
      <c r="J67" s="16" t="s">
        <v>183</v>
      </c>
      <c r="K67" s="18">
        <v>5.0</v>
      </c>
      <c r="L67" s="4" t="s">
        <v>334</v>
      </c>
      <c r="N67" s="4">
        <v>90.0</v>
      </c>
      <c r="V67" s="4" t="s">
        <v>335</v>
      </c>
      <c r="W67" s="26">
        <v>0.39305555555555555</v>
      </c>
      <c r="X67" s="26">
        <v>0.42430555555555555</v>
      </c>
      <c r="Z67" s="27">
        <v>42978.0</v>
      </c>
      <c r="AA67" s="27">
        <v>42978.0</v>
      </c>
      <c r="AG67" s="4" t="s">
        <v>332</v>
      </c>
      <c r="AH67" s="4" t="s">
        <v>309</v>
      </c>
    </row>
    <row r="68">
      <c r="A68" s="4">
        <v>587.0</v>
      </c>
      <c r="F68" s="4" t="s">
        <v>167</v>
      </c>
      <c r="G68" s="4"/>
      <c r="H68" s="4"/>
      <c r="I68" s="4"/>
      <c r="J68" s="16" t="s">
        <v>167</v>
      </c>
      <c r="K68" s="18">
        <v>6.0</v>
      </c>
      <c r="L68" s="4" t="s">
        <v>336</v>
      </c>
      <c r="V68" s="4" t="s">
        <v>337</v>
      </c>
      <c r="W68" s="26">
        <v>0.4215277777777778</v>
      </c>
      <c r="X68" s="26">
        <v>0.5</v>
      </c>
      <c r="Z68" s="27">
        <v>42978.0</v>
      </c>
      <c r="AA68" s="27">
        <v>42978.0</v>
      </c>
      <c r="AG68" s="4" t="s">
        <v>332</v>
      </c>
      <c r="AH68" s="4" t="s">
        <v>309</v>
      </c>
    </row>
    <row r="69">
      <c r="A69" s="36">
        <v>587.0</v>
      </c>
      <c r="B69" s="37"/>
      <c r="C69" s="37"/>
      <c r="D69" s="37"/>
      <c r="E69" s="37"/>
      <c r="F69" s="36"/>
      <c r="G69" s="36"/>
      <c r="H69" s="36"/>
      <c r="I69" s="36" t="s">
        <v>158</v>
      </c>
      <c r="J69" s="38" t="s">
        <v>158</v>
      </c>
      <c r="K69" s="39">
        <v>9.0</v>
      </c>
      <c r="L69" s="36" t="s">
        <v>330</v>
      </c>
      <c r="M69" s="37"/>
      <c r="N69" s="36">
        <v>317.0</v>
      </c>
      <c r="O69" s="37"/>
      <c r="P69" s="37"/>
      <c r="Q69" s="36" t="s">
        <v>338</v>
      </c>
      <c r="R69" s="36" t="s">
        <v>188</v>
      </c>
      <c r="S69" s="37"/>
      <c r="T69" s="36" t="s">
        <v>211</v>
      </c>
      <c r="U69" s="37"/>
      <c r="V69" s="36"/>
      <c r="W69" s="40"/>
      <c r="X69" s="40"/>
      <c r="Y69" s="37"/>
      <c r="Z69" s="41"/>
      <c r="AA69" s="41"/>
      <c r="AB69" s="36" t="s">
        <v>174</v>
      </c>
      <c r="AC69" s="36">
        <v>78.0</v>
      </c>
      <c r="AD69" s="36">
        <v>1.0</v>
      </c>
      <c r="AE69" s="36">
        <v>4.0</v>
      </c>
      <c r="AF69" s="37"/>
      <c r="AG69" s="36"/>
      <c r="AH69" s="36"/>
      <c r="AI69" s="37"/>
      <c r="AJ69" s="37"/>
      <c r="AK69" s="37"/>
      <c r="AL69" s="37"/>
      <c r="AM69" s="37"/>
      <c r="AN69" s="37"/>
      <c r="AO69" s="37"/>
      <c r="AP69" s="37"/>
      <c r="AQ69" s="37"/>
      <c r="AR69" s="37"/>
      <c r="AS69" s="37"/>
      <c r="AT69" s="37"/>
      <c r="AU69" s="37"/>
      <c r="AV69" s="37"/>
      <c r="AW69" s="37"/>
      <c r="AX69" s="37"/>
    </row>
    <row r="70">
      <c r="A70" s="36">
        <v>587.0</v>
      </c>
      <c r="B70" s="37"/>
      <c r="C70" s="37"/>
      <c r="D70" s="37"/>
      <c r="E70" s="37"/>
      <c r="F70" s="36"/>
      <c r="G70" s="36" t="s">
        <v>162</v>
      </c>
      <c r="H70" s="36"/>
      <c r="I70" s="36"/>
      <c r="J70" s="38" t="s">
        <v>162</v>
      </c>
      <c r="K70" s="39">
        <v>7.0</v>
      </c>
      <c r="L70" s="36" t="s">
        <v>339</v>
      </c>
      <c r="M70" s="36">
        <v>2015.0</v>
      </c>
      <c r="N70" s="37"/>
      <c r="O70" s="36" t="s">
        <v>340</v>
      </c>
      <c r="P70" s="37"/>
      <c r="Q70" s="37"/>
      <c r="R70" s="37"/>
      <c r="S70" s="37"/>
      <c r="T70" s="37"/>
      <c r="U70" s="37"/>
      <c r="V70" s="36"/>
      <c r="W70" s="40"/>
      <c r="X70" s="40"/>
      <c r="Y70" s="37"/>
      <c r="Z70" s="41"/>
      <c r="AA70" s="41"/>
      <c r="AB70" s="37"/>
      <c r="AC70" s="37"/>
      <c r="AD70" s="37"/>
      <c r="AE70" s="37"/>
      <c r="AF70" s="37"/>
      <c r="AG70" s="36"/>
      <c r="AH70" s="36"/>
      <c r="AI70" s="37"/>
      <c r="AJ70" s="37"/>
      <c r="AK70" s="37"/>
      <c r="AL70" s="37"/>
      <c r="AM70" s="37"/>
      <c r="AN70" s="37"/>
      <c r="AO70" s="37"/>
      <c r="AP70" s="37"/>
      <c r="AQ70" s="37"/>
      <c r="AR70" s="37"/>
      <c r="AS70" s="37"/>
      <c r="AT70" s="37"/>
      <c r="AU70" s="37"/>
      <c r="AV70" s="37"/>
      <c r="AW70" s="37"/>
      <c r="AX70" s="37"/>
    </row>
    <row r="71">
      <c r="A71" s="36">
        <v>587.0</v>
      </c>
      <c r="B71" s="37"/>
      <c r="C71" s="37"/>
      <c r="D71" s="37"/>
      <c r="E71" s="37"/>
      <c r="F71" s="36"/>
      <c r="G71" s="36"/>
      <c r="H71" s="36"/>
      <c r="I71" s="36" t="s">
        <v>183</v>
      </c>
      <c r="J71" s="38" t="s">
        <v>183</v>
      </c>
      <c r="K71" s="39">
        <v>9.0</v>
      </c>
      <c r="L71" s="36" t="s">
        <v>334</v>
      </c>
      <c r="M71" s="37"/>
      <c r="N71" s="36">
        <v>90.0</v>
      </c>
      <c r="O71" s="37"/>
      <c r="P71" s="37"/>
      <c r="Q71" s="37"/>
      <c r="R71" s="37"/>
      <c r="S71" s="37"/>
      <c r="T71" s="37"/>
      <c r="U71" s="37"/>
      <c r="V71" s="36"/>
      <c r="W71" s="40"/>
      <c r="X71" s="40"/>
      <c r="Y71" s="37"/>
      <c r="Z71" s="41"/>
      <c r="AA71" s="41"/>
      <c r="AB71" s="37"/>
      <c r="AC71" s="37"/>
      <c r="AD71" s="37"/>
      <c r="AE71" s="37"/>
      <c r="AF71" s="37"/>
      <c r="AG71" s="36"/>
      <c r="AH71" s="36"/>
      <c r="AI71" s="37"/>
      <c r="AJ71" s="37"/>
      <c r="AK71" s="37"/>
      <c r="AL71" s="37"/>
      <c r="AM71" s="37"/>
      <c r="AN71" s="37"/>
      <c r="AO71" s="37"/>
      <c r="AP71" s="37"/>
      <c r="AQ71" s="37"/>
      <c r="AR71" s="37"/>
      <c r="AS71" s="37"/>
      <c r="AT71" s="37"/>
      <c r="AU71" s="37"/>
      <c r="AV71" s="37"/>
      <c r="AW71" s="37"/>
      <c r="AX71" s="37"/>
    </row>
    <row r="72">
      <c r="A72" s="20">
        <v>211.0</v>
      </c>
      <c r="B72" s="23"/>
      <c r="C72" s="23"/>
      <c r="D72" s="23"/>
      <c r="E72" s="23"/>
      <c r="F72" s="20" t="s">
        <v>158</v>
      </c>
      <c r="G72" s="20"/>
      <c r="H72" s="20"/>
      <c r="I72" s="20"/>
      <c r="J72" s="21" t="s">
        <v>158</v>
      </c>
      <c r="K72" s="22">
        <v>6.0</v>
      </c>
      <c r="L72" s="20" t="s">
        <v>341</v>
      </c>
      <c r="M72" s="23"/>
      <c r="N72" s="23"/>
      <c r="O72" s="23"/>
      <c r="P72" s="23"/>
      <c r="Q72" s="23"/>
      <c r="R72" s="23"/>
      <c r="S72" s="23"/>
      <c r="T72" s="20" t="s">
        <v>170</v>
      </c>
      <c r="U72" s="23"/>
      <c r="V72" s="20" t="s">
        <v>342</v>
      </c>
      <c r="W72" s="24">
        <v>0.3333333333333333</v>
      </c>
      <c r="X72" s="24">
        <v>0.46458333333333335</v>
      </c>
      <c r="Y72" s="23"/>
      <c r="Z72" s="25">
        <v>42980.0</v>
      </c>
      <c r="AA72" s="25">
        <v>42980.0</v>
      </c>
      <c r="AB72" s="20" t="s">
        <v>343</v>
      </c>
      <c r="AC72" s="20">
        <v>48.0</v>
      </c>
      <c r="AD72" s="20">
        <v>1.0</v>
      </c>
      <c r="AE72" s="20">
        <v>6.0</v>
      </c>
      <c r="AF72" s="23"/>
      <c r="AG72" s="23"/>
      <c r="AH72" s="23"/>
      <c r="AI72" s="23"/>
      <c r="AJ72" s="23"/>
      <c r="AK72" s="23"/>
      <c r="AL72" s="23"/>
      <c r="AM72" s="23"/>
      <c r="AN72" s="23"/>
      <c r="AO72" s="23"/>
      <c r="AP72" s="23"/>
      <c r="AQ72" s="23"/>
      <c r="AR72" s="23"/>
      <c r="AS72" s="23"/>
      <c r="AT72" s="23"/>
      <c r="AU72" s="23"/>
      <c r="AV72" s="23"/>
      <c r="AW72" s="23"/>
      <c r="AX72" s="23"/>
    </row>
    <row r="73">
      <c r="A73" s="20">
        <v>211.0</v>
      </c>
      <c r="B73" s="20" t="s">
        <v>243</v>
      </c>
      <c r="C73" s="23"/>
      <c r="D73" s="23"/>
      <c r="E73" s="23"/>
      <c r="F73" s="23"/>
      <c r="G73" s="23"/>
      <c r="H73" s="23"/>
      <c r="I73" s="23"/>
      <c r="J73" s="21" t="s">
        <v>243</v>
      </c>
      <c r="K73" s="22">
        <v>2.0</v>
      </c>
      <c r="L73" s="20" t="s">
        <v>344</v>
      </c>
      <c r="M73" s="23"/>
      <c r="N73" s="20">
        <v>150.0</v>
      </c>
      <c r="O73" s="23"/>
      <c r="P73" s="23"/>
      <c r="Q73" s="20" t="s">
        <v>345</v>
      </c>
      <c r="R73" s="20" t="s">
        <v>229</v>
      </c>
      <c r="S73" s="20">
        <v>2008.0</v>
      </c>
      <c r="T73" s="23"/>
      <c r="U73" s="23"/>
      <c r="V73" s="20" t="s">
        <v>342</v>
      </c>
      <c r="W73" s="24">
        <v>0.3333333333333333</v>
      </c>
      <c r="X73" s="24">
        <v>0.46458333333333335</v>
      </c>
      <c r="Y73" s="23"/>
      <c r="Z73" s="25">
        <v>42980.0</v>
      </c>
      <c r="AA73" s="25">
        <v>42980.0</v>
      </c>
      <c r="AB73" s="23"/>
      <c r="AC73" s="23"/>
      <c r="AD73" s="23"/>
      <c r="AE73" s="23"/>
      <c r="AF73" s="23"/>
      <c r="AG73" s="23"/>
      <c r="AH73" s="23"/>
      <c r="AI73" s="23"/>
      <c r="AJ73" s="23"/>
      <c r="AK73" s="23"/>
      <c r="AL73" s="23"/>
      <c r="AM73" s="23"/>
      <c r="AN73" s="23"/>
      <c r="AO73" s="23"/>
      <c r="AP73" s="23"/>
      <c r="AQ73" s="23"/>
      <c r="AR73" s="23"/>
      <c r="AS73" s="23"/>
      <c r="AT73" s="23"/>
      <c r="AU73" s="23"/>
      <c r="AV73" s="23"/>
      <c r="AW73" s="23"/>
      <c r="AX73" s="23"/>
    </row>
    <row r="74">
      <c r="A74" s="20">
        <v>211.0</v>
      </c>
      <c r="B74" s="23"/>
      <c r="C74" s="23"/>
      <c r="D74" s="23"/>
      <c r="E74" s="20" t="s">
        <v>167</v>
      </c>
      <c r="F74" s="23"/>
      <c r="G74" s="23"/>
      <c r="H74" s="23"/>
      <c r="I74" s="23"/>
      <c r="J74" s="21" t="s">
        <v>167</v>
      </c>
      <c r="K74" s="22">
        <v>5.0</v>
      </c>
      <c r="L74" s="23"/>
      <c r="M74" s="23"/>
      <c r="N74" s="23"/>
      <c r="O74" s="23"/>
      <c r="P74" s="23"/>
      <c r="Q74" s="23"/>
      <c r="R74" s="23"/>
      <c r="S74" s="23"/>
      <c r="T74" s="23"/>
      <c r="U74" s="23"/>
      <c r="V74" s="20" t="s">
        <v>346</v>
      </c>
      <c r="W74" s="24">
        <v>0.32430555555555557</v>
      </c>
      <c r="X74" s="24">
        <v>0.4027777777777778</v>
      </c>
      <c r="Y74" s="23"/>
      <c r="Z74" s="25">
        <v>42980.0</v>
      </c>
      <c r="AA74" s="25">
        <v>42980.0</v>
      </c>
      <c r="AB74" s="23"/>
      <c r="AC74" s="23"/>
      <c r="AD74" s="23"/>
      <c r="AE74" s="23"/>
      <c r="AF74" s="23"/>
      <c r="AG74" s="23"/>
      <c r="AH74" s="23"/>
      <c r="AI74" s="23"/>
      <c r="AJ74" s="23"/>
      <c r="AK74" s="23"/>
      <c r="AL74" s="23"/>
      <c r="AM74" s="23"/>
      <c r="AN74" s="23"/>
      <c r="AO74" s="23"/>
      <c r="AP74" s="23"/>
      <c r="AQ74" s="23"/>
      <c r="AR74" s="23"/>
      <c r="AS74" s="23"/>
      <c r="AT74" s="23"/>
      <c r="AU74" s="23"/>
      <c r="AV74" s="23"/>
      <c r="AW74" s="23"/>
      <c r="AX74" s="23"/>
    </row>
    <row r="75">
      <c r="A75" s="45">
        <v>211.0</v>
      </c>
      <c r="B75" s="45" t="s">
        <v>162</v>
      </c>
      <c r="C75" s="46"/>
      <c r="D75" s="46"/>
      <c r="E75" s="46"/>
      <c r="F75" s="46"/>
      <c r="G75" s="46"/>
      <c r="H75" s="46"/>
      <c r="I75" s="46"/>
      <c r="J75" s="47" t="s">
        <v>162</v>
      </c>
      <c r="K75" s="48">
        <v>2.0</v>
      </c>
      <c r="L75" s="45" t="s">
        <v>347</v>
      </c>
      <c r="M75" s="45">
        <v>2017.0</v>
      </c>
      <c r="N75" s="45">
        <v>128.0</v>
      </c>
      <c r="O75" s="46"/>
      <c r="P75" s="46"/>
      <c r="Q75" s="46"/>
      <c r="R75" s="46"/>
      <c r="S75" s="46"/>
      <c r="T75" s="46"/>
      <c r="U75" s="46"/>
      <c r="V75" s="45" t="s">
        <v>348</v>
      </c>
      <c r="W75" s="49">
        <v>0.4666666666666667</v>
      </c>
      <c r="X75" s="49">
        <v>0.4979166666666667</v>
      </c>
      <c r="Y75" s="46"/>
      <c r="Z75" s="50">
        <v>42980.0</v>
      </c>
      <c r="AA75" s="50">
        <v>42980.0</v>
      </c>
      <c r="AB75" s="46"/>
      <c r="AC75" s="46"/>
      <c r="AD75" s="46"/>
      <c r="AE75" s="46"/>
      <c r="AF75" s="46"/>
      <c r="AG75" s="46"/>
      <c r="AH75" s="46"/>
      <c r="AI75" s="45" t="s">
        <v>181</v>
      </c>
      <c r="AJ75" s="45" t="s">
        <v>349</v>
      </c>
      <c r="AK75" s="46"/>
      <c r="AL75" s="46"/>
      <c r="AM75" s="46"/>
      <c r="AN75" s="46"/>
      <c r="AO75" s="46"/>
      <c r="AP75" s="46"/>
      <c r="AQ75" s="46"/>
      <c r="AR75" s="46"/>
      <c r="AS75" s="46"/>
      <c r="AT75" s="46"/>
      <c r="AU75" s="46"/>
      <c r="AV75" s="46"/>
      <c r="AW75" s="46"/>
      <c r="AX75" s="46"/>
    </row>
    <row r="76">
      <c r="A76" s="20">
        <v>211.0</v>
      </c>
      <c r="B76" s="23"/>
      <c r="C76" s="23"/>
      <c r="D76" s="23"/>
      <c r="E76" s="20" t="s">
        <v>183</v>
      </c>
      <c r="F76" s="23"/>
      <c r="G76" s="23"/>
      <c r="H76" s="23"/>
      <c r="I76" s="23"/>
      <c r="J76" s="21" t="s">
        <v>183</v>
      </c>
      <c r="K76" s="22">
        <v>5.0</v>
      </c>
      <c r="L76" s="20" t="s">
        <v>350</v>
      </c>
      <c r="M76" s="23"/>
      <c r="N76" s="20">
        <v>75.0</v>
      </c>
      <c r="O76" s="23"/>
      <c r="P76" s="23"/>
      <c r="Q76" s="23"/>
      <c r="R76" s="23"/>
      <c r="S76" s="23"/>
      <c r="T76" s="23"/>
      <c r="U76" s="23"/>
      <c r="V76" s="20" t="s">
        <v>351</v>
      </c>
      <c r="W76" s="24">
        <v>0.47291666666666665</v>
      </c>
      <c r="X76" s="24">
        <v>0.5041666666666667</v>
      </c>
      <c r="Y76" s="23"/>
      <c r="Z76" s="25">
        <v>42980.0</v>
      </c>
      <c r="AA76" s="25">
        <v>42980.0</v>
      </c>
      <c r="AB76" s="23"/>
      <c r="AC76" s="23"/>
      <c r="AD76" s="23"/>
      <c r="AE76" s="23"/>
      <c r="AF76" s="23"/>
      <c r="AG76" s="23"/>
      <c r="AH76" s="23"/>
      <c r="AI76" s="23"/>
      <c r="AJ76" s="23"/>
      <c r="AK76" s="23"/>
      <c r="AL76" s="23"/>
      <c r="AM76" s="23"/>
      <c r="AN76" s="23"/>
      <c r="AO76" s="23"/>
      <c r="AP76" s="23"/>
      <c r="AQ76" s="23"/>
      <c r="AR76" s="23"/>
      <c r="AS76" s="23"/>
      <c r="AT76" s="23"/>
      <c r="AU76" s="23"/>
      <c r="AV76" s="23"/>
      <c r="AW76" s="23"/>
      <c r="AX76" s="23"/>
    </row>
    <row r="77">
      <c r="A77" s="4">
        <v>149.0</v>
      </c>
      <c r="B77" s="4" t="s">
        <v>158</v>
      </c>
      <c r="J77" s="16" t="s">
        <v>158</v>
      </c>
      <c r="K77" s="18">
        <v>2.0</v>
      </c>
      <c r="L77" s="4" t="s">
        <v>352</v>
      </c>
      <c r="N77" s="4">
        <v>332.0</v>
      </c>
      <c r="V77" s="4" t="s">
        <v>353</v>
      </c>
      <c r="W77" s="26">
        <v>0.40069444444444446</v>
      </c>
      <c r="X77" s="26">
        <v>0.5541666666666667</v>
      </c>
      <c r="Z77" s="27">
        <v>42982.0</v>
      </c>
      <c r="AA77" s="27">
        <v>42982.0</v>
      </c>
      <c r="AG77" s="4" t="s">
        <v>354</v>
      </c>
      <c r="AH77" s="4" t="s">
        <v>355</v>
      </c>
      <c r="AI77" s="4" t="s">
        <v>356</v>
      </c>
      <c r="AJ77" s="4" t="s">
        <v>357</v>
      </c>
    </row>
    <row r="78">
      <c r="A78" s="36">
        <v>149.0</v>
      </c>
      <c r="B78" s="36"/>
      <c r="C78" s="37"/>
      <c r="D78" s="37"/>
      <c r="E78" s="37"/>
      <c r="F78" s="37"/>
      <c r="G78" s="37"/>
      <c r="H78" s="37"/>
      <c r="I78" s="36" t="s">
        <v>167</v>
      </c>
      <c r="J78" s="38" t="s">
        <v>167</v>
      </c>
      <c r="K78" s="39"/>
      <c r="L78" s="36"/>
      <c r="M78" s="37"/>
      <c r="N78" s="36"/>
      <c r="O78" s="37"/>
      <c r="P78" s="37"/>
      <c r="Q78" s="37"/>
      <c r="R78" s="37"/>
      <c r="S78" s="37"/>
      <c r="T78" s="37"/>
      <c r="U78" s="37"/>
      <c r="V78" s="36"/>
      <c r="W78" s="40"/>
      <c r="X78" s="40"/>
      <c r="Y78" s="37"/>
      <c r="Z78" s="41"/>
      <c r="AA78" s="41"/>
      <c r="AB78" s="36" t="s">
        <v>174</v>
      </c>
      <c r="AC78" s="36">
        <v>79.0</v>
      </c>
      <c r="AD78" s="36">
        <v>1.0</v>
      </c>
      <c r="AE78" s="36">
        <v>3.0</v>
      </c>
      <c r="AF78" s="37"/>
      <c r="AG78" s="36"/>
      <c r="AH78" s="36"/>
      <c r="AI78" s="36"/>
      <c r="AJ78" s="36"/>
      <c r="AK78" s="37"/>
      <c r="AL78" s="37"/>
      <c r="AM78" s="37"/>
      <c r="AN78" s="37"/>
      <c r="AO78" s="37"/>
      <c r="AP78" s="37"/>
      <c r="AQ78" s="37"/>
      <c r="AR78" s="37"/>
      <c r="AS78" s="37"/>
      <c r="AT78" s="37"/>
      <c r="AU78" s="37"/>
      <c r="AV78" s="37"/>
      <c r="AW78" s="37"/>
      <c r="AX78" s="37"/>
    </row>
    <row r="79">
      <c r="A79" s="36">
        <v>149.0</v>
      </c>
      <c r="B79" s="36"/>
      <c r="C79" s="37"/>
      <c r="D79" s="37"/>
      <c r="E79" s="37"/>
      <c r="F79" s="37"/>
      <c r="G79" s="37"/>
      <c r="H79" s="37"/>
      <c r="I79" s="36" t="s">
        <v>158</v>
      </c>
      <c r="J79" s="38"/>
      <c r="K79" s="39"/>
      <c r="L79" s="36"/>
      <c r="M79" s="37"/>
      <c r="N79" s="36">
        <v>332.0</v>
      </c>
      <c r="O79" s="37"/>
      <c r="P79" s="37"/>
      <c r="Q79" s="36" t="s">
        <v>358</v>
      </c>
      <c r="R79" s="36" t="s">
        <v>188</v>
      </c>
      <c r="S79" s="36">
        <v>2011.0</v>
      </c>
      <c r="T79" s="37"/>
      <c r="U79" s="37"/>
      <c r="V79" s="36"/>
      <c r="W79" s="40"/>
      <c r="X79" s="40"/>
      <c r="Y79" s="37"/>
      <c r="Z79" s="41"/>
      <c r="AA79" s="41"/>
      <c r="AB79" s="37"/>
      <c r="AC79" s="37"/>
      <c r="AD79" s="37"/>
      <c r="AE79" s="37"/>
      <c r="AF79" s="37"/>
      <c r="AG79" s="36"/>
      <c r="AH79" s="36"/>
      <c r="AI79" s="36"/>
      <c r="AJ79" s="36"/>
      <c r="AK79" s="37"/>
      <c r="AL79" s="37"/>
      <c r="AM79" s="37"/>
      <c r="AN79" s="37"/>
      <c r="AO79" s="37"/>
      <c r="AP79" s="37"/>
      <c r="AQ79" s="37"/>
      <c r="AR79" s="37"/>
      <c r="AS79" s="37"/>
      <c r="AT79" s="37"/>
      <c r="AU79" s="37"/>
      <c r="AV79" s="37"/>
      <c r="AW79" s="37"/>
      <c r="AX79" s="37"/>
    </row>
    <row r="80">
      <c r="A80" s="20">
        <v>920.0</v>
      </c>
      <c r="B80" s="23"/>
      <c r="C80" s="23"/>
      <c r="D80" s="23"/>
      <c r="E80" s="20" t="s">
        <v>158</v>
      </c>
      <c r="F80" s="23"/>
      <c r="G80" s="23"/>
      <c r="H80" s="23"/>
      <c r="I80" s="23"/>
      <c r="J80" s="21" t="s">
        <v>158</v>
      </c>
      <c r="K80" s="22">
        <v>5.0</v>
      </c>
      <c r="L80" s="20" t="s">
        <v>359</v>
      </c>
      <c r="M80" s="23"/>
      <c r="N80" s="23"/>
      <c r="O80" s="20" t="s">
        <v>360</v>
      </c>
      <c r="P80" s="23"/>
      <c r="Q80" s="20" t="s">
        <v>361</v>
      </c>
      <c r="R80" s="20" t="s">
        <v>284</v>
      </c>
      <c r="S80" s="20">
        <v>2000.0</v>
      </c>
      <c r="T80" s="20" t="s">
        <v>189</v>
      </c>
      <c r="U80" s="23"/>
      <c r="V80" s="20" t="s">
        <v>362</v>
      </c>
      <c r="W80" s="24">
        <v>0.5694444444444444</v>
      </c>
      <c r="X80" s="24">
        <v>0.6972222222222222</v>
      </c>
      <c r="Y80" s="23"/>
      <c r="Z80" s="25">
        <v>42982.0</v>
      </c>
      <c r="AA80" s="25">
        <v>42982.0</v>
      </c>
      <c r="AB80" s="20" t="s">
        <v>174</v>
      </c>
      <c r="AC80" s="20">
        <v>89.0</v>
      </c>
      <c r="AD80" s="20">
        <v>1.0</v>
      </c>
      <c r="AE80" s="51">
        <v>4.0</v>
      </c>
      <c r="AF80" s="23"/>
      <c r="AG80" s="23"/>
      <c r="AH80" s="23"/>
      <c r="AI80" s="23"/>
      <c r="AJ80" s="23"/>
      <c r="AK80" s="23"/>
      <c r="AL80" s="23"/>
      <c r="AM80" s="23"/>
      <c r="AN80" s="23"/>
      <c r="AO80" s="23"/>
      <c r="AP80" s="23"/>
      <c r="AQ80" s="23"/>
      <c r="AR80" s="23"/>
      <c r="AS80" s="23"/>
      <c r="AT80" s="23"/>
      <c r="AU80" s="23"/>
      <c r="AV80" s="23"/>
      <c r="AW80" s="23"/>
      <c r="AX80" s="23"/>
    </row>
    <row r="81">
      <c r="A81" s="20">
        <v>920.0</v>
      </c>
      <c r="B81" s="20" t="s">
        <v>162</v>
      </c>
      <c r="C81" s="23"/>
      <c r="D81" s="23"/>
      <c r="E81" s="23"/>
      <c r="F81" s="23"/>
      <c r="G81" s="23"/>
      <c r="H81" s="23"/>
      <c r="I81" s="23"/>
      <c r="J81" s="21" t="s">
        <v>162</v>
      </c>
      <c r="K81" s="22">
        <v>2.0</v>
      </c>
      <c r="L81" s="20" t="s">
        <v>363</v>
      </c>
      <c r="M81" s="23"/>
      <c r="N81" s="20">
        <v>60.0</v>
      </c>
      <c r="O81" s="23"/>
      <c r="P81" s="23"/>
      <c r="Q81" s="23"/>
      <c r="R81" s="23"/>
      <c r="S81" s="23"/>
      <c r="T81" s="23"/>
      <c r="U81" s="23"/>
      <c r="V81" s="20" t="s">
        <v>364</v>
      </c>
      <c r="W81" s="24">
        <v>0.5680555555555555</v>
      </c>
      <c r="X81" s="24">
        <v>0.5993055555555555</v>
      </c>
      <c r="Y81" s="23"/>
      <c r="Z81" s="25">
        <v>42982.0</v>
      </c>
      <c r="AA81" s="25">
        <v>42982.0</v>
      </c>
      <c r="AB81" s="23"/>
      <c r="AC81" s="23"/>
      <c r="AD81" s="23"/>
      <c r="AE81" s="23"/>
      <c r="AF81" s="23"/>
      <c r="AG81" s="23"/>
      <c r="AH81" s="23"/>
      <c r="AI81" s="23"/>
      <c r="AJ81" s="23"/>
      <c r="AK81" s="23"/>
      <c r="AL81" s="23"/>
      <c r="AM81" s="23"/>
      <c r="AN81" s="23"/>
      <c r="AO81" s="23"/>
      <c r="AP81" s="23"/>
      <c r="AQ81" s="23"/>
      <c r="AR81" s="23"/>
      <c r="AS81" s="23"/>
      <c r="AT81" s="23"/>
      <c r="AU81" s="23"/>
      <c r="AV81" s="23"/>
      <c r="AW81" s="23"/>
      <c r="AX81" s="23"/>
    </row>
    <row r="82">
      <c r="A82" s="20">
        <v>920.0</v>
      </c>
      <c r="B82" s="20" t="s">
        <v>167</v>
      </c>
      <c r="C82" s="23"/>
      <c r="D82" s="23"/>
      <c r="E82" s="23"/>
      <c r="F82" s="23"/>
      <c r="G82" s="23"/>
      <c r="H82" s="23"/>
      <c r="I82" s="23"/>
      <c r="J82" s="21" t="s">
        <v>167</v>
      </c>
      <c r="K82" s="22">
        <v>2.0</v>
      </c>
      <c r="L82" s="20" t="s">
        <v>365</v>
      </c>
      <c r="M82" s="23"/>
      <c r="N82" s="23"/>
      <c r="O82" s="23"/>
      <c r="P82" s="23"/>
      <c r="Q82" s="23"/>
      <c r="R82" s="23"/>
      <c r="S82" s="23"/>
      <c r="T82" s="23"/>
      <c r="U82" s="23"/>
      <c r="V82" s="20" t="s">
        <v>366</v>
      </c>
      <c r="W82" s="24">
        <v>0.6</v>
      </c>
      <c r="X82" s="24">
        <v>0.6986111111111111</v>
      </c>
      <c r="Y82" s="23"/>
      <c r="Z82" s="25">
        <v>42982.0</v>
      </c>
      <c r="AA82" s="25">
        <v>42982.0</v>
      </c>
      <c r="AB82" s="23"/>
      <c r="AC82" s="23"/>
      <c r="AD82" s="23"/>
      <c r="AE82" s="23"/>
      <c r="AF82" s="23"/>
      <c r="AG82" s="23"/>
      <c r="AH82" s="23"/>
      <c r="AI82" s="23"/>
      <c r="AJ82" s="23"/>
      <c r="AK82" s="23"/>
      <c r="AL82" s="23"/>
      <c r="AM82" s="23"/>
      <c r="AN82" s="23"/>
      <c r="AO82" s="23"/>
      <c r="AP82" s="23"/>
      <c r="AQ82" s="23"/>
      <c r="AR82" s="23"/>
      <c r="AS82" s="23"/>
      <c r="AT82" s="23"/>
      <c r="AU82" s="23"/>
      <c r="AV82" s="23"/>
      <c r="AW82" s="23"/>
      <c r="AX82" s="23"/>
    </row>
    <row r="83">
      <c r="A83" s="20">
        <v>920.0</v>
      </c>
      <c r="B83" s="23"/>
      <c r="C83" s="23"/>
      <c r="D83" s="23"/>
      <c r="E83" s="23"/>
      <c r="F83" s="20" t="s">
        <v>183</v>
      </c>
      <c r="G83" s="20"/>
      <c r="H83" s="20"/>
      <c r="I83" s="20"/>
      <c r="J83" s="21" t="s">
        <v>183</v>
      </c>
      <c r="K83" s="22">
        <v>6.0</v>
      </c>
      <c r="L83" s="20" t="s">
        <v>367</v>
      </c>
      <c r="M83" s="23"/>
      <c r="N83" s="20">
        <v>55.0</v>
      </c>
      <c r="O83" s="23"/>
      <c r="P83" s="23"/>
      <c r="Q83" s="23"/>
      <c r="R83" s="23"/>
      <c r="S83" s="23"/>
      <c r="T83" s="23"/>
      <c r="U83" s="23"/>
      <c r="V83" s="20" t="s">
        <v>364</v>
      </c>
      <c r="W83" s="24">
        <v>0.5680555555555555</v>
      </c>
      <c r="X83" s="24">
        <v>0.5993055555555555</v>
      </c>
      <c r="Y83" s="23"/>
      <c r="Z83" s="25">
        <v>42982.0</v>
      </c>
      <c r="AA83" s="25">
        <v>42982.0</v>
      </c>
      <c r="AB83" s="23"/>
      <c r="AC83" s="23"/>
      <c r="AD83" s="23"/>
      <c r="AE83" s="23"/>
      <c r="AF83" s="23"/>
      <c r="AG83" s="23"/>
      <c r="AH83" s="23"/>
      <c r="AI83" s="23"/>
      <c r="AJ83" s="23"/>
      <c r="AK83" s="23"/>
      <c r="AL83" s="23"/>
      <c r="AM83" s="23"/>
      <c r="AN83" s="23"/>
      <c r="AO83" s="23"/>
      <c r="AP83" s="23"/>
      <c r="AQ83" s="23"/>
      <c r="AR83" s="23"/>
      <c r="AS83" s="23"/>
      <c r="AT83" s="23"/>
      <c r="AU83" s="23"/>
      <c r="AV83" s="23"/>
      <c r="AW83" s="23"/>
      <c r="AX83" s="23"/>
    </row>
    <row r="84">
      <c r="A84" s="51">
        <v>280.0</v>
      </c>
      <c r="B84" s="51" t="s">
        <v>158</v>
      </c>
      <c r="C84" s="52"/>
      <c r="D84" s="52"/>
      <c r="E84" s="52"/>
      <c r="F84" s="52"/>
      <c r="G84" s="52"/>
      <c r="H84" s="52"/>
      <c r="I84" s="52"/>
      <c r="J84" s="53" t="s">
        <v>158</v>
      </c>
      <c r="K84" s="54">
        <v>2.0</v>
      </c>
      <c r="L84" s="51" t="s">
        <v>368</v>
      </c>
      <c r="M84" s="52"/>
      <c r="N84" s="52"/>
      <c r="O84" s="52"/>
      <c r="P84" s="52"/>
      <c r="Q84" s="51" t="s">
        <v>369</v>
      </c>
      <c r="R84" s="51" t="s">
        <v>229</v>
      </c>
      <c r="S84" s="51">
        <v>2002.0</v>
      </c>
      <c r="T84" s="51" t="s">
        <v>230</v>
      </c>
      <c r="U84" s="52"/>
      <c r="V84" s="51" t="s">
        <v>370</v>
      </c>
      <c r="W84" s="55">
        <v>0.5729166666666666</v>
      </c>
      <c r="X84" s="55">
        <v>0.6979166666666666</v>
      </c>
      <c r="Y84" s="52"/>
      <c r="Z84" s="56">
        <v>42983.0</v>
      </c>
      <c r="AA84" s="56">
        <v>42983.0</v>
      </c>
      <c r="AB84" s="51" t="s">
        <v>174</v>
      </c>
      <c r="AC84" s="51">
        <v>98.0</v>
      </c>
      <c r="AD84" s="51">
        <v>1.0</v>
      </c>
      <c r="AE84" s="51">
        <v>5.0</v>
      </c>
      <c r="AF84" s="52"/>
      <c r="AG84" s="51" t="s">
        <v>371</v>
      </c>
      <c r="AH84" s="51" t="s">
        <v>372</v>
      </c>
      <c r="AI84" s="52"/>
      <c r="AJ84" s="51" t="s">
        <v>373</v>
      </c>
      <c r="AK84" s="52"/>
      <c r="AL84" s="52"/>
      <c r="AM84" s="52"/>
      <c r="AN84" s="52"/>
      <c r="AO84" s="52"/>
      <c r="AP84" s="52"/>
      <c r="AQ84" s="52"/>
      <c r="AR84" s="52"/>
      <c r="AS84" s="52"/>
      <c r="AT84" s="52"/>
      <c r="AU84" s="52"/>
      <c r="AV84" s="52"/>
      <c r="AW84" s="52"/>
      <c r="AX84" s="52"/>
    </row>
    <row r="85">
      <c r="A85" s="51">
        <v>280.0</v>
      </c>
      <c r="B85" s="52"/>
      <c r="C85" s="52"/>
      <c r="D85" s="52"/>
      <c r="E85" s="51" t="s">
        <v>167</v>
      </c>
      <c r="F85" s="52"/>
      <c r="G85" s="52"/>
      <c r="H85" s="52"/>
      <c r="I85" s="52"/>
      <c r="J85" s="53" t="s">
        <v>167</v>
      </c>
      <c r="K85" s="54">
        <v>5.0</v>
      </c>
      <c r="L85" s="51" t="s">
        <v>374</v>
      </c>
      <c r="M85" s="52"/>
      <c r="N85" s="52"/>
      <c r="O85" s="52"/>
      <c r="P85" s="52"/>
      <c r="Q85" s="52"/>
      <c r="R85" s="52"/>
      <c r="S85" s="52"/>
      <c r="T85" s="52"/>
      <c r="U85" s="52"/>
      <c r="V85" s="51" t="s">
        <v>375</v>
      </c>
      <c r="W85" s="55">
        <v>0.5722222222222222</v>
      </c>
      <c r="X85" s="55">
        <v>0.6020833333333333</v>
      </c>
      <c r="Y85" s="52"/>
      <c r="Z85" s="56">
        <v>42983.0</v>
      </c>
      <c r="AA85" s="56">
        <v>42983.0</v>
      </c>
      <c r="AB85" s="52"/>
      <c r="AC85" s="52"/>
      <c r="AD85" s="52"/>
      <c r="AE85" s="52"/>
      <c r="AF85" s="52"/>
      <c r="AG85" s="51" t="s">
        <v>371</v>
      </c>
      <c r="AH85" s="51" t="s">
        <v>372</v>
      </c>
      <c r="AI85" s="52"/>
      <c r="AJ85" s="52"/>
      <c r="AK85" s="52"/>
      <c r="AL85" s="52"/>
      <c r="AM85" s="52"/>
      <c r="AN85" s="52"/>
      <c r="AO85" s="52"/>
      <c r="AP85" s="52"/>
      <c r="AQ85" s="52"/>
      <c r="AR85" s="52"/>
      <c r="AS85" s="52"/>
      <c r="AT85" s="52"/>
      <c r="AU85" s="52"/>
      <c r="AV85" s="52"/>
      <c r="AW85" s="52"/>
      <c r="AX85" s="52"/>
    </row>
    <row r="86">
      <c r="A86" s="51">
        <v>280.0</v>
      </c>
      <c r="B86" s="52"/>
      <c r="C86" s="52"/>
      <c r="D86" s="52"/>
      <c r="E86" s="52"/>
      <c r="F86" s="51" t="s">
        <v>162</v>
      </c>
      <c r="G86" s="51"/>
      <c r="H86" s="51"/>
      <c r="I86" s="51"/>
      <c r="J86" s="53" t="s">
        <v>162</v>
      </c>
      <c r="K86" s="54">
        <v>6.0</v>
      </c>
      <c r="L86" s="51" t="s">
        <v>376</v>
      </c>
      <c r="M86" s="52"/>
      <c r="N86" s="52"/>
      <c r="O86" s="52"/>
      <c r="P86" s="52"/>
      <c r="Q86" s="52"/>
      <c r="R86" s="52"/>
      <c r="S86" s="52"/>
      <c r="T86" s="52"/>
      <c r="U86" s="52"/>
      <c r="V86" s="51" t="s">
        <v>377</v>
      </c>
      <c r="W86" s="55">
        <v>0.5722222222222222</v>
      </c>
      <c r="X86" s="55">
        <v>0.6034722222222222</v>
      </c>
      <c r="Y86" s="52"/>
      <c r="Z86" s="56">
        <v>42983.0</v>
      </c>
      <c r="AA86" s="56">
        <v>42983.0</v>
      </c>
      <c r="AB86" s="52"/>
      <c r="AC86" s="52"/>
      <c r="AD86" s="52"/>
      <c r="AE86" s="52"/>
      <c r="AF86" s="52"/>
      <c r="AG86" s="51" t="s">
        <v>371</v>
      </c>
      <c r="AH86" s="51" t="s">
        <v>372</v>
      </c>
      <c r="AI86" s="52"/>
      <c r="AJ86" s="52"/>
      <c r="AK86" s="52"/>
      <c r="AL86" s="52"/>
      <c r="AM86" s="52"/>
      <c r="AN86" s="52"/>
      <c r="AO86" s="52"/>
      <c r="AP86" s="52"/>
      <c r="AQ86" s="52"/>
      <c r="AR86" s="52"/>
      <c r="AS86" s="52"/>
      <c r="AT86" s="52"/>
      <c r="AU86" s="52"/>
      <c r="AV86" s="52"/>
      <c r="AW86" s="52"/>
      <c r="AX86" s="52"/>
    </row>
    <row r="87">
      <c r="A87" s="4">
        <v>207.0</v>
      </c>
      <c r="E87" s="4" t="s">
        <v>162</v>
      </c>
      <c r="J87" s="16" t="s">
        <v>162</v>
      </c>
      <c r="K87" s="18">
        <v>5.0</v>
      </c>
      <c r="L87" s="4" t="s">
        <v>378</v>
      </c>
      <c r="T87" s="4" t="s">
        <v>230</v>
      </c>
      <c r="V87" s="4" t="s">
        <v>379</v>
      </c>
      <c r="W87" s="26">
        <v>0.43333333333333335</v>
      </c>
      <c r="X87" s="26">
        <v>0.46597222222222223</v>
      </c>
      <c r="Z87" s="27">
        <v>42985.0</v>
      </c>
      <c r="AA87" s="27">
        <v>42985.0</v>
      </c>
      <c r="AB87" s="4" t="s">
        <v>174</v>
      </c>
      <c r="AC87" s="4">
        <v>56.0</v>
      </c>
      <c r="AD87" s="4">
        <v>1.0</v>
      </c>
      <c r="AE87" s="4">
        <v>5.0</v>
      </c>
      <c r="AG87" s="4" t="s">
        <v>380</v>
      </c>
      <c r="AH87" s="4" t="s">
        <v>381</v>
      </c>
      <c r="AI87" s="4" t="s">
        <v>382</v>
      </c>
      <c r="AJ87" s="4" t="s">
        <v>383</v>
      </c>
    </row>
    <row r="88">
      <c r="A88" s="4">
        <v>207.0</v>
      </c>
      <c r="B88" s="4" t="s">
        <v>167</v>
      </c>
      <c r="J88" s="16" t="s">
        <v>167</v>
      </c>
      <c r="K88" s="18">
        <v>2.0</v>
      </c>
      <c r="L88" s="4" t="s">
        <v>384</v>
      </c>
      <c r="V88" s="4" t="s">
        <v>385</v>
      </c>
      <c r="W88" s="26">
        <v>0.4354166666666667</v>
      </c>
      <c r="X88" s="26">
        <v>0.48541666666666666</v>
      </c>
      <c r="Z88" s="27">
        <v>42985.0</v>
      </c>
      <c r="AA88" s="27">
        <v>42985.0</v>
      </c>
      <c r="AG88" s="4" t="s">
        <v>380</v>
      </c>
      <c r="AH88" s="4" t="s">
        <v>381</v>
      </c>
      <c r="AI88" s="4" t="s">
        <v>382</v>
      </c>
    </row>
    <row r="89">
      <c r="A89" s="4">
        <v>207.0</v>
      </c>
      <c r="F89" s="4" t="s">
        <v>183</v>
      </c>
      <c r="G89" s="4"/>
      <c r="H89" s="4"/>
      <c r="I89" s="4"/>
      <c r="J89" s="16" t="s">
        <v>183</v>
      </c>
      <c r="K89" s="18">
        <v>6.0</v>
      </c>
      <c r="L89" s="4" t="s">
        <v>363</v>
      </c>
      <c r="V89" s="4" t="s">
        <v>386</v>
      </c>
      <c r="W89" s="26">
        <v>0.43472222222222223</v>
      </c>
      <c r="X89" s="26">
        <v>0.46805555555555556</v>
      </c>
      <c r="Z89" s="27">
        <v>42985.0</v>
      </c>
      <c r="AA89" s="27">
        <v>42985.0</v>
      </c>
      <c r="AG89" s="4" t="s">
        <v>380</v>
      </c>
      <c r="AH89" s="4" t="s">
        <v>381</v>
      </c>
      <c r="AI89" s="4" t="s">
        <v>299</v>
      </c>
    </row>
    <row r="90">
      <c r="A90" s="4">
        <v>326.0</v>
      </c>
      <c r="E90" s="4" t="s">
        <v>162</v>
      </c>
      <c r="J90" s="16" t="s">
        <v>162</v>
      </c>
      <c r="K90" s="18">
        <v>5.0</v>
      </c>
      <c r="L90" s="4" t="s">
        <v>376</v>
      </c>
      <c r="V90" s="4" t="s">
        <v>387</v>
      </c>
      <c r="W90" s="26">
        <v>0.675</v>
      </c>
      <c r="X90" s="26">
        <v>0.70625</v>
      </c>
      <c r="Z90" s="27">
        <v>42985.0</v>
      </c>
      <c r="AA90" s="27">
        <v>42985.0</v>
      </c>
      <c r="AG90" s="4" t="s">
        <v>388</v>
      </c>
      <c r="AH90" s="4" t="s">
        <v>389</v>
      </c>
    </row>
    <row r="91">
      <c r="A91" s="4">
        <v>326.0</v>
      </c>
      <c r="F91" s="4" t="s">
        <v>158</v>
      </c>
      <c r="G91" s="4"/>
      <c r="H91" s="4"/>
      <c r="I91" s="4"/>
      <c r="J91" s="16" t="s">
        <v>158</v>
      </c>
      <c r="K91" s="18">
        <v>6.0</v>
      </c>
      <c r="L91" s="4" t="s">
        <v>368</v>
      </c>
      <c r="V91" s="4" t="s">
        <v>390</v>
      </c>
      <c r="W91" s="26">
        <v>0.6826388888888889</v>
      </c>
      <c r="X91" s="26">
        <v>0.8076388888888889</v>
      </c>
      <c r="Z91" s="27">
        <v>42985.0</v>
      </c>
      <c r="AA91" s="27">
        <v>42985.0</v>
      </c>
      <c r="AG91" s="4" t="s">
        <v>388</v>
      </c>
      <c r="AH91" s="4" t="s">
        <v>389</v>
      </c>
    </row>
    <row r="92">
      <c r="A92" s="30">
        <v>326.0</v>
      </c>
      <c r="B92" s="29"/>
      <c r="C92" s="29"/>
      <c r="D92" s="29"/>
      <c r="E92" s="29"/>
      <c r="F92" s="30"/>
      <c r="G92" s="30"/>
      <c r="H92" s="30"/>
      <c r="I92" s="30" t="s">
        <v>162</v>
      </c>
      <c r="J92" s="31" t="s">
        <v>162</v>
      </c>
      <c r="K92" s="32">
        <v>7.0</v>
      </c>
      <c r="L92" s="30"/>
      <c r="M92" s="29"/>
      <c r="N92" s="29"/>
      <c r="O92" s="29"/>
      <c r="P92" s="29"/>
      <c r="Q92" s="29"/>
      <c r="R92" s="29"/>
      <c r="S92" s="29"/>
      <c r="T92" s="30" t="s">
        <v>230</v>
      </c>
      <c r="U92" s="29"/>
      <c r="V92" s="30"/>
      <c r="W92" s="33">
        <v>0.6666666666666666</v>
      </c>
      <c r="X92" s="33">
        <v>0.7916666666666666</v>
      </c>
      <c r="Y92" s="57">
        <v>42777.0</v>
      </c>
      <c r="Z92" s="34"/>
      <c r="AA92" s="34"/>
      <c r="AB92" s="30" t="s">
        <v>174</v>
      </c>
      <c r="AC92" s="30">
        <v>76.0</v>
      </c>
      <c r="AD92" s="30">
        <v>1.0</v>
      </c>
      <c r="AE92" s="30">
        <v>4.0</v>
      </c>
      <c r="AF92" s="29"/>
      <c r="AG92" s="30"/>
      <c r="AH92" s="30"/>
      <c r="AI92" s="29"/>
      <c r="AJ92" s="29"/>
      <c r="AK92" s="29"/>
      <c r="AL92" s="29"/>
      <c r="AM92" s="29"/>
      <c r="AN92" s="29"/>
      <c r="AO92" s="29"/>
      <c r="AP92" s="29"/>
      <c r="AQ92" s="29"/>
      <c r="AR92" s="29"/>
      <c r="AS92" s="29"/>
      <c r="AT92" s="29"/>
      <c r="AU92" s="29"/>
      <c r="AV92" s="29"/>
      <c r="AW92" s="29"/>
      <c r="AX92" s="29"/>
    </row>
    <row r="93">
      <c r="A93" s="30">
        <v>326.0</v>
      </c>
      <c r="B93" s="29"/>
      <c r="C93" s="29"/>
      <c r="D93" s="29"/>
      <c r="E93" s="29"/>
      <c r="F93" s="30"/>
      <c r="G93" s="30" t="s">
        <v>158</v>
      </c>
      <c r="H93" s="30"/>
      <c r="I93" s="30"/>
      <c r="J93" s="31" t="s">
        <v>158</v>
      </c>
      <c r="K93" s="32">
        <v>9.0</v>
      </c>
      <c r="L93" s="30"/>
      <c r="M93" s="29"/>
      <c r="N93" s="30">
        <v>440.0</v>
      </c>
      <c r="O93" s="30" t="s">
        <v>391</v>
      </c>
      <c r="P93" s="29"/>
      <c r="Q93" s="30" t="s">
        <v>392</v>
      </c>
      <c r="R93" s="30" t="s">
        <v>188</v>
      </c>
      <c r="S93" s="30">
        <v>2015.0</v>
      </c>
      <c r="T93" s="29"/>
      <c r="U93" s="29"/>
      <c r="V93" s="30"/>
      <c r="W93" s="33">
        <v>0.7722222222222223</v>
      </c>
      <c r="X93" s="33">
        <v>0.8034722222222223</v>
      </c>
      <c r="Y93" s="57">
        <v>42777.0</v>
      </c>
      <c r="Z93" s="34"/>
      <c r="AA93" s="34"/>
      <c r="AB93" s="29"/>
      <c r="AC93" s="29"/>
      <c r="AD93" s="29"/>
      <c r="AE93" s="29"/>
      <c r="AF93" s="29"/>
      <c r="AG93" s="30"/>
      <c r="AH93" s="30"/>
      <c r="AI93" s="29"/>
      <c r="AJ93" s="29"/>
      <c r="AK93" s="29"/>
      <c r="AL93" s="29"/>
      <c r="AM93" s="29"/>
      <c r="AN93" s="29"/>
      <c r="AO93" s="29"/>
      <c r="AP93" s="29"/>
      <c r="AQ93" s="29"/>
      <c r="AR93" s="29"/>
      <c r="AS93" s="29"/>
      <c r="AT93" s="29"/>
      <c r="AU93" s="29"/>
      <c r="AV93" s="29"/>
      <c r="AW93" s="29"/>
      <c r="AX93" s="29"/>
    </row>
    <row r="94">
      <c r="A94" s="51">
        <v>87.0</v>
      </c>
      <c r="B94" s="51" t="s">
        <v>158</v>
      </c>
      <c r="C94" s="52"/>
      <c r="D94" s="52"/>
      <c r="E94" s="52"/>
      <c r="F94" s="52"/>
      <c r="G94" s="52"/>
      <c r="H94" s="52"/>
      <c r="I94" s="52"/>
      <c r="J94" s="53" t="s">
        <v>158</v>
      </c>
      <c r="K94" s="54">
        <v>2.0</v>
      </c>
      <c r="L94" s="51" t="s">
        <v>393</v>
      </c>
      <c r="M94" s="52"/>
      <c r="N94" s="51">
        <v>155.0</v>
      </c>
      <c r="O94" s="51" t="s">
        <v>394</v>
      </c>
      <c r="P94" s="52"/>
      <c r="Q94" s="51" t="s">
        <v>395</v>
      </c>
      <c r="R94" s="51" t="s">
        <v>284</v>
      </c>
      <c r="S94" s="51">
        <v>2012.0</v>
      </c>
      <c r="T94" s="51" t="s">
        <v>396</v>
      </c>
      <c r="U94" s="52"/>
      <c r="V94" s="51" t="s">
        <v>397</v>
      </c>
      <c r="W94" s="55">
        <v>0.49027777777777776</v>
      </c>
      <c r="X94" s="55">
        <v>0.6152777777777778</v>
      </c>
      <c r="Y94" s="52"/>
      <c r="Z94" s="56">
        <v>42987.0</v>
      </c>
      <c r="AA94" s="56">
        <v>42987.0</v>
      </c>
      <c r="AB94" s="51" t="s">
        <v>174</v>
      </c>
      <c r="AC94" s="51">
        <v>24.0</v>
      </c>
      <c r="AD94" s="51">
        <v>1.0</v>
      </c>
      <c r="AE94" s="51">
        <v>4.0</v>
      </c>
      <c r="AF94" s="52"/>
      <c r="AG94" s="52"/>
      <c r="AH94" s="52"/>
      <c r="AI94" s="52"/>
      <c r="AJ94" s="52"/>
      <c r="AK94" s="52"/>
      <c r="AL94" s="52"/>
      <c r="AM94" s="52"/>
      <c r="AN94" s="52"/>
      <c r="AO94" s="52"/>
      <c r="AP94" s="52"/>
      <c r="AQ94" s="52"/>
      <c r="AR94" s="52"/>
      <c r="AS94" s="52"/>
      <c r="AT94" s="52"/>
      <c r="AU94" s="52"/>
      <c r="AV94" s="52"/>
      <c r="AW94" s="52"/>
      <c r="AX94" s="52"/>
    </row>
    <row r="95">
      <c r="A95" s="51">
        <v>87.0</v>
      </c>
      <c r="B95" s="52"/>
      <c r="C95" s="52"/>
      <c r="D95" s="52"/>
      <c r="E95" s="51" t="s">
        <v>162</v>
      </c>
      <c r="F95" s="52"/>
      <c r="G95" s="52"/>
      <c r="H95" s="52"/>
      <c r="I95" s="52"/>
      <c r="J95" s="53" t="s">
        <v>162</v>
      </c>
      <c r="K95" s="54">
        <v>5.0</v>
      </c>
      <c r="L95" s="51" t="s">
        <v>398</v>
      </c>
      <c r="M95" s="52"/>
      <c r="N95" s="52"/>
      <c r="O95" s="52"/>
      <c r="P95" s="52"/>
      <c r="Q95" s="52"/>
      <c r="R95" s="52"/>
      <c r="S95" s="52"/>
      <c r="T95" s="52"/>
      <c r="U95" s="52"/>
      <c r="V95" s="51" t="s">
        <v>399</v>
      </c>
      <c r="W95" s="55">
        <v>0.6083333333333333</v>
      </c>
      <c r="X95" s="55">
        <v>0.6395833333333333</v>
      </c>
      <c r="Y95" s="52"/>
      <c r="Z95" s="56">
        <v>42987.0</v>
      </c>
      <c r="AA95" s="56">
        <v>42987.0</v>
      </c>
      <c r="AB95" s="52"/>
      <c r="AC95" s="52"/>
      <c r="AD95" s="52"/>
      <c r="AE95" s="52"/>
      <c r="AF95" s="52"/>
      <c r="AG95" s="52"/>
      <c r="AH95" s="52"/>
      <c r="AI95" s="52"/>
      <c r="AJ95" s="52"/>
      <c r="AK95" s="52"/>
      <c r="AL95" s="52"/>
      <c r="AM95" s="52"/>
      <c r="AN95" s="52"/>
      <c r="AO95" s="52"/>
      <c r="AP95" s="52"/>
      <c r="AQ95" s="52"/>
      <c r="AR95" s="52"/>
      <c r="AS95" s="52"/>
      <c r="AT95" s="52"/>
      <c r="AU95" s="52"/>
      <c r="AV95" s="52"/>
      <c r="AW95" s="52"/>
      <c r="AX95" s="52"/>
    </row>
    <row r="96">
      <c r="A96" s="4">
        <v>238.0</v>
      </c>
      <c r="E96" s="4" t="s">
        <v>162</v>
      </c>
      <c r="J96" s="16" t="s">
        <v>162</v>
      </c>
      <c r="K96" s="18">
        <v>5.0</v>
      </c>
      <c r="L96" s="4" t="s">
        <v>400</v>
      </c>
      <c r="N96" s="4">
        <v>50.0</v>
      </c>
      <c r="V96" s="4" t="s">
        <v>401</v>
      </c>
      <c r="W96" s="26">
        <v>0.4361111111111111</v>
      </c>
      <c r="X96" s="26">
        <v>0.4673611111111111</v>
      </c>
      <c r="Z96" s="58"/>
      <c r="AA96" s="58"/>
      <c r="AG96" s="4" t="s">
        <v>402</v>
      </c>
      <c r="AH96" s="4" t="s">
        <v>389</v>
      </c>
    </row>
    <row r="97">
      <c r="A97" s="4">
        <v>238.0</v>
      </c>
      <c r="F97" s="4" t="s">
        <v>167</v>
      </c>
      <c r="G97" s="4"/>
      <c r="H97" s="4"/>
      <c r="I97" s="4"/>
      <c r="J97" s="16" t="s">
        <v>167</v>
      </c>
      <c r="K97" s="18">
        <v>6.0</v>
      </c>
      <c r="L97" s="4" t="s">
        <v>403</v>
      </c>
      <c r="V97" s="4" t="s">
        <v>404</v>
      </c>
      <c r="W97" s="26">
        <v>0.43819444444444444</v>
      </c>
      <c r="X97" s="26">
        <v>0.5104166666666666</v>
      </c>
      <c r="Z97" s="27">
        <v>42975.0</v>
      </c>
      <c r="AA97" s="27">
        <v>42975.0</v>
      </c>
      <c r="AG97" s="4" t="s">
        <v>402</v>
      </c>
      <c r="AH97" s="4" t="s">
        <v>389</v>
      </c>
    </row>
    <row r="98">
      <c r="A98" s="4">
        <v>238.0</v>
      </c>
      <c r="B98" s="4" t="s">
        <v>158</v>
      </c>
      <c r="J98" s="16" t="s">
        <v>158</v>
      </c>
      <c r="K98" s="18">
        <v>2.0</v>
      </c>
      <c r="L98" s="4" t="s">
        <v>405</v>
      </c>
      <c r="V98" s="4" t="s">
        <v>406</v>
      </c>
      <c r="W98" s="26">
        <v>0.46875</v>
      </c>
      <c r="X98" s="26">
        <v>0.6354166666666666</v>
      </c>
      <c r="Z98" s="58"/>
      <c r="AA98" s="58"/>
      <c r="AG98" s="4" t="s">
        <v>402</v>
      </c>
      <c r="AH98" s="4" t="s">
        <v>389</v>
      </c>
    </row>
    <row r="99">
      <c r="A99" s="4">
        <v>238.0</v>
      </c>
      <c r="E99" s="4" t="s">
        <v>243</v>
      </c>
      <c r="J99" s="16" t="s">
        <v>243</v>
      </c>
      <c r="K99" s="18">
        <v>5.0</v>
      </c>
      <c r="L99" s="4" t="s">
        <v>407</v>
      </c>
      <c r="N99" s="4">
        <v>300.0</v>
      </c>
      <c r="Q99" s="4"/>
      <c r="V99" s="4" t="s">
        <v>408</v>
      </c>
      <c r="W99" s="16" t="s">
        <v>408</v>
      </c>
      <c r="X99" s="16" t="s">
        <v>408</v>
      </c>
      <c r="Z99" s="58"/>
      <c r="AA99" s="58"/>
      <c r="AG99" s="4" t="s">
        <v>402</v>
      </c>
      <c r="AH99" s="4" t="s">
        <v>389</v>
      </c>
    </row>
    <row r="100">
      <c r="A100" s="36">
        <v>238.0</v>
      </c>
      <c r="B100" s="37"/>
      <c r="C100" s="37"/>
      <c r="D100" s="37"/>
      <c r="E100" s="36"/>
      <c r="F100" s="37"/>
      <c r="G100" s="37"/>
      <c r="H100" s="37"/>
      <c r="I100" s="36" t="s">
        <v>225</v>
      </c>
      <c r="J100" s="38" t="s">
        <v>225</v>
      </c>
      <c r="K100" s="39">
        <v>9.0</v>
      </c>
      <c r="L100" s="36" t="s">
        <v>407</v>
      </c>
      <c r="M100" s="36"/>
      <c r="N100" s="36">
        <v>300.0</v>
      </c>
      <c r="O100" s="37"/>
      <c r="P100" s="37"/>
      <c r="Q100" s="36" t="s">
        <v>303</v>
      </c>
      <c r="R100" s="36" t="s">
        <v>284</v>
      </c>
      <c r="S100" s="36">
        <v>2007.0</v>
      </c>
      <c r="T100" s="36" t="s">
        <v>396</v>
      </c>
      <c r="U100" s="37"/>
      <c r="V100" s="37"/>
      <c r="W100" s="59">
        <v>0.4791666666666667</v>
      </c>
      <c r="X100" s="40">
        <v>0.6597222222222222</v>
      </c>
      <c r="Y100" s="43">
        <v>42805.0</v>
      </c>
      <c r="Z100" s="60"/>
      <c r="AA100" s="42"/>
      <c r="AB100" s="36" t="s">
        <v>174</v>
      </c>
      <c r="AC100" s="36">
        <v>57.0</v>
      </c>
      <c r="AD100" s="36">
        <v>1.0</v>
      </c>
      <c r="AE100" s="36">
        <v>6.0</v>
      </c>
      <c r="AF100" s="37"/>
      <c r="AG100" s="36"/>
      <c r="AH100" s="36"/>
      <c r="AI100" s="37"/>
      <c r="AJ100" s="37"/>
      <c r="AK100" s="37"/>
      <c r="AL100" s="37"/>
      <c r="AM100" s="37"/>
      <c r="AN100" s="37"/>
      <c r="AO100" s="37"/>
      <c r="AP100" s="37"/>
      <c r="AQ100" s="37"/>
      <c r="AR100" s="37"/>
      <c r="AS100" s="37"/>
      <c r="AT100" s="37"/>
      <c r="AU100" s="37"/>
      <c r="AV100" s="37"/>
      <c r="AW100" s="37"/>
      <c r="AX100" s="37"/>
    </row>
    <row r="101">
      <c r="A101" s="36">
        <v>238.0</v>
      </c>
      <c r="B101" s="37"/>
      <c r="C101" s="37"/>
      <c r="D101" s="37"/>
      <c r="E101" s="36"/>
      <c r="F101" s="37"/>
      <c r="G101" s="36" t="s">
        <v>243</v>
      </c>
      <c r="H101" s="37"/>
      <c r="I101" s="37"/>
      <c r="J101" s="38" t="s">
        <v>243</v>
      </c>
      <c r="K101" s="39">
        <v>7.0</v>
      </c>
      <c r="L101" s="36" t="s">
        <v>405</v>
      </c>
      <c r="M101" s="37"/>
      <c r="N101" s="37"/>
      <c r="O101" s="37"/>
      <c r="P101" s="37"/>
      <c r="Q101" s="36" t="s">
        <v>409</v>
      </c>
      <c r="R101" s="36" t="s">
        <v>229</v>
      </c>
      <c r="S101" s="36">
        <v>2009.0</v>
      </c>
      <c r="T101" s="37"/>
      <c r="U101" s="37"/>
      <c r="V101" s="37"/>
      <c r="W101" s="59">
        <v>0.4791666666666667</v>
      </c>
      <c r="X101" s="40">
        <v>0.6597222222222222</v>
      </c>
      <c r="Y101" s="43">
        <v>42805.0</v>
      </c>
      <c r="Z101" s="42"/>
      <c r="AA101" s="42"/>
      <c r="AB101" s="37"/>
      <c r="AC101" s="37"/>
      <c r="AD101" s="37"/>
      <c r="AE101" s="37"/>
      <c r="AF101" s="37"/>
      <c r="AG101" s="36"/>
      <c r="AH101" s="36"/>
      <c r="AI101" s="37"/>
      <c r="AJ101" s="37"/>
      <c r="AK101" s="37"/>
      <c r="AL101" s="37"/>
      <c r="AM101" s="37"/>
      <c r="AN101" s="37"/>
      <c r="AO101" s="37"/>
      <c r="AP101" s="37"/>
      <c r="AQ101" s="37"/>
      <c r="AR101" s="37"/>
      <c r="AS101" s="37"/>
      <c r="AT101" s="37"/>
      <c r="AU101" s="37"/>
      <c r="AV101" s="37"/>
      <c r="AW101" s="37"/>
      <c r="AX101" s="37"/>
    </row>
    <row r="102">
      <c r="A102" s="36">
        <v>238.0</v>
      </c>
      <c r="B102" s="37"/>
      <c r="C102" s="37"/>
      <c r="D102" s="37"/>
      <c r="E102" s="36"/>
      <c r="F102" s="37"/>
      <c r="G102" s="36" t="s">
        <v>162</v>
      </c>
      <c r="H102" s="37"/>
      <c r="I102" s="37"/>
      <c r="J102" s="38" t="s">
        <v>162</v>
      </c>
      <c r="K102" s="39">
        <v>7.0</v>
      </c>
      <c r="L102" s="36" t="s">
        <v>400</v>
      </c>
      <c r="M102" s="37"/>
      <c r="N102" s="36">
        <v>50.0</v>
      </c>
      <c r="O102" s="37"/>
      <c r="P102" s="37"/>
      <c r="Q102" s="37"/>
      <c r="R102" s="37"/>
      <c r="S102" s="37"/>
      <c r="T102" s="37"/>
      <c r="U102" s="37"/>
      <c r="V102" s="36"/>
      <c r="W102" s="40">
        <v>0.6666666666666666</v>
      </c>
      <c r="X102" s="40">
        <v>0.6979166666666666</v>
      </c>
      <c r="Y102" s="43">
        <v>42805.0</v>
      </c>
      <c r="Z102" s="42"/>
      <c r="AA102" s="42"/>
      <c r="AB102" s="37"/>
      <c r="AC102" s="37"/>
      <c r="AD102" s="37"/>
      <c r="AE102" s="37"/>
      <c r="AF102" s="37"/>
      <c r="AG102" s="36"/>
      <c r="AH102" s="36"/>
      <c r="AI102" s="37"/>
      <c r="AJ102" s="37"/>
      <c r="AK102" s="37"/>
      <c r="AL102" s="37"/>
      <c r="AM102" s="37"/>
      <c r="AN102" s="37"/>
      <c r="AO102" s="37"/>
      <c r="AP102" s="37"/>
      <c r="AQ102" s="37"/>
      <c r="AR102" s="37"/>
      <c r="AS102" s="37"/>
      <c r="AT102" s="37"/>
      <c r="AU102" s="37"/>
      <c r="AV102" s="37"/>
      <c r="AW102" s="37"/>
      <c r="AX102" s="37"/>
    </row>
    <row r="103">
      <c r="A103" s="36">
        <v>238.0</v>
      </c>
      <c r="B103" s="37"/>
      <c r="C103" s="37"/>
      <c r="D103" s="37"/>
      <c r="E103" s="36"/>
      <c r="F103" s="37"/>
      <c r="G103" s="37"/>
      <c r="H103" s="37"/>
      <c r="I103" s="36" t="s">
        <v>167</v>
      </c>
      <c r="J103" s="38" t="s">
        <v>167</v>
      </c>
      <c r="K103" s="39">
        <v>9.0</v>
      </c>
      <c r="L103" s="36" t="s">
        <v>374</v>
      </c>
      <c r="M103" s="37"/>
      <c r="N103" s="37"/>
      <c r="O103" s="37"/>
      <c r="P103" s="37"/>
      <c r="Q103" s="37"/>
      <c r="R103" s="37"/>
      <c r="S103" s="37"/>
      <c r="T103" s="37"/>
      <c r="U103" s="37"/>
      <c r="V103" s="36"/>
      <c r="W103" s="40">
        <v>0.6722222222222223</v>
      </c>
      <c r="X103" s="40">
        <v>0.6986111111111111</v>
      </c>
      <c r="Y103" s="43">
        <v>42805.0</v>
      </c>
      <c r="Z103" s="42"/>
      <c r="AA103" s="42"/>
      <c r="AB103" s="37"/>
      <c r="AC103" s="37"/>
      <c r="AD103" s="37"/>
      <c r="AE103" s="37"/>
      <c r="AF103" s="37"/>
      <c r="AG103" s="36"/>
      <c r="AH103" s="36"/>
      <c r="AI103" s="37"/>
      <c r="AJ103" s="37"/>
      <c r="AK103" s="37"/>
      <c r="AL103" s="37"/>
      <c r="AM103" s="37"/>
      <c r="AN103" s="37"/>
      <c r="AO103" s="37"/>
      <c r="AP103" s="37"/>
      <c r="AQ103" s="37"/>
      <c r="AR103" s="37"/>
      <c r="AS103" s="37"/>
      <c r="AT103" s="37"/>
      <c r="AU103" s="37"/>
      <c r="AV103" s="37"/>
      <c r="AW103" s="37"/>
      <c r="AX103" s="37"/>
    </row>
    <row r="104">
      <c r="A104" s="4">
        <v>950.0</v>
      </c>
      <c r="B104" s="4" t="s">
        <v>158</v>
      </c>
      <c r="J104" s="16" t="s">
        <v>158</v>
      </c>
      <c r="K104" s="18">
        <v>2.0</v>
      </c>
      <c r="L104" s="4" t="s">
        <v>410</v>
      </c>
      <c r="N104" s="4"/>
      <c r="V104" s="4" t="s">
        <v>411</v>
      </c>
      <c r="W104" s="26">
        <v>0.4027777777777778</v>
      </c>
      <c r="X104" s="26">
        <v>0.5736111111111111</v>
      </c>
      <c r="Z104" s="58"/>
      <c r="AA104" s="58"/>
      <c r="AG104" s="4" t="s">
        <v>412</v>
      </c>
      <c r="AH104" s="4" t="s">
        <v>389</v>
      </c>
    </row>
    <row r="105">
      <c r="A105" s="4">
        <v>950.0</v>
      </c>
      <c r="F105" s="4" t="s">
        <v>167</v>
      </c>
      <c r="G105" s="4"/>
      <c r="H105" s="4"/>
      <c r="I105" s="4"/>
      <c r="J105" s="16" t="s">
        <v>167</v>
      </c>
      <c r="K105" s="18">
        <v>6.0</v>
      </c>
      <c r="L105" s="4" t="s">
        <v>413</v>
      </c>
      <c r="V105" s="4" t="s">
        <v>414</v>
      </c>
      <c r="W105" s="26">
        <v>0.4791666666666667</v>
      </c>
      <c r="X105" s="26">
        <v>0.575</v>
      </c>
      <c r="Z105" s="27">
        <v>42991.0</v>
      </c>
      <c r="AA105" s="27">
        <v>42991.0</v>
      </c>
      <c r="AG105" s="4" t="s">
        <v>412</v>
      </c>
      <c r="AH105" s="4" t="s">
        <v>389</v>
      </c>
    </row>
    <row r="106">
      <c r="A106" s="4">
        <v>950.0</v>
      </c>
      <c r="E106" s="4" t="s">
        <v>162</v>
      </c>
      <c r="J106" s="16" t="s">
        <v>162</v>
      </c>
      <c r="K106" s="18">
        <v>5.0</v>
      </c>
      <c r="L106" s="4" t="s">
        <v>415</v>
      </c>
      <c r="N106" s="4">
        <v>171.0</v>
      </c>
      <c r="V106" s="4" t="s">
        <v>416</v>
      </c>
      <c r="W106" s="26">
        <v>0.40694444444444444</v>
      </c>
      <c r="X106" s="26">
        <v>0.4388888888888889</v>
      </c>
      <c r="Z106" s="27">
        <v>42992.0</v>
      </c>
      <c r="AA106" s="27">
        <v>42992.0</v>
      </c>
      <c r="AG106" s="4" t="s">
        <v>412</v>
      </c>
      <c r="AH106" s="4" t="s">
        <v>389</v>
      </c>
    </row>
    <row r="107">
      <c r="A107" s="4">
        <v>950.0</v>
      </c>
      <c r="B107" s="4" t="s">
        <v>183</v>
      </c>
      <c r="J107" s="16" t="s">
        <v>183</v>
      </c>
      <c r="K107" s="18">
        <v>2.0</v>
      </c>
      <c r="L107" s="4" t="s">
        <v>417</v>
      </c>
      <c r="N107" s="4">
        <v>60.0</v>
      </c>
      <c r="V107" s="4" t="s">
        <v>418</v>
      </c>
      <c r="W107" s="26">
        <v>0.4083333333333333</v>
      </c>
      <c r="X107" s="26">
        <v>0.4354166666666667</v>
      </c>
      <c r="Z107" s="58"/>
      <c r="AA107" s="58"/>
      <c r="AG107" s="4" t="s">
        <v>412</v>
      </c>
      <c r="AH107" s="4" t="s">
        <v>389</v>
      </c>
    </row>
    <row r="108">
      <c r="A108" s="30">
        <v>950.0</v>
      </c>
      <c r="B108" s="30"/>
      <c r="C108" s="29"/>
      <c r="D108" s="29"/>
      <c r="E108" s="29"/>
      <c r="F108" s="29"/>
      <c r="G108" s="30" t="s">
        <v>158</v>
      </c>
      <c r="H108" s="29"/>
      <c r="I108" s="29"/>
      <c r="J108" s="31" t="s">
        <v>158</v>
      </c>
      <c r="K108" s="32">
        <v>7.0</v>
      </c>
      <c r="L108" s="36" t="s">
        <v>410</v>
      </c>
      <c r="M108" s="29"/>
      <c r="N108" s="30"/>
      <c r="O108" s="30" t="s">
        <v>419</v>
      </c>
      <c r="P108" s="29"/>
      <c r="Q108" s="30" t="s">
        <v>420</v>
      </c>
      <c r="R108" s="30" t="s">
        <v>284</v>
      </c>
      <c r="S108" s="30">
        <v>2004.0</v>
      </c>
      <c r="T108" s="30" t="s">
        <v>278</v>
      </c>
      <c r="U108" s="29"/>
      <c r="V108" s="61"/>
      <c r="W108" s="33">
        <v>0.4965277777777778</v>
      </c>
      <c r="X108" s="33">
        <v>0.6361111111111111</v>
      </c>
      <c r="Y108" s="30" t="s">
        <v>421</v>
      </c>
      <c r="Z108" s="62"/>
      <c r="AA108" s="62"/>
      <c r="AB108" s="30" t="s">
        <v>174</v>
      </c>
      <c r="AC108" s="30">
        <v>11.0</v>
      </c>
      <c r="AD108" s="30">
        <v>1.0</v>
      </c>
      <c r="AE108" s="30">
        <v>4.0</v>
      </c>
      <c r="AF108" s="29"/>
      <c r="AG108" s="30"/>
      <c r="AH108" s="30"/>
      <c r="AI108" s="29"/>
      <c r="AJ108" s="29"/>
      <c r="AK108" s="29"/>
      <c r="AL108" s="29"/>
      <c r="AM108" s="29"/>
      <c r="AN108" s="29"/>
      <c r="AO108" s="29"/>
      <c r="AP108" s="29"/>
      <c r="AQ108" s="29"/>
      <c r="AR108" s="29"/>
      <c r="AS108" s="29"/>
      <c r="AT108" s="29"/>
      <c r="AU108" s="29"/>
      <c r="AV108" s="29"/>
      <c r="AW108" s="29"/>
      <c r="AX108" s="29"/>
    </row>
    <row r="109">
      <c r="A109" s="30">
        <v>950.0</v>
      </c>
      <c r="B109" s="30"/>
      <c r="C109" s="29"/>
      <c r="D109" s="29"/>
      <c r="E109" s="29"/>
      <c r="F109" s="29"/>
      <c r="G109" s="29"/>
      <c r="H109" s="29"/>
      <c r="I109" s="30" t="s">
        <v>167</v>
      </c>
      <c r="J109" s="31" t="s">
        <v>167</v>
      </c>
      <c r="K109" s="32">
        <v>9.0</v>
      </c>
      <c r="L109" s="36" t="s">
        <v>413</v>
      </c>
      <c r="M109" s="29"/>
      <c r="N109" s="30"/>
      <c r="O109" s="29"/>
      <c r="P109" s="29"/>
      <c r="Q109" s="29"/>
      <c r="R109" s="29"/>
      <c r="S109" s="29"/>
      <c r="T109" s="29"/>
      <c r="U109" s="29"/>
      <c r="V109" s="30"/>
      <c r="W109" s="33">
        <v>0.49444444444444446</v>
      </c>
      <c r="X109" s="33">
        <v>0.5208333333333334</v>
      </c>
      <c r="Y109" s="30" t="s">
        <v>421</v>
      </c>
      <c r="Z109" s="62"/>
      <c r="AA109" s="62"/>
      <c r="AB109" s="29"/>
      <c r="AC109" s="29"/>
      <c r="AD109" s="29"/>
      <c r="AE109" s="29"/>
      <c r="AF109" s="29"/>
      <c r="AG109" s="30"/>
      <c r="AH109" s="30"/>
      <c r="AI109" s="29"/>
      <c r="AJ109" s="29"/>
      <c r="AK109" s="29"/>
      <c r="AL109" s="29"/>
      <c r="AM109" s="29"/>
      <c r="AN109" s="29"/>
      <c r="AO109" s="29"/>
      <c r="AP109" s="29"/>
      <c r="AQ109" s="29"/>
      <c r="AR109" s="29"/>
      <c r="AS109" s="29"/>
      <c r="AT109" s="29"/>
      <c r="AU109" s="29"/>
      <c r="AV109" s="29"/>
      <c r="AW109" s="29"/>
      <c r="AX109" s="29"/>
    </row>
    <row r="110">
      <c r="A110" s="30">
        <v>950.0</v>
      </c>
      <c r="B110" s="30"/>
      <c r="C110" s="29"/>
      <c r="D110" s="29"/>
      <c r="E110" s="29"/>
      <c r="F110" s="29"/>
      <c r="G110" s="30" t="s">
        <v>162</v>
      </c>
      <c r="H110" s="29"/>
      <c r="I110" s="29"/>
      <c r="J110" s="31" t="s">
        <v>162</v>
      </c>
      <c r="K110" s="32">
        <v>7.0</v>
      </c>
      <c r="L110" s="36" t="s">
        <v>415</v>
      </c>
      <c r="M110" s="29"/>
      <c r="N110" s="30">
        <v>171.0</v>
      </c>
      <c r="O110" s="29"/>
      <c r="P110" s="29"/>
      <c r="Q110" s="29"/>
      <c r="R110" s="29"/>
      <c r="S110" s="29"/>
      <c r="T110" s="29"/>
      <c r="U110" s="29"/>
      <c r="V110" s="30"/>
      <c r="W110" s="33">
        <v>0.6381944444444444</v>
      </c>
      <c r="X110" s="33">
        <v>0.6701388888888888</v>
      </c>
      <c r="Y110" s="30" t="s">
        <v>421</v>
      </c>
      <c r="Z110" s="62"/>
      <c r="AA110" s="62"/>
      <c r="AB110" s="29"/>
      <c r="AC110" s="29"/>
      <c r="AD110" s="29"/>
      <c r="AE110" s="29"/>
      <c r="AF110" s="29"/>
      <c r="AG110" s="30"/>
      <c r="AH110" s="30"/>
      <c r="AI110" s="29"/>
      <c r="AJ110" s="29"/>
      <c r="AK110" s="29"/>
      <c r="AL110" s="29"/>
      <c r="AM110" s="29"/>
      <c r="AN110" s="29"/>
      <c r="AO110" s="29"/>
      <c r="AP110" s="29"/>
      <c r="AQ110" s="29"/>
      <c r="AR110" s="29"/>
      <c r="AS110" s="29"/>
      <c r="AT110" s="29"/>
      <c r="AU110" s="29"/>
      <c r="AV110" s="29"/>
      <c r="AW110" s="29"/>
      <c r="AX110" s="29"/>
    </row>
    <row r="111">
      <c r="A111" s="30">
        <v>950.0</v>
      </c>
      <c r="B111" s="30"/>
      <c r="C111" s="29"/>
      <c r="D111" s="29"/>
      <c r="E111" s="29"/>
      <c r="F111" s="29"/>
      <c r="G111" s="29"/>
      <c r="H111" s="29"/>
      <c r="I111" s="30" t="s">
        <v>183</v>
      </c>
      <c r="J111" s="31" t="s">
        <v>183</v>
      </c>
      <c r="K111" s="32">
        <v>9.0</v>
      </c>
      <c r="L111" s="36" t="s">
        <v>417</v>
      </c>
      <c r="M111" s="29"/>
      <c r="N111" s="30">
        <v>60.0</v>
      </c>
      <c r="O111" s="29"/>
      <c r="P111" s="29"/>
      <c r="Q111" s="29"/>
      <c r="R111" s="29"/>
      <c r="S111" s="29"/>
      <c r="T111" s="29"/>
      <c r="U111" s="29"/>
      <c r="V111" s="30"/>
      <c r="W111" s="33">
        <v>0.6388888888888888</v>
      </c>
      <c r="X111" s="33">
        <v>0.6701388888888888</v>
      </c>
      <c r="Y111" s="30" t="s">
        <v>421</v>
      </c>
      <c r="Z111" s="62"/>
      <c r="AA111" s="62"/>
      <c r="AB111" s="29"/>
      <c r="AC111" s="29"/>
      <c r="AD111" s="29"/>
      <c r="AE111" s="29"/>
      <c r="AF111" s="29"/>
      <c r="AG111" s="30"/>
      <c r="AH111" s="30"/>
      <c r="AI111" s="29"/>
      <c r="AJ111" s="29"/>
      <c r="AK111" s="29"/>
      <c r="AL111" s="29"/>
      <c r="AM111" s="29"/>
      <c r="AN111" s="29"/>
      <c r="AO111" s="29"/>
      <c r="AP111" s="29"/>
      <c r="AQ111" s="29"/>
      <c r="AR111" s="29"/>
      <c r="AS111" s="29"/>
      <c r="AT111" s="29"/>
      <c r="AU111" s="29"/>
      <c r="AV111" s="29"/>
      <c r="AW111" s="29"/>
      <c r="AX111" s="29"/>
    </row>
    <row r="112">
      <c r="A112" s="4">
        <v>244.0</v>
      </c>
      <c r="F112" s="4" t="s">
        <v>183</v>
      </c>
      <c r="G112" s="4"/>
      <c r="H112" s="4"/>
      <c r="I112" s="4"/>
      <c r="J112" s="16" t="s">
        <v>183</v>
      </c>
      <c r="K112" s="18">
        <v>6.0</v>
      </c>
      <c r="L112" s="4" t="s">
        <v>422</v>
      </c>
      <c r="V112" s="4" t="s">
        <v>423</v>
      </c>
      <c r="W112" s="26">
        <v>0.59375</v>
      </c>
      <c r="X112" s="26">
        <v>0.625</v>
      </c>
      <c r="Z112" s="58"/>
      <c r="AA112" s="58"/>
      <c r="AG112" s="4" t="s">
        <v>388</v>
      </c>
      <c r="AH112" s="4" t="s">
        <v>389</v>
      </c>
    </row>
    <row r="113">
      <c r="A113" s="4">
        <v>244.0</v>
      </c>
      <c r="E113" s="4" t="s">
        <v>162</v>
      </c>
      <c r="J113" s="16" t="s">
        <v>162</v>
      </c>
      <c r="K113" s="18">
        <v>5.0</v>
      </c>
      <c r="L113" s="4" t="s">
        <v>400</v>
      </c>
      <c r="V113" s="4" t="s">
        <v>424</v>
      </c>
      <c r="W113" s="26">
        <v>0.5986111111111111</v>
      </c>
      <c r="X113" s="26">
        <v>0.6298611111111111</v>
      </c>
      <c r="Z113" s="58"/>
      <c r="AA113" s="58"/>
      <c r="AG113" s="4" t="s">
        <v>388</v>
      </c>
      <c r="AH113" s="4" t="s">
        <v>389</v>
      </c>
    </row>
    <row r="114">
      <c r="A114" s="4">
        <v>244.0</v>
      </c>
      <c r="F114" s="4" t="s">
        <v>167</v>
      </c>
      <c r="G114" s="4"/>
      <c r="H114" s="4"/>
      <c r="I114" s="4"/>
      <c r="J114" s="16" t="s">
        <v>167</v>
      </c>
      <c r="K114" s="18">
        <v>6.0</v>
      </c>
      <c r="L114" s="4" t="s">
        <v>425</v>
      </c>
      <c r="V114" s="4" t="s">
        <v>426</v>
      </c>
      <c r="W114" s="26">
        <v>0.6305555555555555</v>
      </c>
      <c r="X114" s="26">
        <v>0.7013888888888888</v>
      </c>
      <c r="Z114" s="58"/>
      <c r="AA114" s="58"/>
      <c r="AG114" s="4" t="s">
        <v>388</v>
      </c>
      <c r="AH114" s="4" t="s">
        <v>389</v>
      </c>
    </row>
    <row r="115">
      <c r="A115" s="4">
        <v>244.0</v>
      </c>
      <c r="B115" s="4" t="s">
        <v>158</v>
      </c>
      <c r="J115" s="16" t="s">
        <v>158</v>
      </c>
      <c r="K115" s="18">
        <v>2.0</v>
      </c>
      <c r="L115" s="4" t="s">
        <v>427</v>
      </c>
      <c r="N115" s="4">
        <v>700.0</v>
      </c>
      <c r="V115" s="4" t="s">
        <v>428</v>
      </c>
      <c r="W115" s="26">
        <v>0.5972222222222222</v>
      </c>
      <c r="X115" s="26">
        <v>0.7097222222222223</v>
      </c>
      <c r="Z115" s="27">
        <v>42991.0</v>
      </c>
      <c r="AA115" s="27">
        <v>42992.0</v>
      </c>
      <c r="AG115" s="4" t="s">
        <v>388</v>
      </c>
      <c r="AH115" s="4" t="s">
        <v>389</v>
      </c>
    </row>
    <row r="116">
      <c r="A116" s="36">
        <v>244.0</v>
      </c>
      <c r="B116" s="36"/>
      <c r="C116" s="37"/>
      <c r="D116" s="37"/>
      <c r="E116" s="37"/>
      <c r="F116" s="37"/>
      <c r="G116" s="37"/>
      <c r="H116" s="37"/>
      <c r="I116" s="36" t="s">
        <v>183</v>
      </c>
      <c r="J116" s="38" t="s">
        <v>183</v>
      </c>
      <c r="K116" s="39"/>
      <c r="L116" s="36" t="s">
        <v>422</v>
      </c>
      <c r="M116" s="37"/>
      <c r="N116" s="36">
        <v>60.0</v>
      </c>
      <c r="O116" s="37"/>
      <c r="P116" s="37"/>
      <c r="Q116" s="37"/>
      <c r="R116" s="37"/>
      <c r="S116" s="37"/>
      <c r="T116" s="36" t="s">
        <v>230</v>
      </c>
      <c r="U116" s="37"/>
      <c r="V116" s="36"/>
      <c r="W116" s="40">
        <v>0.6486111111111111</v>
      </c>
      <c r="X116" s="40">
        <v>0.6805555555555556</v>
      </c>
      <c r="Y116" s="43">
        <v>42836.0</v>
      </c>
      <c r="Z116" s="41"/>
      <c r="AA116" s="41"/>
      <c r="AB116" s="36" t="s">
        <v>174</v>
      </c>
      <c r="AC116" s="36">
        <v>43.0</v>
      </c>
      <c r="AD116" s="36">
        <v>1.0</v>
      </c>
      <c r="AE116" s="36">
        <v>4.0</v>
      </c>
      <c r="AF116" s="37"/>
      <c r="AG116" s="36"/>
      <c r="AH116" s="36"/>
      <c r="AI116" s="37"/>
      <c r="AJ116" s="37"/>
      <c r="AK116" s="37"/>
      <c r="AL116" s="37"/>
      <c r="AM116" s="37"/>
      <c r="AN116" s="37"/>
      <c r="AO116" s="37"/>
      <c r="AP116" s="37"/>
      <c r="AQ116" s="37"/>
      <c r="AR116" s="37"/>
      <c r="AS116" s="37"/>
      <c r="AT116" s="37"/>
      <c r="AU116" s="37"/>
      <c r="AV116" s="37"/>
      <c r="AW116" s="37"/>
      <c r="AX116" s="37"/>
    </row>
    <row r="117">
      <c r="A117" s="36">
        <v>244.0</v>
      </c>
      <c r="B117" s="36"/>
      <c r="C117" s="37"/>
      <c r="D117" s="37"/>
      <c r="E117" s="37"/>
      <c r="F117" s="37"/>
      <c r="G117" s="36" t="s">
        <v>162</v>
      </c>
      <c r="H117" s="37"/>
      <c r="I117" s="37"/>
      <c r="J117" s="38" t="s">
        <v>162</v>
      </c>
      <c r="K117" s="39"/>
      <c r="L117" s="36" t="s">
        <v>400</v>
      </c>
      <c r="M117" s="37"/>
      <c r="N117" s="36">
        <v>72.0</v>
      </c>
      <c r="O117" s="37"/>
      <c r="P117" s="37"/>
      <c r="Q117" s="37"/>
      <c r="R117" s="37"/>
      <c r="S117" s="37"/>
      <c r="T117" s="37"/>
      <c r="U117" s="37"/>
      <c r="V117" s="36"/>
      <c r="W117" s="40">
        <v>0.6486111111111111</v>
      </c>
      <c r="X117" s="40">
        <v>0.6805555555555556</v>
      </c>
      <c r="Y117" s="43">
        <v>42836.0</v>
      </c>
      <c r="Z117" s="41"/>
      <c r="AA117" s="41"/>
      <c r="AB117" s="37"/>
      <c r="AC117" s="37"/>
      <c r="AD117" s="37"/>
      <c r="AE117" s="37"/>
      <c r="AF117" s="37"/>
      <c r="AG117" s="36"/>
      <c r="AH117" s="36"/>
      <c r="AI117" s="37"/>
      <c r="AJ117" s="37"/>
      <c r="AK117" s="37"/>
      <c r="AL117" s="37"/>
      <c r="AM117" s="37"/>
      <c r="AN117" s="37"/>
      <c r="AO117" s="37"/>
      <c r="AP117" s="37"/>
      <c r="AQ117" s="37"/>
      <c r="AR117" s="37"/>
      <c r="AS117" s="37"/>
      <c r="AT117" s="37"/>
      <c r="AU117" s="37"/>
      <c r="AV117" s="37"/>
      <c r="AW117" s="37"/>
      <c r="AX117" s="37"/>
    </row>
    <row r="118">
      <c r="A118" s="36">
        <v>244.0</v>
      </c>
      <c r="B118" s="36"/>
      <c r="C118" s="37"/>
      <c r="D118" s="37"/>
      <c r="E118" s="37"/>
      <c r="F118" s="37"/>
      <c r="G118" s="36" t="s">
        <v>158</v>
      </c>
      <c r="H118" s="37"/>
      <c r="I118" s="37"/>
      <c r="J118" s="38" t="s">
        <v>158</v>
      </c>
      <c r="K118" s="39"/>
      <c r="L118" s="36" t="s">
        <v>427</v>
      </c>
      <c r="M118" s="37"/>
      <c r="N118" s="36">
        <v>700.0</v>
      </c>
      <c r="O118" s="37"/>
      <c r="P118" s="37"/>
      <c r="Q118" s="36" t="s">
        <v>429</v>
      </c>
      <c r="R118" s="36" t="s">
        <v>188</v>
      </c>
      <c r="S118" s="36">
        <v>2012.0</v>
      </c>
      <c r="T118" s="37"/>
      <c r="U118" s="37"/>
      <c r="V118" s="36"/>
      <c r="W118" s="40">
        <v>0.6840277777777778</v>
      </c>
      <c r="X118" s="40">
        <v>0.7951388888888888</v>
      </c>
      <c r="Y118" s="43">
        <v>42836.0</v>
      </c>
      <c r="Z118" s="41"/>
      <c r="AA118" s="41"/>
      <c r="AB118" s="37"/>
      <c r="AC118" s="37"/>
      <c r="AD118" s="37"/>
      <c r="AE118" s="37"/>
      <c r="AF118" s="37"/>
      <c r="AG118" s="36"/>
      <c r="AH118" s="36"/>
      <c r="AI118" s="37"/>
      <c r="AJ118" s="37"/>
      <c r="AK118" s="37"/>
      <c r="AL118" s="37"/>
      <c r="AM118" s="37"/>
      <c r="AN118" s="37"/>
      <c r="AO118" s="37"/>
      <c r="AP118" s="37"/>
      <c r="AQ118" s="37"/>
      <c r="AR118" s="37"/>
      <c r="AS118" s="37"/>
      <c r="AT118" s="37"/>
      <c r="AU118" s="37"/>
      <c r="AV118" s="37"/>
      <c r="AW118" s="37"/>
      <c r="AX118" s="37"/>
    </row>
    <row r="119">
      <c r="A119" s="36">
        <v>244.0</v>
      </c>
      <c r="B119" s="36"/>
      <c r="C119" s="37"/>
      <c r="D119" s="37"/>
      <c r="E119" s="37"/>
      <c r="F119" s="37"/>
      <c r="G119" s="37"/>
      <c r="H119" s="37"/>
      <c r="I119" s="36" t="s">
        <v>167</v>
      </c>
      <c r="J119" s="38" t="s">
        <v>167</v>
      </c>
      <c r="K119" s="39"/>
      <c r="L119" s="36" t="s">
        <v>403</v>
      </c>
      <c r="M119" s="37"/>
      <c r="N119" s="36"/>
      <c r="O119" s="37"/>
      <c r="P119" s="37"/>
      <c r="Q119" s="37"/>
      <c r="R119" s="37"/>
      <c r="S119" s="37"/>
      <c r="T119" s="37"/>
      <c r="U119" s="37"/>
      <c r="V119" s="36"/>
      <c r="W119" s="40">
        <v>0.6840277777777778</v>
      </c>
      <c r="X119" s="40">
        <v>0.75</v>
      </c>
      <c r="Y119" s="43">
        <v>42836.0</v>
      </c>
      <c r="Z119" s="41"/>
      <c r="AA119" s="41"/>
      <c r="AB119" s="37"/>
      <c r="AC119" s="37"/>
      <c r="AD119" s="37"/>
      <c r="AE119" s="37"/>
      <c r="AF119" s="37"/>
      <c r="AG119" s="36"/>
      <c r="AH119" s="36"/>
      <c r="AI119" s="37"/>
      <c r="AJ119" s="37"/>
      <c r="AK119" s="37"/>
      <c r="AL119" s="37"/>
      <c r="AM119" s="37"/>
      <c r="AN119" s="37"/>
      <c r="AO119" s="37"/>
      <c r="AP119" s="37"/>
      <c r="AQ119" s="37"/>
      <c r="AR119" s="37"/>
      <c r="AS119" s="37"/>
      <c r="AT119" s="37"/>
      <c r="AU119" s="37"/>
      <c r="AV119" s="37"/>
      <c r="AW119" s="37"/>
      <c r="AX119" s="37"/>
    </row>
    <row r="120">
      <c r="A120" s="4">
        <v>269.0</v>
      </c>
      <c r="B120" s="4" t="s">
        <v>158</v>
      </c>
      <c r="J120" s="16" t="s">
        <v>158</v>
      </c>
      <c r="K120" s="18">
        <v>2.0</v>
      </c>
      <c r="L120" s="4" t="s">
        <v>430</v>
      </c>
      <c r="N120" s="4">
        <v>250.0</v>
      </c>
      <c r="Q120" s="4" t="s">
        <v>431</v>
      </c>
      <c r="R120" s="4" t="s">
        <v>229</v>
      </c>
      <c r="S120" s="4">
        <v>2017.0</v>
      </c>
      <c r="T120" s="4" t="s">
        <v>189</v>
      </c>
      <c r="V120" s="4" t="s">
        <v>432</v>
      </c>
      <c r="W120" s="26">
        <v>0.8958333333333334</v>
      </c>
      <c r="X120" s="26">
        <v>0.2708333333333333</v>
      </c>
      <c r="Z120" s="27">
        <v>42992.0</v>
      </c>
      <c r="AA120" s="27">
        <v>42992.0</v>
      </c>
      <c r="AB120" s="4" t="s">
        <v>174</v>
      </c>
      <c r="AC120" s="4">
        <v>87.0</v>
      </c>
      <c r="AD120" s="4">
        <v>1.0</v>
      </c>
      <c r="AE120" s="4">
        <v>4.0</v>
      </c>
      <c r="AG120" s="4" t="s">
        <v>388</v>
      </c>
      <c r="AH120" s="4" t="s">
        <v>389</v>
      </c>
    </row>
    <row r="121">
      <c r="A121" s="4">
        <v>269.0</v>
      </c>
      <c r="E121" s="4" t="s">
        <v>162</v>
      </c>
      <c r="J121" s="16" t="s">
        <v>162</v>
      </c>
      <c r="K121" s="18">
        <v>5.0</v>
      </c>
      <c r="L121" s="4" t="s">
        <v>433</v>
      </c>
      <c r="N121" s="4">
        <v>54.0</v>
      </c>
      <c r="V121" s="4" t="s">
        <v>434</v>
      </c>
      <c r="W121" s="26">
        <v>0.6305555555555555</v>
      </c>
      <c r="X121" s="26">
        <v>0.6618055555555555</v>
      </c>
      <c r="Z121" s="27">
        <v>42992.0</v>
      </c>
      <c r="AA121" s="27">
        <v>42992.0</v>
      </c>
      <c r="AG121" s="4" t="s">
        <v>388</v>
      </c>
      <c r="AH121" s="4" t="s">
        <v>389</v>
      </c>
    </row>
    <row r="122">
      <c r="A122" s="4">
        <v>269.0</v>
      </c>
      <c r="F122" s="4" t="s">
        <v>183</v>
      </c>
      <c r="G122" s="4"/>
      <c r="H122" s="4"/>
      <c r="I122" s="4"/>
      <c r="J122" s="16" t="s">
        <v>183</v>
      </c>
      <c r="K122" s="18">
        <v>6.0</v>
      </c>
      <c r="L122" s="4" t="s">
        <v>435</v>
      </c>
      <c r="V122" s="4" t="s">
        <v>434</v>
      </c>
      <c r="W122" s="26">
        <v>0.6305555555555555</v>
      </c>
      <c r="X122" s="26">
        <v>0.6618055555555555</v>
      </c>
      <c r="Z122" s="27">
        <v>42992.0</v>
      </c>
      <c r="AA122" s="27">
        <v>42992.0</v>
      </c>
      <c r="AG122" s="4" t="s">
        <v>388</v>
      </c>
      <c r="AH122" s="4" t="s">
        <v>389</v>
      </c>
    </row>
    <row r="123">
      <c r="A123" s="36">
        <v>269.0</v>
      </c>
      <c r="B123" s="37"/>
      <c r="C123" s="37"/>
      <c r="D123" s="37"/>
      <c r="E123" s="37"/>
      <c r="F123" s="36"/>
      <c r="G123" s="36"/>
      <c r="H123" s="36"/>
      <c r="I123" s="36"/>
      <c r="J123" s="38"/>
      <c r="K123" s="39"/>
      <c r="L123" s="36"/>
      <c r="M123" s="37"/>
      <c r="N123" s="37"/>
      <c r="O123" s="37"/>
      <c r="P123" s="37"/>
      <c r="Q123" s="37"/>
      <c r="R123" s="37"/>
      <c r="S123" s="37"/>
      <c r="T123" s="36" t="s">
        <v>211</v>
      </c>
      <c r="U123" s="37"/>
      <c r="V123" s="36"/>
      <c r="W123" s="40"/>
      <c r="X123" s="40"/>
      <c r="Y123" s="37"/>
      <c r="Z123" s="41"/>
      <c r="AA123" s="41"/>
      <c r="AB123" s="37"/>
      <c r="AC123" s="37"/>
      <c r="AD123" s="37"/>
      <c r="AE123" s="37"/>
      <c r="AF123" s="37"/>
      <c r="AG123" s="36"/>
      <c r="AH123" s="36"/>
      <c r="AI123" s="37"/>
      <c r="AJ123" s="37"/>
      <c r="AK123" s="37"/>
      <c r="AL123" s="37"/>
      <c r="AM123" s="37"/>
      <c r="AN123" s="37"/>
      <c r="AO123" s="37"/>
      <c r="AP123" s="37"/>
      <c r="AQ123" s="37"/>
      <c r="AR123" s="37"/>
      <c r="AS123" s="37"/>
      <c r="AT123" s="37"/>
      <c r="AU123" s="37"/>
      <c r="AV123" s="37"/>
      <c r="AW123" s="37"/>
      <c r="AX123" s="37"/>
    </row>
    <row r="124">
      <c r="A124" s="36">
        <v>269.0</v>
      </c>
      <c r="B124" s="37"/>
      <c r="C124" s="37"/>
      <c r="D124" s="37"/>
      <c r="E124" s="37"/>
      <c r="F124" s="36"/>
      <c r="G124" s="36"/>
      <c r="H124" s="36"/>
      <c r="I124" s="36"/>
      <c r="J124" s="38"/>
      <c r="K124" s="39"/>
      <c r="L124" s="36"/>
      <c r="M124" s="37"/>
      <c r="N124" s="37"/>
      <c r="O124" s="37"/>
      <c r="P124" s="37"/>
      <c r="Q124" s="37"/>
      <c r="R124" s="37"/>
      <c r="S124" s="37"/>
      <c r="T124" s="37"/>
      <c r="U124" s="37"/>
      <c r="V124" s="36"/>
      <c r="W124" s="40"/>
      <c r="X124" s="40"/>
      <c r="Y124" s="37"/>
      <c r="Z124" s="41"/>
      <c r="AA124" s="41"/>
      <c r="AB124" s="37"/>
      <c r="AC124" s="37"/>
      <c r="AD124" s="37"/>
      <c r="AE124" s="37"/>
      <c r="AF124" s="37"/>
      <c r="AG124" s="36"/>
      <c r="AH124" s="36"/>
      <c r="AI124" s="37"/>
      <c r="AJ124" s="37"/>
      <c r="AK124" s="37"/>
      <c r="AL124" s="37"/>
      <c r="AM124" s="37"/>
      <c r="AN124" s="37"/>
      <c r="AO124" s="37"/>
      <c r="AP124" s="37"/>
      <c r="AQ124" s="37"/>
      <c r="AR124" s="37"/>
      <c r="AS124" s="37"/>
      <c r="AT124" s="37"/>
      <c r="AU124" s="37"/>
      <c r="AV124" s="37"/>
      <c r="AW124" s="37"/>
      <c r="AX124" s="37"/>
    </row>
    <row r="125">
      <c r="A125" s="36">
        <v>269.0</v>
      </c>
      <c r="B125" s="37"/>
      <c r="C125" s="37"/>
      <c r="D125" s="37"/>
      <c r="E125" s="37"/>
      <c r="F125" s="36"/>
      <c r="G125" s="36"/>
      <c r="H125" s="36"/>
      <c r="I125" s="36"/>
      <c r="J125" s="38"/>
      <c r="K125" s="39"/>
      <c r="L125" s="36"/>
      <c r="M125" s="37"/>
      <c r="N125" s="37"/>
      <c r="O125" s="37"/>
      <c r="P125" s="37"/>
      <c r="Q125" s="37"/>
      <c r="R125" s="37"/>
      <c r="S125" s="37"/>
      <c r="T125" s="37"/>
      <c r="U125" s="37"/>
      <c r="V125" s="36"/>
      <c r="W125" s="40"/>
      <c r="X125" s="40"/>
      <c r="Y125" s="37"/>
      <c r="Z125" s="41"/>
      <c r="AA125" s="41"/>
      <c r="AB125" s="37"/>
      <c r="AC125" s="37"/>
      <c r="AD125" s="37"/>
      <c r="AE125" s="37"/>
      <c r="AF125" s="37"/>
      <c r="AG125" s="36"/>
      <c r="AH125" s="36"/>
      <c r="AI125" s="37"/>
      <c r="AJ125" s="37"/>
      <c r="AK125" s="37"/>
      <c r="AL125" s="37"/>
      <c r="AM125" s="37"/>
      <c r="AN125" s="37"/>
      <c r="AO125" s="37"/>
      <c r="AP125" s="37"/>
      <c r="AQ125" s="37"/>
      <c r="AR125" s="37"/>
      <c r="AS125" s="37"/>
      <c r="AT125" s="37"/>
      <c r="AU125" s="37"/>
      <c r="AV125" s="37"/>
      <c r="AW125" s="37"/>
      <c r="AX125" s="37"/>
    </row>
    <row r="126">
      <c r="A126" s="36">
        <v>269.0</v>
      </c>
      <c r="B126" s="37"/>
      <c r="C126" s="37"/>
      <c r="D126" s="37"/>
      <c r="E126" s="37"/>
      <c r="F126" s="36"/>
      <c r="G126" s="36"/>
      <c r="H126" s="36"/>
      <c r="I126" s="36"/>
      <c r="J126" s="38"/>
      <c r="K126" s="39"/>
      <c r="L126" s="36"/>
      <c r="M126" s="37"/>
      <c r="N126" s="37"/>
      <c r="O126" s="37"/>
      <c r="P126" s="37"/>
      <c r="Q126" s="37"/>
      <c r="R126" s="37"/>
      <c r="S126" s="37"/>
      <c r="T126" s="37"/>
      <c r="U126" s="37"/>
      <c r="V126" s="36"/>
      <c r="W126" s="40"/>
      <c r="X126" s="40"/>
      <c r="Y126" s="37"/>
      <c r="Z126" s="41"/>
      <c r="AA126" s="41"/>
      <c r="AB126" s="37"/>
      <c r="AC126" s="37"/>
      <c r="AD126" s="37"/>
      <c r="AE126" s="37"/>
      <c r="AF126" s="37"/>
      <c r="AG126" s="36"/>
      <c r="AH126" s="36"/>
      <c r="AI126" s="37"/>
      <c r="AJ126" s="37"/>
      <c r="AK126" s="37"/>
      <c r="AL126" s="37"/>
      <c r="AM126" s="37"/>
      <c r="AN126" s="37"/>
      <c r="AO126" s="37"/>
      <c r="AP126" s="37"/>
      <c r="AQ126" s="37"/>
      <c r="AR126" s="37"/>
      <c r="AS126" s="37"/>
      <c r="AT126" s="37"/>
      <c r="AU126" s="37"/>
      <c r="AV126" s="37"/>
      <c r="AW126" s="37"/>
      <c r="AX126" s="37"/>
    </row>
    <row r="127">
      <c r="A127" s="4">
        <v>590.0</v>
      </c>
      <c r="F127" s="4" t="s">
        <v>183</v>
      </c>
      <c r="G127" s="4"/>
      <c r="H127" s="4"/>
      <c r="I127" s="4"/>
      <c r="J127" s="16" t="s">
        <v>183</v>
      </c>
      <c r="K127" s="18">
        <v>6.0</v>
      </c>
      <c r="L127" s="4" t="s">
        <v>436</v>
      </c>
      <c r="N127" s="4">
        <v>65.0</v>
      </c>
      <c r="V127" s="4" t="s">
        <v>437</v>
      </c>
      <c r="W127" s="26">
        <v>0.4444444444444444</v>
      </c>
      <c r="X127" s="26">
        <v>0.4756944444444444</v>
      </c>
      <c r="Z127" s="27">
        <v>42992.0</v>
      </c>
      <c r="AA127" s="27">
        <v>42992.0</v>
      </c>
      <c r="AG127" s="4" t="s">
        <v>388</v>
      </c>
      <c r="AH127" s="4" t="s">
        <v>389</v>
      </c>
    </row>
    <row r="128">
      <c r="A128" s="4">
        <v>590.0</v>
      </c>
      <c r="E128" s="4" t="s">
        <v>162</v>
      </c>
      <c r="J128" s="16" t="s">
        <v>162</v>
      </c>
      <c r="K128" s="18">
        <v>5.0</v>
      </c>
      <c r="L128" s="4" t="s">
        <v>438</v>
      </c>
      <c r="N128" s="4">
        <v>33.0</v>
      </c>
      <c r="V128" s="4" t="s">
        <v>298</v>
      </c>
      <c r="W128" s="26">
        <v>0.4486111111111111</v>
      </c>
      <c r="X128" s="26">
        <v>0.4798611111111111</v>
      </c>
      <c r="Z128" s="27">
        <v>42992.0</v>
      </c>
      <c r="AA128" s="27">
        <v>42992.0</v>
      </c>
      <c r="AG128" s="4" t="s">
        <v>388</v>
      </c>
      <c r="AH128" s="4" t="s">
        <v>389</v>
      </c>
    </row>
    <row r="129">
      <c r="A129" s="4">
        <v>590.0</v>
      </c>
      <c r="B129" s="4" t="s">
        <v>158</v>
      </c>
      <c r="J129" s="16" t="s">
        <v>158</v>
      </c>
      <c r="K129" s="18">
        <v>2.0</v>
      </c>
      <c r="L129" s="4" t="s">
        <v>439</v>
      </c>
      <c r="N129" s="4">
        <v>95.0</v>
      </c>
      <c r="V129" s="4" t="s">
        <v>440</v>
      </c>
      <c r="W129" s="26">
        <v>0.4486111111111111</v>
      </c>
      <c r="X129" s="26">
        <v>0.5736111111111111</v>
      </c>
      <c r="Z129" s="27">
        <v>42992.0</v>
      </c>
      <c r="AA129" s="27">
        <v>42992.0</v>
      </c>
      <c r="AG129" s="4" t="s">
        <v>388</v>
      </c>
      <c r="AH129" s="4" t="s">
        <v>389</v>
      </c>
    </row>
    <row r="130">
      <c r="A130" s="4">
        <v>590.0</v>
      </c>
      <c r="F130" s="4" t="s">
        <v>167</v>
      </c>
      <c r="G130" s="4"/>
      <c r="H130" s="4"/>
      <c r="I130" s="4"/>
      <c r="J130" s="16" t="s">
        <v>167</v>
      </c>
      <c r="K130" s="18">
        <v>6.0</v>
      </c>
      <c r="L130" s="4" t="s">
        <v>293</v>
      </c>
      <c r="V130" s="4" t="s">
        <v>441</v>
      </c>
      <c r="W130" s="26">
        <v>0.4791666666666667</v>
      </c>
      <c r="X130" s="26">
        <v>0.5729166666666666</v>
      </c>
      <c r="Z130" s="27">
        <v>42992.0</v>
      </c>
      <c r="AA130" s="27">
        <v>42992.0</v>
      </c>
      <c r="AG130" s="4" t="s">
        <v>388</v>
      </c>
      <c r="AH130" s="4" t="s">
        <v>389</v>
      </c>
    </row>
    <row r="131">
      <c r="A131" s="30">
        <v>590.0</v>
      </c>
      <c r="B131" s="29"/>
      <c r="C131" s="29"/>
      <c r="D131" s="29"/>
      <c r="E131" s="29"/>
      <c r="F131" s="30"/>
      <c r="G131" s="30" t="s">
        <v>158</v>
      </c>
      <c r="H131" s="30"/>
      <c r="I131" s="30"/>
      <c r="J131" s="31" t="s">
        <v>158</v>
      </c>
      <c r="K131" s="32">
        <v>7.0</v>
      </c>
      <c r="L131" s="36" t="s">
        <v>439</v>
      </c>
      <c r="M131" s="29"/>
      <c r="N131" s="30">
        <v>95.0</v>
      </c>
      <c r="O131" s="29"/>
      <c r="P131" s="37"/>
      <c r="Q131" s="30" t="s">
        <v>442</v>
      </c>
      <c r="R131" s="30" t="s">
        <v>188</v>
      </c>
      <c r="S131" s="30">
        <v>2008.0</v>
      </c>
      <c r="T131" s="30" t="s">
        <v>396</v>
      </c>
      <c r="U131" s="29"/>
      <c r="V131" s="30"/>
      <c r="W131" s="33"/>
      <c r="X131" s="33"/>
      <c r="Y131" s="29"/>
      <c r="Z131" s="34"/>
      <c r="AA131" s="34"/>
      <c r="AB131" s="30" t="s">
        <v>443</v>
      </c>
      <c r="AC131" s="30">
        <v>178.0</v>
      </c>
      <c r="AD131" s="30">
        <v>1.0</v>
      </c>
      <c r="AE131" s="30">
        <v>4.0</v>
      </c>
      <c r="AF131" s="29"/>
      <c r="AG131" s="30"/>
      <c r="AH131" s="30"/>
      <c r="AI131" s="29"/>
      <c r="AJ131" s="29"/>
      <c r="AK131" s="29"/>
      <c r="AL131" s="29"/>
      <c r="AM131" s="29"/>
      <c r="AN131" s="29"/>
      <c r="AO131" s="29"/>
      <c r="AP131" s="29"/>
      <c r="AQ131" s="29"/>
      <c r="AR131" s="29"/>
      <c r="AS131" s="29"/>
      <c r="AT131" s="29"/>
      <c r="AU131" s="29"/>
      <c r="AV131" s="29"/>
      <c r="AW131" s="29"/>
      <c r="AX131" s="29"/>
    </row>
    <row r="132">
      <c r="A132" s="30">
        <v>590.0</v>
      </c>
      <c r="B132" s="29"/>
      <c r="C132" s="29"/>
      <c r="D132" s="29"/>
      <c r="E132" s="29"/>
      <c r="F132" s="30"/>
      <c r="G132" s="30"/>
      <c r="H132" s="30"/>
      <c r="I132" s="30" t="s">
        <v>167</v>
      </c>
      <c r="J132" s="31" t="s">
        <v>167</v>
      </c>
      <c r="K132" s="32">
        <v>9.0</v>
      </c>
      <c r="L132" s="36" t="s">
        <v>444</v>
      </c>
      <c r="M132" s="29"/>
      <c r="N132" s="29"/>
      <c r="O132" s="29"/>
      <c r="P132" s="29"/>
      <c r="Q132" s="29"/>
      <c r="R132" s="29"/>
      <c r="S132" s="29"/>
      <c r="T132" s="29"/>
      <c r="U132" s="29"/>
      <c r="V132" s="30"/>
      <c r="W132" s="33"/>
      <c r="X132" s="33"/>
      <c r="Y132" s="29"/>
      <c r="Z132" s="34"/>
      <c r="AA132" s="34"/>
      <c r="AB132" s="29"/>
      <c r="AC132" s="29"/>
      <c r="AD132" s="29"/>
      <c r="AE132" s="29"/>
      <c r="AF132" s="29"/>
      <c r="AG132" s="30"/>
      <c r="AH132" s="30"/>
      <c r="AI132" s="29"/>
      <c r="AJ132" s="29"/>
      <c r="AK132" s="29"/>
      <c r="AL132" s="29"/>
      <c r="AM132" s="29"/>
      <c r="AN132" s="29"/>
      <c r="AO132" s="29"/>
      <c r="AP132" s="29"/>
      <c r="AQ132" s="29"/>
      <c r="AR132" s="29"/>
      <c r="AS132" s="29"/>
      <c r="AT132" s="29"/>
      <c r="AU132" s="29"/>
      <c r="AV132" s="29"/>
      <c r="AW132" s="29"/>
      <c r="AX132" s="29"/>
    </row>
    <row r="133">
      <c r="A133" s="30">
        <v>590.0</v>
      </c>
      <c r="B133" s="29"/>
      <c r="C133" s="29"/>
      <c r="D133" s="29"/>
      <c r="E133" s="29"/>
      <c r="F133" s="30"/>
      <c r="G133" s="30"/>
      <c r="H133" s="30"/>
      <c r="I133" s="30" t="s">
        <v>183</v>
      </c>
      <c r="J133" s="31" t="s">
        <v>183</v>
      </c>
      <c r="K133" s="32">
        <v>9.0</v>
      </c>
      <c r="L133" s="36" t="s">
        <v>436</v>
      </c>
      <c r="M133" s="29"/>
      <c r="N133" s="30">
        <v>65.0</v>
      </c>
      <c r="O133" s="29"/>
      <c r="P133" s="30" t="s">
        <v>445</v>
      </c>
      <c r="Q133" s="29"/>
      <c r="R133" s="29"/>
      <c r="S133" s="29"/>
      <c r="T133" s="29"/>
      <c r="U133" s="29"/>
      <c r="V133" s="30"/>
      <c r="W133" s="33"/>
      <c r="X133" s="33"/>
      <c r="Y133" s="29"/>
      <c r="Z133" s="34"/>
      <c r="AA133" s="34"/>
      <c r="AB133" s="29"/>
      <c r="AC133" s="29"/>
      <c r="AD133" s="29"/>
      <c r="AE133" s="29"/>
      <c r="AF133" s="29"/>
      <c r="AG133" s="30"/>
      <c r="AH133" s="30"/>
      <c r="AI133" s="29"/>
      <c r="AJ133" s="29"/>
      <c r="AK133" s="29"/>
      <c r="AL133" s="29"/>
      <c r="AM133" s="29"/>
      <c r="AN133" s="29"/>
      <c r="AO133" s="29"/>
      <c r="AP133" s="29"/>
      <c r="AQ133" s="29"/>
      <c r="AR133" s="29"/>
      <c r="AS133" s="29"/>
      <c r="AT133" s="29"/>
      <c r="AU133" s="29"/>
      <c r="AV133" s="29"/>
      <c r="AW133" s="29"/>
      <c r="AX133" s="29"/>
    </row>
    <row r="134">
      <c r="A134" s="30">
        <v>590.0</v>
      </c>
      <c r="B134" s="29"/>
      <c r="C134" s="29"/>
      <c r="D134" s="29"/>
      <c r="E134" s="29"/>
      <c r="F134" s="30"/>
      <c r="G134" s="30" t="s">
        <v>162</v>
      </c>
      <c r="H134" s="30"/>
      <c r="I134" s="30"/>
      <c r="J134" s="31" t="s">
        <v>162</v>
      </c>
      <c r="K134" s="32">
        <v>7.0</v>
      </c>
      <c r="L134" s="36" t="s">
        <v>438</v>
      </c>
      <c r="M134" s="29"/>
      <c r="N134" s="30">
        <v>33.0</v>
      </c>
      <c r="O134" s="29"/>
      <c r="P134" s="29"/>
      <c r="Q134" s="29"/>
      <c r="R134" s="29"/>
      <c r="S134" s="29"/>
      <c r="T134" s="29"/>
      <c r="U134" s="29"/>
      <c r="V134" s="30"/>
      <c r="W134" s="33"/>
      <c r="X134" s="33"/>
      <c r="Y134" s="29"/>
      <c r="Z134" s="34"/>
      <c r="AA134" s="34"/>
      <c r="AB134" s="29"/>
      <c r="AC134" s="29"/>
      <c r="AD134" s="29"/>
      <c r="AE134" s="29"/>
      <c r="AF134" s="29"/>
      <c r="AG134" s="30"/>
      <c r="AH134" s="30"/>
      <c r="AI134" s="29"/>
      <c r="AJ134" s="29"/>
      <c r="AK134" s="29"/>
      <c r="AL134" s="29"/>
      <c r="AM134" s="29"/>
      <c r="AN134" s="29"/>
      <c r="AO134" s="29"/>
      <c r="AP134" s="29"/>
      <c r="AQ134" s="29"/>
      <c r="AR134" s="29"/>
      <c r="AS134" s="29"/>
      <c r="AT134" s="29"/>
      <c r="AU134" s="29"/>
      <c r="AV134" s="29"/>
      <c r="AW134" s="29"/>
      <c r="AX134" s="29"/>
    </row>
    <row r="135">
      <c r="A135" s="4">
        <v>164.0</v>
      </c>
      <c r="B135" s="4" t="s">
        <v>158</v>
      </c>
      <c r="J135" s="16" t="s">
        <v>158</v>
      </c>
      <c r="K135" s="18">
        <v>2.0</v>
      </c>
      <c r="L135" s="4" t="s">
        <v>446</v>
      </c>
      <c r="N135" s="4">
        <v>120.0</v>
      </c>
      <c r="V135" s="4" t="s">
        <v>447</v>
      </c>
      <c r="W135" s="26">
        <v>0.43472222222222223</v>
      </c>
      <c r="X135" s="26">
        <v>0.5597222222222222</v>
      </c>
      <c r="Z135" s="27">
        <v>42993.0</v>
      </c>
      <c r="AA135" s="27">
        <v>42993.0</v>
      </c>
      <c r="AG135" s="4" t="s">
        <v>388</v>
      </c>
      <c r="AH135" s="4" t="s">
        <v>389</v>
      </c>
      <c r="AI135" s="4" t="s">
        <v>221</v>
      </c>
    </row>
    <row r="136">
      <c r="A136" s="4">
        <v>164.0</v>
      </c>
      <c r="F136" s="4" t="s">
        <v>162</v>
      </c>
      <c r="G136" s="4"/>
      <c r="H136" s="4"/>
      <c r="I136" s="4"/>
      <c r="J136" s="16" t="s">
        <v>162</v>
      </c>
      <c r="K136" s="18">
        <v>6.0</v>
      </c>
      <c r="L136" s="4" t="s">
        <v>448</v>
      </c>
      <c r="M136" s="4">
        <v>2008.0</v>
      </c>
      <c r="N136" s="4">
        <v>72.0</v>
      </c>
      <c r="V136" s="4" t="s">
        <v>449</v>
      </c>
      <c r="W136" s="26">
        <v>0.4388888888888889</v>
      </c>
      <c r="X136" s="26">
        <v>0.4701388888888889</v>
      </c>
      <c r="Z136" s="27">
        <v>42993.0</v>
      </c>
      <c r="AA136" s="27">
        <v>42993.0</v>
      </c>
      <c r="AG136" s="4" t="s">
        <v>388</v>
      </c>
      <c r="AH136" s="4" t="s">
        <v>389</v>
      </c>
    </row>
    <row r="137">
      <c r="A137" s="4">
        <v>164.0</v>
      </c>
      <c r="E137" s="4" t="s">
        <v>183</v>
      </c>
      <c r="J137" s="16" t="s">
        <v>183</v>
      </c>
      <c r="K137" s="18">
        <v>5.0</v>
      </c>
      <c r="L137" s="4" t="s">
        <v>450</v>
      </c>
      <c r="N137" s="4">
        <v>60.0</v>
      </c>
      <c r="V137" s="4" t="s">
        <v>451</v>
      </c>
      <c r="W137" s="26">
        <v>0.43125</v>
      </c>
      <c r="X137" s="26">
        <v>0.4625</v>
      </c>
      <c r="Z137" s="27">
        <v>42993.0</v>
      </c>
      <c r="AA137" s="27">
        <v>42993.0</v>
      </c>
      <c r="AG137" s="4" t="s">
        <v>388</v>
      </c>
      <c r="AH137" s="4" t="s">
        <v>389</v>
      </c>
    </row>
    <row r="138">
      <c r="A138" s="4">
        <v>164.0</v>
      </c>
      <c r="F138" s="4" t="s">
        <v>167</v>
      </c>
      <c r="G138" s="4"/>
      <c r="H138" s="4"/>
      <c r="I138" s="4"/>
      <c r="J138" s="16" t="s">
        <v>167</v>
      </c>
      <c r="K138" s="18">
        <v>6.0</v>
      </c>
      <c r="L138" s="4" t="s">
        <v>452</v>
      </c>
      <c r="V138" s="4" t="s">
        <v>453</v>
      </c>
      <c r="W138" s="26">
        <v>0.4708333333333333</v>
      </c>
      <c r="X138" s="26">
        <v>0.5208333333333334</v>
      </c>
      <c r="Z138" s="27">
        <v>42993.0</v>
      </c>
      <c r="AA138" s="27">
        <v>42993.0</v>
      </c>
      <c r="AG138" s="4" t="s">
        <v>388</v>
      </c>
      <c r="AH138" s="4" t="s">
        <v>389</v>
      </c>
    </row>
    <row r="139">
      <c r="A139" s="36">
        <v>164.0</v>
      </c>
      <c r="B139" s="37"/>
      <c r="C139" s="37"/>
      <c r="D139" s="37"/>
      <c r="E139" s="37"/>
      <c r="F139" s="36"/>
      <c r="G139" s="36" t="s">
        <v>158</v>
      </c>
      <c r="H139" s="36"/>
      <c r="I139" s="36"/>
      <c r="J139" s="38" t="s">
        <v>158</v>
      </c>
      <c r="K139" s="39">
        <v>7.0</v>
      </c>
      <c r="L139" s="36" t="s">
        <v>446</v>
      </c>
      <c r="M139" s="37"/>
      <c r="N139" s="36">
        <v>120.0</v>
      </c>
      <c r="O139" s="37"/>
      <c r="P139" s="36"/>
      <c r="Q139" s="36" t="s">
        <v>454</v>
      </c>
      <c r="R139" s="36" t="s">
        <v>284</v>
      </c>
      <c r="S139" s="36">
        <v>2014.0</v>
      </c>
      <c r="T139" s="36" t="s">
        <v>396</v>
      </c>
      <c r="U139" s="37"/>
      <c r="V139" s="36"/>
      <c r="W139" s="40">
        <v>0.5416666666666666</v>
      </c>
      <c r="X139" s="40">
        <v>0.7083333333333334</v>
      </c>
      <c r="Y139" s="36" t="s">
        <v>455</v>
      </c>
      <c r="Z139" s="41"/>
      <c r="AA139" s="41"/>
      <c r="AB139" s="36" t="s">
        <v>174</v>
      </c>
      <c r="AC139" s="36">
        <v>278.0</v>
      </c>
      <c r="AD139" s="36">
        <v>1.0</v>
      </c>
      <c r="AE139" s="36">
        <v>5.0</v>
      </c>
      <c r="AF139" s="37"/>
      <c r="AG139" s="36"/>
      <c r="AH139" s="36"/>
      <c r="AI139" s="37"/>
      <c r="AJ139" s="37"/>
      <c r="AK139" s="37"/>
      <c r="AL139" s="37"/>
      <c r="AM139" s="37"/>
      <c r="AN139" s="37"/>
      <c r="AO139" s="37"/>
      <c r="AP139" s="37"/>
      <c r="AQ139" s="37"/>
      <c r="AR139" s="37"/>
      <c r="AS139" s="37"/>
      <c r="AT139" s="37"/>
      <c r="AU139" s="37"/>
      <c r="AV139" s="37"/>
      <c r="AW139" s="37"/>
      <c r="AX139" s="37"/>
    </row>
    <row r="140">
      <c r="A140" s="36">
        <v>164.0</v>
      </c>
      <c r="B140" s="37"/>
      <c r="C140" s="37"/>
      <c r="D140" s="37"/>
      <c r="E140" s="37"/>
      <c r="F140" s="36"/>
      <c r="G140" s="36"/>
      <c r="H140" s="36"/>
      <c r="I140" s="36" t="s">
        <v>167</v>
      </c>
      <c r="J140" s="38" t="s">
        <v>167</v>
      </c>
      <c r="K140" s="39">
        <v>9.0</v>
      </c>
      <c r="L140" s="36" t="s">
        <v>452</v>
      </c>
      <c r="M140" s="37"/>
      <c r="N140" s="37"/>
      <c r="O140" s="37"/>
      <c r="P140" s="37"/>
      <c r="Q140" s="37"/>
      <c r="R140" s="37"/>
      <c r="S140" s="37"/>
      <c r="T140" s="37"/>
      <c r="U140" s="37"/>
      <c r="V140" s="36"/>
      <c r="W140" s="40">
        <v>0.5416666666666666</v>
      </c>
      <c r="X140" s="40">
        <v>0.7083333333333334</v>
      </c>
      <c r="Y140" s="36" t="s">
        <v>455</v>
      </c>
      <c r="Z140" s="41"/>
      <c r="AA140" s="41"/>
      <c r="AB140" s="37"/>
      <c r="AC140" s="37"/>
      <c r="AD140" s="37"/>
      <c r="AE140" s="37"/>
      <c r="AF140" s="37"/>
      <c r="AG140" s="36"/>
      <c r="AH140" s="36"/>
      <c r="AI140" s="37"/>
      <c r="AJ140" s="37"/>
      <c r="AK140" s="37"/>
      <c r="AL140" s="37"/>
      <c r="AM140" s="37"/>
      <c r="AN140" s="37"/>
      <c r="AO140" s="37"/>
      <c r="AP140" s="37"/>
      <c r="AQ140" s="37"/>
      <c r="AR140" s="37"/>
      <c r="AS140" s="37"/>
      <c r="AT140" s="37"/>
      <c r="AU140" s="37"/>
      <c r="AV140" s="37"/>
      <c r="AW140" s="37"/>
      <c r="AX140" s="37"/>
    </row>
    <row r="141">
      <c r="A141" s="36">
        <v>164.0</v>
      </c>
      <c r="B141" s="37"/>
      <c r="C141" s="37"/>
      <c r="D141" s="37"/>
      <c r="E141" s="37"/>
      <c r="F141" s="36"/>
      <c r="G141" s="36" t="s">
        <v>183</v>
      </c>
      <c r="H141" s="36"/>
      <c r="I141" s="36"/>
      <c r="J141" s="38" t="s">
        <v>183</v>
      </c>
      <c r="K141" s="39">
        <v>7.0</v>
      </c>
      <c r="L141" s="36" t="s">
        <v>450</v>
      </c>
      <c r="M141" s="37"/>
      <c r="N141" s="36">
        <v>60.0</v>
      </c>
      <c r="O141" s="37"/>
      <c r="P141" s="36" t="s">
        <v>456</v>
      </c>
      <c r="Q141" s="36"/>
      <c r="R141" s="36"/>
      <c r="S141" s="36"/>
      <c r="T141" s="37"/>
      <c r="U141" s="37"/>
      <c r="V141" s="59"/>
      <c r="W141" s="40">
        <v>0.4305555555555556</v>
      </c>
      <c r="X141" s="40">
        <v>0.4618055555555556</v>
      </c>
      <c r="Y141" s="43">
        <v>42836.0</v>
      </c>
      <c r="Z141" s="41"/>
      <c r="AA141" s="41"/>
      <c r="AB141" s="37"/>
      <c r="AC141" s="37"/>
      <c r="AD141" s="37"/>
      <c r="AE141" s="37"/>
      <c r="AF141" s="37"/>
      <c r="AG141" s="36"/>
      <c r="AH141" s="36"/>
      <c r="AI141" s="37"/>
      <c r="AJ141" s="37"/>
      <c r="AK141" s="37"/>
      <c r="AL141" s="37"/>
      <c r="AM141" s="37"/>
      <c r="AN141" s="37"/>
      <c r="AO141" s="37"/>
      <c r="AP141" s="37"/>
      <c r="AQ141" s="37"/>
      <c r="AR141" s="37"/>
      <c r="AS141" s="37"/>
      <c r="AT141" s="37"/>
      <c r="AU141" s="37"/>
      <c r="AV141" s="37"/>
      <c r="AW141" s="37"/>
      <c r="AX141" s="37"/>
    </row>
    <row r="142">
      <c r="A142" s="36">
        <v>164.0</v>
      </c>
      <c r="B142" s="37"/>
      <c r="C142" s="37"/>
      <c r="D142" s="37"/>
      <c r="E142" s="37"/>
      <c r="F142" s="36"/>
      <c r="G142" s="36"/>
      <c r="H142" s="36"/>
      <c r="I142" s="36" t="s">
        <v>162</v>
      </c>
      <c r="J142" s="38" t="s">
        <v>162</v>
      </c>
      <c r="K142" s="39">
        <v>9.0</v>
      </c>
      <c r="L142" s="36" t="s">
        <v>448</v>
      </c>
      <c r="M142" s="36">
        <v>2008.0</v>
      </c>
      <c r="N142" s="36">
        <v>72.0</v>
      </c>
      <c r="O142" s="37"/>
      <c r="P142" s="37"/>
      <c r="Q142" s="37"/>
      <c r="R142" s="37"/>
      <c r="S142" s="37"/>
      <c r="T142" s="37"/>
      <c r="U142" s="37"/>
      <c r="V142" s="36"/>
      <c r="W142" s="40">
        <v>0.4305555555555556</v>
      </c>
      <c r="X142" s="40">
        <v>0.4618055555555556</v>
      </c>
      <c r="Y142" s="43">
        <v>42836.0</v>
      </c>
      <c r="Z142" s="41"/>
      <c r="AA142" s="41"/>
      <c r="AB142" s="37"/>
      <c r="AC142" s="37"/>
      <c r="AD142" s="37"/>
      <c r="AE142" s="37"/>
      <c r="AF142" s="37"/>
      <c r="AG142" s="36"/>
      <c r="AH142" s="36"/>
      <c r="AI142" s="37"/>
      <c r="AJ142" s="37"/>
      <c r="AK142" s="37"/>
      <c r="AL142" s="37"/>
      <c r="AM142" s="37"/>
      <c r="AN142" s="37"/>
      <c r="AO142" s="37"/>
      <c r="AP142" s="37"/>
      <c r="AQ142" s="37"/>
      <c r="AR142" s="37"/>
      <c r="AS142" s="37"/>
      <c r="AT142" s="37"/>
      <c r="AU142" s="37"/>
      <c r="AV142" s="37"/>
      <c r="AW142" s="37"/>
      <c r="AX142" s="37"/>
    </row>
    <row r="143">
      <c r="A143" s="20">
        <v>376.0</v>
      </c>
      <c r="B143" s="20" t="s">
        <v>158</v>
      </c>
      <c r="C143" s="23"/>
      <c r="D143" s="23"/>
      <c r="E143" s="23"/>
      <c r="F143" s="23"/>
      <c r="G143" s="23"/>
      <c r="H143" s="23"/>
      <c r="I143" s="23"/>
      <c r="J143" s="21" t="s">
        <v>158</v>
      </c>
      <c r="K143" s="22">
        <v>2.0</v>
      </c>
      <c r="L143" s="20" t="s">
        <v>457</v>
      </c>
      <c r="M143" s="20">
        <v>2016.0</v>
      </c>
      <c r="N143" s="20">
        <v>160.0</v>
      </c>
      <c r="O143" s="20" t="s">
        <v>458</v>
      </c>
      <c r="P143" s="23"/>
      <c r="Q143" s="20" t="s">
        <v>459</v>
      </c>
      <c r="R143" s="20" t="s">
        <v>229</v>
      </c>
      <c r="S143" s="20">
        <v>2017.0</v>
      </c>
      <c r="T143" s="20" t="s">
        <v>230</v>
      </c>
      <c r="U143" s="23"/>
      <c r="V143" s="20" t="s">
        <v>460</v>
      </c>
      <c r="W143" s="24">
        <v>0.625</v>
      </c>
      <c r="X143" s="24">
        <v>0.7465277777777778</v>
      </c>
      <c r="Y143" s="23"/>
      <c r="Z143" s="25">
        <v>42993.0</v>
      </c>
      <c r="AA143" s="25">
        <v>42993.0</v>
      </c>
      <c r="AB143" s="20" t="s">
        <v>174</v>
      </c>
      <c r="AC143" s="20">
        <v>56.0</v>
      </c>
      <c r="AD143" s="20">
        <v>1.0</v>
      </c>
      <c r="AE143" s="20">
        <v>6.0</v>
      </c>
      <c r="AF143" s="23"/>
      <c r="AG143" s="20" t="s">
        <v>461</v>
      </c>
      <c r="AH143" s="20" t="s">
        <v>462</v>
      </c>
      <c r="AI143" s="23"/>
      <c r="AJ143" s="20" t="s">
        <v>463</v>
      </c>
      <c r="AK143" s="23"/>
      <c r="AL143" s="23"/>
      <c r="AM143" s="23"/>
      <c r="AN143" s="23"/>
      <c r="AO143" s="23"/>
      <c r="AP143" s="23"/>
      <c r="AQ143" s="23"/>
      <c r="AR143" s="23"/>
      <c r="AS143" s="23"/>
      <c r="AT143" s="23"/>
      <c r="AU143" s="23"/>
      <c r="AV143" s="23"/>
      <c r="AW143" s="23"/>
      <c r="AX143" s="23"/>
    </row>
    <row r="144">
      <c r="A144" s="20">
        <v>376.0</v>
      </c>
      <c r="B144" s="23"/>
      <c r="C144" s="23"/>
      <c r="D144" s="23"/>
      <c r="E144" s="20" t="s">
        <v>167</v>
      </c>
      <c r="F144" s="23"/>
      <c r="G144" s="23"/>
      <c r="H144" s="23"/>
      <c r="I144" s="23"/>
      <c r="J144" s="21" t="s">
        <v>167</v>
      </c>
      <c r="K144" s="22">
        <v>5.0</v>
      </c>
      <c r="L144" s="20" t="s">
        <v>214</v>
      </c>
      <c r="M144" s="23"/>
      <c r="N144" s="23"/>
      <c r="O144" s="23"/>
      <c r="P144" s="23"/>
      <c r="Q144" s="23"/>
      <c r="R144" s="23"/>
      <c r="S144" s="23"/>
      <c r="T144" s="23"/>
      <c r="U144" s="23"/>
      <c r="V144" s="20" t="s">
        <v>464</v>
      </c>
      <c r="W144" s="24">
        <v>0.625</v>
      </c>
      <c r="X144" s="24">
        <v>0.7173611111111111</v>
      </c>
      <c r="Y144" s="23"/>
      <c r="Z144" s="25">
        <v>42993.0</v>
      </c>
      <c r="AA144" s="25">
        <v>42993.0</v>
      </c>
      <c r="AB144" s="23"/>
      <c r="AC144" s="23"/>
      <c r="AD144" s="23"/>
      <c r="AE144" s="23"/>
      <c r="AF144" s="23"/>
      <c r="AG144" s="20" t="s">
        <v>461</v>
      </c>
      <c r="AH144" s="20" t="s">
        <v>462</v>
      </c>
      <c r="AI144" s="23"/>
      <c r="AJ144" s="23"/>
      <c r="AK144" s="23"/>
      <c r="AL144" s="23"/>
      <c r="AM144" s="23"/>
      <c r="AN144" s="23"/>
      <c r="AO144" s="23"/>
      <c r="AP144" s="23"/>
      <c r="AQ144" s="23"/>
      <c r="AR144" s="23"/>
      <c r="AS144" s="23"/>
      <c r="AT144" s="23"/>
      <c r="AU144" s="23"/>
      <c r="AV144" s="23"/>
      <c r="AW144" s="23"/>
      <c r="AX144" s="23"/>
    </row>
    <row r="145">
      <c r="A145" s="20">
        <v>376.0</v>
      </c>
      <c r="B145" s="23"/>
      <c r="C145" s="23"/>
      <c r="D145" s="23"/>
      <c r="E145" s="23"/>
      <c r="F145" s="20" t="s">
        <v>162</v>
      </c>
      <c r="G145" s="20"/>
      <c r="H145" s="20"/>
      <c r="I145" s="20"/>
      <c r="J145" s="21" t="s">
        <v>162</v>
      </c>
      <c r="K145" s="22">
        <v>6.0</v>
      </c>
      <c r="L145" s="20" t="s">
        <v>293</v>
      </c>
      <c r="M145" s="23"/>
      <c r="N145" s="23"/>
      <c r="O145" s="23"/>
      <c r="P145" s="23"/>
      <c r="Q145" s="23"/>
      <c r="R145" s="23"/>
      <c r="S145" s="23"/>
      <c r="T145" s="23"/>
      <c r="U145" s="23"/>
      <c r="V145" s="20" t="s">
        <v>465</v>
      </c>
      <c r="W145" s="24">
        <v>0.7194444444444444</v>
      </c>
      <c r="X145" s="24">
        <v>0.7527777777777778</v>
      </c>
      <c r="Y145" s="23"/>
      <c r="Z145" s="25">
        <v>42993.0</v>
      </c>
      <c r="AA145" s="25">
        <v>42993.0</v>
      </c>
      <c r="AB145" s="23"/>
      <c r="AC145" s="23"/>
      <c r="AD145" s="23"/>
      <c r="AE145" s="23"/>
      <c r="AF145" s="23"/>
      <c r="AG145" s="20" t="s">
        <v>461</v>
      </c>
      <c r="AH145" s="20" t="s">
        <v>462</v>
      </c>
      <c r="AI145" s="23"/>
      <c r="AJ145" s="23"/>
      <c r="AK145" s="23"/>
      <c r="AL145" s="23"/>
      <c r="AM145" s="23"/>
      <c r="AN145" s="23"/>
      <c r="AO145" s="23"/>
      <c r="AP145" s="23"/>
      <c r="AQ145" s="23"/>
      <c r="AR145" s="23"/>
      <c r="AS145" s="23"/>
      <c r="AT145" s="23"/>
      <c r="AU145" s="23"/>
      <c r="AV145" s="23"/>
      <c r="AW145" s="23"/>
      <c r="AX145" s="23"/>
    </row>
    <row r="146">
      <c r="A146" s="20">
        <v>376.0</v>
      </c>
      <c r="B146" s="23"/>
      <c r="C146" s="23"/>
      <c r="D146" s="23"/>
      <c r="E146" s="20" t="s">
        <v>183</v>
      </c>
      <c r="F146" s="23"/>
      <c r="G146" s="23"/>
      <c r="H146" s="23"/>
      <c r="I146" s="23"/>
      <c r="J146" s="21" t="s">
        <v>183</v>
      </c>
      <c r="K146" s="22">
        <v>5.0</v>
      </c>
      <c r="L146" s="20" t="s">
        <v>466</v>
      </c>
      <c r="M146" s="23"/>
      <c r="N146" s="23"/>
      <c r="O146" s="23"/>
      <c r="P146" s="23"/>
      <c r="Q146" s="23"/>
      <c r="R146" s="23"/>
      <c r="S146" s="23"/>
      <c r="T146" s="23"/>
      <c r="U146" s="23"/>
      <c r="V146" s="20" t="s">
        <v>467</v>
      </c>
      <c r="W146" s="24">
        <v>0.7208333333333333</v>
      </c>
      <c r="X146" s="24">
        <v>0.7541666666666667</v>
      </c>
      <c r="Y146" s="23"/>
      <c r="Z146" s="25">
        <v>42993.0</v>
      </c>
      <c r="AA146" s="25">
        <v>42993.0</v>
      </c>
      <c r="AB146" s="23"/>
      <c r="AC146" s="23"/>
      <c r="AD146" s="23"/>
      <c r="AE146" s="23"/>
      <c r="AF146" s="23"/>
      <c r="AG146" s="20" t="s">
        <v>461</v>
      </c>
      <c r="AH146" s="20" t="s">
        <v>462</v>
      </c>
      <c r="AI146" s="23"/>
      <c r="AJ146" s="23"/>
      <c r="AK146" s="23"/>
      <c r="AL146" s="23"/>
      <c r="AM146" s="23"/>
      <c r="AN146" s="23"/>
      <c r="AO146" s="23"/>
      <c r="AP146" s="23"/>
      <c r="AQ146" s="23"/>
      <c r="AR146" s="23"/>
      <c r="AS146" s="23"/>
      <c r="AT146" s="23"/>
      <c r="AU146" s="23"/>
      <c r="AV146" s="23"/>
      <c r="AW146" s="23"/>
      <c r="AX146" s="23"/>
    </row>
    <row r="147">
      <c r="A147" s="20">
        <v>49.0</v>
      </c>
      <c r="B147" s="20" t="s">
        <v>158</v>
      </c>
      <c r="C147" s="23"/>
      <c r="D147" s="23"/>
      <c r="E147" s="23"/>
      <c r="F147" s="23"/>
      <c r="G147" s="23"/>
      <c r="H147" s="23"/>
      <c r="I147" s="23"/>
      <c r="J147" s="21" t="s">
        <v>158</v>
      </c>
      <c r="K147" s="22">
        <v>2.0</v>
      </c>
      <c r="L147" s="20" t="s">
        <v>468</v>
      </c>
      <c r="M147" s="23"/>
      <c r="N147" s="20">
        <v>125.0</v>
      </c>
      <c r="O147" s="23"/>
      <c r="P147" s="23"/>
      <c r="Q147" s="20" t="s">
        <v>469</v>
      </c>
      <c r="R147" s="20" t="s">
        <v>284</v>
      </c>
      <c r="S147" s="20">
        <v>2011.0</v>
      </c>
      <c r="T147" s="20" t="s">
        <v>189</v>
      </c>
      <c r="U147" s="23"/>
      <c r="V147" s="20" t="s">
        <v>470</v>
      </c>
      <c r="W147" s="24">
        <v>0.45208333333333334</v>
      </c>
      <c r="X147" s="24">
        <v>0.5875</v>
      </c>
      <c r="Y147" s="23"/>
      <c r="Z147" s="25">
        <v>42994.0</v>
      </c>
      <c r="AA147" s="25">
        <v>42994.0</v>
      </c>
      <c r="AB147" s="20" t="s">
        <v>174</v>
      </c>
      <c r="AC147" s="20">
        <v>97.0</v>
      </c>
      <c r="AD147" s="20">
        <v>1.0</v>
      </c>
      <c r="AE147" s="20">
        <v>3.0</v>
      </c>
      <c r="AF147" s="23"/>
      <c r="AG147" s="23"/>
      <c r="AH147" s="23"/>
      <c r="AI147" s="23"/>
      <c r="AJ147" s="23"/>
      <c r="AK147" s="23"/>
      <c r="AL147" s="23"/>
      <c r="AM147" s="23"/>
      <c r="AN147" s="23"/>
      <c r="AO147" s="23"/>
      <c r="AP147" s="23"/>
      <c r="AQ147" s="23"/>
      <c r="AR147" s="23"/>
      <c r="AS147" s="23"/>
      <c r="AT147" s="23"/>
      <c r="AU147" s="23"/>
      <c r="AV147" s="23"/>
      <c r="AW147" s="23"/>
      <c r="AX147" s="23"/>
    </row>
    <row r="148">
      <c r="A148" s="20">
        <v>49.0</v>
      </c>
      <c r="B148" s="23"/>
      <c r="C148" s="23"/>
      <c r="D148" s="23"/>
      <c r="E148" s="23"/>
      <c r="F148" s="20" t="s">
        <v>183</v>
      </c>
      <c r="G148" s="20"/>
      <c r="H148" s="20"/>
      <c r="I148" s="20"/>
      <c r="J148" s="21" t="s">
        <v>183</v>
      </c>
      <c r="K148" s="22">
        <v>6.0</v>
      </c>
      <c r="L148" s="20" t="s">
        <v>471</v>
      </c>
      <c r="M148" s="23"/>
      <c r="N148" s="20">
        <v>55.0</v>
      </c>
      <c r="O148" s="23"/>
      <c r="P148" s="23"/>
      <c r="Q148" s="23"/>
      <c r="R148" s="23"/>
      <c r="S148" s="23"/>
      <c r="T148" s="23"/>
      <c r="U148" s="23"/>
      <c r="V148" s="20" t="s">
        <v>472</v>
      </c>
      <c r="W148" s="24">
        <v>0.45416666666666666</v>
      </c>
      <c r="X148" s="24">
        <v>0.48541666666666666</v>
      </c>
      <c r="Y148" s="23"/>
      <c r="Z148" s="25">
        <v>42994.0</v>
      </c>
      <c r="AA148" s="25">
        <v>42994.0</v>
      </c>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row>
    <row r="149">
      <c r="A149" s="20">
        <v>49.0</v>
      </c>
      <c r="B149" s="23"/>
      <c r="C149" s="23"/>
      <c r="D149" s="23"/>
      <c r="E149" s="20" t="s">
        <v>162</v>
      </c>
      <c r="F149" s="23"/>
      <c r="G149" s="23"/>
      <c r="H149" s="23"/>
      <c r="I149" s="23"/>
      <c r="J149" s="21" t="s">
        <v>162</v>
      </c>
      <c r="K149" s="22">
        <v>5.0</v>
      </c>
      <c r="L149" s="20" t="s">
        <v>473</v>
      </c>
      <c r="M149" s="23"/>
      <c r="N149" s="20">
        <v>56.0</v>
      </c>
      <c r="O149" s="23"/>
      <c r="P149" s="23"/>
      <c r="Q149" s="23"/>
      <c r="R149" s="23"/>
      <c r="S149" s="23"/>
      <c r="T149" s="23"/>
      <c r="U149" s="23"/>
      <c r="V149" s="20" t="s">
        <v>474</v>
      </c>
      <c r="W149" s="24">
        <v>0.4486111111111111</v>
      </c>
      <c r="X149" s="24">
        <v>0.48055555555555557</v>
      </c>
      <c r="Y149" s="23"/>
      <c r="Z149" s="25">
        <v>42994.0</v>
      </c>
      <c r="AA149" s="25">
        <v>42994.0</v>
      </c>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row>
    <row r="150">
      <c r="A150" s="20">
        <v>49.0</v>
      </c>
      <c r="B150" s="23"/>
      <c r="C150" s="23"/>
      <c r="D150" s="23"/>
      <c r="E150" s="20" t="s">
        <v>167</v>
      </c>
      <c r="F150" s="23"/>
      <c r="G150" s="23"/>
      <c r="H150" s="23"/>
      <c r="I150" s="23"/>
      <c r="J150" s="21" t="s">
        <v>167</v>
      </c>
      <c r="K150" s="22">
        <v>5.0</v>
      </c>
      <c r="L150" s="20" t="s">
        <v>475</v>
      </c>
      <c r="M150" s="23"/>
      <c r="N150" s="23"/>
      <c r="O150" s="23"/>
      <c r="P150" s="23"/>
      <c r="Q150" s="23"/>
      <c r="R150" s="23"/>
      <c r="S150" s="23"/>
      <c r="T150" s="23"/>
      <c r="U150" s="23"/>
      <c r="V150" s="20" t="s">
        <v>476</v>
      </c>
      <c r="W150" s="24">
        <v>0.48194444444444445</v>
      </c>
      <c r="X150" s="24">
        <v>0.5868055555555556</v>
      </c>
      <c r="Y150" s="23"/>
      <c r="Z150" s="25">
        <v>42994.0</v>
      </c>
      <c r="AA150" s="25">
        <v>42994.0</v>
      </c>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row>
    <row r="151">
      <c r="A151" s="4">
        <v>380.0</v>
      </c>
      <c r="B151" s="4" t="s">
        <v>158</v>
      </c>
      <c r="J151" s="16" t="s">
        <v>158</v>
      </c>
      <c r="K151" s="18">
        <v>2.0</v>
      </c>
      <c r="L151" s="4" t="s">
        <v>477</v>
      </c>
      <c r="N151" s="4">
        <v>125.0</v>
      </c>
      <c r="V151" s="4" t="s">
        <v>478</v>
      </c>
      <c r="W151" s="26">
        <v>0.4166666666666667</v>
      </c>
      <c r="X151" s="26">
        <v>0.6041666666666666</v>
      </c>
      <c r="Z151" s="27">
        <v>42997.0</v>
      </c>
      <c r="AA151" s="27">
        <v>42997.0</v>
      </c>
      <c r="AG151" s="4" t="s">
        <v>479</v>
      </c>
      <c r="AH151" s="4" t="s">
        <v>480</v>
      </c>
    </row>
    <row r="152">
      <c r="A152" s="4">
        <v>380.0</v>
      </c>
      <c r="B152" s="4" t="s">
        <v>183</v>
      </c>
      <c r="J152" s="16" t="s">
        <v>183</v>
      </c>
      <c r="K152" s="18">
        <v>2.0</v>
      </c>
      <c r="L152" s="4" t="s">
        <v>435</v>
      </c>
      <c r="V152" s="4" t="s">
        <v>481</v>
      </c>
      <c r="W152" s="26">
        <v>0.6138888888888889</v>
      </c>
      <c r="X152" s="26">
        <v>0.6034722222222222</v>
      </c>
      <c r="Z152" s="27">
        <v>42997.0</v>
      </c>
      <c r="AA152" s="27">
        <v>42997.0</v>
      </c>
      <c r="AG152" s="4" t="s">
        <v>479</v>
      </c>
      <c r="AH152" s="4" t="s">
        <v>480</v>
      </c>
      <c r="AI152" s="4" t="s">
        <v>299</v>
      </c>
    </row>
    <row r="153">
      <c r="A153" s="4">
        <v>209.0</v>
      </c>
      <c r="B153" s="4" t="s">
        <v>158</v>
      </c>
      <c r="J153" s="16" t="s">
        <v>158</v>
      </c>
      <c r="K153" s="18">
        <v>2.0</v>
      </c>
      <c r="L153" s="4" t="s">
        <v>482</v>
      </c>
      <c r="V153" s="4" t="s">
        <v>483</v>
      </c>
      <c r="W153" s="26">
        <v>0.4166666666666667</v>
      </c>
      <c r="X153" s="26">
        <v>0.6055555555555555</v>
      </c>
      <c r="Z153" s="27">
        <v>42998.0</v>
      </c>
      <c r="AA153" s="27">
        <v>42998.0</v>
      </c>
      <c r="AG153" s="4" t="s">
        <v>484</v>
      </c>
      <c r="AH153" s="4" t="s">
        <v>485</v>
      </c>
      <c r="AI153" s="4" t="s">
        <v>382</v>
      </c>
    </row>
    <row r="154">
      <c r="A154" s="4">
        <v>209.0</v>
      </c>
      <c r="E154" s="4" t="s">
        <v>243</v>
      </c>
      <c r="J154" s="16" t="s">
        <v>243</v>
      </c>
      <c r="K154" s="18">
        <v>5.0</v>
      </c>
      <c r="L154" s="4" t="s">
        <v>486</v>
      </c>
      <c r="N154" s="4">
        <v>589.0</v>
      </c>
      <c r="V154" s="4" t="s">
        <v>483</v>
      </c>
      <c r="W154" s="26">
        <v>0.4166666666666667</v>
      </c>
      <c r="X154" s="26">
        <v>0.6055555555555555</v>
      </c>
      <c r="Z154" s="27">
        <v>42998.0</v>
      </c>
      <c r="AA154" s="27">
        <v>42998.0</v>
      </c>
      <c r="AG154" s="4" t="s">
        <v>484</v>
      </c>
      <c r="AH154" s="4" t="s">
        <v>485</v>
      </c>
      <c r="AI154" s="4" t="s">
        <v>382</v>
      </c>
    </row>
    <row r="155">
      <c r="A155" s="4">
        <v>209.0</v>
      </c>
      <c r="E155" s="4" t="s">
        <v>183</v>
      </c>
      <c r="J155" s="16" t="s">
        <v>183</v>
      </c>
      <c r="K155" s="18">
        <v>5.0</v>
      </c>
      <c r="L155" s="4" t="s">
        <v>435</v>
      </c>
      <c r="V155" s="4" t="s">
        <v>487</v>
      </c>
      <c r="W155" s="26">
        <v>0.6055555555555555</v>
      </c>
      <c r="X155" s="26">
        <v>0.6368055555555555</v>
      </c>
      <c r="Z155" s="27">
        <v>42998.0</v>
      </c>
      <c r="AA155" s="27">
        <v>42998.0</v>
      </c>
      <c r="AG155" s="4" t="s">
        <v>484</v>
      </c>
      <c r="AH155" s="4" t="s">
        <v>485</v>
      </c>
      <c r="AI155" s="4" t="s">
        <v>299</v>
      </c>
    </row>
    <row r="156">
      <c r="A156" s="4">
        <v>209.0</v>
      </c>
      <c r="F156" s="4" t="s">
        <v>162</v>
      </c>
      <c r="G156" s="4"/>
      <c r="H156" s="4"/>
      <c r="I156" s="4"/>
      <c r="J156" s="16" t="s">
        <v>162</v>
      </c>
      <c r="K156" s="18">
        <v>6.0</v>
      </c>
      <c r="L156" s="4" t="s">
        <v>488</v>
      </c>
      <c r="V156" s="4" t="s">
        <v>487</v>
      </c>
      <c r="W156" s="26">
        <v>0.6055555555555555</v>
      </c>
      <c r="X156" s="26">
        <v>0.6368055555555555</v>
      </c>
      <c r="Z156" s="27">
        <v>42998.0</v>
      </c>
      <c r="AA156" s="27">
        <v>42998.0</v>
      </c>
      <c r="AG156" s="4" t="s">
        <v>484</v>
      </c>
      <c r="AH156" s="4" t="s">
        <v>485</v>
      </c>
      <c r="AI156" s="4" t="s">
        <v>382</v>
      </c>
    </row>
    <row r="157">
      <c r="A157" s="4">
        <v>209.0</v>
      </c>
      <c r="B157" s="4" t="s">
        <v>167</v>
      </c>
      <c r="J157" s="16" t="s">
        <v>167</v>
      </c>
      <c r="K157" s="18">
        <v>2.0</v>
      </c>
      <c r="L157" s="4" t="s">
        <v>489</v>
      </c>
      <c r="V157" s="4" t="s">
        <v>490</v>
      </c>
      <c r="W157" s="26">
        <v>0.6055555555555555</v>
      </c>
      <c r="X157" s="26">
        <v>0.6145833333333334</v>
      </c>
      <c r="Z157" s="27">
        <v>42998.0</v>
      </c>
      <c r="AA157" s="27">
        <v>42998.0</v>
      </c>
      <c r="AG157" s="4" t="s">
        <v>484</v>
      </c>
      <c r="AH157" s="4" t="s">
        <v>485</v>
      </c>
      <c r="AI157" s="4" t="s">
        <v>491</v>
      </c>
    </row>
    <row r="158">
      <c r="A158" s="30">
        <v>209.0</v>
      </c>
      <c r="B158" s="30"/>
      <c r="C158" s="29"/>
      <c r="D158" s="29"/>
      <c r="E158" s="29"/>
      <c r="F158" s="29"/>
      <c r="G158" s="29"/>
      <c r="H158" s="29"/>
      <c r="I158" s="30" t="s">
        <v>158</v>
      </c>
      <c r="J158" s="31" t="s">
        <v>158</v>
      </c>
      <c r="K158" s="32">
        <v>9.0</v>
      </c>
      <c r="L158" s="30" t="s">
        <v>486</v>
      </c>
      <c r="M158" s="29"/>
      <c r="N158" s="30">
        <v>589.0</v>
      </c>
      <c r="O158" s="30" t="s">
        <v>492</v>
      </c>
      <c r="P158" s="30" t="s">
        <v>493</v>
      </c>
      <c r="Q158" s="30" t="s">
        <v>429</v>
      </c>
      <c r="R158" s="30" t="s">
        <v>188</v>
      </c>
      <c r="S158" s="30">
        <v>2007.0</v>
      </c>
      <c r="T158" s="30" t="s">
        <v>230</v>
      </c>
      <c r="U158" s="29"/>
      <c r="V158" s="30"/>
      <c r="W158" s="33">
        <v>0.4083333333333333</v>
      </c>
      <c r="X158" s="33">
        <v>0.5763888888888888</v>
      </c>
      <c r="Y158" s="29"/>
      <c r="Z158" s="34"/>
      <c r="AA158" s="34"/>
      <c r="AB158" s="30" t="s">
        <v>343</v>
      </c>
      <c r="AC158" s="30">
        <v>75.0</v>
      </c>
      <c r="AD158" s="30">
        <v>1.0</v>
      </c>
      <c r="AE158" s="30">
        <v>6.0</v>
      </c>
      <c r="AF158" s="29"/>
      <c r="AG158" s="30"/>
      <c r="AH158" s="30"/>
      <c r="AI158" s="30"/>
      <c r="AJ158" s="29"/>
      <c r="AK158" s="29"/>
      <c r="AL158" s="29"/>
      <c r="AM158" s="29"/>
      <c r="AN158" s="29"/>
      <c r="AO158" s="29"/>
      <c r="AP158" s="29"/>
      <c r="AQ158" s="29"/>
      <c r="AR158" s="29"/>
      <c r="AS158" s="29"/>
      <c r="AT158" s="29"/>
      <c r="AU158" s="29"/>
      <c r="AV158" s="29"/>
      <c r="AW158" s="29"/>
      <c r="AX158" s="29"/>
    </row>
    <row r="159">
      <c r="A159" s="30">
        <v>209.0</v>
      </c>
      <c r="B159" s="30"/>
      <c r="C159" s="29"/>
      <c r="D159" s="29"/>
      <c r="E159" s="29"/>
      <c r="F159" s="29"/>
      <c r="G159" s="30" t="s">
        <v>167</v>
      </c>
      <c r="H159" s="29"/>
      <c r="I159" s="29"/>
      <c r="J159" s="31" t="s">
        <v>167</v>
      </c>
      <c r="K159" s="32">
        <v>7.0</v>
      </c>
      <c r="L159" s="30" t="s">
        <v>489</v>
      </c>
      <c r="M159" s="29"/>
      <c r="N159" s="29"/>
      <c r="O159" s="29"/>
      <c r="P159" s="30" t="s">
        <v>494</v>
      </c>
      <c r="Q159" s="29"/>
      <c r="R159" s="29"/>
      <c r="S159" s="29"/>
      <c r="T159" s="29"/>
      <c r="U159" s="29"/>
      <c r="V159" s="30"/>
      <c r="W159" s="33">
        <v>0.4097222222222222</v>
      </c>
      <c r="X159" s="33">
        <v>0.5763888888888888</v>
      </c>
      <c r="Y159" s="29"/>
      <c r="Z159" s="34"/>
      <c r="AA159" s="34"/>
      <c r="AB159" s="29"/>
      <c r="AC159" s="29"/>
      <c r="AD159" s="29"/>
      <c r="AE159" s="29"/>
      <c r="AF159" s="29"/>
      <c r="AG159" s="30"/>
      <c r="AH159" s="30"/>
      <c r="AI159" s="30"/>
      <c r="AJ159" s="29"/>
      <c r="AK159" s="29"/>
      <c r="AL159" s="29"/>
      <c r="AM159" s="29"/>
      <c r="AN159" s="29"/>
      <c r="AO159" s="29"/>
      <c r="AP159" s="29"/>
      <c r="AQ159" s="29"/>
      <c r="AR159" s="29"/>
      <c r="AS159" s="29"/>
      <c r="AT159" s="29"/>
      <c r="AU159" s="29"/>
      <c r="AV159" s="29"/>
      <c r="AW159" s="29"/>
      <c r="AX159" s="29"/>
    </row>
    <row r="160">
      <c r="A160" s="30">
        <v>209.0</v>
      </c>
      <c r="B160" s="30"/>
      <c r="C160" s="29"/>
      <c r="D160" s="29"/>
      <c r="E160" s="29"/>
      <c r="F160" s="29"/>
      <c r="G160" s="29"/>
      <c r="H160" s="29"/>
      <c r="I160" s="30" t="s">
        <v>183</v>
      </c>
      <c r="J160" s="31" t="s">
        <v>183</v>
      </c>
      <c r="K160" s="32">
        <v>9.0</v>
      </c>
      <c r="L160" s="30" t="s">
        <v>495</v>
      </c>
      <c r="M160" s="29"/>
      <c r="N160" s="29"/>
      <c r="O160" s="29"/>
      <c r="P160" s="30" t="s">
        <v>496</v>
      </c>
      <c r="Q160" s="29"/>
      <c r="R160" s="29"/>
      <c r="S160" s="29"/>
      <c r="T160" s="29"/>
      <c r="U160" s="29"/>
      <c r="V160" s="30"/>
      <c r="W160" s="33">
        <v>0.4597222222222222</v>
      </c>
      <c r="X160" s="33">
        <v>0.4909722222222222</v>
      </c>
      <c r="Y160" s="29"/>
      <c r="Z160" s="34"/>
      <c r="AA160" s="34"/>
      <c r="AB160" s="29"/>
      <c r="AC160" s="29"/>
      <c r="AD160" s="29"/>
      <c r="AE160" s="29"/>
      <c r="AF160" s="29"/>
      <c r="AG160" s="30"/>
      <c r="AH160" s="30"/>
      <c r="AI160" s="30"/>
      <c r="AJ160" s="29"/>
      <c r="AK160" s="29"/>
      <c r="AL160" s="29"/>
      <c r="AM160" s="29"/>
      <c r="AN160" s="29"/>
      <c r="AO160" s="29"/>
      <c r="AP160" s="29"/>
      <c r="AQ160" s="29"/>
      <c r="AR160" s="29"/>
      <c r="AS160" s="29"/>
      <c r="AT160" s="29"/>
      <c r="AU160" s="29"/>
      <c r="AV160" s="29"/>
      <c r="AW160" s="29"/>
      <c r="AX160" s="29"/>
    </row>
    <row r="161">
      <c r="A161" s="30">
        <v>209.0</v>
      </c>
      <c r="B161" s="30"/>
      <c r="C161" s="29"/>
      <c r="D161" s="29"/>
      <c r="E161" s="29"/>
      <c r="F161" s="29"/>
      <c r="G161" s="30" t="s">
        <v>162</v>
      </c>
      <c r="H161" s="29"/>
      <c r="I161" s="29"/>
      <c r="J161" s="31" t="s">
        <v>162</v>
      </c>
      <c r="K161" s="32">
        <v>7.0</v>
      </c>
      <c r="L161" s="30" t="s">
        <v>488</v>
      </c>
      <c r="M161" s="29"/>
      <c r="N161" s="29"/>
      <c r="O161" s="29"/>
      <c r="P161" s="29"/>
      <c r="Q161" s="29"/>
      <c r="R161" s="29"/>
      <c r="S161" s="29"/>
      <c r="T161" s="29"/>
      <c r="U161" s="29"/>
      <c r="V161" s="30"/>
      <c r="W161" s="33">
        <v>0.4597222222222222</v>
      </c>
      <c r="X161" s="33">
        <v>0.4909722222222222</v>
      </c>
      <c r="Y161" s="29"/>
      <c r="Z161" s="34"/>
      <c r="AA161" s="34"/>
      <c r="AB161" s="29"/>
      <c r="AC161" s="29"/>
      <c r="AD161" s="29"/>
      <c r="AE161" s="29"/>
      <c r="AF161" s="29"/>
      <c r="AG161" s="30"/>
      <c r="AH161" s="30"/>
      <c r="AI161" s="30"/>
      <c r="AJ161" s="29"/>
      <c r="AK161" s="29"/>
      <c r="AL161" s="29"/>
      <c r="AM161" s="29"/>
      <c r="AN161" s="29"/>
      <c r="AO161" s="29"/>
      <c r="AP161" s="29"/>
      <c r="AQ161" s="29"/>
      <c r="AR161" s="29"/>
      <c r="AS161" s="29"/>
      <c r="AT161" s="29"/>
      <c r="AU161" s="29"/>
      <c r="AV161" s="29"/>
      <c r="AW161" s="29"/>
      <c r="AX161" s="29"/>
    </row>
    <row r="162">
      <c r="A162" s="20">
        <v>314.0</v>
      </c>
      <c r="B162" s="23"/>
      <c r="C162" s="23"/>
      <c r="D162" s="23"/>
      <c r="E162" s="20" t="s">
        <v>183</v>
      </c>
      <c r="F162" s="23"/>
      <c r="G162" s="23"/>
      <c r="H162" s="23"/>
      <c r="I162" s="23"/>
      <c r="J162" s="20" t="s">
        <v>183</v>
      </c>
      <c r="K162" s="20">
        <v>5.0</v>
      </c>
      <c r="L162" s="20" t="s">
        <v>435</v>
      </c>
      <c r="M162" s="23"/>
      <c r="N162" s="20">
        <v>50.0</v>
      </c>
      <c r="O162" s="23"/>
      <c r="P162" s="23"/>
      <c r="Q162" s="23"/>
      <c r="R162" s="23"/>
      <c r="S162" s="23"/>
      <c r="T162" s="20" t="s">
        <v>211</v>
      </c>
      <c r="U162" s="23"/>
      <c r="V162" s="23"/>
      <c r="W162" s="63">
        <v>0.6652777777777777</v>
      </c>
      <c r="X162" s="63">
        <v>0.6965277777777777</v>
      </c>
      <c r="Y162" s="20" t="s">
        <v>497</v>
      </c>
      <c r="Z162" s="23"/>
      <c r="AA162" s="23"/>
      <c r="AB162" s="20" t="s">
        <v>174</v>
      </c>
      <c r="AC162" s="20">
        <v>407.0</v>
      </c>
      <c r="AD162" s="20">
        <v>1.0</v>
      </c>
      <c r="AE162" s="20">
        <v>7.0</v>
      </c>
      <c r="AF162" s="23"/>
      <c r="AG162" s="20" t="s">
        <v>498</v>
      </c>
      <c r="AH162" s="23"/>
      <c r="AI162" s="23"/>
      <c r="AJ162" s="23"/>
      <c r="AK162" s="23"/>
      <c r="AL162" s="23"/>
      <c r="AM162" s="23"/>
      <c r="AN162" s="23"/>
      <c r="AO162" s="23"/>
      <c r="AP162" s="23"/>
      <c r="AQ162" s="23"/>
      <c r="AR162" s="23"/>
      <c r="AS162" s="23"/>
      <c r="AT162" s="23"/>
      <c r="AU162" s="23"/>
      <c r="AV162" s="23"/>
      <c r="AW162" s="23"/>
      <c r="AX162" s="23"/>
    </row>
    <row r="163">
      <c r="A163" s="20">
        <v>314.0</v>
      </c>
      <c r="B163" s="23"/>
      <c r="C163" s="23"/>
      <c r="D163" s="23"/>
      <c r="E163" s="23"/>
      <c r="F163" s="20" t="s">
        <v>162</v>
      </c>
      <c r="G163" s="20"/>
      <c r="H163" s="20"/>
      <c r="I163" s="20"/>
      <c r="J163" s="20" t="s">
        <v>162</v>
      </c>
      <c r="K163" s="20">
        <v>6.0</v>
      </c>
      <c r="L163" s="20" t="s">
        <v>499</v>
      </c>
      <c r="M163" s="23"/>
      <c r="N163" s="20">
        <v>70.0</v>
      </c>
      <c r="O163" s="23"/>
      <c r="P163" s="23"/>
      <c r="Q163" s="23"/>
      <c r="R163" s="23"/>
      <c r="S163" s="23"/>
      <c r="T163" s="23"/>
      <c r="U163" s="23"/>
      <c r="V163" s="23"/>
      <c r="W163" s="63">
        <v>0.6652777777777777</v>
      </c>
      <c r="X163" s="63">
        <v>0.6965277777777777</v>
      </c>
      <c r="Y163" s="20" t="s">
        <v>497</v>
      </c>
      <c r="Z163" s="23"/>
      <c r="AA163" s="23"/>
      <c r="AB163" s="23"/>
      <c r="AC163" s="23"/>
      <c r="AD163" s="23"/>
      <c r="AE163" s="23"/>
      <c r="AF163" s="23"/>
      <c r="AG163" s="20" t="s">
        <v>498</v>
      </c>
      <c r="AH163" s="23"/>
      <c r="AI163" s="23"/>
      <c r="AJ163" s="23"/>
      <c r="AK163" s="23"/>
      <c r="AL163" s="23"/>
      <c r="AM163" s="23"/>
      <c r="AN163" s="23"/>
      <c r="AO163" s="23"/>
      <c r="AP163" s="23"/>
      <c r="AQ163" s="23"/>
      <c r="AR163" s="23"/>
      <c r="AS163" s="23"/>
      <c r="AT163" s="23"/>
      <c r="AU163" s="23"/>
      <c r="AV163" s="23"/>
      <c r="AW163" s="23"/>
      <c r="AX163" s="23"/>
    </row>
    <row r="164">
      <c r="A164" s="20">
        <v>314.0</v>
      </c>
      <c r="B164" s="23"/>
      <c r="C164" s="23"/>
      <c r="D164" s="23"/>
      <c r="E164" s="20" t="s">
        <v>167</v>
      </c>
      <c r="F164" s="23"/>
      <c r="G164" s="23"/>
      <c r="H164" s="23"/>
      <c r="I164" s="23"/>
      <c r="J164" s="20" t="s">
        <v>167</v>
      </c>
      <c r="K164" s="20">
        <v>5.0</v>
      </c>
      <c r="L164" s="20" t="s">
        <v>374</v>
      </c>
      <c r="M164" s="23"/>
      <c r="N164" s="23"/>
      <c r="O164" s="23"/>
      <c r="P164" s="23"/>
      <c r="Q164" s="23"/>
      <c r="R164" s="23"/>
      <c r="S164" s="23"/>
      <c r="T164" s="23"/>
      <c r="U164" s="23"/>
      <c r="V164" s="23"/>
      <c r="W164" s="63">
        <v>0.6972222222222222</v>
      </c>
      <c r="X164" s="63">
        <v>0.7826388888888889</v>
      </c>
      <c r="Y164" s="20" t="s">
        <v>497</v>
      </c>
      <c r="Z164" s="23"/>
      <c r="AA164" s="23"/>
      <c r="AB164" s="23"/>
      <c r="AC164" s="23"/>
      <c r="AD164" s="23"/>
      <c r="AE164" s="23"/>
      <c r="AF164" s="23"/>
      <c r="AG164" s="20" t="s">
        <v>498</v>
      </c>
      <c r="AH164" s="23"/>
      <c r="AI164" s="23"/>
      <c r="AJ164" s="23"/>
      <c r="AK164" s="23"/>
      <c r="AL164" s="23"/>
      <c r="AM164" s="23"/>
      <c r="AN164" s="23"/>
      <c r="AO164" s="23"/>
      <c r="AP164" s="23"/>
      <c r="AQ164" s="23"/>
      <c r="AR164" s="23"/>
      <c r="AS164" s="23"/>
      <c r="AT164" s="23"/>
      <c r="AU164" s="23"/>
      <c r="AV164" s="23"/>
      <c r="AW164" s="23"/>
      <c r="AX164" s="23"/>
    </row>
    <row r="165">
      <c r="A165" s="20">
        <v>314.0</v>
      </c>
      <c r="B165" s="23"/>
      <c r="C165" s="23"/>
      <c r="D165" s="23"/>
      <c r="E165" s="20" t="s">
        <v>158</v>
      </c>
      <c r="F165" s="23"/>
      <c r="G165" s="23"/>
      <c r="H165" s="23"/>
      <c r="I165" s="23"/>
      <c r="J165" s="20" t="s">
        <v>158</v>
      </c>
      <c r="K165" s="20">
        <v>5.0</v>
      </c>
      <c r="L165" s="20" t="s">
        <v>500</v>
      </c>
      <c r="M165" s="23"/>
      <c r="N165" s="20">
        <v>230.0</v>
      </c>
      <c r="O165" s="20" t="s">
        <v>501</v>
      </c>
      <c r="P165" s="23"/>
      <c r="Q165" s="20" t="s">
        <v>502</v>
      </c>
      <c r="R165" s="20" t="s">
        <v>284</v>
      </c>
      <c r="S165" s="20">
        <v>2010.0</v>
      </c>
      <c r="T165" s="23"/>
      <c r="U165" s="23"/>
      <c r="V165" s="23"/>
      <c r="W165" s="63">
        <v>0.8680555555555556</v>
      </c>
      <c r="X165" s="63">
        <v>0.2569444444444444</v>
      </c>
      <c r="Y165" s="20" t="s">
        <v>497</v>
      </c>
      <c r="Z165" s="23"/>
      <c r="AA165" s="23"/>
      <c r="AB165" s="23"/>
      <c r="AC165" s="23"/>
      <c r="AD165" s="23"/>
      <c r="AE165" s="23"/>
      <c r="AF165" s="23"/>
      <c r="AG165" s="20" t="s">
        <v>498</v>
      </c>
      <c r="AH165" s="23"/>
      <c r="AI165" s="23"/>
      <c r="AJ165" s="23"/>
      <c r="AK165" s="23"/>
      <c r="AL165" s="23"/>
      <c r="AM165" s="23"/>
      <c r="AN165" s="23"/>
      <c r="AO165" s="23"/>
      <c r="AP165" s="23"/>
      <c r="AQ165" s="23"/>
      <c r="AR165" s="23"/>
      <c r="AS165" s="23"/>
      <c r="AT165" s="23"/>
      <c r="AU165" s="23"/>
      <c r="AV165" s="23"/>
      <c r="AW165" s="23"/>
      <c r="AX165" s="23"/>
    </row>
    <row r="166">
      <c r="A166" s="20">
        <v>78.0</v>
      </c>
      <c r="B166" s="23"/>
      <c r="C166" s="23"/>
      <c r="D166" s="23"/>
      <c r="E166" s="23"/>
      <c r="F166" s="20" t="s">
        <v>162</v>
      </c>
      <c r="G166" s="20"/>
      <c r="H166" s="20"/>
      <c r="I166" s="20"/>
      <c r="J166" s="20" t="s">
        <v>162</v>
      </c>
      <c r="K166" s="20">
        <v>6.0</v>
      </c>
      <c r="L166" s="20" t="s">
        <v>503</v>
      </c>
      <c r="M166" s="23"/>
      <c r="N166" s="20">
        <v>60.0</v>
      </c>
      <c r="O166" s="23"/>
      <c r="P166" s="23"/>
      <c r="Q166" s="23"/>
      <c r="R166" s="23"/>
      <c r="S166" s="23"/>
      <c r="T166" s="20" t="s">
        <v>189</v>
      </c>
      <c r="U166" s="23"/>
      <c r="V166" s="23"/>
      <c r="W166" s="63">
        <v>0.5791666666666667</v>
      </c>
      <c r="X166" s="63">
        <v>0.6138888888888889</v>
      </c>
      <c r="Y166" s="20" t="s">
        <v>504</v>
      </c>
      <c r="Z166" s="23"/>
      <c r="AA166" s="23"/>
      <c r="AB166" s="20" t="s">
        <v>343</v>
      </c>
      <c r="AC166" s="20">
        <v>143.0</v>
      </c>
      <c r="AD166" s="20">
        <v>1.0</v>
      </c>
      <c r="AE166" s="20">
        <v>9.0</v>
      </c>
      <c r="AF166" s="23"/>
      <c r="AG166" s="20" t="s">
        <v>498</v>
      </c>
      <c r="AH166" s="23"/>
      <c r="AI166" s="23"/>
      <c r="AJ166" s="23"/>
      <c r="AK166" s="23"/>
      <c r="AL166" s="23"/>
      <c r="AM166" s="23"/>
      <c r="AN166" s="23"/>
      <c r="AO166" s="23"/>
      <c r="AP166" s="23"/>
      <c r="AQ166" s="23"/>
      <c r="AR166" s="23"/>
      <c r="AS166" s="23"/>
      <c r="AT166" s="23"/>
      <c r="AU166" s="23"/>
      <c r="AV166" s="23"/>
      <c r="AW166" s="23"/>
      <c r="AX166" s="23"/>
    </row>
    <row r="167">
      <c r="A167" s="20">
        <v>78.0</v>
      </c>
      <c r="B167" s="23"/>
      <c r="C167" s="23"/>
      <c r="D167" s="23"/>
      <c r="E167" s="20" t="s">
        <v>183</v>
      </c>
      <c r="F167" s="23"/>
      <c r="G167" s="23"/>
      <c r="H167" s="23"/>
      <c r="I167" s="23"/>
      <c r="J167" s="20" t="s">
        <v>183</v>
      </c>
      <c r="K167" s="20">
        <v>5.0</v>
      </c>
      <c r="L167" s="20" t="s">
        <v>495</v>
      </c>
      <c r="M167" s="23"/>
      <c r="N167" s="23"/>
      <c r="O167" s="23"/>
      <c r="P167" s="23"/>
      <c r="Q167" s="23"/>
      <c r="R167" s="23"/>
      <c r="S167" s="23"/>
      <c r="T167" s="23"/>
      <c r="U167" s="23"/>
      <c r="V167" s="23"/>
      <c r="W167" s="63">
        <v>0.5791666666666667</v>
      </c>
      <c r="X167" s="63">
        <v>0.6138888888888889</v>
      </c>
      <c r="Y167" s="20" t="s">
        <v>504</v>
      </c>
      <c r="Z167" s="23"/>
      <c r="AA167" s="23"/>
      <c r="AB167" s="23"/>
      <c r="AC167" s="23"/>
      <c r="AD167" s="23"/>
      <c r="AE167" s="23"/>
      <c r="AF167" s="23"/>
      <c r="AG167" s="20" t="s">
        <v>498</v>
      </c>
      <c r="AH167" s="23"/>
      <c r="AI167" s="23"/>
      <c r="AJ167" s="23"/>
      <c r="AK167" s="23"/>
      <c r="AL167" s="23"/>
      <c r="AM167" s="23"/>
      <c r="AN167" s="23"/>
      <c r="AO167" s="23"/>
      <c r="AP167" s="23"/>
      <c r="AQ167" s="23"/>
      <c r="AR167" s="23"/>
      <c r="AS167" s="23"/>
      <c r="AT167" s="23"/>
      <c r="AU167" s="23"/>
      <c r="AV167" s="23"/>
      <c r="AW167" s="23"/>
      <c r="AX167" s="23"/>
    </row>
    <row r="168">
      <c r="A168" s="20">
        <v>78.0</v>
      </c>
      <c r="B168" s="23"/>
      <c r="C168" s="23"/>
      <c r="D168" s="23"/>
      <c r="E168" s="23"/>
      <c r="F168" s="20" t="s">
        <v>167</v>
      </c>
      <c r="G168" s="20"/>
      <c r="H168" s="20"/>
      <c r="I168" s="20"/>
      <c r="J168" s="20" t="s">
        <v>167</v>
      </c>
      <c r="K168" s="20">
        <v>6.0</v>
      </c>
      <c r="L168" s="20" t="s">
        <v>505</v>
      </c>
      <c r="M168" s="23"/>
      <c r="N168" s="23"/>
      <c r="O168" s="23"/>
      <c r="P168" s="23"/>
      <c r="Q168" s="23"/>
      <c r="R168" s="23"/>
      <c r="S168" s="23"/>
      <c r="T168" s="23"/>
      <c r="U168" s="23"/>
      <c r="V168" s="23"/>
      <c r="W168" s="63">
        <v>0.6152777777777778</v>
      </c>
      <c r="X168" s="63">
        <v>0.7083333333333334</v>
      </c>
      <c r="Y168" s="20" t="s">
        <v>504</v>
      </c>
      <c r="Z168" s="23"/>
      <c r="AA168" s="23"/>
      <c r="AB168" s="23"/>
      <c r="AC168" s="23"/>
      <c r="AD168" s="23"/>
      <c r="AE168" s="23"/>
      <c r="AF168" s="23"/>
      <c r="AG168" s="20" t="s">
        <v>498</v>
      </c>
      <c r="AH168" s="23"/>
      <c r="AI168" s="23"/>
      <c r="AJ168" s="23"/>
      <c r="AK168" s="23"/>
      <c r="AL168" s="23"/>
      <c r="AM168" s="23"/>
      <c r="AN168" s="23"/>
      <c r="AO168" s="23"/>
      <c r="AP168" s="23"/>
      <c r="AQ168" s="23"/>
      <c r="AR168" s="23"/>
      <c r="AS168" s="23"/>
      <c r="AT168" s="23"/>
      <c r="AU168" s="23"/>
      <c r="AV168" s="23"/>
      <c r="AW168" s="23"/>
      <c r="AX168" s="23"/>
    </row>
    <row r="169">
      <c r="A169" s="20">
        <v>78.0</v>
      </c>
      <c r="B169" s="23"/>
      <c r="C169" s="23"/>
      <c r="D169" s="23"/>
      <c r="E169" s="20" t="s">
        <v>158</v>
      </c>
      <c r="F169" s="23"/>
      <c r="G169" s="23"/>
      <c r="H169" s="23"/>
      <c r="I169" s="23"/>
      <c r="J169" s="20" t="s">
        <v>158</v>
      </c>
      <c r="K169" s="20">
        <v>5.0</v>
      </c>
      <c r="L169" s="20" t="s">
        <v>506</v>
      </c>
      <c r="M169" s="23"/>
      <c r="N169" s="20">
        <v>300.0</v>
      </c>
      <c r="O169" s="23"/>
      <c r="P169" s="23"/>
      <c r="Q169" s="20" t="s">
        <v>507</v>
      </c>
      <c r="R169" s="20" t="s">
        <v>284</v>
      </c>
      <c r="S169" s="20">
        <v>2012.0</v>
      </c>
      <c r="T169" s="20"/>
      <c r="U169" s="23"/>
      <c r="V169" s="23"/>
      <c r="W169" s="63">
        <v>0.6180555555555556</v>
      </c>
      <c r="X169" s="63">
        <v>0.7625</v>
      </c>
      <c r="Y169" s="20" t="s">
        <v>504</v>
      </c>
      <c r="Z169" s="23"/>
      <c r="AA169" s="23"/>
      <c r="AB169" s="23"/>
      <c r="AC169" s="23"/>
      <c r="AD169" s="23"/>
      <c r="AE169" s="23"/>
      <c r="AF169" s="23"/>
      <c r="AG169" s="20" t="s">
        <v>498</v>
      </c>
      <c r="AH169" s="23"/>
      <c r="AI169" s="23"/>
      <c r="AJ169" s="23"/>
      <c r="AK169" s="23"/>
      <c r="AL169" s="23"/>
      <c r="AM169" s="23"/>
      <c r="AN169" s="23"/>
      <c r="AO169" s="23"/>
      <c r="AP169" s="23"/>
      <c r="AQ169" s="23"/>
      <c r="AR169" s="23"/>
      <c r="AS169" s="23"/>
      <c r="AT169" s="23"/>
      <c r="AU169" s="23"/>
      <c r="AV169" s="23"/>
      <c r="AW169" s="23"/>
      <c r="AX169" s="23"/>
    </row>
    <row r="170">
      <c r="A170" s="20">
        <v>177.0</v>
      </c>
      <c r="B170" s="23"/>
      <c r="C170" s="23"/>
      <c r="D170" s="23"/>
      <c r="E170" s="23"/>
      <c r="F170" s="20" t="s">
        <v>158</v>
      </c>
      <c r="G170" s="20"/>
      <c r="H170" s="20"/>
      <c r="I170" s="20"/>
      <c r="J170" s="20" t="s">
        <v>158</v>
      </c>
      <c r="K170" s="20">
        <v>6.0</v>
      </c>
      <c r="L170" s="20" t="s">
        <v>508</v>
      </c>
      <c r="M170" s="23"/>
      <c r="N170" s="23"/>
      <c r="O170" s="23"/>
      <c r="P170" s="23"/>
      <c r="Q170" s="20" t="s">
        <v>509</v>
      </c>
      <c r="R170" s="20" t="s">
        <v>229</v>
      </c>
      <c r="S170" s="20">
        <v>2002.0</v>
      </c>
      <c r="T170" s="20" t="s">
        <v>510</v>
      </c>
      <c r="U170" s="23"/>
      <c r="V170" s="23"/>
      <c r="W170" s="63">
        <v>0.43125</v>
      </c>
      <c r="X170" s="63">
        <v>0.5631944444444444</v>
      </c>
      <c r="Y170" s="20" t="s">
        <v>511</v>
      </c>
      <c r="Z170" s="23"/>
      <c r="AA170" s="23"/>
      <c r="AB170" s="20" t="s">
        <v>174</v>
      </c>
      <c r="AC170" s="20">
        <v>8.0</v>
      </c>
      <c r="AD170" s="20">
        <v>10.0</v>
      </c>
      <c r="AE170" s="20">
        <v>4.0</v>
      </c>
      <c r="AF170" s="23"/>
      <c r="AG170" s="20" t="s">
        <v>498</v>
      </c>
      <c r="AH170" s="23"/>
      <c r="AI170" s="23"/>
      <c r="AJ170" s="23"/>
      <c r="AK170" s="23"/>
      <c r="AL170" s="23"/>
      <c r="AM170" s="23"/>
      <c r="AN170" s="23"/>
      <c r="AO170" s="23"/>
      <c r="AP170" s="23"/>
      <c r="AQ170" s="23"/>
      <c r="AR170" s="23"/>
      <c r="AS170" s="23"/>
      <c r="AT170" s="23"/>
      <c r="AU170" s="23"/>
      <c r="AV170" s="23"/>
      <c r="AW170" s="23"/>
      <c r="AX170" s="23"/>
    </row>
    <row r="171">
      <c r="A171" s="20">
        <v>177.0</v>
      </c>
      <c r="B171" s="23"/>
      <c r="C171" s="23"/>
      <c r="D171" s="23"/>
      <c r="E171" s="20" t="s">
        <v>162</v>
      </c>
      <c r="F171" s="23"/>
      <c r="G171" s="23"/>
      <c r="H171" s="23"/>
      <c r="I171" s="23"/>
      <c r="J171" s="20" t="s">
        <v>162</v>
      </c>
      <c r="K171" s="20">
        <v>5.0</v>
      </c>
      <c r="L171" s="20" t="s">
        <v>512</v>
      </c>
      <c r="M171" s="23"/>
      <c r="N171" s="23"/>
      <c r="O171" s="23"/>
      <c r="P171" s="23"/>
      <c r="Q171" s="23"/>
      <c r="R171" s="23"/>
      <c r="S171" s="23"/>
      <c r="T171" s="23"/>
      <c r="U171" s="23"/>
      <c r="V171" s="23"/>
      <c r="W171" s="63">
        <v>0.4284722222222222</v>
      </c>
      <c r="X171" s="63">
        <v>0.4597222222222222</v>
      </c>
      <c r="Y171" s="20" t="s">
        <v>511</v>
      </c>
      <c r="Z171" s="23"/>
      <c r="AA171" s="23"/>
      <c r="AB171" s="23"/>
      <c r="AC171" s="23"/>
      <c r="AD171" s="23"/>
      <c r="AE171" s="23"/>
      <c r="AF171" s="23"/>
      <c r="AG171" s="20" t="s">
        <v>498</v>
      </c>
      <c r="AH171" s="23"/>
      <c r="AI171" s="23"/>
      <c r="AJ171" s="23"/>
      <c r="AK171" s="23"/>
      <c r="AL171" s="23"/>
      <c r="AM171" s="23"/>
      <c r="AN171" s="23"/>
      <c r="AO171" s="23"/>
      <c r="AP171" s="23"/>
      <c r="AQ171" s="23"/>
      <c r="AR171" s="23"/>
      <c r="AS171" s="23"/>
      <c r="AT171" s="23"/>
      <c r="AU171" s="23"/>
      <c r="AV171" s="23"/>
      <c r="AW171" s="23"/>
      <c r="AX171" s="23"/>
    </row>
    <row r="172">
      <c r="A172" s="20">
        <v>177.0</v>
      </c>
      <c r="B172" s="23"/>
      <c r="C172" s="23"/>
      <c r="D172" s="23"/>
      <c r="E172" s="20" t="s">
        <v>167</v>
      </c>
      <c r="F172" s="23"/>
      <c r="G172" s="23"/>
      <c r="H172" s="23"/>
      <c r="I172" s="23"/>
      <c r="J172" s="20" t="s">
        <v>167</v>
      </c>
      <c r="K172" s="20">
        <v>5.0</v>
      </c>
      <c r="L172" s="20" t="s">
        <v>489</v>
      </c>
      <c r="M172" s="23"/>
      <c r="N172" s="23"/>
      <c r="O172" s="23"/>
      <c r="P172" s="23"/>
      <c r="Q172" s="23"/>
      <c r="R172" s="23"/>
      <c r="S172" s="23"/>
      <c r="T172" s="23"/>
      <c r="U172" s="23"/>
      <c r="V172" s="23"/>
      <c r="W172" s="63">
        <v>0.4618055555555556</v>
      </c>
      <c r="X172" s="63">
        <v>0.5520833333333334</v>
      </c>
      <c r="Y172" s="20" t="s">
        <v>511</v>
      </c>
      <c r="Z172" s="23"/>
      <c r="AA172" s="23"/>
      <c r="AB172" s="23"/>
      <c r="AC172" s="23"/>
      <c r="AD172" s="23"/>
      <c r="AE172" s="23"/>
      <c r="AF172" s="23"/>
      <c r="AG172" s="20" t="s">
        <v>498</v>
      </c>
      <c r="AH172" s="23"/>
      <c r="AI172" s="23"/>
      <c r="AJ172" s="23"/>
      <c r="AK172" s="23"/>
      <c r="AL172" s="23"/>
      <c r="AM172" s="23"/>
      <c r="AN172" s="23"/>
      <c r="AO172" s="23"/>
      <c r="AP172" s="23"/>
      <c r="AQ172" s="23"/>
      <c r="AR172" s="23"/>
      <c r="AS172" s="23"/>
      <c r="AT172" s="23"/>
      <c r="AU172" s="23"/>
      <c r="AV172" s="23"/>
      <c r="AW172" s="23"/>
      <c r="AX172" s="23"/>
    </row>
    <row r="173">
      <c r="A173" s="51">
        <v>910.0</v>
      </c>
      <c r="B173" s="52"/>
      <c r="C173" s="52"/>
      <c r="D173" s="52"/>
      <c r="E173" s="51" t="s">
        <v>183</v>
      </c>
      <c r="F173" s="52"/>
      <c r="G173" s="52"/>
      <c r="H173" s="52"/>
      <c r="I173" s="52"/>
      <c r="J173" s="51" t="s">
        <v>183</v>
      </c>
      <c r="K173" s="51">
        <v>5.0</v>
      </c>
      <c r="L173" s="51" t="s">
        <v>513</v>
      </c>
      <c r="M173" s="52"/>
      <c r="N173" s="51">
        <v>65.0</v>
      </c>
      <c r="O173" s="52"/>
      <c r="P173" s="52"/>
      <c r="Q173" s="52"/>
      <c r="R173" s="52"/>
      <c r="S173" s="52"/>
      <c r="T173" s="51" t="s">
        <v>278</v>
      </c>
      <c r="U173" s="52"/>
      <c r="V173" s="52"/>
      <c r="W173" s="64">
        <v>0.6034722222222222</v>
      </c>
      <c r="X173" s="64">
        <v>0.6347222222222222</v>
      </c>
      <c r="Y173" s="51" t="s">
        <v>511</v>
      </c>
      <c r="Z173" s="52"/>
      <c r="AA173" s="52"/>
      <c r="AB173" s="51" t="s">
        <v>174</v>
      </c>
      <c r="AC173" s="51">
        <v>14.0</v>
      </c>
      <c r="AD173" s="51">
        <v>1.0</v>
      </c>
      <c r="AE173" s="51">
        <v>4.0</v>
      </c>
      <c r="AF173" s="52"/>
      <c r="AG173" s="51" t="s">
        <v>498</v>
      </c>
      <c r="AH173" s="51"/>
      <c r="AI173" s="52"/>
      <c r="AJ173" s="52"/>
      <c r="AK173" s="52"/>
      <c r="AL173" s="52"/>
      <c r="AM173" s="52"/>
      <c r="AN173" s="52"/>
      <c r="AO173" s="52"/>
      <c r="AP173" s="52"/>
      <c r="AQ173" s="52"/>
      <c r="AR173" s="52"/>
      <c r="AS173" s="52"/>
      <c r="AT173" s="52"/>
      <c r="AU173" s="52"/>
      <c r="AV173" s="52"/>
      <c r="AW173" s="52"/>
      <c r="AX173" s="52"/>
    </row>
    <row r="174">
      <c r="A174" s="51">
        <v>910.0</v>
      </c>
      <c r="B174" s="52"/>
      <c r="C174" s="52"/>
      <c r="D174" s="52"/>
      <c r="E174" s="52"/>
      <c r="F174" s="51" t="s">
        <v>162</v>
      </c>
      <c r="G174" s="51"/>
      <c r="H174" s="51"/>
      <c r="I174" s="51"/>
      <c r="J174" s="51" t="s">
        <v>162</v>
      </c>
      <c r="K174" s="51">
        <v>6.0</v>
      </c>
      <c r="L174" s="51" t="s">
        <v>514</v>
      </c>
      <c r="M174" s="52"/>
      <c r="N174" s="51">
        <v>35.0</v>
      </c>
      <c r="O174" s="52"/>
      <c r="P174" s="52"/>
      <c r="Q174" s="52"/>
      <c r="R174" s="52"/>
      <c r="S174" s="52"/>
      <c r="T174" s="52"/>
      <c r="U174" s="52"/>
      <c r="V174" s="52"/>
      <c r="W174" s="64">
        <v>0.6034722222222222</v>
      </c>
      <c r="X174" s="64">
        <v>0.6347222222222222</v>
      </c>
      <c r="Y174" s="51" t="s">
        <v>511</v>
      </c>
      <c r="Z174" s="52"/>
      <c r="AA174" s="52"/>
      <c r="AB174" s="52"/>
      <c r="AC174" s="52"/>
      <c r="AD174" s="52"/>
      <c r="AE174" s="52"/>
      <c r="AF174" s="52"/>
      <c r="AG174" s="51" t="s">
        <v>498</v>
      </c>
      <c r="AH174" s="51"/>
      <c r="AI174" s="52"/>
      <c r="AJ174" s="52"/>
      <c r="AK174" s="52"/>
      <c r="AL174" s="52"/>
      <c r="AM174" s="52"/>
      <c r="AN174" s="52"/>
      <c r="AO174" s="52"/>
      <c r="AP174" s="52"/>
      <c r="AQ174" s="52"/>
      <c r="AR174" s="52"/>
      <c r="AS174" s="52"/>
      <c r="AT174" s="52"/>
      <c r="AU174" s="52"/>
      <c r="AV174" s="52"/>
      <c r="AW174" s="52"/>
      <c r="AX174" s="52"/>
    </row>
    <row r="175">
      <c r="A175" s="51">
        <v>910.0</v>
      </c>
      <c r="B175" s="52"/>
      <c r="C175" s="52"/>
      <c r="D175" s="52"/>
      <c r="E175" s="51" t="s">
        <v>158</v>
      </c>
      <c r="F175" s="52"/>
      <c r="G175" s="52"/>
      <c r="H175" s="52"/>
      <c r="I175" s="52"/>
      <c r="J175" s="51" t="s">
        <v>158</v>
      </c>
      <c r="K175" s="51">
        <v>5.0</v>
      </c>
      <c r="L175" s="51" t="s">
        <v>515</v>
      </c>
      <c r="M175" s="52"/>
      <c r="N175" s="52"/>
      <c r="O175" s="51" t="s">
        <v>516</v>
      </c>
      <c r="P175" s="52"/>
      <c r="Q175" s="51" t="s">
        <v>517</v>
      </c>
      <c r="R175" s="51" t="s">
        <v>284</v>
      </c>
      <c r="S175" s="51">
        <v>2010.0</v>
      </c>
      <c r="T175" s="52"/>
      <c r="U175" s="52"/>
      <c r="V175" s="52"/>
      <c r="W175" s="64">
        <v>0.6388888888888888</v>
      </c>
      <c r="X175" s="64">
        <v>0.7833333333333333</v>
      </c>
      <c r="Y175" s="51" t="s">
        <v>511</v>
      </c>
      <c r="Z175" s="52"/>
      <c r="AA175" s="52"/>
      <c r="AB175" s="52"/>
      <c r="AC175" s="52"/>
      <c r="AD175" s="52"/>
      <c r="AE175" s="52"/>
      <c r="AF175" s="52"/>
      <c r="AG175" s="51" t="s">
        <v>498</v>
      </c>
      <c r="AH175" s="51"/>
      <c r="AI175" s="52"/>
      <c r="AJ175" s="52"/>
      <c r="AK175" s="52"/>
      <c r="AL175" s="52"/>
      <c r="AM175" s="52"/>
      <c r="AN175" s="52"/>
      <c r="AO175" s="52"/>
      <c r="AP175" s="52"/>
      <c r="AQ175" s="52"/>
      <c r="AR175" s="52"/>
      <c r="AS175" s="52"/>
      <c r="AT175" s="52"/>
      <c r="AU175" s="52"/>
      <c r="AV175" s="52"/>
      <c r="AW175" s="52"/>
      <c r="AX175" s="52"/>
    </row>
    <row r="176">
      <c r="A176" s="51">
        <v>940.0</v>
      </c>
      <c r="B176" s="52"/>
      <c r="C176" s="52"/>
      <c r="D176" s="52"/>
      <c r="E176" s="52"/>
      <c r="F176" s="51" t="s">
        <v>162</v>
      </c>
      <c r="G176" s="51"/>
      <c r="H176" s="51"/>
      <c r="I176" s="51"/>
      <c r="J176" s="51" t="s">
        <v>162</v>
      </c>
      <c r="K176" s="51">
        <v>6.0</v>
      </c>
      <c r="L176" s="51" t="s">
        <v>518</v>
      </c>
      <c r="M176" s="52"/>
      <c r="N176" s="52"/>
      <c r="O176" s="52"/>
      <c r="P176" s="52"/>
      <c r="Q176" s="52"/>
      <c r="R176" s="52"/>
      <c r="S176" s="52"/>
      <c r="T176" s="51" t="s">
        <v>230</v>
      </c>
      <c r="U176" s="52"/>
      <c r="V176" s="52"/>
      <c r="W176" s="64">
        <v>0.5951388888888889</v>
      </c>
      <c r="X176" s="64">
        <v>0.6263888888888889</v>
      </c>
      <c r="Y176" s="51" t="s">
        <v>519</v>
      </c>
      <c r="Z176" s="52"/>
      <c r="AA176" s="52"/>
      <c r="AB176" s="51" t="s">
        <v>174</v>
      </c>
      <c r="AC176" s="51">
        <v>21.0</v>
      </c>
      <c r="AD176" s="51">
        <v>1.0</v>
      </c>
      <c r="AE176" s="51">
        <v>4.0</v>
      </c>
      <c r="AF176" s="52"/>
      <c r="AG176" s="51" t="s">
        <v>498</v>
      </c>
      <c r="AH176" s="52"/>
      <c r="AI176" s="52"/>
      <c r="AJ176" s="52"/>
      <c r="AK176" s="52"/>
      <c r="AL176" s="52"/>
      <c r="AM176" s="52"/>
      <c r="AN176" s="52"/>
      <c r="AO176" s="52"/>
      <c r="AP176" s="52"/>
      <c r="AQ176" s="52"/>
      <c r="AR176" s="52"/>
      <c r="AS176" s="52"/>
      <c r="AT176" s="52"/>
      <c r="AU176" s="52"/>
      <c r="AV176" s="52"/>
      <c r="AW176" s="52"/>
      <c r="AX176" s="52"/>
    </row>
    <row r="177">
      <c r="A177" s="51">
        <v>940.0</v>
      </c>
      <c r="B177" s="52"/>
      <c r="C177" s="52"/>
      <c r="D177" s="52"/>
      <c r="E177" s="51" t="s">
        <v>183</v>
      </c>
      <c r="F177" s="52"/>
      <c r="G177" s="52"/>
      <c r="H177" s="52"/>
      <c r="I177" s="52"/>
      <c r="J177" s="51" t="s">
        <v>183</v>
      </c>
      <c r="K177" s="51">
        <v>5.0</v>
      </c>
      <c r="L177" s="51" t="s">
        <v>393</v>
      </c>
      <c r="M177" s="52"/>
      <c r="N177" s="51">
        <v>105.0</v>
      </c>
      <c r="O177" s="51" t="s">
        <v>223</v>
      </c>
      <c r="P177" s="52"/>
      <c r="Q177" s="51" t="s">
        <v>520</v>
      </c>
      <c r="R177" s="51" t="s">
        <v>188</v>
      </c>
      <c r="S177" s="51">
        <v>2008.0</v>
      </c>
      <c r="T177" s="52"/>
      <c r="U177" s="52"/>
      <c r="V177" s="52"/>
      <c r="W177" s="64">
        <v>0.5972222222222222</v>
      </c>
      <c r="X177" s="64">
        <v>0.6284722222222222</v>
      </c>
      <c r="Y177" s="51" t="s">
        <v>519</v>
      </c>
      <c r="Z177" s="52"/>
      <c r="AA177" s="52"/>
      <c r="AB177" s="52"/>
      <c r="AC177" s="52"/>
      <c r="AD177" s="52"/>
      <c r="AE177" s="52"/>
      <c r="AF177" s="52"/>
      <c r="AG177" s="51" t="s">
        <v>498</v>
      </c>
      <c r="AH177" s="52"/>
      <c r="AI177" s="52"/>
      <c r="AJ177" s="52"/>
      <c r="AK177" s="52"/>
      <c r="AL177" s="52"/>
      <c r="AM177" s="52"/>
      <c r="AN177" s="52"/>
      <c r="AO177" s="52"/>
      <c r="AP177" s="52"/>
      <c r="AQ177" s="52"/>
      <c r="AR177" s="52"/>
      <c r="AS177" s="52"/>
      <c r="AT177" s="52"/>
      <c r="AU177" s="52"/>
      <c r="AV177" s="52"/>
      <c r="AW177" s="52"/>
      <c r="AX177" s="52"/>
    </row>
    <row r="178">
      <c r="A178" s="51">
        <v>940.0</v>
      </c>
      <c r="B178" s="52"/>
      <c r="C178" s="52"/>
      <c r="D178" s="52"/>
      <c r="E178" s="52"/>
      <c r="F178" s="51" t="s">
        <v>158</v>
      </c>
      <c r="G178" s="51"/>
      <c r="H178" s="51"/>
      <c r="I178" s="51"/>
      <c r="J178" s="51" t="s">
        <v>158</v>
      </c>
      <c r="K178" s="51">
        <v>6.0</v>
      </c>
      <c r="L178" s="51" t="s">
        <v>393</v>
      </c>
      <c r="M178" s="52"/>
      <c r="N178" s="52"/>
      <c r="O178" s="52"/>
      <c r="P178" s="52"/>
      <c r="Q178" s="52"/>
      <c r="R178" s="52"/>
      <c r="S178" s="52"/>
      <c r="T178" s="52"/>
      <c r="U178" s="52"/>
      <c r="V178" s="52"/>
      <c r="W178" s="64">
        <v>0.6333333333333333</v>
      </c>
      <c r="X178" s="64">
        <v>0.7638888888888888</v>
      </c>
      <c r="Y178" s="51" t="s">
        <v>519</v>
      </c>
      <c r="Z178" s="52"/>
      <c r="AA178" s="52"/>
      <c r="AB178" s="52"/>
      <c r="AC178" s="52"/>
      <c r="AD178" s="52"/>
      <c r="AE178" s="52"/>
      <c r="AF178" s="52"/>
      <c r="AG178" s="51" t="s">
        <v>498</v>
      </c>
      <c r="AH178" s="52"/>
      <c r="AI178" s="52"/>
      <c r="AJ178" s="52"/>
      <c r="AK178" s="52"/>
      <c r="AL178" s="52"/>
      <c r="AM178" s="52"/>
      <c r="AN178" s="52"/>
      <c r="AO178" s="52"/>
      <c r="AP178" s="52"/>
      <c r="AQ178" s="52"/>
      <c r="AR178" s="52"/>
      <c r="AS178" s="52"/>
      <c r="AT178" s="52"/>
      <c r="AU178" s="52"/>
      <c r="AV178" s="52"/>
      <c r="AW178" s="52"/>
      <c r="AX178" s="52"/>
    </row>
    <row r="179">
      <c r="A179" s="51">
        <v>940.0</v>
      </c>
      <c r="B179" s="52"/>
      <c r="C179" s="52"/>
      <c r="D179" s="52"/>
      <c r="E179" s="51" t="s">
        <v>167</v>
      </c>
      <c r="F179" s="52"/>
      <c r="G179" s="52"/>
      <c r="H179" s="52"/>
      <c r="I179" s="52"/>
      <c r="J179" s="51" t="s">
        <v>167</v>
      </c>
      <c r="K179" s="51">
        <v>5.0</v>
      </c>
      <c r="L179" s="51" t="s">
        <v>521</v>
      </c>
      <c r="M179" s="52"/>
      <c r="N179" s="52"/>
      <c r="O179" s="52"/>
      <c r="P179" s="52"/>
      <c r="Q179" s="52"/>
      <c r="R179" s="52"/>
      <c r="S179" s="52"/>
      <c r="T179" s="52"/>
      <c r="U179" s="52"/>
      <c r="V179" s="52"/>
      <c r="W179" s="64">
        <v>0.6388888888888888</v>
      </c>
      <c r="X179" s="64">
        <v>0.7638888888888888</v>
      </c>
      <c r="Y179" s="51" t="s">
        <v>519</v>
      </c>
      <c r="Z179" s="52"/>
      <c r="AA179" s="52"/>
      <c r="AB179" s="52"/>
      <c r="AC179" s="52"/>
      <c r="AD179" s="52"/>
      <c r="AE179" s="52"/>
      <c r="AF179" s="52"/>
      <c r="AG179" s="51" t="s">
        <v>498</v>
      </c>
      <c r="AH179" s="52"/>
      <c r="AI179" s="52"/>
      <c r="AJ179" s="52"/>
      <c r="AK179" s="52"/>
      <c r="AL179" s="52"/>
      <c r="AM179" s="52"/>
      <c r="AN179" s="52"/>
      <c r="AO179" s="52"/>
      <c r="AP179" s="52"/>
      <c r="AQ179" s="52"/>
      <c r="AR179" s="52"/>
      <c r="AS179" s="52"/>
      <c r="AT179" s="52"/>
      <c r="AU179" s="52"/>
      <c r="AV179" s="52"/>
      <c r="AW179" s="52"/>
      <c r="AX179" s="52"/>
    </row>
    <row r="180">
      <c r="A180" s="4">
        <v>409.0</v>
      </c>
      <c r="B180" s="4"/>
      <c r="E180" s="4" t="s">
        <v>162</v>
      </c>
      <c r="J180" s="4" t="s">
        <v>162</v>
      </c>
      <c r="K180" s="4">
        <v>5.0</v>
      </c>
      <c r="T180" s="4" t="s">
        <v>522</v>
      </c>
      <c r="W180" s="65">
        <v>0.4222222222222222</v>
      </c>
      <c r="X180" s="65">
        <v>0.4534722222222222</v>
      </c>
      <c r="Y180" s="4" t="s">
        <v>523</v>
      </c>
      <c r="AB180" s="4" t="s">
        <v>443</v>
      </c>
      <c r="AC180" s="4">
        <v>145.0</v>
      </c>
      <c r="AD180" s="4">
        <v>1.0</v>
      </c>
      <c r="AE180" s="4">
        <v>5.0</v>
      </c>
      <c r="AG180" s="4" t="s">
        <v>524</v>
      </c>
    </row>
    <row r="181">
      <c r="A181" s="30">
        <v>409.0</v>
      </c>
      <c r="B181" s="30"/>
      <c r="C181" s="29"/>
      <c r="D181" s="29"/>
      <c r="E181" s="30"/>
      <c r="F181" s="29"/>
      <c r="G181" s="30" t="s">
        <v>162</v>
      </c>
      <c r="H181" s="29"/>
      <c r="I181" s="29"/>
      <c r="J181" s="30" t="s">
        <v>162</v>
      </c>
      <c r="K181" s="30">
        <v>7.0</v>
      </c>
      <c r="L181" s="30" t="s">
        <v>525</v>
      </c>
      <c r="M181" s="30">
        <v>2012.0</v>
      </c>
      <c r="N181" s="30">
        <v>35.0</v>
      </c>
      <c r="O181" s="29"/>
      <c r="P181" s="29"/>
      <c r="Q181" s="29"/>
      <c r="R181" s="29"/>
      <c r="S181" s="29"/>
      <c r="T181" s="29"/>
      <c r="U181" s="29"/>
      <c r="V181" s="29"/>
      <c r="W181" s="61">
        <v>0.4930555555555556</v>
      </c>
      <c r="X181" s="61">
        <v>0.5229166666666667</v>
      </c>
      <c r="Y181" s="57">
        <v>42836.0</v>
      </c>
      <c r="Z181" s="29"/>
      <c r="AA181" s="29"/>
      <c r="AB181" s="29"/>
      <c r="AC181" s="29"/>
      <c r="AD181" s="29"/>
      <c r="AE181" s="29"/>
      <c r="AF181" s="29"/>
      <c r="AG181" s="30"/>
      <c r="AH181" s="29"/>
      <c r="AI181" s="29"/>
      <c r="AJ181" s="29"/>
      <c r="AK181" s="29"/>
      <c r="AL181" s="29"/>
      <c r="AM181" s="29"/>
      <c r="AN181" s="29"/>
      <c r="AO181" s="29"/>
      <c r="AP181" s="29"/>
      <c r="AQ181" s="29"/>
      <c r="AR181" s="29"/>
      <c r="AS181" s="29"/>
      <c r="AT181" s="29"/>
      <c r="AU181" s="29"/>
      <c r="AV181" s="29"/>
      <c r="AW181" s="29"/>
      <c r="AX181" s="29"/>
    </row>
    <row r="182">
      <c r="A182" s="4">
        <v>409.0</v>
      </c>
      <c r="F182" s="4" t="s">
        <v>183</v>
      </c>
      <c r="G182" s="4"/>
      <c r="H182" s="4"/>
      <c r="I182" s="4"/>
      <c r="J182" s="4" t="s">
        <v>183</v>
      </c>
      <c r="K182" s="4">
        <v>6.0</v>
      </c>
      <c r="L182" s="4" t="s">
        <v>526</v>
      </c>
      <c r="N182" s="4">
        <v>60.0</v>
      </c>
      <c r="W182" s="65">
        <v>0.4222222222222222</v>
      </c>
      <c r="X182" s="65">
        <v>0.4534722222222222</v>
      </c>
      <c r="Y182" s="4" t="s">
        <v>523</v>
      </c>
      <c r="AG182" s="4" t="s">
        <v>524</v>
      </c>
    </row>
    <row r="183">
      <c r="A183" s="4">
        <v>409.0</v>
      </c>
      <c r="E183" s="4" t="s">
        <v>167</v>
      </c>
      <c r="J183" s="4" t="s">
        <v>167</v>
      </c>
      <c r="K183" s="4">
        <v>5.0</v>
      </c>
      <c r="W183" s="65">
        <v>0.4583333333333333</v>
      </c>
      <c r="X183" s="65">
        <v>0.5243055555555556</v>
      </c>
      <c r="Y183" s="4" t="s">
        <v>523</v>
      </c>
      <c r="AG183" s="4" t="s">
        <v>524</v>
      </c>
    </row>
    <row r="184">
      <c r="A184" s="4">
        <v>409.0</v>
      </c>
      <c r="F184" s="4" t="s">
        <v>158</v>
      </c>
      <c r="G184" s="4"/>
      <c r="H184" s="4"/>
      <c r="I184" s="4"/>
      <c r="J184" s="4" t="s">
        <v>158</v>
      </c>
      <c r="K184" s="4">
        <v>6.0</v>
      </c>
      <c r="L184" s="4" t="s">
        <v>527</v>
      </c>
      <c r="O184" s="4" t="s">
        <v>528</v>
      </c>
      <c r="Q184" s="4" t="s">
        <v>529</v>
      </c>
      <c r="R184" s="4" t="s">
        <v>188</v>
      </c>
      <c r="S184" s="4">
        <v>2005.0</v>
      </c>
      <c r="W184" s="65">
        <v>0.4583333333333333</v>
      </c>
      <c r="X184" s="65">
        <v>0.5833333333333334</v>
      </c>
      <c r="Y184" s="4" t="s">
        <v>523</v>
      </c>
      <c r="AG184" s="4" t="s">
        <v>524</v>
      </c>
    </row>
    <row r="185">
      <c r="A185" s="20">
        <v>198.0</v>
      </c>
      <c r="B185" s="23"/>
      <c r="C185" s="23"/>
      <c r="D185" s="23"/>
      <c r="E185" s="20" t="s">
        <v>158</v>
      </c>
      <c r="F185" s="23"/>
      <c r="G185" s="23"/>
      <c r="H185" s="23"/>
      <c r="I185" s="23"/>
      <c r="J185" s="20" t="s">
        <v>158</v>
      </c>
      <c r="K185" s="20">
        <v>5.0</v>
      </c>
      <c r="L185" s="20" t="s">
        <v>530</v>
      </c>
      <c r="M185" s="23"/>
      <c r="N185" s="20">
        <v>200.0</v>
      </c>
      <c r="O185" s="20" t="s">
        <v>531</v>
      </c>
      <c r="P185" s="23"/>
      <c r="Q185" s="20" t="s">
        <v>532</v>
      </c>
      <c r="R185" s="20" t="s">
        <v>229</v>
      </c>
      <c r="S185" s="20">
        <v>2016.0</v>
      </c>
      <c r="T185" s="20" t="s">
        <v>230</v>
      </c>
      <c r="U185" s="23"/>
      <c r="V185" s="23"/>
      <c r="W185" s="63">
        <v>0.4284722222222222</v>
      </c>
      <c r="X185" s="63">
        <v>0.5534722222222223</v>
      </c>
      <c r="Y185" s="20" t="s">
        <v>533</v>
      </c>
      <c r="Z185" s="23"/>
      <c r="AA185" s="23"/>
      <c r="AB185" s="20" t="s">
        <v>174</v>
      </c>
      <c r="AC185" s="20">
        <v>117.0</v>
      </c>
      <c r="AD185" s="20">
        <v>1.0</v>
      </c>
      <c r="AE185" s="20">
        <v>5.0</v>
      </c>
      <c r="AF185" s="23"/>
      <c r="AG185" s="20" t="s">
        <v>534</v>
      </c>
      <c r="AH185" s="23"/>
      <c r="AI185" s="23"/>
      <c r="AJ185" s="23"/>
      <c r="AK185" s="23"/>
      <c r="AL185" s="23"/>
      <c r="AM185" s="23"/>
      <c r="AN185" s="23"/>
      <c r="AO185" s="23"/>
      <c r="AP185" s="23"/>
      <c r="AQ185" s="23"/>
      <c r="AR185" s="23"/>
      <c r="AS185" s="23"/>
      <c r="AT185" s="23"/>
      <c r="AU185" s="23"/>
      <c r="AV185" s="23"/>
      <c r="AW185" s="23"/>
      <c r="AX185" s="23"/>
    </row>
    <row r="186">
      <c r="A186" s="20">
        <v>198.0</v>
      </c>
      <c r="B186" s="23"/>
      <c r="C186" s="23"/>
      <c r="D186" s="23"/>
      <c r="E186" s="23"/>
      <c r="F186" s="20" t="s">
        <v>167</v>
      </c>
      <c r="G186" s="20"/>
      <c r="H186" s="20"/>
      <c r="I186" s="20"/>
      <c r="J186" s="20" t="s">
        <v>167</v>
      </c>
      <c r="K186" s="20">
        <v>6.0</v>
      </c>
      <c r="L186" s="20" t="s">
        <v>489</v>
      </c>
      <c r="M186" s="23"/>
      <c r="N186" s="23"/>
      <c r="O186" s="23"/>
      <c r="P186" s="23"/>
      <c r="Q186" s="23"/>
      <c r="R186" s="23"/>
      <c r="S186" s="23"/>
      <c r="T186" s="23"/>
      <c r="U186" s="23"/>
      <c r="V186" s="23"/>
      <c r="W186" s="63">
        <v>0.4305555555555556</v>
      </c>
      <c r="X186" s="63">
        <v>0.4951388888888889</v>
      </c>
      <c r="Y186" s="20" t="s">
        <v>533</v>
      </c>
      <c r="Z186" s="23"/>
      <c r="AA186" s="23"/>
      <c r="AB186" s="23"/>
      <c r="AC186" s="23"/>
      <c r="AD186" s="23"/>
      <c r="AE186" s="23"/>
      <c r="AF186" s="23"/>
      <c r="AG186" s="20" t="s">
        <v>534</v>
      </c>
      <c r="AH186" s="23"/>
      <c r="AI186" s="23"/>
      <c r="AJ186" s="23"/>
      <c r="AK186" s="23"/>
      <c r="AL186" s="23"/>
      <c r="AM186" s="23"/>
      <c r="AN186" s="23"/>
      <c r="AO186" s="23"/>
      <c r="AP186" s="23"/>
      <c r="AQ186" s="23"/>
      <c r="AR186" s="23"/>
      <c r="AS186" s="23"/>
      <c r="AT186" s="23"/>
      <c r="AU186" s="23"/>
      <c r="AV186" s="23"/>
      <c r="AW186" s="23"/>
      <c r="AX186" s="23"/>
    </row>
    <row r="187">
      <c r="A187" s="20">
        <v>198.0</v>
      </c>
      <c r="B187" s="23"/>
      <c r="C187" s="23"/>
      <c r="D187" s="23"/>
      <c r="E187" s="20" t="s">
        <v>162</v>
      </c>
      <c r="F187" s="23"/>
      <c r="G187" s="23"/>
      <c r="H187" s="23"/>
      <c r="I187" s="23"/>
      <c r="J187" s="20" t="s">
        <v>162</v>
      </c>
      <c r="K187" s="20">
        <v>5.0</v>
      </c>
      <c r="L187" s="20" t="s">
        <v>535</v>
      </c>
      <c r="M187" s="23"/>
      <c r="N187" s="20">
        <v>85.0</v>
      </c>
      <c r="O187" s="23"/>
      <c r="P187" s="23"/>
      <c r="Q187" s="23"/>
      <c r="R187" s="23"/>
      <c r="S187" s="23"/>
      <c r="T187" s="23"/>
      <c r="U187" s="23"/>
      <c r="V187" s="23"/>
      <c r="W187" s="63">
        <v>0.5569444444444445</v>
      </c>
      <c r="X187" s="63">
        <v>0.5881944444444445</v>
      </c>
      <c r="Y187" s="20" t="s">
        <v>533</v>
      </c>
      <c r="Z187" s="23"/>
      <c r="AA187" s="23"/>
      <c r="AB187" s="23"/>
      <c r="AC187" s="23"/>
      <c r="AD187" s="23"/>
      <c r="AE187" s="23"/>
      <c r="AF187" s="23"/>
      <c r="AG187" s="20" t="s">
        <v>534</v>
      </c>
      <c r="AH187" s="23"/>
      <c r="AI187" s="23"/>
      <c r="AJ187" s="23"/>
      <c r="AK187" s="23"/>
      <c r="AL187" s="23"/>
      <c r="AM187" s="23"/>
      <c r="AN187" s="23"/>
      <c r="AO187" s="23"/>
      <c r="AP187" s="23"/>
      <c r="AQ187" s="23"/>
      <c r="AR187" s="23"/>
      <c r="AS187" s="23"/>
      <c r="AT187" s="23"/>
      <c r="AU187" s="23"/>
      <c r="AV187" s="23"/>
      <c r="AW187" s="23"/>
      <c r="AX187" s="23"/>
    </row>
    <row r="188">
      <c r="A188" s="20">
        <v>198.0</v>
      </c>
      <c r="B188" s="23"/>
      <c r="C188" s="23"/>
      <c r="D188" s="23"/>
      <c r="E188" s="23"/>
      <c r="F188" s="20" t="s">
        <v>183</v>
      </c>
      <c r="G188" s="20"/>
      <c r="H188" s="20"/>
      <c r="I188" s="20"/>
      <c r="J188" s="20" t="s">
        <v>183</v>
      </c>
      <c r="K188" s="20">
        <v>6.0</v>
      </c>
      <c r="L188" s="20" t="s">
        <v>205</v>
      </c>
      <c r="M188" s="23"/>
      <c r="N188" s="20">
        <v>60.0</v>
      </c>
      <c r="O188" s="23"/>
      <c r="P188" s="23"/>
      <c r="Q188" s="23"/>
      <c r="R188" s="23"/>
      <c r="S188" s="23"/>
      <c r="T188" s="23"/>
      <c r="U188" s="23"/>
      <c r="V188" s="23"/>
      <c r="W188" s="63">
        <v>0.5576388888888889</v>
      </c>
      <c r="X188" s="63">
        <v>0.5888888888888889</v>
      </c>
      <c r="Y188" s="20" t="s">
        <v>533</v>
      </c>
      <c r="Z188" s="23"/>
      <c r="AA188" s="23"/>
      <c r="AB188" s="23"/>
      <c r="AC188" s="23"/>
      <c r="AD188" s="23"/>
      <c r="AE188" s="23"/>
      <c r="AF188" s="23"/>
      <c r="AG188" s="20" t="s">
        <v>534</v>
      </c>
      <c r="AH188" s="23"/>
      <c r="AI188" s="23"/>
      <c r="AJ188" s="23"/>
      <c r="AK188" s="23"/>
      <c r="AL188" s="23"/>
      <c r="AM188" s="23"/>
      <c r="AN188" s="23"/>
      <c r="AO188" s="23"/>
      <c r="AP188" s="23"/>
      <c r="AQ188" s="23"/>
      <c r="AR188" s="23"/>
      <c r="AS188" s="23"/>
      <c r="AT188" s="23"/>
      <c r="AU188" s="23"/>
      <c r="AV188" s="23"/>
      <c r="AW188" s="23"/>
      <c r="AX188" s="23"/>
    </row>
    <row r="189">
      <c r="A189" s="4">
        <v>290.0</v>
      </c>
      <c r="F189" s="4" t="s">
        <v>183</v>
      </c>
      <c r="G189" s="4"/>
      <c r="H189" s="4"/>
      <c r="I189" s="4"/>
      <c r="J189" s="4" t="s">
        <v>183</v>
      </c>
      <c r="K189" s="4">
        <v>6.0</v>
      </c>
      <c r="L189" s="4" t="s">
        <v>205</v>
      </c>
      <c r="N189" s="4">
        <v>60.0</v>
      </c>
      <c r="T189" s="4"/>
      <c r="W189" s="65">
        <v>0.6104166666666667</v>
      </c>
      <c r="X189" s="65">
        <v>0.6416666666666667</v>
      </c>
      <c r="Y189" s="4" t="s">
        <v>533</v>
      </c>
      <c r="AG189" s="4" t="s">
        <v>536</v>
      </c>
    </row>
    <row r="190">
      <c r="A190" s="4">
        <v>290.0</v>
      </c>
      <c r="F190" s="4" t="s">
        <v>162</v>
      </c>
      <c r="G190" s="4"/>
      <c r="H190" s="4"/>
      <c r="I190" s="4"/>
      <c r="J190" s="4" t="s">
        <v>162</v>
      </c>
      <c r="K190" s="4">
        <v>5.0</v>
      </c>
      <c r="L190" s="4" t="s">
        <v>537</v>
      </c>
      <c r="W190" s="65">
        <v>0.6104166666666667</v>
      </c>
      <c r="X190" s="65">
        <v>0.6416666666666667</v>
      </c>
      <c r="Y190" s="4" t="s">
        <v>533</v>
      </c>
      <c r="AG190" s="4" t="s">
        <v>536</v>
      </c>
    </row>
    <row r="191">
      <c r="A191" s="4">
        <v>290.0</v>
      </c>
      <c r="F191" s="4" t="s">
        <v>167</v>
      </c>
      <c r="J191" s="4" t="s">
        <v>167</v>
      </c>
      <c r="K191" s="4">
        <v>6.0</v>
      </c>
      <c r="L191" s="4" t="s">
        <v>365</v>
      </c>
      <c r="W191" s="65">
        <v>0.6416666666666667</v>
      </c>
      <c r="X191" s="65">
        <v>0.6944444444444444</v>
      </c>
      <c r="Y191" s="4" t="s">
        <v>533</v>
      </c>
      <c r="AG191" s="4" t="s">
        <v>536</v>
      </c>
    </row>
    <row r="192">
      <c r="A192" s="4">
        <v>290.0</v>
      </c>
      <c r="G192" s="4" t="s">
        <v>158</v>
      </c>
      <c r="J192" s="4" t="s">
        <v>158</v>
      </c>
      <c r="K192" s="4">
        <v>7.0</v>
      </c>
      <c r="W192" s="65">
        <v>0.9166666666666666</v>
      </c>
      <c r="X192" s="65">
        <v>0.2708333333333333</v>
      </c>
      <c r="Y192" s="4" t="s">
        <v>538</v>
      </c>
      <c r="AG192" s="4" t="s">
        <v>536</v>
      </c>
    </row>
    <row r="193">
      <c r="A193" s="36">
        <v>290.0</v>
      </c>
      <c r="B193" s="37"/>
      <c r="C193" s="37"/>
      <c r="D193" s="37"/>
      <c r="E193" s="37"/>
      <c r="F193" s="37"/>
      <c r="G193" s="36" t="s">
        <v>158</v>
      </c>
      <c r="H193" s="37"/>
      <c r="I193" s="37"/>
      <c r="J193" s="36" t="s">
        <v>158</v>
      </c>
      <c r="K193" s="36">
        <v>7.0</v>
      </c>
      <c r="L193" s="36" t="s">
        <v>539</v>
      </c>
      <c r="M193" s="37"/>
      <c r="N193" s="37"/>
      <c r="O193" s="36" t="s">
        <v>540</v>
      </c>
      <c r="P193" s="37"/>
      <c r="Q193" s="37"/>
      <c r="R193" s="36" t="s">
        <v>229</v>
      </c>
      <c r="S193" s="36">
        <v>2014.0</v>
      </c>
      <c r="T193" s="36" t="s">
        <v>230</v>
      </c>
      <c r="U193" s="37"/>
      <c r="V193" s="37"/>
      <c r="W193" s="59">
        <v>0.9069444444444444</v>
      </c>
      <c r="X193" s="59">
        <v>0.25</v>
      </c>
      <c r="Y193" s="36"/>
      <c r="Z193" s="37"/>
      <c r="AA193" s="37"/>
      <c r="AB193" s="36" t="s">
        <v>174</v>
      </c>
      <c r="AC193" s="36">
        <v>59.0</v>
      </c>
      <c r="AD193" s="36">
        <v>1.0</v>
      </c>
      <c r="AE193" s="36">
        <v>9.0</v>
      </c>
      <c r="AF193" s="37"/>
      <c r="AG193" s="36"/>
      <c r="AH193" s="37"/>
      <c r="AI193" s="37"/>
      <c r="AJ193" s="37"/>
      <c r="AK193" s="37"/>
      <c r="AL193" s="37"/>
      <c r="AM193" s="37"/>
      <c r="AN193" s="37"/>
      <c r="AO193" s="37"/>
      <c r="AP193" s="37"/>
      <c r="AQ193" s="37"/>
      <c r="AR193" s="37"/>
      <c r="AS193" s="37"/>
      <c r="AT193" s="37"/>
      <c r="AU193" s="37"/>
      <c r="AV193" s="37"/>
      <c r="AW193" s="37"/>
      <c r="AX193" s="37"/>
    </row>
    <row r="194">
      <c r="A194" s="36">
        <v>290.0</v>
      </c>
      <c r="B194" s="37"/>
      <c r="C194" s="37"/>
      <c r="D194" s="37"/>
      <c r="E194" s="37"/>
      <c r="F194" s="37"/>
      <c r="G194" s="36" t="s">
        <v>167</v>
      </c>
      <c r="H194" s="37"/>
      <c r="I194" s="37"/>
      <c r="J194" s="36" t="s">
        <v>167</v>
      </c>
      <c r="K194" s="36">
        <v>7.0</v>
      </c>
      <c r="L194" s="36" t="s">
        <v>541</v>
      </c>
      <c r="M194" s="37"/>
      <c r="N194" s="37"/>
      <c r="O194" s="37"/>
      <c r="P194" s="37"/>
      <c r="Q194" s="37"/>
      <c r="R194" s="37"/>
      <c r="S194" s="37"/>
      <c r="T194" s="37"/>
      <c r="U194" s="37"/>
      <c r="V194" s="37"/>
      <c r="W194" s="59">
        <v>0.8055555555555556</v>
      </c>
      <c r="X194" s="59">
        <v>0.90625</v>
      </c>
      <c r="Y194" s="36"/>
      <c r="Z194" s="37"/>
      <c r="AA194" s="37"/>
      <c r="AB194" s="37"/>
      <c r="AC194" s="37"/>
      <c r="AD194" s="37"/>
      <c r="AE194" s="37"/>
      <c r="AF194" s="37"/>
      <c r="AG194" s="36"/>
      <c r="AH194" s="37"/>
      <c r="AI194" s="37"/>
      <c r="AJ194" s="37"/>
      <c r="AK194" s="37"/>
      <c r="AL194" s="37"/>
      <c r="AM194" s="37"/>
      <c r="AN194" s="37"/>
      <c r="AO194" s="37"/>
      <c r="AP194" s="37"/>
      <c r="AQ194" s="37"/>
      <c r="AR194" s="37"/>
      <c r="AS194" s="37"/>
      <c r="AT194" s="37"/>
      <c r="AU194" s="37"/>
      <c r="AV194" s="37"/>
      <c r="AW194" s="37"/>
      <c r="AX194" s="37"/>
    </row>
    <row r="195">
      <c r="A195" s="36">
        <v>290.0</v>
      </c>
      <c r="B195" s="37"/>
      <c r="C195" s="37"/>
      <c r="D195" s="37"/>
      <c r="E195" s="37"/>
      <c r="F195" s="37"/>
      <c r="G195" s="36" t="s">
        <v>162</v>
      </c>
      <c r="H195" s="37"/>
      <c r="I195" s="37"/>
      <c r="J195" s="36" t="s">
        <v>162</v>
      </c>
      <c r="K195" s="36">
        <v>7.0</v>
      </c>
      <c r="L195" s="36" t="s">
        <v>542</v>
      </c>
      <c r="M195" s="37"/>
      <c r="N195" s="36">
        <v>90.0</v>
      </c>
      <c r="O195" s="37"/>
      <c r="P195" s="36" t="s">
        <v>158</v>
      </c>
      <c r="Q195" s="37"/>
      <c r="R195" s="37"/>
      <c r="S195" s="37"/>
      <c r="T195" s="37"/>
      <c r="U195" s="37"/>
      <c r="V195" s="37"/>
      <c r="W195" s="59">
        <v>0.5805555555555556</v>
      </c>
      <c r="X195" s="59">
        <v>0.6166666666666667</v>
      </c>
      <c r="Y195" s="43">
        <v>42958.0</v>
      </c>
      <c r="Z195" s="37"/>
      <c r="AA195" s="37"/>
      <c r="AB195" s="37"/>
      <c r="AC195" s="37"/>
      <c r="AD195" s="37"/>
      <c r="AE195" s="37"/>
      <c r="AF195" s="37"/>
      <c r="AG195" s="36"/>
      <c r="AH195" s="37"/>
      <c r="AI195" s="37"/>
      <c r="AJ195" s="37"/>
      <c r="AK195" s="37"/>
      <c r="AL195" s="37"/>
      <c r="AM195" s="37"/>
      <c r="AN195" s="37"/>
      <c r="AO195" s="37"/>
      <c r="AP195" s="37"/>
      <c r="AQ195" s="37"/>
      <c r="AR195" s="37"/>
      <c r="AS195" s="37"/>
      <c r="AT195" s="37"/>
      <c r="AU195" s="37"/>
      <c r="AV195" s="37"/>
      <c r="AW195" s="37"/>
      <c r="AX195" s="37"/>
    </row>
    <row r="196">
      <c r="A196" s="36">
        <v>290.0</v>
      </c>
      <c r="B196" s="37"/>
      <c r="C196" s="37"/>
      <c r="D196" s="37"/>
      <c r="E196" s="37"/>
      <c r="F196" s="37"/>
      <c r="G196" s="36"/>
      <c r="H196" s="37"/>
      <c r="I196" s="36" t="s">
        <v>183</v>
      </c>
      <c r="J196" s="36" t="s">
        <v>183</v>
      </c>
      <c r="K196" s="36">
        <v>9.0</v>
      </c>
      <c r="L196" s="36" t="s">
        <v>205</v>
      </c>
      <c r="M196" s="37"/>
      <c r="N196" s="36">
        <v>60.0</v>
      </c>
      <c r="O196" s="37"/>
      <c r="P196" s="37"/>
      <c r="Q196" s="37"/>
      <c r="R196" s="37"/>
      <c r="S196" s="37"/>
      <c r="T196" s="37"/>
      <c r="U196" s="37"/>
      <c r="V196" s="37"/>
      <c r="W196" s="59">
        <v>0.5805555555555556</v>
      </c>
      <c r="X196" s="59">
        <v>0.6166666666666667</v>
      </c>
      <c r="Y196" s="43">
        <v>42958.0</v>
      </c>
      <c r="Z196" s="37"/>
      <c r="AA196" s="37"/>
      <c r="AB196" s="37"/>
      <c r="AC196" s="37"/>
      <c r="AD196" s="37"/>
      <c r="AE196" s="37"/>
      <c r="AF196" s="37"/>
      <c r="AG196" s="36"/>
      <c r="AH196" s="37"/>
      <c r="AI196" s="37"/>
      <c r="AJ196" s="37"/>
      <c r="AK196" s="37"/>
      <c r="AL196" s="37"/>
      <c r="AM196" s="37"/>
      <c r="AN196" s="37"/>
      <c r="AO196" s="37"/>
      <c r="AP196" s="37"/>
      <c r="AQ196" s="37"/>
      <c r="AR196" s="37"/>
      <c r="AS196" s="37"/>
      <c r="AT196" s="37"/>
      <c r="AU196" s="37"/>
      <c r="AV196" s="37"/>
      <c r="AW196" s="37"/>
      <c r="AX196" s="37"/>
    </row>
    <row r="197">
      <c r="A197" s="20">
        <v>277.0</v>
      </c>
      <c r="B197" s="23"/>
      <c r="C197" s="23"/>
      <c r="D197" s="23"/>
      <c r="E197" s="20" t="s">
        <v>162</v>
      </c>
      <c r="F197" s="23"/>
      <c r="G197" s="23"/>
      <c r="H197" s="23"/>
      <c r="I197" s="23"/>
      <c r="J197" s="20" t="s">
        <v>162</v>
      </c>
      <c r="K197" s="20">
        <v>5.0</v>
      </c>
      <c r="L197" s="20" t="s">
        <v>543</v>
      </c>
      <c r="M197" s="23"/>
      <c r="N197" s="20">
        <v>79.0</v>
      </c>
      <c r="O197" s="23"/>
      <c r="P197" s="23"/>
      <c r="Q197" s="23"/>
      <c r="R197" s="23"/>
      <c r="S197" s="23"/>
      <c r="T197" s="20" t="s">
        <v>278</v>
      </c>
      <c r="U197" s="23"/>
      <c r="V197" s="23"/>
      <c r="W197" s="63">
        <v>0.4027777777777778</v>
      </c>
      <c r="X197" s="63">
        <v>0.4340277777777778</v>
      </c>
      <c r="Y197" s="20" t="s">
        <v>544</v>
      </c>
      <c r="Z197" s="23"/>
      <c r="AA197" s="23"/>
      <c r="AB197" s="20" t="s">
        <v>174</v>
      </c>
      <c r="AC197" s="20">
        <v>46.0</v>
      </c>
      <c r="AD197" s="20">
        <v>1.0</v>
      </c>
      <c r="AE197" s="20">
        <v>4.0</v>
      </c>
      <c r="AF197" s="23"/>
      <c r="AG197" s="20" t="s">
        <v>534</v>
      </c>
      <c r="AH197" s="23"/>
      <c r="AI197" s="23"/>
      <c r="AJ197" s="23"/>
      <c r="AK197" s="23"/>
      <c r="AL197" s="23"/>
      <c r="AM197" s="23"/>
      <c r="AN197" s="23"/>
      <c r="AO197" s="23"/>
      <c r="AP197" s="23"/>
      <c r="AQ197" s="23"/>
      <c r="AR197" s="23"/>
      <c r="AS197" s="23"/>
      <c r="AT197" s="23"/>
      <c r="AU197" s="23"/>
      <c r="AV197" s="23"/>
      <c r="AW197" s="23"/>
      <c r="AX197" s="23"/>
    </row>
    <row r="198">
      <c r="A198" s="20">
        <v>277.0</v>
      </c>
      <c r="B198" s="23"/>
      <c r="C198" s="23"/>
      <c r="D198" s="23"/>
      <c r="E198" s="23"/>
      <c r="F198" s="20" t="s">
        <v>183</v>
      </c>
      <c r="G198" s="23"/>
      <c r="H198" s="23"/>
      <c r="I198" s="23"/>
      <c r="J198" s="20" t="s">
        <v>183</v>
      </c>
      <c r="K198" s="20">
        <v>6.0</v>
      </c>
      <c r="L198" s="20" t="s">
        <v>545</v>
      </c>
      <c r="M198" s="23"/>
      <c r="N198" s="23"/>
      <c r="O198" s="23"/>
      <c r="P198" s="23"/>
      <c r="Q198" s="23"/>
      <c r="R198" s="23"/>
      <c r="S198" s="23"/>
      <c r="T198" s="23"/>
      <c r="U198" s="23"/>
      <c r="V198" s="23"/>
      <c r="W198" s="63">
        <v>0.4027777777777778</v>
      </c>
      <c r="X198" s="63">
        <v>0.4340277777777778</v>
      </c>
      <c r="Y198" s="20" t="s">
        <v>544</v>
      </c>
      <c r="Z198" s="23"/>
      <c r="AA198" s="23"/>
      <c r="AB198" s="23"/>
      <c r="AC198" s="23"/>
      <c r="AD198" s="23"/>
      <c r="AE198" s="23"/>
      <c r="AF198" s="23"/>
      <c r="AG198" s="20" t="s">
        <v>534</v>
      </c>
      <c r="AH198" s="23"/>
      <c r="AI198" s="23"/>
      <c r="AJ198" s="23"/>
      <c r="AK198" s="23"/>
      <c r="AL198" s="23"/>
      <c r="AM198" s="23"/>
      <c r="AN198" s="23"/>
      <c r="AO198" s="23"/>
      <c r="AP198" s="23"/>
      <c r="AQ198" s="23"/>
      <c r="AR198" s="23"/>
      <c r="AS198" s="23"/>
      <c r="AT198" s="23"/>
      <c r="AU198" s="23"/>
      <c r="AV198" s="23"/>
      <c r="AW198" s="23"/>
      <c r="AX198" s="23"/>
    </row>
    <row r="199">
      <c r="A199" s="20">
        <v>277.0</v>
      </c>
      <c r="B199" s="23"/>
      <c r="C199" s="23"/>
      <c r="D199" s="23"/>
      <c r="E199" s="20" t="s">
        <v>167</v>
      </c>
      <c r="F199" s="23"/>
      <c r="G199" s="23"/>
      <c r="H199" s="23"/>
      <c r="I199" s="23"/>
      <c r="J199" s="20" t="s">
        <v>167</v>
      </c>
      <c r="K199" s="20">
        <v>5.0</v>
      </c>
      <c r="L199" s="20" t="s">
        <v>546</v>
      </c>
      <c r="M199" s="23"/>
      <c r="N199" s="23"/>
      <c r="O199" s="23"/>
      <c r="P199" s="23"/>
      <c r="Q199" s="23"/>
      <c r="R199" s="23"/>
      <c r="S199" s="23"/>
      <c r="T199" s="23"/>
      <c r="U199" s="23"/>
      <c r="V199" s="23"/>
      <c r="W199" s="63">
        <v>0.7083333333333334</v>
      </c>
      <c r="X199" s="63">
        <v>0.8333333333333334</v>
      </c>
      <c r="Y199" s="20" t="s">
        <v>547</v>
      </c>
      <c r="Z199" s="23"/>
      <c r="AA199" s="23"/>
      <c r="AB199" s="23"/>
      <c r="AC199" s="23"/>
      <c r="AD199" s="23"/>
      <c r="AE199" s="23"/>
      <c r="AF199" s="23"/>
      <c r="AG199" s="20" t="s">
        <v>534</v>
      </c>
      <c r="AH199" s="23"/>
      <c r="AI199" s="23"/>
      <c r="AJ199" s="23"/>
      <c r="AK199" s="23"/>
      <c r="AL199" s="23"/>
      <c r="AM199" s="23"/>
      <c r="AN199" s="23"/>
      <c r="AO199" s="23"/>
      <c r="AP199" s="23"/>
      <c r="AQ199" s="23"/>
      <c r="AR199" s="23"/>
      <c r="AS199" s="23"/>
      <c r="AT199" s="23"/>
      <c r="AU199" s="23"/>
      <c r="AV199" s="23"/>
      <c r="AW199" s="23"/>
      <c r="AX199" s="23"/>
    </row>
    <row r="200">
      <c r="A200" s="20">
        <v>277.0</v>
      </c>
      <c r="B200" s="23"/>
      <c r="C200" s="23"/>
      <c r="D200" s="23"/>
      <c r="E200" s="23"/>
      <c r="F200" s="20" t="s">
        <v>158</v>
      </c>
      <c r="G200" s="23"/>
      <c r="H200" s="23"/>
      <c r="I200" s="23"/>
      <c r="J200" s="20" t="s">
        <v>158</v>
      </c>
      <c r="K200" s="20">
        <v>6.0</v>
      </c>
      <c r="L200" s="20" t="s">
        <v>548</v>
      </c>
      <c r="M200" s="23"/>
      <c r="N200" s="23"/>
      <c r="O200" s="23"/>
      <c r="P200" s="23"/>
      <c r="Q200" s="23"/>
      <c r="R200" s="23"/>
      <c r="S200" s="23"/>
      <c r="T200" s="23"/>
      <c r="U200" s="23"/>
      <c r="V200" s="23"/>
      <c r="W200" s="63">
        <v>0.7083333333333334</v>
      </c>
      <c r="X200" s="63">
        <v>0.8333333333333334</v>
      </c>
      <c r="Y200" s="20" t="s">
        <v>547</v>
      </c>
      <c r="Z200" s="23"/>
      <c r="AA200" s="23"/>
      <c r="AB200" s="23"/>
      <c r="AC200" s="23"/>
      <c r="AD200" s="23"/>
      <c r="AE200" s="23"/>
      <c r="AF200" s="23"/>
      <c r="AG200" s="20" t="s">
        <v>534</v>
      </c>
      <c r="AH200" s="23"/>
      <c r="AI200" s="23"/>
      <c r="AJ200" s="23"/>
      <c r="AK200" s="23"/>
      <c r="AL200" s="23"/>
      <c r="AM200" s="23"/>
      <c r="AN200" s="23"/>
      <c r="AO200" s="23"/>
      <c r="AP200" s="23"/>
      <c r="AQ200" s="23"/>
      <c r="AR200" s="23"/>
      <c r="AS200" s="23"/>
      <c r="AT200" s="23"/>
      <c r="AU200" s="23"/>
      <c r="AV200" s="23"/>
      <c r="AW200" s="23"/>
      <c r="AX200" s="23"/>
    </row>
    <row r="201">
      <c r="A201" s="20">
        <v>277.0</v>
      </c>
      <c r="B201" s="23"/>
      <c r="C201" s="23"/>
      <c r="D201" s="23"/>
      <c r="E201" s="23"/>
      <c r="F201" s="20" t="s">
        <v>271</v>
      </c>
      <c r="G201" s="23"/>
      <c r="H201" s="23"/>
      <c r="I201" s="23"/>
      <c r="J201" s="20" t="s">
        <v>271</v>
      </c>
      <c r="K201" s="20">
        <v>6.0</v>
      </c>
      <c r="L201" s="20" t="s">
        <v>549</v>
      </c>
      <c r="M201" s="23"/>
      <c r="N201" s="23"/>
      <c r="O201" s="20" t="s">
        <v>550</v>
      </c>
      <c r="P201" s="23"/>
      <c r="Q201" s="20" t="s">
        <v>551</v>
      </c>
      <c r="R201" s="20" t="s">
        <v>284</v>
      </c>
      <c r="S201" s="20">
        <v>2000.0</v>
      </c>
      <c r="T201" s="23"/>
      <c r="U201" s="23"/>
      <c r="V201" s="23"/>
      <c r="W201" s="63">
        <v>0.3541666666666667</v>
      </c>
      <c r="X201" s="63">
        <v>0.3854166666666667</v>
      </c>
      <c r="Y201" s="66">
        <v>42776.0</v>
      </c>
      <c r="Z201" s="23"/>
      <c r="AA201" s="23"/>
      <c r="AB201" s="23"/>
      <c r="AC201" s="23"/>
      <c r="AD201" s="23"/>
      <c r="AE201" s="23"/>
      <c r="AF201" s="23"/>
      <c r="AG201" s="20" t="s">
        <v>534</v>
      </c>
      <c r="AH201" s="23"/>
      <c r="AI201" s="23"/>
      <c r="AJ201" s="23"/>
      <c r="AK201" s="23"/>
      <c r="AL201" s="23"/>
      <c r="AM201" s="23"/>
      <c r="AN201" s="23"/>
      <c r="AO201" s="23"/>
      <c r="AP201" s="23"/>
      <c r="AQ201" s="23"/>
      <c r="AR201" s="23"/>
      <c r="AS201" s="23"/>
      <c r="AT201" s="23"/>
      <c r="AU201" s="23"/>
      <c r="AV201" s="23"/>
      <c r="AW201" s="23"/>
      <c r="AX201" s="23"/>
    </row>
    <row r="202">
      <c r="A202" s="20">
        <v>32.0</v>
      </c>
      <c r="B202" s="23"/>
      <c r="C202" s="23"/>
      <c r="D202" s="23"/>
      <c r="E202" s="23"/>
      <c r="F202" s="20" t="s">
        <v>162</v>
      </c>
      <c r="G202" s="23"/>
      <c r="H202" s="23"/>
      <c r="I202" s="23"/>
      <c r="J202" s="20" t="s">
        <v>162</v>
      </c>
      <c r="K202" s="20">
        <v>6.0</v>
      </c>
      <c r="L202" s="20" t="s">
        <v>552</v>
      </c>
      <c r="M202" s="23"/>
      <c r="N202" s="23"/>
      <c r="O202" s="23"/>
      <c r="P202" s="23"/>
      <c r="Q202" s="23"/>
      <c r="R202" s="23"/>
      <c r="S202" s="23"/>
      <c r="T202" s="20" t="s">
        <v>230</v>
      </c>
      <c r="U202" s="23"/>
      <c r="V202" s="23"/>
      <c r="W202" s="63">
        <v>0.4479166666666667</v>
      </c>
      <c r="X202" s="63">
        <v>0.4791666666666667</v>
      </c>
      <c r="Y202" s="20" t="s">
        <v>544</v>
      </c>
      <c r="Z202" s="23"/>
      <c r="AA202" s="23"/>
      <c r="AB202" s="20" t="s">
        <v>174</v>
      </c>
      <c r="AC202" s="20">
        <v>87.0</v>
      </c>
      <c r="AD202" s="20">
        <v>1.0</v>
      </c>
      <c r="AE202" s="20">
        <v>7.0</v>
      </c>
      <c r="AF202" s="23"/>
      <c r="AG202" s="20" t="s">
        <v>534</v>
      </c>
      <c r="AH202" s="23"/>
      <c r="AI202" s="23"/>
      <c r="AJ202" s="23"/>
      <c r="AK202" s="23"/>
      <c r="AL202" s="23"/>
      <c r="AM202" s="23"/>
      <c r="AN202" s="23"/>
      <c r="AO202" s="23"/>
      <c r="AP202" s="23"/>
      <c r="AQ202" s="23"/>
      <c r="AR202" s="23"/>
      <c r="AS202" s="23"/>
      <c r="AT202" s="23"/>
      <c r="AU202" s="23"/>
      <c r="AV202" s="23"/>
      <c r="AW202" s="23"/>
      <c r="AX202" s="23"/>
    </row>
    <row r="203">
      <c r="A203" s="20">
        <v>32.0</v>
      </c>
      <c r="B203" s="23"/>
      <c r="C203" s="23"/>
      <c r="D203" s="23"/>
      <c r="E203" s="20" t="s">
        <v>158</v>
      </c>
      <c r="F203" s="23"/>
      <c r="G203" s="23"/>
      <c r="H203" s="23"/>
      <c r="I203" s="23"/>
      <c r="J203" s="20" t="s">
        <v>158</v>
      </c>
      <c r="K203" s="20">
        <v>5.0</v>
      </c>
      <c r="L203" s="20" t="s">
        <v>272</v>
      </c>
      <c r="M203" s="23"/>
      <c r="N203" s="23"/>
      <c r="O203" s="20" t="s">
        <v>553</v>
      </c>
      <c r="P203" s="23"/>
      <c r="Q203" s="20" t="s">
        <v>554</v>
      </c>
      <c r="R203" s="20" t="s">
        <v>284</v>
      </c>
      <c r="S203" s="20">
        <v>2014.0</v>
      </c>
      <c r="T203" s="23"/>
      <c r="U203" s="23"/>
      <c r="V203" s="23"/>
      <c r="W203" s="63">
        <v>0.45069444444444445</v>
      </c>
      <c r="X203" s="63">
        <v>0.5986111111111111</v>
      </c>
      <c r="Y203" s="20" t="s">
        <v>544</v>
      </c>
      <c r="Z203" s="23"/>
      <c r="AA203" s="23"/>
      <c r="AB203" s="23"/>
      <c r="AC203" s="23"/>
      <c r="AD203" s="23"/>
      <c r="AE203" s="23"/>
      <c r="AF203" s="23"/>
      <c r="AG203" s="20" t="s">
        <v>534</v>
      </c>
      <c r="AH203" s="23"/>
      <c r="AI203" s="23"/>
      <c r="AJ203" s="23"/>
      <c r="AK203" s="23"/>
      <c r="AL203" s="23"/>
      <c r="AM203" s="23"/>
      <c r="AN203" s="23"/>
      <c r="AO203" s="23"/>
      <c r="AP203" s="23"/>
      <c r="AQ203" s="23"/>
      <c r="AR203" s="23"/>
      <c r="AS203" s="23"/>
      <c r="AT203" s="23"/>
      <c r="AU203" s="23"/>
      <c r="AV203" s="23"/>
      <c r="AW203" s="23"/>
      <c r="AX203" s="23"/>
    </row>
    <row r="204">
      <c r="A204" s="20">
        <v>32.0</v>
      </c>
      <c r="B204" s="23"/>
      <c r="C204" s="23"/>
      <c r="D204" s="23"/>
      <c r="E204" s="23"/>
      <c r="F204" s="20" t="s">
        <v>167</v>
      </c>
      <c r="G204" s="23"/>
      <c r="H204" s="23"/>
      <c r="I204" s="23"/>
      <c r="J204" s="20" t="s">
        <v>167</v>
      </c>
      <c r="K204" s="20">
        <v>6.0</v>
      </c>
      <c r="L204" s="20" t="s">
        <v>374</v>
      </c>
      <c r="M204" s="23"/>
      <c r="N204" s="23"/>
      <c r="O204" s="23"/>
      <c r="P204" s="23"/>
      <c r="Q204" s="23"/>
      <c r="R204" s="23"/>
      <c r="S204" s="23"/>
      <c r="T204" s="23"/>
      <c r="U204" s="23"/>
      <c r="V204" s="23"/>
      <c r="W204" s="63">
        <v>0.4798611111111111</v>
      </c>
      <c r="X204" s="63">
        <v>0.5986111111111111</v>
      </c>
      <c r="Y204" s="20" t="s">
        <v>544</v>
      </c>
      <c r="Z204" s="23"/>
      <c r="AA204" s="23"/>
      <c r="AB204" s="23"/>
      <c r="AC204" s="23"/>
      <c r="AD204" s="23"/>
      <c r="AE204" s="23"/>
      <c r="AF204" s="23"/>
      <c r="AG204" s="20" t="s">
        <v>534</v>
      </c>
      <c r="AH204" s="23"/>
      <c r="AI204" s="23"/>
      <c r="AJ204" s="23"/>
      <c r="AK204" s="23"/>
      <c r="AL204" s="23"/>
      <c r="AM204" s="23"/>
      <c r="AN204" s="23"/>
      <c r="AO204" s="23"/>
      <c r="AP204" s="23"/>
      <c r="AQ204" s="23"/>
      <c r="AR204" s="23"/>
      <c r="AS204" s="23"/>
      <c r="AT204" s="23"/>
      <c r="AU204" s="23"/>
      <c r="AV204" s="23"/>
      <c r="AW204" s="23"/>
      <c r="AX204" s="23"/>
    </row>
    <row r="205">
      <c r="A205" s="20">
        <v>32.0</v>
      </c>
      <c r="B205" s="23"/>
      <c r="C205" s="23"/>
      <c r="D205" s="23"/>
      <c r="E205" s="20" t="s">
        <v>271</v>
      </c>
      <c r="F205" s="23"/>
      <c r="G205" s="23"/>
      <c r="H205" s="23"/>
      <c r="I205" s="23"/>
      <c r="J205" s="20" t="s">
        <v>271</v>
      </c>
      <c r="K205" s="20">
        <v>5.0</v>
      </c>
      <c r="L205" s="20" t="s">
        <v>555</v>
      </c>
      <c r="M205" s="23"/>
      <c r="N205" s="20">
        <v>550.0</v>
      </c>
      <c r="O205" s="23"/>
      <c r="P205" s="23"/>
      <c r="Q205" s="23"/>
      <c r="R205" s="23"/>
      <c r="S205" s="23"/>
      <c r="T205" s="23"/>
      <c r="U205" s="23"/>
      <c r="V205" s="23"/>
      <c r="W205" s="63">
        <v>0.3923611111111111</v>
      </c>
      <c r="X205" s="63">
        <v>0.41805555555555557</v>
      </c>
      <c r="Y205" s="66">
        <v>42776.0</v>
      </c>
      <c r="Z205" s="23"/>
      <c r="AA205" s="23"/>
      <c r="AB205" s="23"/>
      <c r="AC205" s="23"/>
      <c r="AD205" s="23"/>
      <c r="AE205" s="23"/>
      <c r="AF205" s="23"/>
      <c r="AG205" s="20" t="s">
        <v>534</v>
      </c>
      <c r="AH205" s="23"/>
      <c r="AI205" s="23"/>
      <c r="AJ205" s="23"/>
      <c r="AK205" s="23"/>
      <c r="AL205" s="23"/>
      <c r="AM205" s="23"/>
      <c r="AN205" s="23"/>
      <c r="AO205" s="23"/>
      <c r="AP205" s="23"/>
      <c r="AQ205" s="23"/>
      <c r="AR205" s="23"/>
      <c r="AS205" s="23"/>
      <c r="AT205" s="23"/>
      <c r="AU205" s="23"/>
      <c r="AV205" s="23"/>
      <c r="AW205" s="23"/>
      <c r="AX205" s="23"/>
    </row>
    <row r="206">
      <c r="A206" s="20">
        <v>32.0</v>
      </c>
      <c r="B206" s="23"/>
      <c r="C206" s="23"/>
      <c r="D206" s="23"/>
      <c r="E206" s="23"/>
      <c r="F206" s="20" t="s">
        <v>183</v>
      </c>
      <c r="G206" s="23"/>
      <c r="H206" s="23"/>
      <c r="I206" s="23"/>
      <c r="J206" s="20" t="s">
        <v>183</v>
      </c>
      <c r="K206" s="20">
        <v>6.0</v>
      </c>
      <c r="L206" s="23"/>
      <c r="M206" s="23"/>
      <c r="N206" s="23"/>
      <c r="O206" s="23"/>
      <c r="P206" s="23"/>
      <c r="Q206" s="23"/>
      <c r="R206" s="23"/>
      <c r="S206" s="23"/>
      <c r="T206" s="23"/>
      <c r="U206" s="23"/>
      <c r="V206" s="23"/>
      <c r="W206" s="63">
        <v>0.39444444444444443</v>
      </c>
      <c r="X206" s="63">
        <v>0.4222222222222222</v>
      </c>
      <c r="Y206" s="66">
        <v>42776.0</v>
      </c>
      <c r="Z206" s="23"/>
      <c r="AA206" s="23"/>
      <c r="AB206" s="23"/>
      <c r="AC206" s="23"/>
      <c r="AD206" s="23"/>
      <c r="AE206" s="23"/>
      <c r="AF206" s="23"/>
      <c r="AG206" s="20" t="s">
        <v>534</v>
      </c>
      <c r="AH206" s="23"/>
      <c r="AI206" s="23"/>
      <c r="AJ206" s="23"/>
      <c r="AK206" s="23"/>
      <c r="AL206" s="23"/>
      <c r="AM206" s="23"/>
      <c r="AN206" s="23"/>
      <c r="AO206" s="23"/>
      <c r="AP206" s="23"/>
      <c r="AQ206" s="23"/>
      <c r="AR206" s="23"/>
      <c r="AS206" s="23"/>
      <c r="AT206" s="23"/>
      <c r="AU206" s="23"/>
      <c r="AV206" s="23"/>
      <c r="AW206" s="23"/>
      <c r="AX206" s="23"/>
    </row>
    <row r="207">
      <c r="A207" s="20">
        <v>397.0</v>
      </c>
      <c r="B207" s="23"/>
      <c r="C207" s="23"/>
      <c r="D207" s="23"/>
      <c r="E207" s="23"/>
      <c r="F207" s="20" t="s">
        <v>271</v>
      </c>
      <c r="G207" s="23"/>
      <c r="H207" s="23"/>
      <c r="I207" s="23"/>
      <c r="J207" s="20" t="s">
        <v>271</v>
      </c>
      <c r="K207" s="20">
        <v>6.0</v>
      </c>
      <c r="L207" s="20" t="s">
        <v>556</v>
      </c>
      <c r="M207" s="23"/>
      <c r="N207" s="23"/>
      <c r="O207" s="20" t="s">
        <v>557</v>
      </c>
      <c r="P207" s="23"/>
      <c r="Q207" s="23"/>
      <c r="R207" s="23"/>
      <c r="S207" s="23"/>
      <c r="T207" s="20" t="s">
        <v>558</v>
      </c>
      <c r="U207" s="23"/>
      <c r="V207" s="23"/>
      <c r="W207" s="63">
        <v>0.4166666666666667</v>
      </c>
      <c r="X207" s="63">
        <v>0.5</v>
      </c>
      <c r="Y207" s="20" t="s">
        <v>547</v>
      </c>
      <c r="Z207" s="23"/>
      <c r="AA207" s="23"/>
      <c r="AB207" s="23"/>
      <c r="AC207" s="23"/>
      <c r="AD207" s="23"/>
      <c r="AE207" s="23"/>
      <c r="AF207" s="23"/>
      <c r="AG207" s="20" t="s">
        <v>534</v>
      </c>
      <c r="AH207" s="23"/>
      <c r="AI207" s="23"/>
      <c r="AJ207" s="23"/>
      <c r="AK207" s="20" t="s">
        <v>559</v>
      </c>
      <c r="AL207" s="23"/>
      <c r="AM207" s="23"/>
      <c r="AN207" s="23"/>
      <c r="AO207" s="23"/>
      <c r="AP207" s="23"/>
      <c r="AQ207" s="23"/>
      <c r="AR207" s="23"/>
      <c r="AS207" s="23"/>
      <c r="AT207" s="23"/>
      <c r="AU207" s="23"/>
      <c r="AV207" s="23"/>
      <c r="AW207" s="23"/>
      <c r="AX207" s="23"/>
    </row>
    <row r="208">
      <c r="A208" s="20">
        <v>397.0</v>
      </c>
      <c r="B208" s="23"/>
      <c r="C208" s="23"/>
      <c r="D208" s="23"/>
      <c r="E208" s="20" t="s">
        <v>158</v>
      </c>
      <c r="F208" s="23"/>
      <c r="G208" s="23"/>
      <c r="H208" s="23"/>
      <c r="I208" s="23"/>
      <c r="J208" s="20" t="s">
        <v>158</v>
      </c>
      <c r="K208" s="20">
        <v>5.0</v>
      </c>
      <c r="L208" s="20" t="s">
        <v>393</v>
      </c>
      <c r="M208" s="23"/>
      <c r="N208" s="20">
        <v>285.0</v>
      </c>
      <c r="O208" s="20" t="s">
        <v>560</v>
      </c>
      <c r="P208" s="23"/>
      <c r="Q208" s="20" t="s">
        <v>561</v>
      </c>
      <c r="R208" s="20" t="s">
        <v>284</v>
      </c>
      <c r="S208" s="20">
        <v>2009.0</v>
      </c>
      <c r="T208" s="23"/>
      <c r="U208" s="23"/>
      <c r="V208" s="23"/>
      <c r="W208" s="63">
        <v>0.4166666666666667</v>
      </c>
      <c r="X208" s="63">
        <v>0.55625</v>
      </c>
      <c r="Y208" s="66">
        <v>42926.0</v>
      </c>
      <c r="Z208" s="23"/>
      <c r="AA208" s="23"/>
      <c r="AB208" s="23"/>
      <c r="AC208" s="23"/>
      <c r="AD208" s="23"/>
      <c r="AE208" s="23"/>
      <c r="AF208" s="23"/>
      <c r="AG208" s="20" t="s">
        <v>534</v>
      </c>
      <c r="AH208" s="23"/>
      <c r="AI208" s="23"/>
      <c r="AJ208" s="23"/>
      <c r="AK208" s="20" t="s">
        <v>559</v>
      </c>
      <c r="AL208" s="23"/>
      <c r="AM208" s="23"/>
      <c r="AN208" s="23"/>
      <c r="AO208" s="23"/>
      <c r="AP208" s="23"/>
      <c r="AQ208" s="23"/>
      <c r="AR208" s="23"/>
      <c r="AS208" s="23"/>
      <c r="AT208" s="23"/>
      <c r="AU208" s="23"/>
      <c r="AV208" s="23"/>
      <c r="AW208" s="23"/>
      <c r="AX208" s="23"/>
    </row>
    <row r="209">
      <c r="A209" s="20">
        <v>397.0</v>
      </c>
      <c r="B209" s="23"/>
      <c r="C209" s="23"/>
      <c r="D209" s="23"/>
      <c r="E209" s="23"/>
      <c r="F209" s="23"/>
      <c r="G209" s="20"/>
      <c r="H209" s="23"/>
      <c r="I209" s="20" t="s">
        <v>162</v>
      </c>
      <c r="J209" s="20" t="s">
        <v>162</v>
      </c>
      <c r="K209" s="20">
        <v>9.0</v>
      </c>
      <c r="L209" s="20" t="s">
        <v>562</v>
      </c>
      <c r="M209" s="20">
        <v>2010.0</v>
      </c>
      <c r="N209" s="20">
        <v>200.0</v>
      </c>
      <c r="O209" s="23"/>
      <c r="P209" s="23"/>
      <c r="Q209" s="23"/>
      <c r="R209" s="23"/>
      <c r="S209" s="23"/>
      <c r="T209" s="23"/>
      <c r="U209" s="23"/>
      <c r="V209" s="23"/>
      <c r="W209" s="63">
        <v>0.5680555555555555</v>
      </c>
      <c r="X209" s="63">
        <v>0.6006944444444444</v>
      </c>
      <c r="Y209" s="20" t="s">
        <v>563</v>
      </c>
      <c r="Z209" s="23"/>
      <c r="AA209" s="23"/>
      <c r="AB209" s="23"/>
      <c r="AC209" s="23"/>
      <c r="AD209" s="23"/>
      <c r="AE209" s="23"/>
      <c r="AF209" s="23"/>
      <c r="AG209" s="20" t="s">
        <v>534</v>
      </c>
      <c r="AH209" s="23"/>
      <c r="AI209" s="23"/>
      <c r="AJ209" s="23"/>
      <c r="AK209" s="20" t="s">
        <v>559</v>
      </c>
      <c r="AL209" s="23"/>
      <c r="AM209" s="23"/>
      <c r="AN209" s="23"/>
      <c r="AO209" s="23"/>
      <c r="AP209" s="23"/>
      <c r="AQ209" s="23"/>
      <c r="AR209" s="23"/>
      <c r="AS209" s="23"/>
      <c r="AT209" s="23"/>
      <c r="AU209" s="23"/>
      <c r="AV209" s="23"/>
      <c r="AW209" s="23"/>
      <c r="AX209" s="23"/>
    </row>
    <row r="210">
      <c r="A210" s="20">
        <v>397.0</v>
      </c>
      <c r="B210" s="23"/>
      <c r="C210" s="23"/>
      <c r="D210" s="23"/>
      <c r="E210" s="23"/>
      <c r="F210" s="23"/>
      <c r="G210" s="20" t="s">
        <v>183</v>
      </c>
      <c r="H210" s="23"/>
      <c r="I210" s="23"/>
      <c r="J210" s="20" t="s">
        <v>183</v>
      </c>
      <c r="K210" s="20">
        <v>7.0</v>
      </c>
      <c r="L210" s="20" t="s">
        <v>564</v>
      </c>
      <c r="M210" s="23"/>
      <c r="N210" s="23"/>
      <c r="O210" s="23"/>
      <c r="P210" s="23"/>
      <c r="Q210" s="23"/>
      <c r="R210" s="23"/>
      <c r="S210" s="23"/>
      <c r="T210" s="23"/>
      <c r="U210" s="23"/>
      <c r="V210" s="23"/>
      <c r="W210" s="63">
        <v>0.5680555555555555</v>
      </c>
      <c r="X210" s="63">
        <v>0.6006944444444444</v>
      </c>
      <c r="Y210" s="20" t="s">
        <v>563</v>
      </c>
      <c r="Z210" s="23"/>
      <c r="AA210" s="23"/>
      <c r="AB210" s="23"/>
      <c r="AC210" s="23"/>
      <c r="AD210" s="23"/>
      <c r="AE210" s="23"/>
      <c r="AF210" s="23"/>
      <c r="AG210" s="20" t="s">
        <v>534</v>
      </c>
      <c r="AH210" s="23"/>
      <c r="AI210" s="23"/>
      <c r="AJ210" s="23"/>
      <c r="AK210" s="20" t="s">
        <v>559</v>
      </c>
      <c r="AL210" s="23"/>
      <c r="AM210" s="23"/>
      <c r="AN210" s="23"/>
      <c r="AO210" s="23"/>
      <c r="AP210" s="23"/>
      <c r="AQ210" s="23"/>
      <c r="AR210" s="23"/>
      <c r="AS210" s="23"/>
      <c r="AT210" s="23"/>
      <c r="AU210" s="23"/>
      <c r="AV210" s="23"/>
      <c r="AW210" s="23"/>
      <c r="AX210" s="23"/>
    </row>
    <row r="211">
      <c r="A211" s="20">
        <v>397.0</v>
      </c>
      <c r="B211" s="23"/>
      <c r="C211" s="23"/>
      <c r="D211" s="23"/>
      <c r="E211" s="23"/>
      <c r="F211" s="23"/>
      <c r="G211" s="20" t="s">
        <v>167</v>
      </c>
      <c r="H211" s="23"/>
      <c r="I211" s="23"/>
      <c r="J211" s="20" t="s">
        <v>167</v>
      </c>
      <c r="K211" s="20">
        <v>7.0</v>
      </c>
      <c r="L211" s="20" t="s">
        <v>565</v>
      </c>
      <c r="M211" s="23"/>
      <c r="N211" s="23"/>
      <c r="O211" s="23"/>
      <c r="P211" s="23"/>
      <c r="Q211" s="23"/>
      <c r="R211" s="23"/>
      <c r="S211" s="23"/>
      <c r="T211" s="23"/>
      <c r="U211" s="23"/>
      <c r="V211" s="23"/>
      <c r="W211" s="63">
        <v>0.6034722222222222</v>
      </c>
      <c r="X211" s="63">
        <v>0.6527777777777778</v>
      </c>
      <c r="Y211" s="20" t="s">
        <v>563</v>
      </c>
      <c r="Z211" s="23"/>
      <c r="AA211" s="23"/>
      <c r="AB211" s="23"/>
      <c r="AC211" s="23"/>
      <c r="AD211" s="23"/>
      <c r="AE211" s="23"/>
      <c r="AF211" s="23"/>
      <c r="AG211" s="20" t="s">
        <v>534</v>
      </c>
      <c r="AH211" s="23"/>
      <c r="AI211" s="23"/>
      <c r="AJ211" s="23"/>
      <c r="AK211" s="20" t="s">
        <v>559</v>
      </c>
      <c r="AL211" s="23"/>
      <c r="AM211" s="23"/>
      <c r="AN211" s="23"/>
      <c r="AO211" s="23"/>
      <c r="AP211" s="23"/>
      <c r="AQ211" s="23"/>
      <c r="AR211" s="23"/>
      <c r="AS211" s="23"/>
      <c r="AT211" s="23"/>
      <c r="AU211" s="23"/>
      <c r="AV211" s="23"/>
      <c r="AW211" s="23"/>
      <c r="AX211" s="23"/>
    </row>
    <row r="212">
      <c r="A212" s="20">
        <v>517.0</v>
      </c>
      <c r="B212" s="23"/>
      <c r="C212" s="23"/>
      <c r="D212" s="23"/>
      <c r="E212" s="20" t="s">
        <v>158</v>
      </c>
      <c r="F212" s="20"/>
      <c r="G212" s="23"/>
      <c r="H212" s="23"/>
      <c r="I212" s="23"/>
      <c r="J212" s="20" t="s">
        <v>158</v>
      </c>
      <c r="K212" s="20">
        <v>5.0</v>
      </c>
      <c r="L212" s="20" t="s">
        <v>566</v>
      </c>
      <c r="M212" s="23"/>
      <c r="N212" s="23"/>
      <c r="O212" s="20" t="s">
        <v>567</v>
      </c>
      <c r="P212" s="23"/>
      <c r="Q212" s="20" t="s">
        <v>568</v>
      </c>
      <c r="R212" s="20" t="s">
        <v>284</v>
      </c>
      <c r="S212" s="20">
        <v>2017.0</v>
      </c>
      <c r="T212" s="20" t="s">
        <v>569</v>
      </c>
      <c r="U212" s="23"/>
      <c r="V212" s="23"/>
      <c r="W212" s="63">
        <v>0.44583333333333336</v>
      </c>
      <c r="X212" s="63">
        <v>0.6104166666666667</v>
      </c>
      <c r="Y212" s="66">
        <v>42776.0</v>
      </c>
      <c r="Z212" s="23"/>
      <c r="AA212" s="23"/>
      <c r="AB212" s="20" t="s">
        <v>443</v>
      </c>
      <c r="AC212" s="20">
        <v>55.0</v>
      </c>
      <c r="AD212" s="20">
        <v>1.0</v>
      </c>
      <c r="AE212" s="20">
        <v>6.0</v>
      </c>
      <c r="AF212" s="23"/>
      <c r="AG212" s="20" t="s">
        <v>534</v>
      </c>
      <c r="AH212" s="23"/>
      <c r="AI212" s="23"/>
      <c r="AJ212" s="23"/>
      <c r="AK212" s="23"/>
      <c r="AL212" s="23"/>
      <c r="AM212" s="23"/>
      <c r="AN212" s="23"/>
      <c r="AO212" s="23"/>
      <c r="AP212" s="23"/>
      <c r="AQ212" s="23"/>
      <c r="AR212" s="23"/>
      <c r="AS212" s="23"/>
      <c r="AT212" s="23"/>
      <c r="AU212" s="23"/>
      <c r="AV212" s="23"/>
      <c r="AW212" s="23"/>
      <c r="AX212" s="23"/>
    </row>
    <row r="213">
      <c r="A213" s="20">
        <v>517.0</v>
      </c>
      <c r="B213" s="23"/>
      <c r="C213" s="23"/>
      <c r="D213" s="23"/>
      <c r="E213" s="23"/>
      <c r="F213" s="20" t="s">
        <v>167</v>
      </c>
      <c r="G213" s="23"/>
      <c r="H213" s="23"/>
      <c r="I213" s="23"/>
      <c r="J213" s="20" t="s">
        <v>167</v>
      </c>
      <c r="K213" s="20">
        <v>6.0</v>
      </c>
      <c r="L213" s="20" t="s">
        <v>570</v>
      </c>
      <c r="M213" s="23"/>
      <c r="N213" s="23"/>
      <c r="O213" s="23"/>
      <c r="P213" s="23"/>
      <c r="Q213" s="23"/>
      <c r="R213" s="23"/>
      <c r="S213" s="23"/>
      <c r="T213" s="23"/>
      <c r="U213" s="23"/>
      <c r="V213" s="23"/>
      <c r="W213" s="63">
        <v>0.4527777777777778</v>
      </c>
      <c r="X213" s="63">
        <v>0.5</v>
      </c>
      <c r="Y213" s="66">
        <v>42776.0</v>
      </c>
      <c r="Z213" s="23"/>
      <c r="AA213" s="23"/>
      <c r="AB213" s="23"/>
      <c r="AC213" s="23"/>
      <c r="AD213" s="23"/>
      <c r="AE213" s="23"/>
      <c r="AF213" s="23"/>
      <c r="AG213" s="20" t="s">
        <v>534</v>
      </c>
      <c r="AH213" s="23"/>
      <c r="AI213" s="23"/>
      <c r="AJ213" s="23"/>
      <c r="AK213" s="23"/>
      <c r="AL213" s="23"/>
      <c r="AM213" s="23"/>
      <c r="AN213" s="23"/>
      <c r="AO213" s="23"/>
      <c r="AP213" s="23"/>
      <c r="AQ213" s="23"/>
      <c r="AR213" s="23"/>
      <c r="AS213" s="23"/>
      <c r="AT213" s="23"/>
      <c r="AU213" s="23"/>
      <c r="AV213" s="23"/>
      <c r="AW213" s="23"/>
      <c r="AX213" s="23"/>
    </row>
    <row r="214">
      <c r="A214" s="20">
        <v>517.0</v>
      </c>
      <c r="B214" s="23"/>
      <c r="C214" s="23"/>
      <c r="D214" s="23"/>
      <c r="E214" s="23"/>
      <c r="F214" s="20" t="s">
        <v>183</v>
      </c>
      <c r="G214" s="23"/>
      <c r="H214" s="23"/>
      <c r="I214" s="23"/>
      <c r="J214" s="20" t="s">
        <v>183</v>
      </c>
      <c r="K214" s="20">
        <v>6.0</v>
      </c>
      <c r="L214" s="20" t="s">
        <v>571</v>
      </c>
      <c r="M214" s="23"/>
      <c r="N214" s="20">
        <v>40.0</v>
      </c>
      <c r="O214" s="23"/>
      <c r="P214" s="23"/>
      <c r="Q214" s="23"/>
      <c r="R214" s="23"/>
      <c r="S214" s="23"/>
      <c r="T214" s="23"/>
      <c r="U214" s="23"/>
      <c r="V214" s="23"/>
      <c r="W214" s="63">
        <v>0.6166666666666667</v>
      </c>
      <c r="X214" s="63">
        <v>0.6493055555555556</v>
      </c>
      <c r="Y214" s="66">
        <v>42776.0</v>
      </c>
      <c r="Z214" s="23"/>
      <c r="AA214" s="23"/>
      <c r="AB214" s="23"/>
      <c r="AC214" s="23"/>
      <c r="AD214" s="23"/>
      <c r="AE214" s="23"/>
      <c r="AF214" s="23"/>
      <c r="AG214" s="20" t="s">
        <v>534</v>
      </c>
      <c r="AH214" s="23"/>
      <c r="AI214" s="23"/>
      <c r="AJ214" s="23"/>
      <c r="AK214" s="23"/>
      <c r="AL214" s="23"/>
      <c r="AM214" s="23"/>
      <c r="AN214" s="23"/>
      <c r="AO214" s="23"/>
      <c r="AP214" s="23"/>
      <c r="AQ214" s="23"/>
      <c r="AR214" s="23"/>
      <c r="AS214" s="23"/>
      <c r="AT214" s="23"/>
      <c r="AU214" s="23"/>
      <c r="AV214" s="23"/>
      <c r="AW214" s="23"/>
      <c r="AX214" s="23"/>
    </row>
    <row r="215">
      <c r="A215" s="20">
        <v>517.0</v>
      </c>
      <c r="B215" s="23"/>
      <c r="C215" s="23"/>
      <c r="D215" s="23"/>
      <c r="E215" s="20" t="s">
        <v>162</v>
      </c>
      <c r="F215" s="23"/>
      <c r="G215" s="23"/>
      <c r="H215" s="23"/>
      <c r="I215" s="23"/>
      <c r="J215" s="20" t="s">
        <v>162</v>
      </c>
      <c r="K215" s="20">
        <v>5.0</v>
      </c>
      <c r="L215" s="20" t="s">
        <v>572</v>
      </c>
      <c r="M215" s="23"/>
      <c r="N215" s="20">
        <v>180.0</v>
      </c>
      <c r="O215" s="23"/>
      <c r="P215" s="23"/>
      <c r="Q215" s="23"/>
      <c r="R215" s="23"/>
      <c r="S215" s="23"/>
      <c r="T215" s="23"/>
      <c r="U215" s="23"/>
      <c r="V215" s="23"/>
      <c r="W215" s="63">
        <v>0.6166666666666667</v>
      </c>
      <c r="X215" s="63">
        <v>0.6493055555555556</v>
      </c>
      <c r="Y215" s="66">
        <v>42776.0</v>
      </c>
      <c r="Z215" s="23"/>
      <c r="AA215" s="23"/>
      <c r="AB215" s="23"/>
      <c r="AC215" s="23"/>
      <c r="AD215" s="23"/>
      <c r="AE215" s="23"/>
      <c r="AF215" s="23"/>
      <c r="AG215" s="20" t="s">
        <v>534</v>
      </c>
      <c r="AH215" s="23"/>
      <c r="AI215" s="23"/>
      <c r="AJ215" s="23"/>
      <c r="AK215" s="23"/>
      <c r="AL215" s="23"/>
      <c r="AM215" s="23"/>
      <c r="AN215" s="23"/>
      <c r="AO215" s="23"/>
      <c r="AP215" s="23"/>
      <c r="AQ215" s="23"/>
      <c r="AR215" s="23"/>
      <c r="AS215" s="23"/>
      <c r="AT215" s="23"/>
      <c r="AU215" s="23"/>
      <c r="AV215" s="23"/>
      <c r="AW215" s="23"/>
      <c r="AX215" s="23"/>
    </row>
    <row r="216">
      <c r="A216" s="20">
        <v>600.0</v>
      </c>
      <c r="B216" s="23"/>
      <c r="C216" s="23"/>
      <c r="D216" s="23"/>
      <c r="E216" s="20" t="s">
        <v>158</v>
      </c>
      <c r="F216" s="23"/>
      <c r="G216" s="23"/>
      <c r="H216" s="23"/>
      <c r="I216" s="23"/>
      <c r="J216" s="20" t="s">
        <v>158</v>
      </c>
      <c r="K216" s="20">
        <v>5.0</v>
      </c>
      <c r="L216" s="20" t="s">
        <v>573</v>
      </c>
      <c r="M216" s="23"/>
      <c r="N216" s="23"/>
      <c r="O216" s="20" t="s">
        <v>574</v>
      </c>
      <c r="P216" s="23"/>
      <c r="Q216" s="20" t="s">
        <v>575</v>
      </c>
      <c r="R216" s="20" t="s">
        <v>229</v>
      </c>
      <c r="S216" s="20">
        <v>2017.0</v>
      </c>
      <c r="T216" s="20" t="s">
        <v>230</v>
      </c>
      <c r="U216" s="23"/>
      <c r="V216" s="23"/>
      <c r="W216" s="63">
        <v>0.4222222222222222</v>
      </c>
      <c r="X216" s="63">
        <v>0.5729166666666666</v>
      </c>
      <c r="Y216" s="66">
        <v>42804.0</v>
      </c>
      <c r="Z216" s="23"/>
      <c r="AA216" s="23"/>
      <c r="AB216" s="20" t="s">
        <v>174</v>
      </c>
      <c r="AC216" s="20">
        <v>7.0</v>
      </c>
      <c r="AD216" s="20">
        <v>10.0</v>
      </c>
      <c r="AE216" s="20">
        <v>4.0</v>
      </c>
      <c r="AF216" s="23"/>
      <c r="AG216" s="20"/>
      <c r="AH216" s="23"/>
      <c r="AI216" s="23"/>
      <c r="AJ216" s="23"/>
      <c r="AK216" s="20" t="s">
        <v>559</v>
      </c>
      <c r="AL216" s="23"/>
      <c r="AM216" s="23"/>
      <c r="AN216" s="23"/>
      <c r="AO216" s="23"/>
      <c r="AP216" s="23"/>
      <c r="AQ216" s="23"/>
      <c r="AR216" s="23"/>
      <c r="AS216" s="23"/>
      <c r="AT216" s="23"/>
      <c r="AU216" s="23"/>
      <c r="AV216" s="23"/>
      <c r="AW216" s="23"/>
      <c r="AX216" s="23"/>
    </row>
    <row r="217">
      <c r="A217" s="20">
        <v>600.0</v>
      </c>
      <c r="B217" s="23"/>
      <c r="C217" s="23"/>
      <c r="D217" s="23"/>
      <c r="E217" s="20" t="s">
        <v>162</v>
      </c>
      <c r="F217" s="23"/>
      <c r="G217" s="23"/>
      <c r="H217" s="23"/>
      <c r="I217" s="23"/>
      <c r="J217" s="20" t="s">
        <v>162</v>
      </c>
      <c r="K217" s="20">
        <v>5.0</v>
      </c>
      <c r="L217" s="20" t="s">
        <v>518</v>
      </c>
      <c r="M217" s="23"/>
      <c r="N217" s="23"/>
      <c r="O217" s="23"/>
      <c r="P217" s="23"/>
      <c r="Q217" s="23"/>
      <c r="R217" s="23"/>
      <c r="S217" s="23"/>
      <c r="T217" s="23"/>
      <c r="U217" s="23"/>
      <c r="V217" s="23"/>
      <c r="W217" s="63">
        <v>0.5743055555555555</v>
      </c>
      <c r="X217" s="63">
        <v>0.6055555555555555</v>
      </c>
      <c r="Y217" s="66">
        <v>42804.0</v>
      </c>
      <c r="Z217" s="23"/>
      <c r="AA217" s="23"/>
      <c r="AB217" s="23"/>
      <c r="AC217" s="23"/>
      <c r="AD217" s="23"/>
      <c r="AE217" s="23"/>
      <c r="AF217" s="23"/>
      <c r="AG217" s="20"/>
      <c r="AH217" s="23"/>
      <c r="AI217" s="23"/>
      <c r="AJ217" s="23"/>
      <c r="AK217" s="20" t="s">
        <v>559</v>
      </c>
      <c r="AL217" s="23"/>
      <c r="AM217" s="23"/>
      <c r="AN217" s="23"/>
      <c r="AO217" s="23"/>
      <c r="AP217" s="23"/>
      <c r="AQ217" s="23"/>
      <c r="AR217" s="23"/>
      <c r="AS217" s="23"/>
      <c r="AT217" s="23"/>
      <c r="AU217" s="23"/>
      <c r="AV217" s="23"/>
      <c r="AW217" s="23"/>
      <c r="AX217" s="23"/>
    </row>
    <row r="218">
      <c r="A218" s="20">
        <v>600.0</v>
      </c>
      <c r="B218" s="23"/>
      <c r="C218" s="23"/>
      <c r="D218" s="23"/>
      <c r="E218" s="20" t="s">
        <v>183</v>
      </c>
      <c r="F218" s="23"/>
      <c r="G218" s="23"/>
      <c r="H218" s="23"/>
      <c r="I218" s="23"/>
      <c r="J218" s="20" t="s">
        <v>183</v>
      </c>
      <c r="K218" s="20">
        <v>5.0</v>
      </c>
      <c r="L218" s="20" t="s">
        <v>280</v>
      </c>
      <c r="M218" s="23"/>
      <c r="N218" s="23"/>
      <c r="O218" s="23"/>
      <c r="P218" s="23"/>
      <c r="Q218" s="23"/>
      <c r="R218" s="23"/>
      <c r="S218" s="23"/>
      <c r="T218" s="23"/>
      <c r="U218" s="23"/>
      <c r="V218" s="23"/>
      <c r="W218" s="63">
        <v>0.6069444444444444</v>
      </c>
      <c r="X218" s="63">
        <v>0.6381944444444444</v>
      </c>
      <c r="Y218" s="66">
        <v>42804.0</v>
      </c>
      <c r="Z218" s="23"/>
      <c r="AA218" s="23"/>
      <c r="AB218" s="23"/>
      <c r="AC218" s="23"/>
      <c r="AD218" s="23"/>
      <c r="AE218" s="23"/>
      <c r="AF218" s="23"/>
      <c r="AG218" s="23"/>
      <c r="AH218" s="23"/>
      <c r="AI218" s="23"/>
      <c r="AJ218" s="23"/>
      <c r="AK218" s="20" t="s">
        <v>559</v>
      </c>
      <c r="AL218" s="23"/>
      <c r="AM218" s="23"/>
      <c r="AN218" s="23"/>
      <c r="AO218" s="23"/>
      <c r="AP218" s="23"/>
      <c r="AQ218" s="23"/>
      <c r="AR218" s="23"/>
      <c r="AS218" s="23"/>
      <c r="AT218" s="23"/>
      <c r="AU218" s="23"/>
      <c r="AV218" s="23"/>
      <c r="AW218" s="23"/>
      <c r="AX218" s="23"/>
    </row>
    <row r="219">
      <c r="A219" s="20">
        <v>600.0</v>
      </c>
      <c r="B219" s="23"/>
      <c r="C219" s="23"/>
      <c r="D219" s="23"/>
      <c r="E219" s="20" t="s">
        <v>167</v>
      </c>
      <c r="F219" s="23"/>
      <c r="G219" s="23"/>
      <c r="H219" s="23"/>
      <c r="I219" s="23"/>
      <c r="J219" s="20" t="s">
        <v>167</v>
      </c>
      <c r="K219" s="20">
        <v>5.0</v>
      </c>
      <c r="L219" s="20" t="s">
        <v>576</v>
      </c>
      <c r="M219" s="23"/>
      <c r="N219" s="23"/>
      <c r="O219" s="23"/>
      <c r="P219" s="23"/>
      <c r="Q219" s="23"/>
      <c r="R219" s="23"/>
      <c r="S219" s="23"/>
      <c r="T219" s="23"/>
      <c r="U219" s="23"/>
      <c r="V219" s="23"/>
      <c r="W219" s="63">
        <v>0.6409722222222223</v>
      </c>
      <c r="X219" s="63">
        <v>0.6666666666666666</v>
      </c>
      <c r="Y219" s="66">
        <v>42804.0</v>
      </c>
      <c r="Z219" s="23"/>
      <c r="AA219" s="23"/>
      <c r="AB219" s="23"/>
      <c r="AC219" s="23"/>
      <c r="AD219" s="23"/>
      <c r="AE219" s="23"/>
      <c r="AF219" s="23"/>
      <c r="AG219" s="23"/>
      <c r="AH219" s="23"/>
      <c r="AI219" s="23"/>
      <c r="AJ219" s="23"/>
      <c r="AK219" s="20" t="s">
        <v>559</v>
      </c>
      <c r="AL219" s="23"/>
      <c r="AM219" s="23"/>
      <c r="AN219" s="23"/>
      <c r="AO219" s="23"/>
      <c r="AP219" s="23"/>
      <c r="AQ219" s="23"/>
      <c r="AR219" s="23"/>
      <c r="AS219" s="23"/>
      <c r="AT219" s="23"/>
      <c r="AU219" s="23"/>
      <c r="AV219" s="23"/>
      <c r="AW219" s="23"/>
      <c r="AX219" s="23"/>
    </row>
    <row r="220">
      <c r="A220" s="20">
        <v>228.0</v>
      </c>
      <c r="B220" s="23"/>
      <c r="C220" s="23"/>
      <c r="D220" s="23"/>
      <c r="E220" s="20" t="s">
        <v>158</v>
      </c>
      <c r="F220" s="23"/>
      <c r="G220" s="23"/>
      <c r="H220" s="23"/>
      <c r="I220" s="23"/>
      <c r="J220" s="20" t="s">
        <v>158</v>
      </c>
      <c r="K220" s="20">
        <v>5.0</v>
      </c>
      <c r="L220" s="20" t="s">
        <v>577</v>
      </c>
      <c r="M220" s="23"/>
      <c r="N220" s="23"/>
      <c r="O220" s="20" t="s">
        <v>540</v>
      </c>
      <c r="P220" s="23"/>
      <c r="Q220" s="20" t="s">
        <v>578</v>
      </c>
      <c r="R220" s="20" t="s">
        <v>188</v>
      </c>
      <c r="S220" s="20">
        <v>2004.0</v>
      </c>
      <c r="T220" s="20" t="s">
        <v>579</v>
      </c>
      <c r="U220" s="23"/>
      <c r="V220" s="23"/>
      <c r="W220" s="63">
        <v>0.4236111111111111</v>
      </c>
      <c r="X220" s="63">
        <v>0.6006944444444444</v>
      </c>
      <c r="Y220" s="66">
        <v>42835.0</v>
      </c>
      <c r="Z220" s="23"/>
      <c r="AA220" s="23"/>
      <c r="AB220" s="20" t="s">
        <v>343</v>
      </c>
      <c r="AC220" s="20">
        <v>97.0</v>
      </c>
      <c r="AD220" s="20">
        <v>1.0</v>
      </c>
      <c r="AE220" s="20">
        <v>7.0</v>
      </c>
      <c r="AF220" s="23"/>
      <c r="AG220" s="20" t="s">
        <v>534</v>
      </c>
      <c r="AH220" s="23"/>
      <c r="AI220" s="23"/>
      <c r="AJ220" s="23"/>
      <c r="AK220" s="23"/>
      <c r="AL220" s="23"/>
      <c r="AM220" s="23"/>
      <c r="AN220" s="23"/>
      <c r="AO220" s="23"/>
      <c r="AP220" s="23"/>
      <c r="AQ220" s="23"/>
      <c r="AR220" s="23"/>
      <c r="AS220" s="23"/>
      <c r="AT220" s="23"/>
      <c r="AU220" s="23"/>
      <c r="AV220" s="23"/>
      <c r="AW220" s="23"/>
      <c r="AX220" s="23"/>
    </row>
    <row r="221">
      <c r="A221" s="20">
        <v>228.0</v>
      </c>
      <c r="B221" s="20" t="s">
        <v>167</v>
      </c>
      <c r="C221" s="23"/>
      <c r="D221" s="23"/>
      <c r="E221" s="23"/>
      <c r="F221" s="23"/>
      <c r="G221" s="23"/>
      <c r="H221" s="23"/>
      <c r="I221" s="23"/>
      <c r="J221" s="20" t="s">
        <v>162</v>
      </c>
      <c r="K221" s="20">
        <v>2.0</v>
      </c>
      <c r="L221" s="20" t="s">
        <v>435</v>
      </c>
      <c r="M221" s="23"/>
      <c r="N221" s="23"/>
      <c r="O221" s="23"/>
      <c r="P221" s="23"/>
      <c r="Q221" s="23"/>
      <c r="R221" s="23"/>
      <c r="S221" s="23"/>
      <c r="T221" s="23"/>
      <c r="U221" s="23"/>
      <c r="V221" s="23"/>
      <c r="W221" s="63">
        <v>0.6104166666666667</v>
      </c>
      <c r="X221" s="63">
        <v>0.6326388888888889</v>
      </c>
      <c r="Y221" s="66">
        <v>42835.0</v>
      </c>
      <c r="Z221" s="23"/>
      <c r="AA221" s="23"/>
      <c r="AB221" s="23"/>
      <c r="AC221" s="23"/>
      <c r="AD221" s="23"/>
      <c r="AE221" s="23"/>
      <c r="AF221" s="23"/>
      <c r="AG221" s="20" t="s">
        <v>534</v>
      </c>
      <c r="AH221" s="23"/>
      <c r="AI221" s="23"/>
      <c r="AJ221" s="23"/>
      <c r="AK221" s="23"/>
      <c r="AL221" s="23"/>
      <c r="AM221" s="23"/>
      <c r="AN221" s="23"/>
      <c r="AO221" s="23"/>
      <c r="AP221" s="23"/>
      <c r="AQ221" s="23"/>
      <c r="AR221" s="23"/>
      <c r="AS221" s="23"/>
      <c r="AT221" s="23"/>
      <c r="AU221" s="23"/>
      <c r="AV221" s="23"/>
      <c r="AW221" s="23"/>
      <c r="AX221" s="23"/>
    </row>
    <row r="222">
      <c r="A222" s="20">
        <v>228.0</v>
      </c>
      <c r="B222" s="23"/>
      <c r="C222" s="23"/>
      <c r="D222" s="23"/>
      <c r="E222" s="20" t="s">
        <v>183</v>
      </c>
      <c r="F222" s="23"/>
      <c r="G222" s="23"/>
      <c r="H222" s="23"/>
      <c r="I222" s="23"/>
      <c r="J222" s="20" t="s">
        <v>183</v>
      </c>
      <c r="K222" s="20">
        <v>5.0</v>
      </c>
      <c r="L222" s="20" t="s">
        <v>495</v>
      </c>
      <c r="M222" s="23"/>
      <c r="N222" s="23"/>
      <c r="O222" s="23"/>
      <c r="P222" s="23"/>
      <c r="Q222" s="23"/>
      <c r="R222" s="23"/>
      <c r="S222" s="23"/>
      <c r="T222" s="23"/>
      <c r="U222" s="23"/>
      <c r="V222" s="23"/>
      <c r="W222" s="63">
        <v>0.6104166666666667</v>
      </c>
      <c r="X222" s="63">
        <v>0.6416666666666667</v>
      </c>
      <c r="Y222" s="66">
        <v>42835.0</v>
      </c>
      <c r="Z222" s="23"/>
      <c r="AA222" s="23"/>
      <c r="AB222" s="23"/>
      <c r="AC222" s="23"/>
      <c r="AD222" s="23"/>
      <c r="AE222" s="23"/>
      <c r="AF222" s="23"/>
      <c r="AG222" s="20" t="s">
        <v>534</v>
      </c>
      <c r="AH222" s="23"/>
      <c r="AI222" s="23"/>
      <c r="AJ222" s="23"/>
      <c r="AK222" s="23"/>
      <c r="AL222" s="23"/>
      <c r="AM222" s="23"/>
      <c r="AN222" s="23"/>
      <c r="AO222" s="23"/>
      <c r="AP222" s="23"/>
      <c r="AQ222" s="23"/>
      <c r="AR222" s="23"/>
      <c r="AS222" s="23"/>
      <c r="AT222" s="23"/>
      <c r="AU222" s="23"/>
      <c r="AV222" s="23"/>
      <c r="AW222" s="23"/>
      <c r="AX222" s="23"/>
    </row>
    <row r="223">
      <c r="A223" s="20">
        <v>228.0</v>
      </c>
      <c r="B223" s="23"/>
      <c r="C223" s="23"/>
      <c r="D223" s="23"/>
      <c r="E223" s="20" t="s">
        <v>162</v>
      </c>
      <c r="F223" s="23"/>
      <c r="G223" s="23"/>
      <c r="H223" s="23"/>
      <c r="I223" s="23"/>
      <c r="J223" s="20" t="s">
        <v>167</v>
      </c>
      <c r="K223" s="20">
        <v>5.0</v>
      </c>
      <c r="L223" s="20" t="s">
        <v>521</v>
      </c>
      <c r="M223" s="23"/>
      <c r="N223" s="23"/>
      <c r="O223" s="23"/>
      <c r="P223" s="23"/>
      <c r="Q223" s="23"/>
      <c r="R223" s="23"/>
      <c r="S223" s="23"/>
      <c r="T223" s="23"/>
      <c r="U223" s="23"/>
      <c r="V223" s="23"/>
      <c r="W223" s="63">
        <v>0.6034722222222222</v>
      </c>
      <c r="X223" s="63">
        <v>0.7847222222222222</v>
      </c>
      <c r="Y223" s="66">
        <v>42835.0</v>
      </c>
      <c r="Z223" s="23"/>
      <c r="AA223" s="23"/>
      <c r="AB223" s="23"/>
      <c r="AC223" s="23"/>
      <c r="AD223" s="23"/>
      <c r="AE223" s="23"/>
      <c r="AF223" s="23"/>
      <c r="AG223" s="20" t="s">
        <v>534</v>
      </c>
      <c r="AH223" s="23"/>
      <c r="AI223" s="23"/>
      <c r="AJ223" s="23"/>
      <c r="AK223" s="23"/>
      <c r="AL223" s="23"/>
      <c r="AM223" s="23"/>
      <c r="AN223" s="23"/>
      <c r="AO223" s="23"/>
      <c r="AP223" s="23"/>
      <c r="AQ223" s="23"/>
      <c r="AR223" s="23"/>
      <c r="AS223" s="23"/>
      <c r="AT223" s="23"/>
      <c r="AU223" s="23"/>
      <c r="AV223" s="23"/>
      <c r="AW223" s="23"/>
      <c r="AX223" s="23"/>
    </row>
    <row r="224">
      <c r="A224" s="4">
        <v>260.0</v>
      </c>
      <c r="E224" s="4" t="s">
        <v>158</v>
      </c>
      <c r="F224" s="4" t="s">
        <v>581</v>
      </c>
      <c r="J224" s="4" t="s">
        <v>158</v>
      </c>
      <c r="K224" s="4">
        <v>5.0</v>
      </c>
      <c r="T224" s="4"/>
      <c r="W224" s="65">
        <v>0.3541666666666667</v>
      </c>
      <c r="X224" s="65">
        <v>0.4791666666666667</v>
      </c>
      <c r="Y224" s="19">
        <v>42865.0</v>
      </c>
      <c r="AG224" s="4" t="s">
        <v>582</v>
      </c>
    </row>
    <row r="225">
      <c r="A225" s="4">
        <v>260.0</v>
      </c>
      <c r="E225" s="4" t="s">
        <v>162</v>
      </c>
      <c r="J225" s="4" t="s">
        <v>162</v>
      </c>
      <c r="K225" s="4">
        <v>5.0</v>
      </c>
      <c r="W225" s="65">
        <v>0.3263888888888889</v>
      </c>
      <c r="X225" s="65">
        <v>0.3611111111111111</v>
      </c>
      <c r="Y225" s="67">
        <v>43018.0</v>
      </c>
      <c r="AG225" s="4" t="s">
        <v>582</v>
      </c>
    </row>
    <row r="226">
      <c r="A226" s="4">
        <v>260.0</v>
      </c>
      <c r="E226" s="4" t="s">
        <v>167</v>
      </c>
      <c r="J226" s="4" t="s">
        <v>167</v>
      </c>
      <c r="K226" s="4">
        <v>7.0</v>
      </c>
      <c r="W226" s="65">
        <v>0.3611111111111111</v>
      </c>
      <c r="X226" s="65">
        <v>0.4166666666666667</v>
      </c>
      <c r="Y226" s="67">
        <v>43018.0</v>
      </c>
      <c r="AG226" s="4" t="s">
        <v>582</v>
      </c>
    </row>
    <row r="227">
      <c r="A227" s="4">
        <v>260.0</v>
      </c>
      <c r="G227" s="4" t="s">
        <v>183</v>
      </c>
      <c r="J227" s="4" t="s">
        <v>183</v>
      </c>
      <c r="K227" s="4">
        <v>5.0</v>
      </c>
      <c r="W227" s="65">
        <v>0.3263888888888889</v>
      </c>
      <c r="X227" s="65">
        <v>0.3611111111111111</v>
      </c>
      <c r="Y227" s="67">
        <v>43018.0</v>
      </c>
      <c r="AG227" s="4" t="s">
        <v>582</v>
      </c>
    </row>
    <row r="228">
      <c r="A228" s="20">
        <v>59.0</v>
      </c>
      <c r="B228" s="23"/>
      <c r="C228" s="23"/>
      <c r="D228" s="23"/>
      <c r="E228" s="20" t="s">
        <v>158</v>
      </c>
      <c r="F228" s="23"/>
      <c r="G228" s="23"/>
      <c r="H228" s="23"/>
      <c r="I228" s="23"/>
      <c r="J228" s="20" t="s">
        <v>158</v>
      </c>
      <c r="K228" s="20">
        <v>5.0</v>
      </c>
      <c r="L228" s="20" t="s">
        <v>590</v>
      </c>
      <c r="M228" s="23"/>
      <c r="N228" s="20">
        <v>110.0</v>
      </c>
      <c r="O228" s="23"/>
      <c r="P228" s="23"/>
      <c r="Q228" s="20" t="s">
        <v>591</v>
      </c>
      <c r="R228" s="20" t="s">
        <v>284</v>
      </c>
      <c r="S228" s="20">
        <v>2015.0</v>
      </c>
      <c r="T228" s="20" t="s">
        <v>230</v>
      </c>
      <c r="U228" s="23"/>
      <c r="V228" s="23"/>
      <c r="W228" s="63">
        <v>0.375</v>
      </c>
      <c r="X228" s="63">
        <v>0.5555555555555556</v>
      </c>
      <c r="Y228" s="68">
        <v>42896.0</v>
      </c>
      <c r="Z228" s="23"/>
      <c r="AA228" s="23"/>
      <c r="AB228" s="20" t="s">
        <v>174</v>
      </c>
      <c r="AC228" s="20">
        <v>107.0</v>
      </c>
      <c r="AD228" s="20">
        <v>1.0</v>
      </c>
      <c r="AE228" s="20">
        <v>4.0</v>
      </c>
      <c r="AF228" s="23"/>
      <c r="AG228" s="20" t="s">
        <v>534</v>
      </c>
      <c r="AH228" s="23"/>
      <c r="AI228" s="23"/>
      <c r="AJ228" s="23"/>
      <c r="AK228" s="23"/>
      <c r="AL228" s="23"/>
      <c r="AM228" s="23"/>
      <c r="AN228" s="23"/>
      <c r="AO228" s="23"/>
      <c r="AP228" s="23"/>
      <c r="AQ228" s="23"/>
      <c r="AR228" s="23"/>
      <c r="AS228" s="23"/>
      <c r="AT228" s="23"/>
      <c r="AU228" s="23"/>
      <c r="AV228" s="23"/>
      <c r="AW228" s="23"/>
      <c r="AX228" s="23"/>
    </row>
    <row r="229">
      <c r="A229" s="20">
        <v>59.0</v>
      </c>
      <c r="B229" s="23"/>
      <c r="C229" s="23"/>
      <c r="D229" s="23"/>
      <c r="E229" s="20" t="s">
        <v>162</v>
      </c>
      <c r="F229" s="23"/>
      <c r="G229" s="23"/>
      <c r="H229" s="23"/>
      <c r="I229" s="23"/>
      <c r="J229" s="20" t="s">
        <v>162</v>
      </c>
      <c r="K229" s="20">
        <v>5.0</v>
      </c>
      <c r="L229" s="23"/>
      <c r="M229" s="23"/>
      <c r="N229" s="23"/>
      <c r="O229" s="23"/>
      <c r="P229" s="23"/>
      <c r="Q229" s="23"/>
      <c r="R229" s="23"/>
      <c r="S229" s="23"/>
      <c r="T229" s="23"/>
      <c r="U229" s="23"/>
      <c r="V229" s="23"/>
      <c r="W229" s="63">
        <v>0.5625</v>
      </c>
      <c r="X229" s="63">
        <v>0.5944444444444444</v>
      </c>
      <c r="Y229" s="66">
        <v>42896.0</v>
      </c>
      <c r="Z229" s="23"/>
      <c r="AA229" s="23"/>
      <c r="AB229" s="23"/>
      <c r="AC229" s="23"/>
      <c r="AD229" s="23"/>
      <c r="AE229" s="23"/>
      <c r="AF229" s="23"/>
      <c r="AG229" s="20" t="s">
        <v>534</v>
      </c>
      <c r="AH229" s="23"/>
      <c r="AI229" s="23"/>
      <c r="AJ229" s="23"/>
      <c r="AK229" s="23"/>
      <c r="AL229" s="23"/>
      <c r="AM229" s="23"/>
      <c r="AN229" s="23"/>
      <c r="AO229" s="23"/>
      <c r="AP229" s="23"/>
      <c r="AQ229" s="23"/>
      <c r="AR229" s="23"/>
      <c r="AS229" s="23"/>
      <c r="AT229" s="23"/>
      <c r="AU229" s="23"/>
      <c r="AV229" s="23"/>
      <c r="AW229" s="23"/>
      <c r="AX229" s="23"/>
    </row>
    <row r="230">
      <c r="A230" s="20">
        <v>59.0</v>
      </c>
      <c r="B230" s="23"/>
      <c r="C230" s="23"/>
      <c r="D230" s="23"/>
      <c r="E230" s="20" t="s">
        <v>183</v>
      </c>
      <c r="F230" s="23"/>
      <c r="G230" s="23"/>
      <c r="H230" s="23"/>
      <c r="I230" s="23"/>
      <c r="J230" s="20" t="s">
        <v>183</v>
      </c>
      <c r="K230" s="20">
        <v>5.0</v>
      </c>
      <c r="L230" s="23"/>
      <c r="M230" s="23"/>
      <c r="N230" s="23"/>
      <c r="O230" s="23"/>
      <c r="P230" s="23"/>
      <c r="Q230" s="23"/>
      <c r="R230" s="23"/>
      <c r="S230" s="23"/>
      <c r="T230" s="23"/>
      <c r="U230" s="23"/>
      <c r="V230" s="23"/>
      <c r="W230" s="63">
        <v>0.5951388888888889</v>
      </c>
      <c r="X230" s="63">
        <v>0.6263888888888889</v>
      </c>
      <c r="Y230" s="66">
        <v>42896.0</v>
      </c>
      <c r="Z230" s="23"/>
      <c r="AA230" s="23"/>
      <c r="AB230" s="23"/>
      <c r="AC230" s="23"/>
      <c r="AD230" s="23"/>
      <c r="AE230" s="23"/>
      <c r="AF230" s="23"/>
      <c r="AG230" s="20" t="s">
        <v>534</v>
      </c>
      <c r="AH230" s="23"/>
      <c r="AI230" s="23"/>
      <c r="AJ230" s="23"/>
      <c r="AK230" s="23"/>
      <c r="AL230" s="23"/>
      <c r="AM230" s="23"/>
      <c r="AN230" s="23"/>
      <c r="AO230" s="23"/>
      <c r="AP230" s="23"/>
      <c r="AQ230" s="23"/>
      <c r="AR230" s="23"/>
      <c r="AS230" s="23"/>
      <c r="AT230" s="23"/>
      <c r="AU230" s="23"/>
      <c r="AV230" s="23"/>
      <c r="AW230" s="23"/>
      <c r="AX230" s="23"/>
    </row>
    <row r="231">
      <c r="A231" s="4">
        <v>65.0</v>
      </c>
      <c r="E231" s="4" t="s">
        <v>158</v>
      </c>
      <c r="J231" s="4" t="s">
        <v>158</v>
      </c>
      <c r="K231" s="4">
        <v>5.0</v>
      </c>
      <c r="L231" s="4" t="s">
        <v>393</v>
      </c>
      <c r="N231" s="4">
        <v>300.0</v>
      </c>
      <c r="Q231" s="4" t="s">
        <v>601</v>
      </c>
      <c r="R231" s="4" t="s">
        <v>602</v>
      </c>
      <c r="S231" s="4">
        <v>2015.0</v>
      </c>
      <c r="T231" s="4" t="s">
        <v>558</v>
      </c>
      <c r="W231" s="65">
        <v>0.6354166666666666</v>
      </c>
      <c r="X231" s="65">
        <v>0.7708333333333334</v>
      </c>
      <c r="Y231" s="19">
        <v>42896.0</v>
      </c>
      <c r="AB231" s="4" t="s">
        <v>343</v>
      </c>
      <c r="AC231" s="4">
        <v>46.0</v>
      </c>
      <c r="AD231" s="4">
        <v>1.0</v>
      </c>
      <c r="AE231" s="4">
        <v>5.0</v>
      </c>
      <c r="AG231" s="4" t="s">
        <v>582</v>
      </c>
    </row>
    <row r="232">
      <c r="A232" s="4">
        <v>65.0</v>
      </c>
      <c r="B232" s="4"/>
      <c r="G232" s="4" t="s">
        <v>162</v>
      </c>
      <c r="J232" s="4" t="s">
        <v>162</v>
      </c>
      <c r="K232" s="4">
        <v>7.0</v>
      </c>
      <c r="L232" s="4" t="s">
        <v>552</v>
      </c>
      <c r="W232" s="65">
        <v>0.36736111111111114</v>
      </c>
      <c r="X232" s="65">
        <v>0.39166666666666666</v>
      </c>
      <c r="Y232" s="19">
        <v>42988.0</v>
      </c>
      <c r="AG232" s="4" t="s">
        <v>582</v>
      </c>
    </row>
    <row r="233">
      <c r="A233" s="4">
        <v>65.0</v>
      </c>
      <c r="E233" s="4" t="s">
        <v>183</v>
      </c>
      <c r="J233" s="4" t="s">
        <v>183</v>
      </c>
      <c r="K233" s="4">
        <v>5.0</v>
      </c>
      <c r="L233" s="4" t="s">
        <v>606</v>
      </c>
      <c r="W233" s="65">
        <v>0.36736111111111114</v>
      </c>
      <c r="X233" s="65">
        <v>0.39166666666666666</v>
      </c>
      <c r="Y233" s="19">
        <v>42988.0</v>
      </c>
      <c r="AG233" s="4" t="s">
        <v>582</v>
      </c>
    </row>
    <row r="234">
      <c r="A234" s="4">
        <v>65.0</v>
      </c>
      <c r="H234" s="4" t="s">
        <v>167</v>
      </c>
      <c r="J234" s="4" t="s">
        <v>167</v>
      </c>
      <c r="K234" s="4">
        <v>8.0</v>
      </c>
      <c r="L234" s="4" t="s">
        <v>608</v>
      </c>
      <c r="W234" s="65">
        <v>0.3736111111111111</v>
      </c>
      <c r="X234" s="65">
        <v>0.46041666666666664</v>
      </c>
      <c r="Y234" s="19">
        <v>42988.0</v>
      </c>
      <c r="AG234" s="4" t="s">
        <v>582</v>
      </c>
    </row>
    <row r="235">
      <c r="A235" s="20">
        <v>620.0</v>
      </c>
      <c r="B235" s="23"/>
      <c r="C235" s="23"/>
      <c r="D235" s="23"/>
      <c r="E235" s="20" t="s">
        <v>158</v>
      </c>
      <c r="F235" s="23"/>
      <c r="G235" s="23"/>
      <c r="H235" s="23"/>
      <c r="I235" s="23"/>
      <c r="J235" s="20" t="s">
        <v>158</v>
      </c>
      <c r="K235" s="20">
        <v>5.0</v>
      </c>
      <c r="L235" s="20" t="s">
        <v>611</v>
      </c>
      <c r="M235" s="23"/>
      <c r="N235" s="20">
        <v>317.0</v>
      </c>
      <c r="O235" s="23"/>
      <c r="P235" s="23"/>
      <c r="Q235" s="20" t="s">
        <v>612</v>
      </c>
      <c r="R235" s="20" t="s">
        <v>188</v>
      </c>
      <c r="S235" s="20">
        <v>2016.0</v>
      </c>
      <c r="T235" s="20" t="s">
        <v>558</v>
      </c>
      <c r="U235" s="23"/>
      <c r="V235" s="23"/>
      <c r="W235" s="63">
        <v>0.4826388888888889</v>
      </c>
      <c r="X235" s="63">
        <v>0.6076388888888888</v>
      </c>
      <c r="Y235" s="66">
        <v>42988.0</v>
      </c>
      <c r="Z235" s="23"/>
      <c r="AA235" s="23"/>
      <c r="AB235" s="20" t="s">
        <v>174</v>
      </c>
      <c r="AC235" s="20">
        <v>95.0</v>
      </c>
      <c r="AD235" s="20">
        <v>1.0</v>
      </c>
      <c r="AE235" s="20">
        <v>3.0</v>
      </c>
      <c r="AF235" s="23"/>
      <c r="AG235" s="20" t="s">
        <v>534</v>
      </c>
      <c r="AH235" s="23"/>
      <c r="AI235" s="23"/>
      <c r="AJ235" s="23"/>
      <c r="AK235" s="23"/>
      <c r="AL235" s="23"/>
      <c r="AM235" s="23"/>
      <c r="AN235" s="23"/>
      <c r="AO235" s="23"/>
      <c r="AP235" s="23"/>
      <c r="AQ235" s="23"/>
      <c r="AR235" s="23"/>
      <c r="AS235" s="23"/>
      <c r="AT235" s="23"/>
      <c r="AU235" s="23"/>
      <c r="AV235" s="23"/>
      <c r="AW235" s="23"/>
      <c r="AX235" s="23"/>
    </row>
    <row r="236">
      <c r="A236" s="20">
        <v>620.0</v>
      </c>
      <c r="B236" s="23"/>
      <c r="C236" s="23"/>
      <c r="D236" s="23"/>
      <c r="E236" s="23"/>
      <c r="F236" s="23"/>
      <c r="G236" s="23"/>
      <c r="H236" s="20" t="s">
        <v>162</v>
      </c>
      <c r="I236" s="23"/>
      <c r="J236" s="20" t="s">
        <v>162</v>
      </c>
      <c r="K236" s="20">
        <v>8.0</v>
      </c>
      <c r="L236" s="20" t="s">
        <v>616</v>
      </c>
      <c r="M236" s="23"/>
      <c r="N236" s="20">
        <v>110.0</v>
      </c>
      <c r="O236" s="23"/>
      <c r="P236" s="23"/>
      <c r="Q236" s="23"/>
      <c r="R236" s="23"/>
      <c r="S236" s="23"/>
      <c r="T236" s="23"/>
      <c r="U236" s="23"/>
      <c r="V236" s="23"/>
      <c r="W236" s="63">
        <v>0.5958333333333333</v>
      </c>
      <c r="X236" s="63">
        <v>0.6270833333333333</v>
      </c>
      <c r="Y236" s="66">
        <v>42988.0</v>
      </c>
      <c r="Z236" s="23"/>
      <c r="AA236" s="23"/>
      <c r="AB236" s="23"/>
      <c r="AC236" s="23"/>
      <c r="AD236" s="23"/>
      <c r="AE236" s="23"/>
      <c r="AF236" s="23"/>
      <c r="AG236" s="20" t="s">
        <v>534</v>
      </c>
      <c r="AH236" s="23"/>
      <c r="AI236" s="23"/>
      <c r="AJ236" s="23"/>
      <c r="AK236" s="23"/>
      <c r="AL236" s="23"/>
      <c r="AM236" s="23"/>
      <c r="AN236" s="23"/>
      <c r="AO236" s="23"/>
      <c r="AP236" s="23"/>
      <c r="AQ236" s="23"/>
      <c r="AR236" s="23"/>
      <c r="AS236" s="23"/>
      <c r="AT236" s="23"/>
      <c r="AU236" s="23"/>
      <c r="AV236" s="23"/>
      <c r="AW236" s="23"/>
      <c r="AX236" s="23"/>
    </row>
    <row r="237">
      <c r="A237" s="20">
        <v>620.0</v>
      </c>
      <c r="B237" s="23"/>
      <c r="C237" s="23"/>
      <c r="D237" s="23"/>
      <c r="E237" s="23"/>
      <c r="F237" s="23"/>
      <c r="G237" s="20" t="s">
        <v>183</v>
      </c>
      <c r="H237" s="23"/>
      <c r="I237" s="23"/>
      <c r="J237" s="20" t="s">
        <v>183</v>
      </c>
      <c r="K237" s="20">
        <v>7.0</v>
      </c>
      <c r="L237" s="20" t="s">
        <v>619</v>
      </c>
      <c r="M237" s="23"/>
      <c r="N237" s="23"/>
      <c r="O237" s="23"/>
      <c r="P237" s="23"/>
      <c r="Q237" s="23"/>
      <c r="R237" s="23"/>
      <c r="S237" s="23"/>
      <c r="T237" s="23"/>
      <c r="U237" s="23"/>
      <c r="V237" s="23"/>
      <c r="W237" s="63">
        <v>0.5986111111111111</v>
      </c>
      <c r="X237" s="63">
        <v>0.6298611111111111</v>
      </c>
      <c r="Y237" s="66">
        <v>42988.0</v>
      </c>
      <c r="Z237" s="23"/>
      <c r="AA237" s="23"/>
      <c r="AB237" s="23"/>
      <c r="AC237" s="23"/>
      <c r="AD237" s="23"/>
      <c r="AE237" s="23"/>
      <c r="AF237" s="23"/>
      <c r="AG237" s="20" t="s">
        <v>534</v>
      </c>
      <c r="AH237" s="23"/>
      <c r="AI237" s="23"/>
      <c r="AJ237" s="23"/>
      <c r="AK237" s="23"/>
      <c r="AL237" s="23"/>
      <c r="AM237" s="23"/>
      <c r="AN237" s="23"/>
      <c r="AO237" s="23"/>
      <c r="AP237" s="23"/>
      <c r="AQ237" s="23"/>
      <c r="AR237" s="23"/>
      <c r="AS237" s="23"/>
      <c r="AT237" s="23"/>
      <c r="AU237" s="23"/>
      <c r="AV237" s="23"/>
      <c r="AW237" s="23"/>
      <c r="AX237" s="23"/>
    </row>
    <row r="238">
      <c r="A238" s="20">
        <v>286.0</v>
      </c>
      <c r="B238" s="23"/>
      <c r="C238" s="23"/>
      <c r="D238" s="23"/>
      <c r="E238" s="23"/>
      <c r="F238" s="23"/>
      <c r="G238" s="20" t="s">
        <v>158</v>
      </c>
      <c r="H238" s="23"/>
      <c r="I238" s="23"/>
      <c r="J238" s="20" t="s">
        <v>158</v>
      </c>
      <c r="K238" s="20">
        <v>7.0</v>
      </c>
      <c r="L238" s="20" t="s">
        <v>623</v>
      </c>
      <c r="M238" s="23"/>
      <c r="N238" s="23"/>
      <c r="O238" s="23"/>
      <c r="P238" s="23"/>
      <c r="Q238" s="20" t="s">
        <v>624</v>
      </c>
      <c r="R238" s="20" t="s">
        <v>284</v>
      </c>
      <c r="S238" s="20">
        <v>2007.0</v>
      </c>
      <c r="T238" s="20" t="s">
        <v>189</v>
      </c>
      <c r="U238" s="23"/>
      <c r="V238" s="23"/>
      <c r="W238" s="63">
        <v>0.4305555555555556</v>
      </c>
      <c r="X238" s="63">
        <v>0.5701388888888889</v>
      </c>
      <c r="Y238" s="69">
        <v>43018.0</v>
      </c>
      <c r="Z238" s="23"/>
      <c r="AA238" s="23"/>
      <c r="AB238" s="20" t="s">
        <v>443</v>
      </c>
      <c r="AC238" s="20">
        <v>79.0</v>
      </c>
      <c r="AD238" s="20">
        <v>1.0</v>
      </c>
      <c r="AE238" s="20">
        <v>3.0</v>
      </c>
      <c r="AF238" s="23"/>
      <c r="AG238" s="20" t="s">
        <v>534</v>
      </c>
      <c r="AH238" s="23"/>
      <c r="AI238" s="23"/>
      <c r="AJ238" s="23"/>
      <c r="AK238" s="23"/>
      <c r="AL238" s="23"/>
      <c r="AM238" s="23"/>
      <c r="AN238" s="23"/>
      <c r="AO238" s="23"/>
      <c r="AP238" s="23"/>
      <c r="AQ238" s="23"/>
      <c r="AR238" s="23"/>
      <c r="AS238" s="23"/>
      <c r="AT238" s="23"/>
      <c r="AU238" s="23"/>
      <c r="AV238" s="23"/>
      <c r="AW238" s="23"/>
      <c r="AX238" s="23"/>
    </row>
    <row r="239">
      <c r="A239" s="20">
        <v>286.0</v>
      </c>
      <c r="B239" s="23"/>
      <c r="C239" s="23"/>
      <c r="D239" s="23"/>
      <c r="E239" s="20" t="s">
        <v>167</v>
      </c>
      <c r="F239" s="23"/>
      <c r="G239" s="23"/>
      <c r="H239" s="23"/>
      <c r="I239" s="23"/>
      <c r="J239" s="20" t="s">
        <v>167</v>
      </c>
      <c r="K239" s="20">
        <v>5.0</v>
      </c>
      <c r="L239" s="20" t="s">
        <v>628</v>
      </c>
      <c r="M239" s="23"/>
      <c r="N239" s="23"/>
      <c r="O239" s="23"/>
      <c r="P239" s="23"/>
      <c r="Q239" s="23"/>
      <c r="R239" s="23"/>
      <c r="S239" s="23"/>
      <c r="T239" s="23"/>
      <c r="U239" s="23"/>
      <c r="V239" s="23"/>
      <c r="W239" s="63">
        <v>0.4305555555555556</v>
      </c>
      <c r="X239" s="63">
        <v>0.48680555555555555</v>
      </c>
      <c r="Y239" s="69">
        <v>43018.0</v>
      </c>
      <c r="Z239" s="23"/>
      <c r="AA239" s="23"/>
      <c r="AB239" s="23"/>
      <c r="AC239" s="23"/>
      <c r="AD239" s="23"/>
      <c r="AE239" s="23"/>
      <c r="AF239" s="23"/>
      <c r="AG239" s="20" t="s">
        <v>534</v>
      </c>
      <c r="AH239" s="23"/>
      <c r="AI239" s="23"/>
      <c r="AJ239" s="23"/>
      <c r="AK239" s="23"/>
      <c r="AL239" s="23"/>
      <c r="AM239" s="23"/>
      <c r="AN239" s="23"/>
      <c r="AO239" s="23"/>
      <c r="AP239" s="23"/>
      <c r="AQ239" s="23"/>
      <c r="AR239" s="23"/>
      <c r="AS239" s="23"/>
      <c r="AT239" s="23"/>
      <c r="AU239" s="23"/>
      <c r="AV239" s="23"/>
      <c r="AW239" s="23"/>
      <c r="AX239" s="23"/>
    </row>
    <row r="240">
      <c r="A240" s="20">
        <v>286.0</v>
      </c>
      <c r="B240" s="23"/>
      <c r="C240" s="23"/>
      <c r="D240" s="23"/>
      <c r="E240" s="20" t="s">
        <v>162</v>
      </c>
      <c r="F240" s="23"/>
      <c r="G240" s="23"/>
      <c r="H240" s="23"/>
      <c r="I240" s="23"/>
      <c r="J240" s="20" t="s">
        <v>162</v>
      </c>
      <c r="K240" s="20">
        <v>5.0</v>
      </c>
      <c r="L240" s="20" t="s">
        <v>631</v>
      </c>
      <c r="M240" s="23"/>
      <c r="N240" s="23"/>
      <c r="O240" s="23"/>
      <c r="P240" s="23"/>
      <c r="Q240" s="23"/>
      <c r="R240" s="23"/>
      <c r="S240" s="23"/>
      <c r="T240" s="23"/>
      <c r="U240" s="23"/>
      <c r="V240" s="23"/>
      <c r="W240" s="63">
        <v>0.5631944444444444</v>
      </c>
      <c r="X240" s="63">
        <v>0.5944444444444444</v>
      </c>
      <c r="Y240" s="69">
        <v>43018.0</v>
      </c>
      <c r="Z240" s="23"/>
      <c r="AA240" s="23"/>
      <c r="AB240" s="23"/>
      <c r="AC240" s="23"/>
      <c r="AD240" s="23"/>
      <c r="AE240" s="23"/>
      <c r="AF240" s="23"/>
      <c r="AG240" s="20" t="s">
        <v>534</v>
      </c>
      <c r="AH240" s="23"/>
      <c r="AI240" s="23"/>
      <c r="AJ240" s="23"/>
      <c r="AK240" s="23"/>
      <c r="AL240" s="23"/>
      <c r="AM240" s="23"/>
      <c r="AN240" s="23"/>
      <c r="AO240" s="23"/>
      <c r="AP240" s="23"/>
      <c r="AQ240" s="23"/>
      <c r="AR240" s="23"/>
      <c r="AS240" s="23"/>
      <c r="AT240" s="23"/>
      <c r="AU240" s="23"/>
      <c r="AV240" s="23"/>
      <c r="AW240" s="23"/>
      <c r="AX240" s="23"/>
    </row>
    <row r="241">
      <c r="A241" s="20">
        <v>286.0</v>
      </c>
      <c r="B241" s="23"/>
      <c r="C241" s="23"/>
      <c r="D241" s="23"/>
      <c r="E241" s="23"/>
      <c r="F241" s="23"/>
      <c r="G241" s="20" t="s">
        <v>183</v>
      </c>
      <c r="H241" s="23"/>
      <c r="I241" s="23"/>
      <c r="J241" s="20" t="s">
        <v>183</v>
      </c>
      <c r="K241" s="20">
        <v>7.0</v>
      </c>
      <c r="L241" s="20" t="s">
        <v>205</v>
      </c>
      <c r="M241" s="23"/>
      <c r="N241" s="20">
        <v>60.0</v>
      </c>
      <c r="O241" s="23"/>
      <c r="P241" s="23"/>
      <c r="Q241" s="23"/>
      <c r="R241" s="23"/>
      <c r="S241" s="23"/>
      <c r="T241" s="23"/>
      <c r="U241" s="23"/>
      <c r="V241" s="23"/>
      <c r="W241" s="63">
        <v>0.5631944444444444</v>
      </c>
      <c r="X241" s="63">
        <v>0.5944444444444444</v>
      </c>
      <c r="Y241" s="69">
        <v>43018.0</v>
      </c>
      <c r="Z241" s="23"/>
      <c r="AA241" s="23"/>
      <c r="AB241" s="23"/>
      <c r="AC241" s="23"/>
      <c r="AD241" s="23"/>
      <c r="AE241" s="23"/>
      <c r="AF241" s="23"/>
      <c r="AG241" s="20" t="s">
        <v>534</v>
      </c>
      <c r="AH241" s="23"/>
      <c r="AI241" s="23"/>
      <c r="AJ241" s="23"/>
      <c r="AK241" s="23"/>
      <c r="AL241" s="23"/>
      <c r="AM241" s="23"/>
      <c r="AN241" s="23"/>
      <c r="AO241" s="23"/>
      <c r="AP241" s="23"/>
      <c r="AQ241" s="23"/>
      <c r="AR241" s="23"/>
      <c r="AS241" s="23"/>
      <c r="AT241" s="23"/>
      <c r="AU241" s="23"/>
      <c r="AV241" s="23"/>
      <c r="AW241" s="23"/>
      <c r="AX241" s="23"/>
    </row>
    <row r="242">
      <c r="A242" s="20">
        <v>650.0</v>
      </c>
      <c r="B242" s="23"/>
      <c r="C242" s="23"/>
      <c r="D242" s="23"/>
      <c r="E242" s="23"/>
      <c r="F242" s="23"/>
      <c r="G242" s="20" t="s">
        <v>271</v>
      </c>
      <c r="H242" s="23"/>
      <c r="I242" s="23"/>
      <c r="J242" s="20" t="s">
        <v>271</v>
      </c>
      <c r="K242" s="20">
        <v>7.0</v>
      </c>
      <c r="L242" s="20" t="s">
        <v>272</v>
      </c>
      <c r="M242" s="23"/>
      <c r="N242" s="20">
        <v>85.0</v>
      </c>
      <c r="O242" s="20" t="s">
        <v>637</v>
      </c>
      <c r="P242" s="23"/>
      <c r="Q242" s="20" t="s">
        <v>638</v>
      </c>
      <c r="R242" s="20" t="s">
        <v>188</v>
      </c>
      <c r="S242" s="23"/>
      <c r="T242" s="20" t="s">
        <v>230</v>
      </c>
      <c r="U242" s="23"/>
      <c r="V242" s="23"/>
      <c r="W242" s="63">
        <v>0.3784722222222222</v>
      </c>
      <c r="X242" s="63">
        <v>0.41180555555555554</v>
      </c>
      <c r="Y242" s="69">
        <v>43049.0</v>
      </c>
      <c r="Z242" s="23"/>
      <c r="AA242" s="23"/>
      <c r="AB242" s="20" t="s">
        <v>174</v>
      </c>
      <c r="AC242" s="20">
        <v>38.0</v>
      </c>
      <c r="AD242" s="20">
        <v>1.0</v>
      </c>
      <c r="AE242" s="20">
        <v>6.0</v>
      </c>
      <c r="AF242" s="23"/>
      <c r="AG242" s="20" t="s">
        <v>534</v>
      </c>
      <c r="AH242" s="23"/>
      <c r="AI242" s="23"/>
      <c r="AJ242" s="23"/>
      <c r="AK242" s="23"/>
      <c r="AL242" s="23"/>
      <c r="AM242" s="23"/>
      <c r="AN242" s="23"/>
      <c r="AO242" s="23"/>
      <c r="AP242" s="23"/>
      <c r="AQ242" s="23"/>
      <c r="AR242" s="23"/>
      <c r="AS242" s="23"/>
      <c r="AT242" s="23"/>
      <c r="AU242" s="23"/>
      <c r="AV242" s="23"/>
      <c r="AW242" s="23"/>
      <c r="AX242" s="23"/>
    </row>
    <row r="243">
      <c r="A243" s="20">
        <v>650.0</v>
      </c>
      <c r="B243" s="23"/>
      <c r="C243" s="23"/>
      <c r="D243" s="23"/>
      <c r="E243" s="20" t="s">
        <v>158</v>
      </c>
      <c r="F243" s="23"/>
      <c r="G243" s="23"/>
      <c r="H243" s="23"/>
      <c r="I243" s="23"/>
      <c r="J243" s="20" t="s">
        <v>158</v>
      </c>
      <c r="K243" s="20">
        <v>5.0</v>
      </c>
      <c r="L243" s="20" t="s">
        <v>642</v>
      </c>
      <c r="M243" s="23"/>
      <c r="N243" s="23"/>
      <c r="O243" s="23"/>
      <c r="P243" s="23"/>
      <c r="Q243" s="20" t="s">
        <v>638</v>
      </c>
      <c r="R243" s="20" t="s">
        <v>188</v>
      </c>
      <c r="S243" s="20">
        <v>2010.0</v>
      </c>
      <c r="T243" s="23"/>
      <c r="U243" s="23"/>
      <c r="V243" s="23"/>
      <c r="W243" s="63">
        <v>0.3736111111111111</v>
      </c>
      <c r="X243" s="63">
        <v>0.4986111111111111</v>
      </c>
      <c r="Y243" s="69">
        <v>43049.0</v>
      </c>
      <c r="Z243" s="23"/>
      <c r="AA243" s="23"/>
      <c r="AB243" s="23"/>
      <c r="AC243" s="23"/>
      <c r="AD243" s="23"/>
      <c r="AE243" s="23"/>
      <c r="AF243" s="23"/>
      <c r="AG243" s="20" t="s">
        <v>534</v>
      </c>
      <c r="AH243" s="23"/>
      <c r="AI243" s="23"/>
      <c r="AJ243" s="23"/>
      <c r="AK243" s="23"/>
      <c r="AL243" s="23"/>
      <c r="AM243" s="23"/>
      <c r="AN243" s="23"/>
      <c r="AO243" s="23"/>
      <c r="AP243" s="23"/>
      <c r="AQ243" s="23"/>
      <c r="AR243" s="23"/>
      <c r="AS243" s="23"/>
      <c r="AT243" s="23"/>
      <c r="AU243" s="23"/>
      <c r="AV243" s="23"/>
      <c r="AW243" s="23"/>
      <c r="AX243" s="23"/>
    </row>
    <row r="244">
      <c r="A244" s="20">
        <v>650.0</v>
      </c>
      <c r="B244" s="23"/>
      <c r="C244" s="23"/>
      <c r="D244" s="23"/>
      <c r="E244" s="23"/>
      <c r="F244" s="23"/>
      <c r="G244" s="23"/>
      <c r="H244" s="20" t="s">
        <v>183</v>
      </c>
      <c r="I244" s="23"/>
      <c r="J244" s="20" t="s">
        <v>183</v>
      </c>
      <c r="K244" s="20">
        <v>8.0</v>
      </c>
      <c r="L244" s="23"/>
      <c r="M244" s="23"/>
      <c r="N244" s="23"/>
      <c r="O244" s="23"/>
      <c r="P244" s="23"/>
      <c r="Q244" s="23"/>
      <c r="R244" s="23"/>
      <c r="S244" s="23"/>
      <c r="T244" s="23"/>
      <c r="U244" s="23"/>
      <c r="V244" s="23"/>
      <c r="W244" s="63">
        <v>0.39166666666666666</v>
      </c>
      <c r="X244" s="63">
        <v>0.42291666666666666</v>
      </c>
      <c r="Y244" s="69">
        <v>43049.0</v>
      </c>
      <c r="Z244" s="23"/>
      <c r="AA244" s="23"/>
      <c r="AB244" s="23"/>
      <c r="AC244" s="23"/>
      <c r="AD244" s="23"/>
      <c r="AE244" s="23"/>
      <c r="AF244" s="23"/>
      <c r="AG244" s="20" t="s">
        <v>534</v>
      </c>
      <c r="AH244" s="23"/>
      <c r="AI244" s="23"/>
      <c r="AJ244" s="23"/>
      <c r="AK244" s="23"/>
      <c r="AL244" s="23"/>
      <c r="AM244" s="23"/>
      <c r="AN244" s="23"/>
      <c r="AO244" s="23"/>
      <c r="AP244" s="23"/>
      <c r="AQ244" s="23"/>
      <c r="AR244" s="23"/>
      <c r="AS244" s="23"/>
      <c r="AT244" s="23"/>
      <c r="AU244" s="23"/>
      <c r="AV244" s="23"/>
      <c r="AW244" s="23"/>
      <c r="AX244" s="23"/>
    </row>
    <row r="245">
      <c r="A245" s="20">
        <v>650.0</v>
      </c>
      <c r="B245" s="23"/>
      <c r="C245" s="23"/>
      <c r="D245" s="23"/>
      <c r="E245" s="23"/>
      <c r="F245" s="23"/>
      <c r="G245" s="23"/>
      <c r="H245" s="20" t="s">
        <v>162</v>
      </c>
      <c r="I245" s="23"/>
      <c r="J245" s="20" t="s">
        <v>162</v>
      </c>
      <c r="K245" s="20">
        <v>8.0</v>
      </c>
      <c r="L245" s="20" t="s">
        <v>293</v>
      </c>
      <c r="M245" s="23"/>
      <c r="N245" s="20">
        <v>100.0</v>
      </c>
      <c r="O245" s="23"/>
      <c r="P245" s="23"/>
      <c r="Q245" s="23"/>
      <c r="R245" s="23"/>
      <c r="S245" s="23"/>
      <c r="T245" s="23"/>
      <c r="U245" s="23"/>
      <c r="V245" s="23"/>
      <c r="W245" s="63">
        <v>0.4236111111111111</v>
      </c>
      <c r="X245" s="63">
        <v>0.4548611111111111</v>
      </c>
      <c r="Y245" s="69">
        <v>43049.0</v>
      </c>
      <c r="Z245" s="23"/>
      <c r="AA245" s="23"/>
      <c r="AB245" s="23"/>
      <c r="AC245" s="23"/>
      <c r="AD245" s="23"/>
      <c r="AE245" s="23"/>
      <c r="AF245" s="23"/>
      <c r="AG245" s="20" t="s">
        <v>534</v>
      </c>
      <c r="AH245" s="23"/>
      <c r="AI245" s="23"/>
      <c r="AJ245" s="23"/>
      <c r="AK245" s="23"/>
      <c r="AL245" s="23"/>
      <c r="AM245" s="23"/>
      <c r="AN245" s="23"/>
      <c r="AO245" s="23"/>
      <c r="AP245" s="23"/>
      <c r="AQ245" s="23"/>
      <c r="AR245" s="23"/>
      <c r="AS245" s="23"/>
      <c r="AT245" s="23"/>
      <c r="AU245" s="23"/>
      <c r="AV245" s="23"/>
      <c r="AW245" s="23"/>
      <c r="AX245" s="23"/>
    </row>
    <row r="246">
      <c r="A246" s="20">
        <v>650.0</v>
      </c>
      <c r="B246" s="20"/>
      <c r="C246" s="23"/>
      <c r="D246" s="23"/>
      <c r="E246" s="23"/>
      <c r="F246" s="23"/>
      <c r="G246" s="20" t="s">
        <v>167</v>
      </c>
      <c r="H246" s="23"/>
      <c r="I246" s="23"/>
      <c r="J246" s="20" t="s">
        <v>167</v>
      </c>
      <c r="K246" s="20">
        <v>7.0</v>
      </c>
      <c r="L246" s="20" t="s">
        <v>644</v>
      </c>
      <c r="M246" s="23"/>
      <c r="N246" s="23"/>
      <c r="O246" s="23"/>
      <c r="P246" s="23"/>
      <c r="Q246" s="23"/>
      <c r="R246" s="23"/>
      <c r="S246" s="23"/>
      <c r="T246" s="23"/>
      <c r="U246" s="23"/>
      <c r="V246" s="23"/>
      <c r="W246" s="63">
        <v>0.41388888888888886</v>
      </c>
      <c r="X246" s="63">
        <v>0.5555555555555556</v>
      </c>
      <c r="Y246" s="69">
        <v>43049.0</v>
      </c>
      <c r="Z246" s="23"/>
      <c r="AA246" s="23"/>
      <c r="AB246" s="23"/>
      <c r="AC246" s="23"/>
      <c r="AD246" s="23"/>
      <c r="AE246" s="23"/>
      <c r="AF246" s="23"/>
      <c r="AG246" s="20" t="s">
        <v>534</v>
      </c>
      <c r="AH246" s="23"/>
      <c r="AI246" s="23"/>
      <c r="AJ246" s="23"/>
      <c r="AK246" s="23"/>
      <c r="AL246" s="23"/>
      <c r="AM246" s="23"/>
      <c r="AN246" s="23"/>
      <c r="AO246" s="23"/>
      <c r="AP246" s="23"/>
      <c r="AQ246" s="23"/>
      <c r="AR246" s="23"/>
      <c r="AS246" s="23"/>
      <c r="AT246" s="23"/>
      <c r="AU246" s="23"/>
      <c r="AV246" s="23"/>
      <c r="AW246" s="23"/>
      <c r="AX246" s="23"/>
    </row>
    <row r="247">
      <c r="A247" s="20">
        <v>930.0</v>
      </c>
      <c r="B247" s="23"/>
      <c r="C247" s="23"/>
      <c r="D247" s="23"/>
      <c r="E247" s="23"/>
      <c r="F247" s="23"/>
      <c r="G247" s="20" t="s">
        <v>167</v>
      </c>
      <c r="H247" s="23"/>
      <c r="I247" s="23"/>
      <c r="J247" s="20" t="s">
        <v>167</v>
      </c>
      <c r="K247" s="20">
        <v>7.0</v>
      </c>
      <c r="L247" s="20" t="s">
        <v>280</v>
      </c>
      <c r="M247" s="23"/>
      <c r="N247" s="23"/>
      <c r="O247" s="23"/>
      <c r="P247" s="23"/>
      <c r="Q247" s="23"/>
      <c r="R247" s="23"/>
      <c r="S247" s="23"/>
      <c r="T247" s="20" t="s">
        <v>230</v>
      </c>
      <c r="U247" s="23"/>
      <c r="V247" s="23"/>
      <c r="W247" s="63">
        <v>0.5743055555555555</v>
      </c>
      <c r="X247" s="63">
        <v>0.6993055555555555</v>
      </c>
      <c r="Y247" s="69">
        <v>43049.0</v>
      </c>
      <c r="Z247" s="23"/>
      <c r="AA247" s="23"/>
      <c r="AB247" s="20" t="s">
        <v>174</v>
      </c>
      <c r="AC247" s="20">
        <v>93.0</v>
      </c>
      <c r="AD247" s="20">
        <v>1.0</v>
      </c>
      <c r="AE247" s="20">
        <v>4.0</v>
      </c>
      <c r="AF247" s="23"/>
      <c r="AG247" s="20" t="s">
        <v>534</v>
      </c>
      <c r="AH247" s="23"/>
      <c r="AI247" s="23"/>
      <c r="AJ247" s="23"/>
      <c r="AK247" s="23"/>
      <c r="AL247" s="23"/>
      <c r="AM247" s="23"/>
      <c r="AN247" s="23"/>
      <c r="AO247" s="23"/>
      <c r="AP247" s="23"/>
      <c r="AQ247" s="23"/>
      <c r="AR247" s="23"/>
      <c r="AS247" s="23"/>
      <c r="AT247" s="23"/>
      <c r="AU247" s="23"/>
      <c r="AV247" s="23"/>
      <c r="AW247" s="23"/>
      <c r="AX247" s="23"/>
    </row>
    <row r="248">
      <c r="A248" s="20">
        <v>930.0</v>
      </c>
      <c r="B248" s="23"/>
      <c r="C248" s="23"/>
      <c r="D248" s="23"/>
      <c r="E248" s="20" t="s">
        <v>158</v>
      </c>
      <c r="F248" s="23"/>
      <c r="G248" s="23"/>
      <c r="H248" s="23"/>
      <c r="I248" s="23"/>
      <c r="J248" s="20" t="s">
        <v>158</v>
      </c>
      <c r="K248" s="20">
        <v>5.0</v>
      </c>
      <c r="L248" s="20" t="s">
        <v>393</v>
      </c>
      <c r="M248" s="23"/>
      <c r="N248" s="20">
        <v>125.0</v>
      </c>
      <c r="O248" s="20" t="s">
        <v>645</v>
      </c>
      <c r="P248" s="23"/>
      <c r="Q248" s="20" t="s">
        <v>646</v>
      </c>
      <c r="R248" s="20" t="s">
        <v>284</v>
      </c>
      <c r="S248" s="20">
        <v>2009.0</v>
      </c>
      <c r="T248" s="23"/>
      <c r="U248" s="23"/>
      <c r="V248" s="23"/>
      <c r="W248" s="63">
        <v>0.5743055555555555</v>
      </c>
      <c r="X248" s="63">
        <v>0.6993055555555555</v>
      </c>
      <c r="Y248" s="69">
        <v>43049.0</v>
      </c>
      <c r="Z248" s="23"/>
      <c r="AA248" s="23"/>
      <c r="AB248" s="23"/>
      <c r="AC248" s="23"/>
      <c r="AD248" s="23"/>
      <c r="AE248" s="23"/>
      <c r="AF248" s="23"/>
      <c r="AG248" s="20" t="s">
        <v>534</v>
      </c>
      <c r="AH248" s="23"/>
      <c r="AI248" s="23"/>
      <c r="AJ248" s="23"/>
      <c r="AK248" s="23"/>
      <c r="AL248" s="23"/>
      <c r="AM248" s="23"/>
      <c r="AN248" s="23"/>
      <c r="AO248" s="23"/>
      <c r="AP248" s="23"/>
      <c r="AQ248" s="23"/>
      <c r="AR248" s="23"/>
      <c r="AS248" s="23"/>
      <c r="AT248" s="23"/>
      <c r="AU248" s="23"/>
      <c r="AV248" s="23"/>
      <c r="AW248" s="23"/>
      <c r="AX248" s="23"/>
    </row>
    <row r="249">
      <c r="A249" s="20">
        <v>930.0</v>
      </c>
      <c r="B249" s="23"/>
      <c r="C249" s="23"/>
      <c r="D249" s="23"/>
      <c r="E249" s="23"/>
      <c r="F249" s="23"/>
      <c r="G249" s="20" t="s">
        <v>183</v>
      </c>
      <c r="H249" s="23"/>
      <c r="I249" s="23"/>
      <c r="J249" s="20" t="s">
        <v>183</v>
      </c>
      <c r="K249" s="20">
        <v>7.0</v>
      </c>
      <c r="L249" s="20" t="s">
        <v>647</v>
      </c>
      <c r="M249" s="23"/>
      <c r="N249" s="20">
        <v>60.0</v>
      </c>
      <c r="O249" s="23"/>
      <c r="P249" s="23"/>
      <c r="Q249" s="23"/>
      <c r="R249" s="23"/>
      <c r="S249" s="23"/>
      <c r="T249" s="23"/>
      <c r="U249" s="23"/>
      <c r="V249" s="23"/>
      <c r="W249" s="63">
        <v>0.7083333333333334</v>
      </c>
      <c r="X249" s="63">
        <v>0.7395833333333334</v>
      </c>
      <c r="Y249" s="69">
        <v>43049.0</v>
      </c>
      <c r="Z249" s="23"/>
      <c r="AA249" s="23"/>
      <c r="AB249" s="23"/>
      <c r="AC249" s="23"/>
      <c r="AD249" s="23"/>
      <c r="AE249" s="23"/>
      <c r="AF249" s="23"/>
      <c r="AG249" s="20" t="s">
        <v>534</v>
      </c>
      <c r="AH249" s="23"/>
      <c r="AI249" s="23"/>
      <c r="AJ249" s="23"/>
      <c r="AK249" s="23"/>
      <c r="AL249" s="23"/>
      <c r="AM249" s="23"/>
      <c r="AN249" s="23"/>
      <c r="AO249" s="23"/>
      <c r="AP249" s="23"/>
      <c r="AQ249" s="23"/>
      <c r="AR249" s="23"/>
      <c r="AS249" s="23"/>
      <c r="AT249" s="23"/>
      <c r="AU249" s="23"/>
      <c r="AV249" s="23"/>
      <c r="AW249" s="23"/>
      <c r="AX249" s="23"/>
    </row>
    <row r="250">
      <c r="A250" s="20">
        <v>930.0</v>
      </c>
      <c r="B250" s="23"/>
      <c r="C250" s="23"/>
      <c r="D250" s="23"/>
      <c r="E250" s="20" t="s">
        <v>162</v>
      </c>
      <c r="F250" s="23"/>
      <c r="G250" s="23"/>
      <c r="H250" s="23"/>
      <c r="I250" s="23"/>
      <c r="J250" s="20" t="s">
        <v>162</v>
      </c>
      <c r="K250" s="20">
        <v>5.0</v>
      </c>
      <c r="L250" s="20" t="s">
        <v>518</v>
      </c>
      <c r="M250" s="23"/>
      <c r="N250" s="23"/>
      <c r="O250" s="23"/>
      <c r="P250" s="23"/>
      <c r="Q250" s="23"/>
      <c r="R250" s="23"/>
      <c r="S250" s="23"/>
      <c r="T250" s="23"/>
      <c r="U250" s="23"/>
      <c r="V250" s="23"/>
      <c r="W250" s="63">
        <v>0.7083333333333334</v>
      </c>
      <c r="X250" s="63">
        <v>0.7395833333333334</v>
      </c>
      <c r="Y250" s="69">
        <v>43049.0</v>
      </c>
      <c r="Z250" s="23"/>
      <c r="AA250" s="23"/>
      <c r="AB250" s="23"/>
      <c r="AC250" s="23"/>
      <c r="AD250" s="23"/>
      <c r="AE250" s="23"/>
      <c r="AF250" s="23"/>
      <c r="AG250" s="20" t="s">
        <v>534</v>
      </c>
      <c r="AH250" s="23"/>
      <c r="AI250" s="23"/>
      <c r="AJ250" s="23"/>
      <c r="AK250" s="23"/>
      <c r="AL250" s="23"/>
      <c r="AM250" s="23"/>
      <c r="AN250" s="23"/>
      <c r="AO250" s="23"/>
      <c r="AP250" s="23"/>
      <c r="AQ250" s="23"/>
      <c r="AR250" s="23"/>
      <c r="AS250" s="23"/>
      <c r="AT250" s="23"/>
      <c r="AU250" s="23"/>
      <c r="AV250" s="23"/>
      <c r="AW250" s="23"/>
      <c r="AX250" s="23"/>
    </row>
    <row r="251">
      <c r="A251" s="20">
        <v>581.0</v>
      </c>
      <c r="B251" s="23"/>
      <c r="C251" s="23"/>
      <c r="D251" s="23"/>
      <c r="E251" s="23"/>
      <c r="F251" s="23"/>
      <c r="G251" s="20" t="s">
        <v>271</v>
      </c>
      <c r="H251" s="23"/>
      <c r="I251" s="23"/>
      <c r="J251" s="20" t="s">
        <v>271</v>
      </c>
      <c r="K251" s="20">
        <v>7.0</v>
      </c>
      <c r="L251" s="20" t="s">
        <v>648</v>
      </c>
      <c r="M251" s="23"/>
      <c r="N251" s="23"/>
      <c r="O251" s="20" t="s">
        <v>649</v>
      </c>
      <c r="P251" s="23"/>
      <c r="Q251" s="23"/>
      <c r="R251" s="23"/>
      <c r="S251" s="23"/>
      <c r="T251" s="20" t="s">
        <v>650</v>
      </c>
      <c r="U251" s="23"/>
      <c r="V251" s="23"/>
      <c r="W251" s="63">
        <v>0.39166666666666666</v>
      </c>
      <c r="X251" s="63">
        <v>0.40208333333333335</v>
      </c>
      <c r="Y251" s="69">
        <v>43079.0</v>
      </c>
      <c r="Z251" s="23"/>
      <c r="AA251" s="23"/>
      <c r="AB251" s="20" t="s">
        <v>443</v>
      </c>
      <c r="AC251" s="20">
        <v>359.0</v>
      </c>
      <c r="AD251" s="20">
        <v>1.0</v>
      </c>
      <c r="AE251" s="20">
        <v>5.0</v>
      </c>
      <c r="AF251" s="23"/>
      <c r="AG251" s="20" t="s">
        <v>534</v>
      </c>
      <c r="AH251" s="23"/>
      <c r="AI251" s="23"/>
      <c r="AJ251" s="23"/>
      <c r="AK251" s="23"/>
      <c r="AL251" s="23"/>
      <c r="AM251" s="23"/>
      <c r="AN251" s="23"/>
      <c r="AO251" s="23"/>
      <c r="AP251" s="23"/>
      <c r="AQ251" s="23"/>
      <c r="AR251" s="23"/>
      <c r="AS251" s="23"/>
      <c r="AT251" s="23"/>
      <c r="AU251" s="23"/>
      <c r="AV251" s="23"/>
      <c r="AW251" s="23"/>
      <c r="AX251" s="23"/>
    </row>
    <row r="252">
      <c r="A252" s="20">
        <v>581.0</v>
      </c>
      <c r="B252" s="23"/>
      <c r="C252" s="23"/>
      <c r="D252" s="23"/>
      <c r="E252" s="20" t="s">
        <v>183</v>
      </c>
      <c r="F252" s="23"/>
      <c r="G252" s="23"/>
      <c r="H252" s="23"/>
      <c r="I252" s="23"/>
      <c r="J252" s="20" t="s">
        <v>183</v>
      </c>
      <c r="K252" s="20">
        <v>5.0</v>
      </c>
      <c r="L252" s="20" t="s">
        <v>651</v>
      </c>
      <c r="M252" s="23"/>
      <c r="N252" s="20">
        <v>70.0</v>
      </c>
      <c r="O252" s="23"/>
      <c r="P252" s="23"/>
      <c r="Q252" s="23"/>
      <c r="R252" s="23"/>
      <c r="S252" s="23"/>
      <c r="T252" s="23"/>
      <c r="U252" s="23"/>
      <c r="V252" s="23"/>
      <c r="W252" s="63">
        <v>0.3951388888888889</v>
      </c>
      <c r="X252" s="63">
        <v>0.4263888888888889</v>
      </c>
      <c r="Y252" s="69">
        <v>43079.0</v>
      </c>
      <c r="Z252" s="23"/>
      <c r="AA252" s="23"/>
      <c r="AB252" s="23"/>
      <c r="AC252" s="23"/>
      <c r="AD252" s="23"/>
      <c r="AE252" s="23"/>
      <c r="AF252" s="23"/>
      <c r="AG252" s="20" t="s">
        <v>534</v>
      </c>
      <c r="AH252" s="23"/>
      <c r="AI252" s="23"/>
      <c r="AJ252" s="23"/>
      <c r="AK252" s="23"/>
      <c r="AL252" s="23"/>
      <c r="AM252" s="23"/>
      <c r="AN252" s="23"/>
      <c r="AO252" s="23"/>
      <c r="AP252" s="23"/>
      <c r="AQ252" s="23"/>
      <c r="AR252" s="23"/>
      <c r="AS252" s="23"/>
      <c r="AT252" s="23"/>
      <c r="AU252" s="23"/>
      <c r="AV252" s="23"/>
      <c r="AW252" s="23"/>
      <c r="AX252" s="23"/>
    </row>
    <row r="253">
      <c r="A253" s="20">
        <v>581.0</v>
      </c>
      <c r="B253" s="23"/>
      <c r="C253" s="23"/>
      <c r="D253" s="23"/>
      <c r="E253" s="23"/>
      <c r="F253" s="23"/>
      <c r="G253" s="20" t="s">
        <v>162</v>
      </c>
      <c r="H253" s="23"/>
      <c r="I253" s="23"/>
      <c r="J253" s="20" t="s">
        <v>162</v>
      </c>
      <c r="K253" s="20">
        <v>7.0</v>
      </c>
      <c r="L253" s="20" t="s">
        <v>518</v>
      </c>
      <c r="M253" s="23"/>
      <c r="N253" s="23"/>
      <c r="O253" s="23"/>
      <c r="P253" s="23"/>
      <c r="Q253" s="23"/>
      <c r="R253" s="23"/>
      <c r="S253" s="23"/>
      <c r="T253" s="23"/>
      <c r="U253" s="23"/>
      <c r="V253" s="23"/>
      <c r="W253" s="63">
        <v>0.40555555555555556</v>
      </c>
      <c r="X253" s="63">
        <v>0.43680555555555556</v>
      </c>
      <c r="Y253" s="69">
        <v>43079.0</v>
      </c>
      <c r="Z253" s="23"/>
      <c r="AA253" s="23"/>
      <c r="AB253" s="23"/>
      <c r="AC253" s="23"/>
      <c r="AD253" s="23"/>
      <c r="AE253" s="23"/>
      <c r="AF253" s="23"/>
      <c r="AG253" s="20" t="s">
        <v>534</v>
      </c>
      <c r="AH253" s="23"/>
      <c r="AI253" s="23"/>
      <c r="AJ253" s="23"/>
      <c r="AK253" s="23"/>
      <c r="AL253" s="23"/>
      <c r="AM253" s="23"/>
      <c r="AN253" s="23"/>
      <c r="AO253" s="23"/>
      <c r="AP253" s="23"/>
      <c r="AQ253" s="23"/>
      <c r="AR253" s="23"/>
      <c r="AS253" s="23"/>
      <c r="AT253" s="23"/>
      <c r="AU253" s="23"/>
      <c r="AV253" s="23"/>
      <c r="AW253" s="23"/>
      <c r="AX253" s="23"/>
    </row>
    <row r="254">
      <c r="A254" s="20">
        <v>581.0</v>
      </c>
      <c r="B254" s="23"/>
      <c r="C254" s="23"/>
      <c r="D254" s="23"/>
      <c r="E254" s="23"/>
      <c r="F254" s="23"/>
      <c r="G254" s="20" t="s">
        <v>158</v>
      </c>
      <c r="H254" s="23"/>
      <c r="I254" s="23"/>
      <c r="J254" s="20" t="s">
        <v>158</v>
      </c>
      <c r="K254" s="20">
        <v>7.0</v>
      </c>
      <c r="L254" s="20" t="s">
        <v>652</v>
      </c>
      <c r="M254" s="23"/>
      <c r="N254" s="23"/>
      <c r="O254" s="20" t="s">
        <v>653</v>
      </c>
      <c r="P254" s="23"/>
      <c r="Q254" s="20" t="s">
        <v>654</v>
      </c>
      <c r="R254" s="20" t="s">
        <v>188</v>
      </c>
      <c r="S254" s="20">
        <v>2016.0</v>
      </c>
      <c r="T254" s="23"/>
      <c r="U254" s="23"/>
      <c r="V254" s="23"/>
      <c r="W254" s="63">
        <v>0.4395833333333333</v>
      </c>
      <c r="X254" s="63">
        <v>0.58125</v>
      </c>
      <c r="Y254" s="69">
        <v>43079.0</v>
      </c>
      <c r="Z254" s="23"/>
      <c r="AA254" s="23"/>
      <c r="AB254" s="23"/>
      <c r="AC254" s="23"/>
      <c r="AD254" s="23"/>
      <c r="AE254" s="23"/>
      <c r="AF254" s="23"/>
      <c r="AG254" s="20" t="s">
        <v>534</v>
      </c>
      <c r="AH254" s="23"/>
      <c r="AI254" s="23"/>
      <c r="AJ254" s="23"/>
      <c r="AK254" s="23"/>
      <c r="AL254" s="23"/>
      <c r="AM254" s="23"/>
      <c r="AN254" s="23"/>
      <c r="AO254" s="23"/>
      <c r="AP254" s="23"/>
      <c r="AQ254" s="23"/>
      <c r="AR254" s="23"/>
      <c r="AS254" s="23"/>
      <c r="AT254" s="23"/>
      <c r="AU254" s="23"/>
      <c r="AV254" s="23"/>
      <c r="AW254" s="23"/>
      <c r="AX254" s="23"/>
    </row>
    <row r="255">
      <c r="A255" s="20">
        <v>581.0</v>
      </c>
      <c r="B255" s="23"/>
      <c r="C255" s="23"/>
      <c r="D255" s="23"/>
      <c r="E255" s="20" t="s">
        <v>167</v>
      </c>
      <c r="F255" s="23"/>
      <c r="G255" s="23"/>
      <c r="H255" s="23"/>
      <c r="I255" s="23"/>
      <c r="J255" s="20" t="s">
        <v>167</v>
      </c>
      <c r="K255" s="20">
        <v>5.0</v>
      </c>
      <c r="L255" s="20" t="s">
        <v>293</v>
      </c>
      <c r="M255" s="23"/>
      <c r="N255" s="23"/>
      <c r="O255" s="23"/>
      <c r="P255" s="23"/>
      <c r="Q255" s="23"/>
      <c r="R255" s="23"/>
      <c r="S255" s="23"/>
      <c r="T255" s="23"/>
      <c r="U255" s="23"/>
      <c r="V255" s="23"/>
      <c r="W255" s="63">
        <v>0.4270833333333333</v>
      </c>
      <c r="X255" s="63">
        <v>0.5555555555555556</v>
      </c>
      <c r="Y255" s="69">
        <v>43079.0</v>
      </c>
      <c r="Z255" s="23"/>
      <c r="AA255" s="23"/>
      <c r="AB255" s="23"/>
      <c r="AC255" s="23"/>
      <c r="AD255" s="23"/>
      <c r="AE255" s="23"/>
      <c r="AF255" s="23"/>
      <c r="AG255" s="20" t="s">
        <v>534</v>
      </c>
      <c r="AH255" s="23"/>
      <c r="AI255" s="23"/>
      <c r="AJ255" s="23"/>
      <c r="AK255" s="23"/>
      <c r="AL255" s="23"/>
      <c r="AM255" s="23"/>
      <c r="AN255" s="23"/>
      <c r="AO255" s="23"/>
      <c r="AP255" s="23"/>
      <c r="AQ255" s="23"/>
      <c r="AR255" s="23"/>
      <c r="AS255" s="23"/>
      <c r="AT255" s="23"/>
      <c r="AU255" s="23"/>
      <c r="AV255" s="23"/>
      <c r="AW255" s="23"/>
      <c r="AX255" s="23"/>
    </row>
    <row r="256">
      <c r="A256" s="20">
        <v>239.0</v>
      </c>
      <c r="B256" s="23"/>
      <c r="C256" s="23"/>
      <c r="D256" s="23"/>
      <c r="E256" s="20" t="s">
        <v>162</v>
      </c>
      <c r="F256" s="23"/>
      <c r="G256" s="23"/>
      <c r="H256" s="23"/>
      <c r="I256" s="23"/>
      <c r="J256" s="20" t="s">
        <v>162</v>
      </c>
      <c r="K256" s="20">
        <v>5.0</v>
      </c>
      <c r="L256" s="20" t="s">
        <v>552</v>
      </c>
      <c r="M256" s="23"/>
      <c r="N256" s="23"/>
      <c r="O256" s="23"/>
      <c r="P256" s="23"/>
      <c r="Q256" s="23"/>
      <c r="R256" s="23"/>
      <c r="S256" s="23"/>
      <c r="T256" s="20" t="s">
        <v>278</v>
      </c>
      <c r="U256" s="23"/>
      <c r="V256" s="23"/>
      <c r="W256" s="63">
        <v>0.6256944444444444</v>
      </c>
      <c r="X256" s="63">
        <v>0.6569444444444444</v>
      </c>
      <c r="Y256" s="69">
        <v>43079.0</v>
      </c>
      <c r="Z256" s="23"/>
      <c r="AA256" s="23"/>
      <c r="AB256" s="20" t="s">
        <v>443</v>
      </c>
      <c r="AC256" s="20">
        <v>43.0</v>
      </c>
      <c r="AD256" s="20">
        <v>1.0</v>
      </c>
      <c r="AE256" s="20">
        <v>5.0</v>
      </c>
      <c r="AF256" s="23"/>
      <c r="AG256" s="20" t="s">
        <v>534</v>
      </c>
      <c r="AH256" s="23"/>
      <c r="AI256" s="23"/>
      <c r="AJ256" s="23"/>
      <c r="AK256" s="23"/>
      <c r="AL256" s="23"/>
      <c r="AM256" s="23"/>
      <c r="AN256" s="23"/>
      <c r="AO256" s="23"/>
      <c r="AP256" s="23"/>
      <c r="AQ256" s="23"/>
      <c r="AR256" s="23"/>
      <c r="AS256" s="23"/>
      <c r="AT256" s="23"/>
      <c r="AU256" s="23"/>
      <c r="AV256" s="23"/>
      <c r="AW256" s="23"/>
      <c r="AX256" s="23"/>
    </row>
    <row r="257">
      <c r="A257" s="20">
        <v>239.0</v>
      </c>
      <c r="B257" s="23"/>
      <c r="C257" s="23"/>
      <c r="D257" s="23"/>
      <c r="E257" s="23"/>
      <c r="F257" s="23"/>
      <c r="G257" s="20" t="s">
        <v>183</v>
      </c>
      <c r="H257" s="23"/>
      <c r="I257" s="23"/>
      <c r="J257" s="20" t="s">
        <v>183</v>
      </c>
      <c r="K257" s="20">
        <v>7.0</v>
      </c>
      <c r="L257" s="20" t="s">
        <v>655</v>
      </c>
      <c r="M257" s="23"/>
      <c r="N257" s="23"/>
      <c r="O257" s="20" t="s">
        <v>656</v>
      </c>
      <c r="P257" s="23"/>
      <c r="Q257" s="23"/>
      <c r="R257" s="23"/>
      <c r="S257" s="23"/>
      <c r="T257" s="23"/>
      <c r="U257" s="23"/>
      <c r="V257" s="23"/>
      <c r="W257" s="63">
        <v>0.6270833333333333</v>
      </c>
      <c r="X257" s="63">
        <v>0.6583333333333333</v>
      </c>
      <c r="Y257" s="69">
        <v>43079.0</v>
      </c>
      <c r="Z257" s="23"/>
      <c r="AA257" s="23"/>
      <c r="AB257" s="23"/>
      <c r="AC257" s="23"/>
      <c r="AD257" s="23"/>
      <c r="AE257" s="23"/>
      <c r="AF257" s="23"/>
      <c r="AG257" s="20" t="s">
        <v>534</v>
      </c>
      <c r="AH257" s="23"/>
      <c r="AI257" s="23"/>
      <c r="AJ257" s="23"/>
      <c r="AK257" s="23"/>
      <c r="AL257" s="23"/>
      <c r="AM257" s="23"/>
      <c r="AN257" s="23"/>
      <c r="AO257" s="23"/>
      <c r="AP257" s="23"/>
      <c r="AQ257" s="23"/>
      <c r="AR257" s="23"/>
      <c r="AS257" s="23"/>
      <c r="AT257" s="23"/>
      <c r="AU257" s="23"/>
      <c r="AV257" s="23"/>
      <c r="AW257" s="23"/>
      <c r="AX257" s="23"/>
    </row>
    <row r="258">
      <c r="A258" s="20">
        <v>239.0</v>
      </c>
      <c r="B258" s="23"/>
      <c r="C258" s="23"/>
      <c r="D258" s="23"/>
      <c r="E258" s="20" t="s">
        <v>158</v>
      </c>
      <c r="F258" s="23"/>
      <c r="G258" s="23"/>
      <c r="H258" s="23"/>
      <c r="I258" s="23"/>
      <c r="J258" s="20" t="s">
        <v>158</v>
      </c>
      <c r="K258" s="20">
        <v>5.0</v>
      </c>
      <c r="L258" s="20" t="s">
        <v>590</v>
      </c>
      <c r="M258" s="23"/>
      <c r="N258" s="20">
        <v>110.0</v>
      </c>
      <c r="O258" s="20" t="s">
        <v>657</v>
      </c>
      <c r="P258" s="23"/>
      <c r="Q258" s="20" t="s">
        <v>658</v>
      </c>
      <c r="R258" s="20" t="s">
        <v>284</v>
      </c>
      <c r="S258" s="20">
        <v>2012.0</v>
      </c>
      <c r="T258" s="23"/>
      <c r="U258" s="23"/>
      <c r="V258" s="23"/>
      <c r="W258" s="63">
        <v>0.6409722222222223</v>
      </c>
      <c r="X258" s="63">
        <v>0.8486111111111111</v>
      </c>
      <c r="Y258" s="69">
        <v>43079.0</v>
      </c>
      <c r="Z258" s="23"/>
      <c r="AA258" s="23"/>
      <c r="AB258" s="23"/>
      <c r="AC258" s="23"/>
      <c r="AD258" s="23"/>
      <c r="AE258" s="23"/>
      <c r="AF258" s="23"/>
      <c r="AG258" s="20" t="s">
        <v>534</v>
      </c>
      <c r="AH258" s="23"/>
      <c r="AI258" s="23"/>
      <c r="AJ258" s="23"/>
      <c r="AK258" s="23"/>
      <c r="AL258" s="23"/>
      <c r="AM258" s="23"/>
      <c r="AN258" s="23"/>
      <c r="AO258" s="23"/>
      <c r="AP258" s="23"/>
      <c r="AQ258" s="23"/>
      <c r="AR258" s="23"/>
      <c r="AS258" s="23"/>
      <c r="AT258" s="23"/>
      <c r="AU258" s="23"/>
      <c r="AV258" s="23"/>
      <c r="AW258" s="23"/>
      <c r="AX258" s="23"/>
    </row>
    <row r="259">
      <c r="A259" s="20">
        <v>239.0</v>
      </c>
      <c r="B259" s="23"/>
      <c r="C259" s="23"/>
      <c r="D259" s="23"/>
      <c r="E259" s="23"/>
      <c r="F259" s="23"/>
      <c r="G259" s="20" t="s">
        <v>167</v>
      </c>
      <c r="H259" s="23"/>
      <c r="I259" s="23"/>
      <c r="J259" s="20" t="s">
        <v>167</v>
      </c>
      <c r="K259" s="20">
        <v>7.0</v>
      </c>
      <c r="L259" s="20" t="s">
        <v>505</v>
      </c>
      <c r="M259" s="23"/>
      <c r="N259" s="23"/>
      <c r="O259" s="23"/>
      <c r="P259" s="23"/>
      <c r="Q259" s="23"/>
      <c r="R259" s="23"/>
      <c r="S259" s="23"/>
      <c r="T259" s="23"/>
      <c r="U259" s="23"/>
      <c r="V259" s="23"/>
      <c r="W259" s="63">
        <v>0.6194444444444445</v>
      </c>
      <c r="X259" s="63">
        <v>0.7083333333333334</v>
      </c>
      <c r="Y259" s="69">
        <v>43079.0</v>
      </c>
      <c r="Z259" s="23"/>
      <c r="AA259" s="23"/>
      <c r="AB259" s="23"/>
      <c r="AC259" s="23"/>
      <c r="AD259" s="23"/>
      <c r="AE259" s="23"/>
      <c r="AF259" s="23"/>
      <c r="AG259" s="20" t="s">
        <v>534</v>
      </c>
      <c r="AH259" s="23"/>
      <c r="AI259" s="23"/>
      <c r="AJ259" s="23"/>
      <c r="AK259" s="23"/>
      <c r="AL259" s="23"/>
      <c r="AM259" s="23"/>
      <c r="AN259" s="23"/>
      <c r="AO259" s="23"/>
      <c r="AP259" s="23"/>
      <c r="AQ259" s="23"/>
      <c r="AR259" s="23"/>
      <c r="AS259" s="23"/>
      <c r="AT259" s="23"/>
      <c r="AU259" s="23"/>
      <c r="AV259" s="23"/>
      <c r="AW259" s="23"/>
      <c r="AX259" s="23"/>
    </row>
    <row r="260">
      <c r="A260" s="20">
        <v>610.0</v>
      </c>
      <c r="B260" s="23"/>
      <c r="C260" s="23"/>
      <c r="D260" s="23"/>
      <c r="E260" s="20" t="s">
        <v>162</v>
      </c>
      <c r="F260" s="23"/>
      <c r="G260" s="23"/>
      <c r="H260" s="23"/>
      <c r="I260" s="23"/>
      <c r="J260" s="20" t="s">
        <v>162</v>
      </c>
      <c r="K260" s="20">
        <v>5.0</v>
      </c>
      <c r="L260" s="20" t="s">
        <v>518</v>
      </c>
      <c r="M260" s="23"/>
      <c r="N260" s="23"/>
      <c r="O260" s="23"/>
      <c r="P260" s="23"/>
      <c r="Q260" s="23"/>
      <c r="R260" s="23"/>
      <c r="S260" s="23"/>
      <c r="T260" s="20" t="s">
        <v>230</v>
      </c>
      <c r="U260" s="23"/>
      <c r="V260" s="23"/>
      <c r="W260" s="63">
        <v>0.4236111111111111</v>
      </c>
      <c r="X260" s="63">
        <v>0.4548611111111111</v>
      </c>
      <c r="Y260" s="20" t="s">
        <v>538</v>
      </c>
      <c r="Z260" s="23"/>
      <c r="AA260" s="23"/>
      <c r="AB260" s="20" t="s">
        <v>174</v>
      </c>
      <c r="AC260" s="20">
        <v>13.0</v>
      </c>
      <c r="AD260" s="20">
        <v>1.0</v>
      </c>
      <c r="AE260" s="20">
        <v>5.0</v>
      </c>
      <c r="AF260" s="23"/>
      <c r="AG260" s="23"/>
      <c r="AH260" s="23"/>
      <c r="AI260" s="23"/>
      <c r="AJ260" s="23"/>
      <c r="AK260" s="20" t="s">
        <v>559</v>
      </c>
      <c r="AL260" s="23"/>
      <c r="AM260" s="23"/>
      <c r="AN260" s="23"/>
      <c r="AO260" s="23"/>
      <c r="AP260" s="23"/>
      <c r="AQ260" s="23"/>
      <c r="AR260" s="23"/>
      <c r="AS260" s="23"/>
      <c r="AT260" s="23"/>
      <c r="AU260" s="23"/>
      <c r="AV260" s="23"/>
      <c r="AW260" s="23"/>
      <c r="AX260" s="23"/>
    </row>
    <row r="261">
      <c r="A261" s="20">
        <v>610.0</v>
      </c>
      <c r="B261" s="23"/>
      <c r="C261" s="23"/>
      <c r="D261" s="23"/>
      <c r="E261" s="23"/>
      <c r="F261" s="23"/>
      <c r="G261" s="20" t="s">
        <v>183</v>
      </c>
      <c r="H261" s="23"/>
      <c r="I261" s="23"/>
      <c r="J261" s="20" t="s">
        <v>183</v>
      </c>
      <c r="K261" s="20">
        <v>7.0</v>
      </c>
      <c r="L261" s="20" t="s">
        <v>659</v>
      </c>
      <c r="M261" s="23"/>
      <c r="N261" s="20">
        <v>60.0</v>
      </c>
      <c r="O261" s="23"/>
      <c r="P261" s="23"/>
      <c r="Q261" s="23"/>
      <c r="R261" s="23"/>
      <c r="S261" s="23"/>
      <c r="T261" s="23"/>
      <c r="U261" s="23"/>
      <c r="V261" s="23"/>
      <c r="W261" s="63">
        <v>0.4236111111111111</v>
      </c>
      <c r="X261" s="63">
        <v>0.4548611111111111</v>
      </c>
      <c r="Y261" s="20" t="s">
        <v>538</v>
      </c>
      <c r="Z261" s="23"/>
      <c r="AA261" s="23"/>
      <c r="AB261" s="23"/>
      <c r="AC261" s="23"/>
      <c r="AD261" s="23"/>
      <c r="AE261" s="23"/>
      <c r="AF261" s="23"/>
      <c r="AG261" s="23"/>
      <c r="AH261" s="23"/>
      <c r="AI261" s="23"/>
      <c r="AJ261" s="23"/>
      <c r="AK261" s="20" t="s">
        <v>559</v>
      </c>
      <c r="AL261" s="23"/>
      <c r="AM261" s="23"/>
      <c r="AN261" s="23"/>
      <c r="AO261" s="23"/>
      <c r="AP261" s="23"/>
      <c r="AQ261" s="23"/>
      <c r="AR261" s="23"/>
      <c r="AS261" s="23"/>
      <c r="AT261" s="23"/>
      <c r="AU261" s="23"/>
      <c r="AV261" s="23"/>
      <c r="AW261" s="23"/>
      <c r="AX261" s="23"/>
    </row>
    <row r="262">
      <c r="A262" s="20">
        <v>610.0</v>
      </c>
      <c r="B262" s="23"/>
      <c r="C262" s="23"/>
      <c r="D262" s="23"/>
      <c r="E262" s="23"/>
      <c r="F262" s="23"/>
      <c r="G262" s="20" t="s">
        <v>158</v>
      </c>
      <c r="H262" s="23"/>
      <c r="I262" s="23"/>
      <c r="J262" s="20" t="s">
        <v>158</v>
      </c>
      <c r="K262" s="20">
        <v>7.0</v>
      </c>
      <c r="L262" s="20" t="s">
        <v>295</v>
      </c>
      <c r="M262" s="23"/>
      <c r="N262" s="20">
        <v>150.0</v>
      </c>
      <c r="O262" s="23"/>
      <c r="P262" s="23"/>
      <c r="Q262" s="20" t="s">
        <v>660</v>
      </c>
      <c r="R262" s="20" t="s">
        <v>229</v>
      </c>
      <c r="S262" s="20">
        <v>2013.0</v>
      </c>
      <c r="T262" s="23"/>
      <c r="U262" s="23"/>
      <c r="V262" s="23"/>
      <c r="W262" s="63">
        <v>0.8798611111111111</v>
      </c>
      <c r="X262" s="63">
        <v>0.3159722222222222</v>
      </c>
      <c r="Y262" s="20" t="s">
        <v>661</v>
      </c>
      <c r="Z262" s="23"/>
      <c r="AA262" s="23"/>
      <c r="AB262" s="23"/>
      <c r="AC262" s="23"/>
      <c r="AD262" s="23"/>
      <c r="AE262" s="23"/>
      <c r="AF262" s="23"/>
      <c r="AG262" s="23"/>
      <c r="AH262" s="23"/>
      <c r="AI262" s="23"/>
      <c r="AJ262" s="23"/>
      <c r="AK262" s="20" t="s">
        <v>559</v>
      </c>
      <c r="AL262" s="23"/>
      <c r="AM262" s="23"/>
      <c r="AN262" s="23"/>
      <c r="AO262" s="23"/>
      <c r="AP262" s="23"/>
      <c r="AQ262" s="23"/>
      <c r="AR262" s="23"/>
      <c r="AS262" s="23"/>
      <c r="AT262" s="23"/>
      <c r="AU262" s="23"/>
      <c r="AV262" s="23"/>
      <c r="AW262" s="23"/>
      <c r="AX262" s="23"/>
    </row>
    <row r="263">
      <c r="A263" s="20">
        <v>610.0</v>
      </c>
      <c r="B263" s="23"/>
      <c r="C263" s="23"/>
      <c r="D263" s="23"/>
      <c r="E263" s="23"/>
      <c r="F263" s="23"/>
      <c r="G263" s="23"/>
      <c r="H263" s="23"/>
      <c r="I263" s="20" t="s">
        <v>243</v>
      </c>
      <c r="J263" s="20" t="s">
        <v>243</v>
      </c>
      <c r="K263" s="20">
        <v>5.0</v>
      </c>
      <c r="L263" s="20" t="s">
        <v>293</v>
      </c>
      <c r="M263" s="23"/>
      <c r="N263" s="23"/>
      <c r="O263" s="23"/>
      <c r="P263" s="23"/>
      <c r="Q263" s="20" t="s">
        <v>591</v>
      </c>
      <c r="R263" s="20" t="s">
        <v>284</v>
      </c>
      <c r="S263" s="20">
        <v>2015.0</v>
      </c>
      <c r="T263" s="23"/>
      <c r="U263" s="23"/>
      <c r="V263" s="23"/>
      <c r="W263" s="63">
        <v>0.8402777777777778</v>
      </c>
      <c r="X263" s="63">
        <v>0.3159722222222222</v>
      </c>
      <c r="Y263" s="20" t="s">
        <v>661</v>
      </c>
      <c r="Z263" s="23"/>
      <c r="AA263" s="23"/>
      <c r="AB263" s="23"/>
      <c r="AC263" s="23"/>
      <c r="AD263" s="23"/>
      <c r="AE263" s="23"/>
      <c r="AF263" s="23"/>
      <c r="AG263" s="23"/>
      <c r="AH263" s="23"/>
      <c r="AI263" s="23"/>
      <c r="AJ263" s="23"/>
      <c r="AK263" s="20" t="s">
        <v>559</v>
      </c>
      <c r="AL263" s="23"/>
      <c r="AM263" s="23"/>
      <c r="AN263" s="23"/>
      <c r="AO263" s="23"/>
      <c r="AP263" s="23"/>
      <c r="AQ263" s="23"/>
      <c r="AR263" s="23"/>
      <c r="AS263" s="23"/>
      <c r="AT263" s="23"/>
      <c r="AU263" s="23"/>
      <c r="AV263" s="23"/>
      <c r="AW263" s="23"/>
      <c r="AX263" s="23"/>
    </row>
    <row r="264">
      <c r="A264" s="20">
        <v>610.0</v>
      </c>
      <c r="B264" s="23"/>
      <c r="C264" s="23"/>
      <c r="D264" s="23"/>
      <c r="E264" s="20"/>
      <c r="F264" s="23"/>
      <c r="G264" s="20" t="s">
        <v>167</v>
      </c>
      <c r="H264" s="23"/>
      <c r="I264" s="23"/>
      <c r="J264" s="20" t="s">
        <v>167</v>
      </c>
      <c r="K264" s="20">
        <v>7.0</v>
      </c>
      <c r="L264" s="20" t="s">
        <v>662</v>
      </c>
      <c r="M264" s="23"/>
      <c r="N264" s="23"/>
      <c r="O264" s="23"/>
      <c r="P264" s="23"/>
      <c r="Q264" s="23"/>
      <c r="R264" s="23"/>
      <c r="S264" s="23"/>
      <c r="T264" s="23"/>
      <c r="U264" s="23"/>
      <c r="V264" s="23"/>
      <c r="W264" s="63">
        <v>0.375</v>
      </c>
      <c r="X264" s="63">
        <v>0.40069444444444446</v>
      </c>
      <c r="Y264" s="20" t="s">
        <v>663</v>
      </c>
      <c r="Z264" s="23"/>
      <c r="AA264" s="23"/>
      <c r="AB264" s="23"/>
      <c r="AC264" s="23"/>
      <c r="AD264" s="23"/>
      <c r="AE264" s="23"/>
      <c r="AF264" s="23"/>
      <c r="AG264" s="23"/>
      <c r="AH264" s="23"/>
      <c r="AI264" s="23"/>
      <c r="AJ264" s="23"/>
      <c r="AK264" s="20" t="s">
        <v>559</v>
      </c>
      <c r="AL264" s="23"/>
      <c r="AM264" s="23"/>
      <c r="AN264" s="23"/>
      <c r="AO264" s="23"/>
      <c r="AP264" s="23"/>
      <c r="AQ264" s="23"/>
      <c r="AR264" s="23"/>
      <c r="AS264" s="23"/>
      <c r="AT264" s="23"/>
      <c r="AU264" s="23"/>
      <c r="AV264" s="23"/>
      <c r="AW264" s="23"/>
      <c r="AX264" s="23"/>
    </row>
    <row r="265">
      <c r="A265" s="20">
        <v>103.0</v>
      </c>
      <c r="B265" s="23"/>
      <c r="C265" s="23"/>
      <c r="D265" s="23"/>
      <c r="E265" s="23"/>
      <c r="F265" s="23"/>
      <c r="G265" s="20" t="s">
        <v>158</v>
      </c>
      <c r="H265" s="23"/>
      <c r="I265" s="23"/>
      <c r="J265" s="20" t="s">
        <v>158</v>
      </c>
      <c r="K265" s="20">
        <v>7.0</v>
      </c>
      <c r="L265" s="20" t="s">
        <v>664</v>
      </c>
      <c r="M265" s="23"/>
      <c r="N265" s="20">
        <v>780.0</v>
      </c>
      <c r="O265" s="20" t="s">
        <v>665</v>
      </c>
      <c r="P265" s="23"/>
      <c r="Q265" s="20" t="s">
        <v>666</v>
      </c>
      <c r="R265" s="20" t="s">
        <v>188</v>
      </c>
      <c r="S265" s="20">
        <v>2015.0</v>
      </c>
      <c r="T265" s="20" t="s">
        <v>558</v>
      </c>
      <c r="U265" s="23"/>
      <c r="V265" s="23"/>
      <c r="W265" s="63">
        <v>0.4861111111111111</v>
      </c>
      <c r="X265" s="63">
        <v>0.6270833333333333</v>
      </c>
      <c r="Y265" s="20" t="s">
        <v>538</v>
      </c>
      <c r="Z265" s="23"/>
      <c r="AA265" s="23"/>
      <c r="AB265" s="20" t="s">
        <v>174</v>
      </c>
      <c r="AC265" s="20">
        <v>62.0</v>
      </c>
      <c r="AD265" s="20">
        <v>1.0</v>
      </c>
      <c r="AE265" s="20">
        <v>4.0</v>
      </c>
      <c r="AF265" s="23"/>
      <c r="AG265" s="20" t="s">
        <v>534</v>
      </c>
      <c r="AH265" s="23"/>
      <c r="AI265" s="23"/>
      <c r="AJ265" s="23"/>
      <c r="AK265" s="23"/>
      <c r="AL265" s="23"/>
      <c r="AM265" s="23"/>
      <c r="AN265" s="23"/>
      <c r="AO265" s="23"/>
      <c r="AP265" s="23"/>
      <c r="AQ265" s="23"/>
      <c r="AR265" s="23"/>
      <c r="AS265" s="23"/>
      <c r="AT265" s="23"/>
      <c r="AU265" s="23"/>
      <c r="AV265" s="23"/>
      <c r="AW265" s="23"/>
      <c r="AX265" s="23"/>
    </row>
    <row r="266">
      <c r="A266" s="20">
        <v>103.0</v>
      </c>
      <c r="B266" s="23"/>
      <c r="C266" s="23"/>
      <c r="D266" s="23"/>
      <c r="E266" s="23"/>
      <c r="F266" s="23"/>
      <c r="G266" s="20" t="s">
        <v>183</v>
      </c>
      <c r="H266" s="23"/>
      <c r="I266" s="23"/>
      <c r="J266" s="20" t="s">
        <v>183</v>
      </c>
      <c r="K266" s="20">
        <v>7.0</v>
      </c>
      <c r="L266" s="20" t="s">
        <v>495</v>
      </c>
      <c r="M266" s="23"/>
      <c r="N266" s="23"/>
      <c r="O266" s="23"/>
      <c r="P266" s="23"/>
      <c r="Q266" s="23"/>
      <c r="R266" s="23"/>
      <c r="S266" s="23"/>
      <c r="T266" s="23"/>
      <c r="U266" s="23"/>
      <c r="V266" s="23"/>
      <c r="W266" s="63">
        <v>0.6284722222222222</v>
      </c>
      <c r="X266" s="63">
        <v>0.6597222222222222</v>
      </c>
      <c r="Y266" s="20" t="s">
        <v>538</v>
      </c>
      <c r="Z266" s="23"/>
      <c r="AA266" s="23"/>
      <c r="AB266" s="23"/>
      <c r="AC266" s="23"/>
      <c r="AD266" s="23"/>
      <c r="AE266" s="23"/>
      <c r="AF266" s="23"/>
      <c r="AG266" s="20" t="s">
        <v>534</v>
      </c>
      <c r="AH266" s="23"/>
      <c r="AI266" s="23"/>
      <c r="AJ266" s="23"/>
      <c r="AK266" s="23"/>
      <c r="AL266" s="23"/>
      <c r="AM266" s="23"/>
      <c r="AN266" s="23"/>
      <c r="AO266" s="23"/>
      <c r="AP266" s="23"/>
      <c r="AQ266" s="23"/>
      <c r="AR266" s="23"/>
      <c r="AS266" s="23"/>
      <c r="AT266" s="23"/>
      <c r="AU266" s="23"/>
      <c r="AV266" s="23"/>
      <c r="AW266" s="23"/>
      <c r="AX266" s="23"/>
    </row>
    <row r="267">
      <c r="A267" s="20">
        <v>103.0</v>
      </c>
      <c r="B267" s="23"/>
      <c r="C267" s="23"/>
      <c r="D267" s="23"/>
      <c r="E267" s="23"/>
      <c r="F267" s="23"/>
      <c r="G267" s="20" t="s">
        <v>167</v>
      </c>
      <c r="H267" s="23"/>
      <c r="I267" s="23"/>
      <c r="J267" s="20" t="s">
        <v>167</v>
      </c>
      <c r="K267" s="20">
        <v>7.0</v>
      </c>
      <c r="L267" s="20" t="s">
        <v>667</v>
      </c>
      <c r="M267" s="23"/>
      <c r="N267" s="23"/>
      <c r="O267" s="23"/>
      <c r="P267" s="23"/>
      <c r="Q267" s="23"/>
      <c r="R267" s="23"/>
      <c r="S267" s="23"/>
      <c r="T267" s="23"/>
      <c r="U267" s="23"/>
      <c r="V267" s="23"/>
      <c r="W267" s="63">
        <v>0.6652777777777777</v>
      </c>
      <c r="X267" s="63">
        <v>0.7708333333333334</v>
      </c>
      <c r="Y267" s="20" t="s">
        <v>538</v>
      </c>
      <c r="Z267" s="23"/>
      <c r="AA267" s="23"/>
      <c r="AB267" s="23"/>
      <c r="AC267" s="23"/>
      <c r="AD267" s="23"/>
      <c r="AE267" s="23"/>
      <c r="AF267" s="23"/>
      <c r="AG267" s="20" t="s">
        <v>534</v>
      </c>
      <c r="AH267" s="23"/>
      <c r="AI267" s="23"/>
      <c r="AJ267" s="23"/>
      <c r="AK267" s="23"/>
      <c r="AL267" s="23"/>
      <c r="AM267" s="23"/>
      <c r="AN267" s="23"/>
      <c r="AO267" s="23"/>
      <c r="AP267" s="23"/>
      <c r="AQ267" s="23"/>
      <c r="AR267" s="23"/>
      <c r="AS267" s="23"/>
      <c r="AT267" s="23"/>
      <c r="AU267" s="23"/>
      <c r="AV267" s="23"/>
      <c r="AW267" s="23"/>
      <c r="AX267" s="23"/>
    </row>
    <row r="268">
      <c r="A268" s="20">
        <v>322.0</v>
      </c>
      <c r="B268" s="23"/>
      <c r="C268" s="23"/>
      <c r="D268" s="23"/>
      <c r="E268" s="23"/>
      <c r="F268" s="23"/>
      <c r="G268" s="20" t="s">
        <v>162</v>
      </c>
      <c r="H268" s="23"/>
      <c r="I268" s="23"/>
      <c r="J268" s="20" t="s">
        <v>162</v>
      </c>
      <c r="K268" s="20">
        <v>7.0</v>
      </c>
      <c r="L268" s="20" t="s">
        <v>606</v>
      </c>
      <c r="M268" s="23"/>
      <c r="N268" s="23"/>
      <c r="O268" s="23"/>
      <c r="P268" s="23"/>
      <c r="Q268" s="23"/>
      <c r="R268" s="23"/>
      <c r="S268" s="23"/>
      <c r="T268" s="20" t="s">
        <v>230</v>
      </c>
      <c r="U268" s="23"/>
      <c r="V268" s="23"/>
      <c r="W268" s="63">
        <v>0.3993055555555556</v>
      </c>
      <c r="X268" s="63">
        <v>0.4305555555555556</v>
      </c>
      <c r="Y268" s="20" t="s">
        <v>661</v>
      </c>
      <c r="Z268" s="23"/>
      <c r="AA268" s="23"/>
      <c r="AB268" s="23"/>
      <c r="AC268" s="23"/>
      <c r="AD268" s="23"/>
      <c r="AE268" s="23"/>
      <c r="AF268" s="23"/>
      <c r="AG268" s="20" t="s">
        <v>534</v>
      </c>
      <c r="AH268" s="23"/>
      <c r="AI268" s="23"/>
      <c r="AJ268" s="20" t="s">
        <v>668</v>
      </c>
      <c r="AK268" s="23"/>
      <c r="AL268" s="23"/>
      <c r="AM268" s="23"/>
      <c r="AN268" s="23"/>
      <c r="AO268" s="23"/>
      <c r="AP268" s="23"/>
      <c r="AQ268" s="23"/>
      <c r="AR268" s="23"/>
      <c r="AS268" s="23"/>
      <c r="AT268" s="23"/>
      <c r="AU268" s="23"/>
      <c r="AV268" s="23"/>
      <c r="AW268" s="23"/>
      <c r="AX268" s="23"/>
    </row>
    <row r="269">
      <c r="A269" s="20">
        <v>322.0</v>
      </c>
      <c r="B269" s="23"/>
      <c r="C269" s="23"/>
      <c r="D269" s="23"/>
      <c r="E269" s="23"/>
      <c r="F269" s="23"/>
      <c r="G269" s="20" t="s">
        <v>183</v>
      </c>
      <c r="H269" s="23"/>
      <c r="I269" s="23"/>
      <c r="J269" s="20" t="s">
        <v>183</v>
      </c>
      <c r="K269" s="20">
        <v>7.0</v>
      </c>
      <c r="L269" s="20" t="s">
        <v>669</v>
      </c>
      <c r="M269" s="23"/>
      <c r="N269" s="23"/>
      <c r="O269" s="20" t="s">
        <v>670</v>
      </c>
      <c r="P269" s="23"/>
      <c r="Q269" s="23"/>
      <c r="R269" s="23"/>
      <c r="S269" s="23"/>
      <c r="T269" s="23"/>
      <c r="U269" s="23"/>
      <c r="V269" s="23"/>
      <c r="W269" s="63">
        <v>0.43194444444444446</v>
      </c>
      <c r="X269" s="63">
        <v>0.46319444444444446</v>
      </c>
      <c r="Y269" s="20" t="s">
        <v>661</v>
      </c>
      <c r="Z269" s="23"/>
      <c r="AA269" s="23"/>
      <c r="AB269" s="23"/>
      <c r="AC269" s="23"/>
      <c r="AD269" s="23"/>
      <c r="AE269" s="23"/>
      <c r="AF269" s="23"/>
      <c r="AG269" s="20" t="s">
        <v>534</v>
      </c>
      <c r="AH269" s="23"/>
      <c r="AI269" s="23"/>
      <c r="AJ269" s="23"/>
      <c r="AK269" s="23"/>
      <c r="AL269" s="23"/>
      <c r="AM269" s="23"/>
      <c r="AN269" s="23"/>
      <c r="AO269" s="23"/>
      <c r="AP269" s="23"/>
      <c r="AQ269" s="23"/>
      <c r="AR269" s="23"/>
      <c r="AS269" s="23"/>
      <c r="AT269" s="23"/>
      <c r="AU269" s="23"/>
      <c r="AV269" s="23"/>
      <c r="AW269" s="23"/>
      <c r="AX269" s="23"/>
    </row>
    <row r="270">
      <c r="A270" s="20">
        <v>179.0</v>
      </c>
      <c r="B270" s="23"/>
      <c r="C270" s="23"/>
      <c r="D270" s="23"/>
      <c r="E270" s="23"/>
      <c r="F270" s="23"/>
      <c r="G270" s="20" t="s">
        <v>158</v>
      </c>
      <c r="H270" s="23"/>
      <c r="I270" s="23"/>
      <c r="J270" s="20" t="s">
        <v>158</v>
      </c>
      <c r="K270" s="20">
        <v>7.0</v>
      </c>
      <c r="L270" s="20" t="s">
        <v>671</v>
      </c>
      <c r="M270" s="23"/>
      <c r="N270" s="20">
        <v>125.0</v>
      </c>
      <c r="O270" s="20" t="s">
        <v>672</v>
      </c>
      <c r="P270" s="23"/>
      <c r="Q270" s="20" t="s">
        <v>673</v>
      </c>
      <c r="R270" s="20" t="s">
        <v>284</v>
      </c>
      <c r="S270" s="20">
        <v>2008.0</v>
      </c>
      <c r="T270" s="20" t="s">
        <v>278</v>
      </c>
      <c r="U270" s="23"/>
      <c r="V270" s="23"/>
      <c r="W270" s="63">
        <v>0.4965277777777778</v>
      </c>
      <c r="X270" s="63">
        <v>0.6270833333333333</v>
      </c>
      <c r="Y270" s="20" t="s">
        <v>661</v>
      </c>
      <c r="Z270" s="23"/>
      <c r="AA270" s="23"/>
      <c r="AB270" s="20" t="s">
        <v>343</v>
      </c>
      <c r="AC270" s="20">
        <v>37.0</v>
      </c>
      <c r="AD270" s="20">
        <v>1.0</v>
      </c>
      <c r="AE270" s="20">
        <v>4.0</v>
      </c>
      <c r="AF270" s="23"/>
      <c r="AG270" s="20" t="s">
        <v>534</v>
      </c>
      <c r="AH270" s="23"/>
      <c r="AI270" s="23"/>
      <c r="AJ270" s="23"/>
      <c r="AK270" s="23"/>
      <c r="AL270" s="23"/>
      <c r="AM270" s="23"/>
      <c r="AN270" s="23"/>
      <c r="AO270" s="23"/>
      <c r="AP270" s="23"/>
      <c r="AQ270" s="23"/>
      <c r="AR270" s="23"/>
      <c r="AS270" s="23"/>
      <c r="AT270" s="23"/>
      <c r="AU270" s="23"/>
      <c r="AV270" s="23"/>
      <c r="AW270" s="23"/>
      <c r="AX270" s="23"/>
    </row>
    <row r="271">
      <c r="A271" s="20">
        <v>179.0</v>
      </c>
      <c r="B271" s="23"/>
      <c r="C271" s="23"/>
      <c r="D271" s="23"/>
      <c r="E271" s="23"/>
      <c r="F271" s="23"/>
      <c r="G271" s="20" t="s">
        <v>162</v>
      </c>
      <c r="H271" s="23"/>
      <c r="I271" s="23"/>
      <c r="J271" s="20" t="s">
        <v>162</v>
      </c>
      <c r="K271" s="20">
        <v>7.0</v>
      </c>
      <c r="L271" s="20" t="s">
        <v>674</v>
      </c>
      <c r="M271" s="23"/>
      <c r="N271" s="20">
        <v>171.0</v>
      </c>
      <c r="O271" s="23"/>
      <c r="P271" s="23"/>
      <c r="Q271" s="23"/>
      <c r="R271" s="23"/>
      <c r="S271" s="23"/>
      <c r="T271" s="23"/>
      <c r="U271" s="23"/>
      <c r="V271" s="23"/>
      <c r="W271" s="63">
        <v>0.6291666666666667</v>
      </c>
      <c r="X271" s="63">
        <v>0.6604166666666667</v>
      </c>
      <c r="Y271" s="20" t="s">
        <v>661</v>
      </c>
      <c r="Z271" s="23"/>
      <c r="AA271" s="23"/>
      <c r="AB271" s="23"/>
      <c r="AC271" s="23"/>
      <c r="AD271" s="23"/>
      <c r="AE271" s="23"/>
      <c r="AF271" s="23"/>
      <c r="AG271" s="20" t="s">
        <v>534</v>
      </c>
      <c r="AH271" s="23"/>
      <c r="AI271" s="23"/>
      <c r="AJ271" s="23"/>
      <c r="AK271" s="23"/>
      <c r="AL271" s="23"/>
      <c r="AM271" s="23"/>
      <c r="AN271" s="23"/>
      <c r="AO271" s="23"/>
      <c r="AP271" s="23"/>
      <c r="AQ271" s="23"/>
      <c r="AR271" s="23"/>
      <c r="AS271" s="23"/>
      <c r="AT271" s="23"/>
      <c r="AU271" s="23"/>
      <c r="AV271" s="23"/>
      <c r="AW271" s="23"/>
      <c r="AX271" s="23"/>
    </row>
    <row r="272">
      <c r="A272" s="20">
        <v>179.0</v>
      </c>
      <c r="B272" s="23"/>
      <c r="C272" s="23"/>
      <c r="D272" s="23"/>
      <c r="E272" s="23"/>
      <c r="F272" s="23"/>
      <c r="G272" s="20" t="s">
        <v>183</v>
      </c>
      <c r="H272" s="23"/>
      <c r="I272" s="23"/>
      <c r="J272" s="20" t="s">
        <v>183</v>
      </c>
      <c r="K272" s="20">
        <v>7.0</v>
      </c>
      <c r="L272" s="20" t="s">
        <v>435</v>
      </c>
      <c r="M272" s="23"/>
      <c r="N272" s="20">
        <v>60.0</v>
      </c>
      <c r="O272" s="23"/>
      <c r="P272" s="23"/>
      <c r="Q272" s="23"/>
      <c r="R272" s="23"/>
      <c r="S272" s="23"/>
      <c r="T272" s="23"/>
      <c r="U272" s="23"/>
      <c r="V272" s="23"/>
      <c r="W272" s="63">
        <v>0.6611111111111111</v>
      </c>
      <c r="X272" s="63">
        <v>0.6923611111111111</v>
      </c>
      <c r="Y272" s="20" t="s">
        <v>661</v>
      </c>
      <c r="Z272" s="23"/>
      <c r="AA272" s="23"/>
      <c r="AB272" s="23"/>
      <c r="AC272" s="23"/>
      <c r="AD272" s="23"/>
      <c r="AE272" s="23"/>
      <c r="AF272" s="23"/>
      <c r="AG272" s="20" t="s">
        <v>534</v>
      </c>
      <c r="AH272" s="23"/>
      <c r="AI272" s="23"/>
      <c r="AJ272" s="23"/>
      <c r="AK272" s="23"/>
      <c r="AL272" s="23"/>
      <c r="AM272" s="23"/>
      <c r="AN272" s="23"/>
      <c r="AO272" s="23"/>
      <c r="AP272" s="23"/>
      <c r="AQ272" s="23"/>
      <c r="AR272" s="23"/>
      <c r="AS272" s="23"/>
      <c r="AT272" s="23"/>
      <c r="AU272" s="23"/>
      <c r="AV272" s="23"/>
      <c r="AW272" s="23"/>
      <c r="AX272" s="23"/>
    </row>
    <row r="273">
      <c r="A273" s="20">
        <v>179.0</v>
      </c>
      <c r="B273" s="23"/>
      <c r="C273" s="23"/>
      <c r="D273" s="23"/>
      <c r="E273" s="23"/>
      <c r="F273" s="23"/>
      <c r="G273" s="20" t="s">
        <v>167</v>
      </c>
      <c r="H273" s="23"/>
      <c r="I273" s="23"/>
      <c r="J273" s="20" t="s">
        <v>167</v>
      </c>
      <c r="K273" s="20">
        <v>7.0</v>
      </c>
      <c r="L273" s="20" t="s">
        <v>628</v>
      </c>
      <c r="M273" s="23"/>
      <c r="N273" s="23"/>
      <c r="O273" s="23"/>
      <c r="P273" s="23"/>
      <c r="Q273" s="23"/>
      <c r="R273" s="23"/>
      <c r="S273" s="23"/>
      <c r="T273" s="23"/>
      <c r="U273" s="23"/>
      <c r="V273" s="23"/>
      <c r="W273" s="63">
        <v>0.6930555555555555</v>
      </c>
      <c r="X273" s="63">
        <v>0.74375</v>
      </c>
      <c r="Y273" s="20" t="s">
        <v>661</v>
      </c>
      <c r="Z273" s="23"/>
      <c r="AA273" s="23"/>
      <c r="AB273" s="23"/>
      <c r="AC273" s="23"/>
      <c r="AD273" s="23"/>
      <c r="AE273" s="23"/>
      <c r="AF273" s="23"/>
      <c r="AG273" s="20" t="s">
        <v>534</v>
      </c>
      <c r="AH273" s="23"/>
      <c r="AI273" s="23"/>
      <c r="AJ273" s="23"/>
      <c r="AK273" s="23"/>
      <c r="AL273" s="23"/>
      <c r="AM273" s="23"/>
      <c r="AN273" s="23"/>
      <c r="AO273" s="23"/>
      <c r="AP273" s="23"/>
      <c r="AQ273" s="23"/>
      <c r="AR273" s="23"/>
      <c r="AS273" s="23"/>
      <c r="AT273" s="23"/>
      <c r="AU273" s="23"/>
      <c r="AV273" s="23"/>
      <c r="AW273" s="23"/>
      <c r="AX273" s="23"/>
    </row>
    <row r="274">
      <c r="A274" s="20">
        <v>179.0</v>
      </c>
      <c r="B274" s="23"/>
      <c r="C274" s="23"/>
      <c r="D274" s="23"/>
      <c r="E274" s="23"/>
      <c r="F274" s="23"/>
      <c r="G274" s="23"/>
      <c r="H274" s="23"/>
      <c r="I274" s="20" t="s">
        <v>271</v>
      </c>
      <c r="J274" s="20" t="s">
        <v>271</v>
      </c>
      <c r="K274" s="20">
        <v>9.0</v>
      </c>
      <c r="L274" s="20" t="s">
        <v>675</v>
      </c>
      <c r="M274" s="23"/>
      <c r="N274" s="23"/>
      <c r="O274" s="23"/>
      <c r="P274" s="23"/>
      <c r="Q274" s="23"/>
      <c r="R274" s="23"/>
      <c r="S274" s="23"/>
      <c r="T274" s="23"/>
      <c r="U274" s="23"/>
      <c r="V274" s="23"/>
      <c r="W274" s="63">
        <v>0.3958333333333333</v>
      </c>
      <c r="X274" s="63">
        <v>0.4875</v>
      </c>
      <c r="Y274" s="20" t="s">
        <v>563</v>
      </c>
      <c r="Z274" s="23"/>
      <c r="AA274" s="23"/>
      <c r="AB274" s="23"/>
      <c r="AC274" s="23"/>
      <c r="AD274" s="23"/>
      <c r="AE274" s="23"/>
      <c r="AF274" s="23"/>
      <c r="AG274" s="20" t="s">
        <v>534</v>
      </c>
      <c r="AH274" s="23"/>
      <c r="AI274" s="23"/>
      <c r="AJ274" s="23"/>
      <c r="AK274" s="23"/>
      <c r="AL274" s="23"/>
      <c r="AM274" s="23"/>
      <c r="AN274" s="23"/>
      <c r="AO274" s="23"/>
      <c r="AP274" s="23"/>
      <c r="AQ274" s="23"/>
      <c r="AR274" s="23"/>
      <c r="AS274" s="23"/>
      <c r="AT274" s="23"/>
      <c r="AU274" s="23"/>
      <c r="AV274" s="23"/>
      <c r="AW274" s="23"/>
      <c r="AX274" s="23"/>
    </row>
    <row r="275">
      <c r="A275" s="20">
        <v>47.0</v>
      </c>
      <c r="B275" s="23"/>
      <c r="C275" s="23"/>
      <c r="D275" s="23"/>
      <c r="E275" s="23"/>
      <c r="F275" s="23"/>
      <c r="G275" s="23"/>
      <c r="H275" s="23"/>
      <c r="I275" s="20" t="s">
        <v>158</v>
      </c>
      <c r="J275" s="20" t="s">
        <v>158</v>
      </c>
      <c r="K275" s="20">
        <v>9.0</v>
      </c>
      <c r="L275" s="20" t="s">
        <v>549</v>
      </c>
      <c r="M275" s="23"/>
      <c r="N275" s="23"/>
      <c r="O275" s="23"/>
      <c r="P275" s="23"/>
      <c r="Q275" s="20" t="s">
        <v>676</v>
      </c>
      <c r="R275" s="20" t="s">
        <v>284</v>
      </c>
      <c r="S275" s="20">
        <v>2011.0</v>
      </c>
      <c r="T275" s="20" t="s">
        <v>396</v>
      </c>
      <c r="U275" s="23"/>
      <c r="V275" s="23"/>
      <c r="W275" s="63">
        <v>0.4638888888888889</v>
      </c>
      <c r="X275" s="63">
        <v>0.5826388888888889</v>
      </c>
      <c r="Y275" s="20" t="s">
        <v>663</v>
      </c>
      <c r="Z275" s="23"/>
      <c r="AA275" s="23"/>
      <c r="AB275" s="20" t="s">
        <v>343</v>
      </c>
      <c r="AC275" s="20">
        <v>68.0</v>
      </c>
      <c r="AD275" s="20">
        <v>1.0</v>
      </c>
      <c r="AE275" s="20">
        <v>7.0</v>
      </c>
      <c r="AF275" s="23"/>
      <c r="AG275" s="20" t="s">
        <v>534</v>
      </c>
      <c r="AH275" s="23"/>
      <c r="AI275" s="23"/>
      <c r="AJ275" s="23"/>
      <c r="AK275" s="23"/>
      <c r="AL275" s="23"/>
      <c r="AM275" s="23"/>
      <c r="AN275" s="23"/>
      <c r="AO275" s="23"/>
      <c r="AP275" s="23"/>
      <c r="AQ275" s="23"/>
      <c r="AR275" s="23"/>
      <c r="AS275" s="23"/>
      <c r="AT275" s="23"/>
      <c r="AU275" s="23"/>
      <c r="AV275" s="23"/>
      <c r="AW275" s="23"/>
      <c r="AX275" s="23"/>
    </row>
    <row r="276">
      <c r="A276" s="20">
        <v>47.0</v>
      </c>
      <c r="B276" s="23"/>
      <c r="C276" s="23"/>
      <c r="D276" s="23"/>
      <c r="E276" s="23"/>
      <c r="F276" s="23"/>
      <c r="G276" s="20" t="s">
        <v>167</v>
      </c>
      <c r="H276" s="23"/>
      <c r="I276" s="23"/>
      <c r="J276" s="20" t="s">
        <v>167</v>
      </c>
      <c r="K276" s="20">
        <v>7.0</v>
      </c>
      <c r="L276" s="20" t="s">
        <v>677</v>
      </c>
      <c r="M276" s="23"/>
      <c r="N276" s="23"/>
      <c r="O276" s="23"/>
      <c r="P276" s="23"/>
      <c r="Q276" s="23"/>
      <c r="R276" s="23"/>
      <c r="S276" s="23"/>
      <c r="T276" s="23"/>
      <c r="U276" s="23"/>
      <c r="V276" s="23"/>
      <c r="W276" s="63">
        <v>0.4722222222222222</v>
      </c>
      <c r="X276" s="63">
        <v>0.5416666666666666</v>
      </c>
      <c r="Y276" s="20" t="s">
        <v>663</v>
      </c>
      <c r="Z276" s="23"/>
      <c r="AA276" s="23"/>
      <c r="AB276" s="23"/>
      <c r="AC276" s="23"/>
      <c r="AD276" s="23"/>
      <c r="AE276" s="23"/>
      <c r="AF276" s="23"/>
      <c r="AG276" s="20" t="s">
        <v>534</v>
      </c>
      <c r="AH276" s="23"/>
      <c r="AI276" s="23"/>
      <c r="AJ276" s="23"/>
      <c r="AK276" s="23"/>
      <c r="AL276" s="23"/>
      <c r="AM276" s="23"/>
      <c r="AN276" s="23"/>
      <c r="AO276" s="23"/>
      <c r="AP276" s="23"/>
      <c r="AQ276" s="23"/>
      <c r="AR276" s="23"/>
      <c r="AS276" s="23"/>
      <c r="AT276" s="23"/>
      <c r="AU276" s="23"/>
      <c r="AV276" s="23"/>
      <c r="AW276" s="23"/>
      <c r="AX276" s="23"/>
    </row>
    <row r="277">
      <c r="A277" s="20">
        <v>47.0</v>
      </c>
      <c r="B277" s="23"/>
      <c r="C277" s="23"/>
      <c r="D277" s="23"/>
      <c r="E277" s="23"/>
      <c r="F277" s="23"/>
      <c r="G277" s="20" t="s">
        <v>162</v>
      </c>
      <c r="H277" s="23"/>
      <c r="I277" s="23"/>
      <c r="J277" s="20" t="s">
        <v>162</v>
      </c>
      <c r="K277" s="20">
        <v>7.0</v>
      </c>
      <c r="L277" s="20" t="s">
        <v>678</v>
      </c>
      <c r="M277" s="23"/>
      <c r="N277" s="23"/>
      <c r="O277" s="23"/>
      <c r="P277" s="23"/>
      <c r="Q277" s="23"/>
      <c r="R277" s="23"/>
      <c r="S277" s="23"/>
      <c r="T277" s="23"/>
      <c r="U277" s="23"/>
      <c r="V277" s="23"/>
      <c r="W277" s="63">
        <v>0.4173611111111111</v>
      </c>
      <c r="X277" s="63">
        <v>0.4486111111111111</v>
      </c>
      <c r="Y277" s="20" t="s">
        <v>679</v>
      </c>
      <c r="Z277" s="23"/>
      <c r="AA277" s="23"/>
      <c r="AB277" s="23"/>
      <c r="AC277" s="23"/>
      <c r="AD277" s="23"/>
      <c r="AE277" s="23"/>
      <c r="AF277" s="23"/>
      <c r="AG277" s="20" t="s">
        <v>534</v>
      </c>
      <c r="AH277" s="23"/>
      <c r="AI277" s="23"/>
      <c r="AJ277" s="23"/>
      <c r="AK277" s="23"/>
      <c r="AL277" s="23"/>
      <c r="AM277" s="23"/>
      <c r="AN277" s="23"/>
      <c r="AO277" s="23"/>
      <c r="AP277" s="23"/>
      <c r="AQ277" s="23"/>
      <c r="AR277" s="23"/>
      <c r="AS277" s="23"/>
      <c r="AT277" s="23"/>
      <c r="AU277" s="23"/>
      <c r="AV277" s="23"/>
      <c r="AW277" s="23"/>
      <c r="AX277" s="23"/>
    </row>
    <row r="278">
      <c r="A278" s="20">
        <v>47.0</v>
      </c>
      <c r="B278" s="23"/>
      <c r="C278" s="23"/>
      <c r="D278" s="23"/>
      <c r="E278" s="23"/>
      <c r="F278" s="23"/>
      <c r="G278" s="23"/>
      <c r="H278" s="20"/>
      <c r="I278" s="20" t="s">
        <v>183</v>
      </c>
      <c r="J278" s="20" t="s">
        <v>183</v>
      </c>
      <c r="K278" s="20">
        <v>9.0</v>
      </c>
      <c r="L278" s="20" t="s">
        <v>680</v>
      </c>
      <c r="M278" s="23"/>
      <c r="N278" s="23"/>
      <c r="O278" s="23"/>
      <c r="P278" s="23"/>
      <c r="Q278" s="23"/>
      <c r="R278" s="23"/>
      <c r="S278" s="23"/>
      <c r="T278" s="23"/>
      <c r="U278" s="23"/>
      <c r="V278" s="23"/>
      <c r="W278" s="63">
        <v>0.4173611111111111</v>
      </c>
      <c r="X278" s="63">
        <v>0.4486111111111111</v>
      </c>
      <c r="Y278" s="20" t="s">
        <v>679</v>
      </c>
      <c r="Z278" s="23"/>
      <c r="AA278" s="23"/>
      <c r="AB278" s="23"/>
      <c r="AC278" s="23"/>
      <c r="AD278" s="23"/>
      <c r="AE278" s="23"/>
      <c r="AF278" s="23"/>
      <c r="AG278" s="20" t="s">
        <v>534</v>
      </c>
      <c r="AH278" s="23"/>
      <c r="AI278" s="23"/>
      <c r="AJ278" s="23"/>
      <c r="AK278" s="23"/>
      <c r="AL278" s="23"/>
      <c r="AM278" s="23"/>
      <c r="AN278" s="23"/>
      <c r="AO278" s="23"/>
      <c r="AP278" s="23"/>
      <c r="AQ278" s="23"/>
      <c r="AR278" s="23"/>
      <c r="AS278" s="23"/>
      <c r="AT278" s="23"/>
      <c r="AU278" s="23"/>
      <c r="AV278" s="23"/>
      <c r="AW278" s="23"/>
      <c r="AX278" s="23"/>
    </row>
    <row r="279">
      <c r="A279" s="20">
        <v>272.0</v>
      </c>
      <c r="B279" s="23"/>
      <c r="C279" s="23"/>
      <c r="D279" s="23"/>
      <c r="E279" s="23"/>
      <c r="F279" s="23"/>
      <c r="G279" s="20" t="s">
        <v>271</v>
      </c>
      <c r="H279" s="23"/>
      <c r="I279" s="23"/>
      <c r="J279" s="20" t="s">
        <v>271</v>
      </c>
      <c r="K279" s="20">
        <v>7.0</v>
      </c>
      <c r="L279" s="20" t="s">
        <v>681</v>
      </c>
      <c r="M279" s="23"/>
      <c r="N279" s="20">
        <v>510.0</v>
      </c>
      <c r="O279" s="23"/>
      <c r="P279" s="23"/>
      <c r="Q279" s="23"/>
      <c r="R279" s="23"/>
      <c r="S279" s="23"/>
      <c r="T279" s="20" t="s">
        <v>189</v>
      </c>
      <c r="U279" s="23"/>
      <c r="V279" s="23"/>
      <c r="W279" s="63">
        <v>0.5923611111111111</v>
      </c>
      <c r="X279" s="63">
        <v>0.6111111111111112</v>
      </c>
      <c r="Y279" s="20" t="s">
        <v>663</v>
      </c>
      <c r="Z279" s="23"/>
      <c r="AA279" s="23"/>
      <c r="AB279" s="20" t="s">
        <v>174</v>
      </c>
      <c r="AC279" s="20">
        <v>105.0</v>
      </c>
      <c r="AD279" s="20">
        <v>1.0</v>
      </c>
      <c r="AE279" s="20">
        <v>6.0</v>
      </c>
      <c r="AF279" s="23"/>
      <c r="AG279" s="20"/>
      <c r="AH279" s="23"/>
      <c r="AI279" s="23"/>
      <c r="AJ279" s="23"/>
      <c r="AK279" s="23"/>
      <c r="AL279" s="23"/>
      <c r="AM279" s="23"/>
      <c r="AN279" s="23"/>
      <c r="AO279" s="23"/>
      <c r="AP279" s="23"/>
      <c r="AQ279" s="23"/>
      <c r="AR279" s="23"/>
      <c r="AS279" s="23"/>
      <c r="AT279" s="23"/>
      <c r="AU279" s="23"/>
      <c r="AV279" s="23"/>
      <c r="AW279" s="23"/>
      <c r="AX279" s="23"/>
    </row>
    <row r="280">
      <c r="A280" s="20">
        <v>272.0</v>
      </c>
      <c r="B280" s="23"/>
      <c r="C280" s="23"/>
      <c r="D280" s="23"/>
      <c r="E280" s="23"/>
      <c r="F280" s="23"/>
      <c r="G280" s="23"/>
      <c r="H280" s="23"/>
      <c r="I280" s="20" t="s">
        <v>167</v>
      </c>
      <c r="J280" s="20" t="s">
        <v>167</v>
      </c>
      <c r="K280" s="20">
        <v>9.0</v>
      </c>
      <c r="L280" s="20" t="s">
        <v>505</v>
      </c>
      <c r="M280" s="23"/>
      <c r="N280" s="23"/>
      <c r="O280" s="23"/>
      <c r="P280" s="23"/>
      <c r="Q280" s="23"/>
      <c r="R280" s="23"/>
      <c r="S280" s="23"/>
      <c r="T280" s="23"/>
      <c r="U280" s="23"/>
      <c r="V280" s="23"/>
      <c r="W280" s="63">
        <v>0.5979166666666667</v>
      </c>
      <c r="X280" s="63">
        <v>0.61875</v>
      </c>
      <c r="Y280" s="20" t="s">
        <v>663</v>
      </c>
      <c r="Z280" s="23"/>
      <c r="AA280" s="23"/>
      <c r="AB280" s="23"/>
      <c r="AC280" s="23"/>
      <c r="AD280" s="23"/>
      <c r="AE280" s="23"/>
      <c r="AF280" s="23"/>
      <c r="AG280" s="20"/>
      <c r="AH280" s="23"/>
      <c r="AI280" s="23"/>
      <c r="AJ280" s="23"/>
      <c r="AK280" s="23"/>
      <c r="AL280" s="23"/>
      <c r="AM280" s="23"/>
      <c r="AN280" s="23"/>
      <c r="AO280" s="23"/>
      <c r="AP280" s="23"/>
      <c r="AQ280" s="23"/>
      <c r="AR280" s="23"/>
      <c r="AS280" s="23"/>
      <c r="AT280" s="23"/>
      <c r="AU280" s="23"/>
      <c r="AV280" s="23"/>
      <c r="AW280" s="23"/>
      <c r="AX280" s="23"/>
    </row>
    <row r="281">
      <c r="A281" s="20">
        <v>272.0</v>
      </c>
      <c r="B281" s="23"/>
      <c r="C281" s="23"/>
      <c r="D281" s="23"/>
      <c r="E281" s="23"/>
      <c r="F281" s="23"/>
      <c r="G281" s="20" t="s">
        <v>162</v>
      </c>
      <c r="H281" s="23"/>
      <c r="I281" s="23"/>
      <c r="J281" s="20" t="s">
        <v>162</v>
      </c>
      <c r="K281" s="20">
        <v>7.0</v>
      </c>
      <c r="L281" s="20" t="s">
        <v>682</v>
      </c>
      <c r="M281" s="23"/>
      <c r="N281" s="20">
        <v>48.5</v>
      </c>
      <c r="O281" s="23"/>
      <c r="P281" s="23"/>
      <c r="Q281" s="23"/>
      <c r="R281" s="23"/>
      <c r="S281" s="23"/>
      <c r="T281" s="23"/>
      <c r="U281" s="23"/>
      <c r="V281" s="23"/>
      <c r="W281" s="63">
        <v>0.6173611111111111</v>
      </c>
      <c r="X281" s="63">
        <v>0.6493055555555556</v>
      </c>
      <c r="Y281" s="20" t="s">
        <v>663</v>
      </c>
      <c r="Z281" s="23"/>
      <c r="AA281" s="23"/>
      <c r="AB281" s="23"/>
      <c r="AC281" s="23"/>
      <c r="AD281" s="23"/>
      <c r="AE281" s="23"/>
      <c r="AF281" s="23"/>
      <c r="AG281" s="20"/>
      <c r="AH281" s="23"/>
      <c r="AI281" s="23"/>
      <c r="AJ281" s="23"/>
      <c r="AK281" s="23"/>
      <c r="AL281" s="23"/>
      <c r="AM281" s="23"/>
      <c r="AN281" s="23"/>
      <c r="AO281" s="23"/>
      <c r="AP281" s="23"/>
      <c r="AQ281" s="23"/>
      <c r="AR281" s="23"/>
      <c r="AS281" s="23"/>
      <c r="AT281" s="23"/>
      <c r="AU281" s="23"/>
      <c r="AV281" s="23"/>
      <c r="AW281" s="23"/>
      <c r="AX281" s="23"/>
    </row>
    <row r="282">
      <c r="A282" s="20">
        <v>272.0</v>
      </c>
      <c r="B282" s="23"/>
      <c r="C282" s="23"/>
      <c r="D282" s="23"/>
      <c r="E282" s="23"/>
      <c r="F282" s="23"/>
      <c r="G282" s="23"/>
      <c r="H282" s="23"/>
      <c r="I282" s="20" t="s">
        <v>183</v>
      </c>
      <c r="J282" s="20" t="s">
        <v>183</v>
      </c>
      <c r="K282" s="20">
        <v>9.0</v>
      </c>
      <c r="L282" s="20" t="s">
        <v>683</v>
      </c>
      <c r="M282" s="23"/>
      <c r="N282" s="20">
        <v>60.0</v>
      </c>
      <c r="O282" s="23"/>
      <c r="P282" s="23"/>
      <c r="Q282" s="23"/>
      <c r="R282" s="23"/>
      <c r="S282" s="23"/>
      <c r="T282" s="23"/>
      <c r="U282" s="23"/>
      <c r="V282" s="23"/>
      <c r="W282" s="63">
        <v>0.6208333333333333</v>
      </c>
      <c r="X282" s="63">
        <v>0.6520833333333333</v>
      </c>
      <c r="Y282" s="20" t="s">
        <v>663</v>
      </c>
      <c r="Z282" s="23"/>
      <c r="AA282" s="23"/>
      <c r="AB282" s="23"/>
      <c r="AC282" s="23"/>
      <c r="AD282" s="23"/>
      <c r="AE282" s="23"/>
      <c r="AF282" s="23"/>
      <c r="AG282" s="20"/>
      <c r="AH282" s="23"/>
      <c r="AI282" s="23"/>
      <c r="AJ282" s="23"/>
      <c r="AK282" s="23"/>
      <c r="AL282" s="23"/>
      <c r="AM282" s="23"/>
      <c r="AN282" s="23"/>
      <c r="AO282" s="23"/>
      <c r="AP282" s="23"/>
      <c r="AQ282" s="23"/>
      <c r="AR282" s="23"/>
      <c r="AS282" s="23"/>
      <c r="AT282" s="23"/>
      <c r="AU282" s="23"/>
      <c r="AV282" s="23"/>
      <c r="AW282" s="23"/>
      <c r="AX282" s="23"/>
    </row>
    <row r="283">
      <c r="A283" s="20">
        <v>272.0</v>
      </c>
      <c r="B283" s="23"/>
      <c r="C283" s="23"/>
      <c r="D283" s="23"/>
      <c r="E283" s="23"/>
      <c r="F283" s="23"/>
      <c r="G283" s="20" t="s">
        <v>158</v>
      </c>
      <c r="H283" s="23"/>
      <c r="I283" s="23"/>
      <c r="J283" s="20" t="s">
        <v>158</v>
      </c>
      <c r="K283" s="20">
        <v>7.0</v>
      </c>
      <c r="L283" s="20" t="s">
        <v>684</v>
      </c>
      <c r="M283" s="23"/>
      <c r="N283" s="20">
        <v>300.0</v>
      </c>
      <c r="O283" s="23"/>
      <c r="P283" s="23"/>
      <c r="Q283" s="20" t="s">
        <v>229</v>
      </c>
      <c r="R283" s="20" t="s">
        <v>685</v>
      </c>
      <c r="S283" s="20">
        <v>2016.0</v>
      </c>
      <c r="T283" s="23"/>
      <c r="U283" s="23"/>
      <c r="V283" s="23"/>
      <c r="W283" s="63">
        <v>0.9166666666666666</v>
      </c>
      <c r="X283" s="63">
        <v>0.25</v>
      </c>
      <c r="Y283" s="20" t="s">
        <v>686</v>
      </c>
      <c r="Z283" s="23"/>
      <c r="AA283" s="23"/>
      <c r="AB283" s="23"/>
      <c r="AC283" s="23"/>
      <c r="AD283" s="23"/>
      <c r="AE283" s="23"/>
      <c r="AF283" s="23"/>
      <c r="AG283" s="20"/>
      <c r="AH283" s="23"/>
      <c r="AI283" s="23"/>
      <c r="AJ283" s="23"/>
      <c r="AK283" s="23"/>
      <c r="AL283" s="23"/>
      <c r="AM283" s="23"/>
      <c r="AN283" s="23"/>
      <c r="AO283" s="23"/>
      <c r="AP283" s="23"/>
      <c r="AQ283" s="23"/>
      <c r="AR283" s="23"/>
      <c r="AS283" s="23"/>
      <c r="AT283" s="23"/>
      <c r="AU283" s="23"/>
      <c r="AV283" s="23"/>
      <c r="AW283" s="23"/>
      <c r="AX283" s="23"/>
    </row>
    <row r="284">
      <c r="A284" s="20">
        <v>272.0</v>
      </c>
      <c r="B284" s="23"/>
      <c r="C284" s="23"/>
      <c r="D284" s="23"/>
      <c r="E284" s="23"/>
      <c r="F284" s="23"/>
      <c r="G284" s="23"/>
      <c r="H284" s="23"/>
      <c r="I284" s="20" t="s">
        <v>243</v>
      </c>
      <c r="J284" s="20" t="s">
        <v>243</v>
      </c>
      <c r="K284" s="20">
        <v>9.0</v>
      </c>
      <c r="L284" s="20" t="s">
        <v>687</v>
      </c>
      <c r="M284" s="23"/>
      <c r="N284" s="20">
        <v>150.0</v>
      </c>
      <c r="O284" s="20" t="s">
        <v>688</v>
      </c>
      <c r="P284" s="23"/>
      <c r="Q284" s="20" t="s">
        <v>284</v>
      </c>
      <c r="R284" s="20" t="s">
        <v>689</v>
      </c>
      <c r="S284" s="20">
        <v>2000.0</v>
      </c>
      <c r="T284" s="23"/>
      <c r="U284" s="23"/>
      <c r="V284" s="23"/>
      <c r="W284" s="63">
        <v>0.9166666666666666</v>
      </c>
      <c r="X284" s="63">
        <v>0.25</v>
      </c>
      <c r="Y284" s="20" t="s">
        <v>686</v>
      </c>
      <c r="Z284" s="23"/>
      <c r="AA284" s="23"/>
      <c r="AB284" s="23"/>
      <c r="AC284" s="23"/>
      <c r="AD284" s="23"/>
      <c r="AE284" s="23"/>
      <c r="AF284" s="23"/>
      <c r="AG284" s="20"/>
      <c r="AH284" s="23"/>
      <c r="AI284" s="23"/>
      <c r="AJ284" s="23"/>
      <c r="AK284" s="23"/>
      <c r="AL284" s="23"/>
      <c r="AM284" s="23"/>
      <c r="AN284" s="23"/>
      <c r="AO284" s="23"/>
      <c r="AP284" s="23"/>
      <c r="AQ284" s="23"/>
      <c r="AR284" s="23"/>
      <c r="AS284" s="23"/>
      <c r="AT284" s="23"/>
      <c r="AU284" s="23"/>
      <c r="AV284" s="23"/>
      <c r="AW284" s="23"/>
      <c r="AX284" s="23"/>
    </row>
    <row r="285">
      <c r="A285" s="20">
        <v>378.0</v>
      </c>
      <c r="B285" s="23"/>
      <c r="C285" s="23"/>
      <c r="D285" s="23"/>
      <c r="E285" s="23"/>
      <c r="F285" s="23"/>
      <c r="G285" s="20" t="s">
        <v>183</v>
      </c>
      <c r="H285" s="23"/>
      <c r="I285" s="23"/>
      <c r="J285" s="20" t="s">
        <v>183</v>
      </c>
      <c r="K285" s="20">
        <v>7.0</v>
      </c>
      <c r="L285" s="20" t="s">
        <v>205</v>
      </c>
      <c r="M285" s="23"/>
      <c r="N285" s="20">
        <v>60.0</v>
      </c>
      <c r="O285" s="23"/>
      <c r="P285" s="23"/>
      <c r="Q285" s="23"/>
      <c r="R285" s="23"/>
      <c r="S285" s="23"/>
      <c r="T285" s="20" t="s">
        <v>278</v>
      </c>
      <c r="U285" s="23"/>
      <c r="V285" s="23"/>
      <c r="W285" s="63">
        <v>0.4305555555555556</v>
      </c>
      <c r="X285" s="63">
        <v>0.4618055555555556</v>
      </c>
      <c r="Y285" s="20" t="s">
        <v>686</v>
      </c>
      <c r="Z285" s="23"/>
      <c r="AA285" s="23"/>
      <c r="AB285" s="20" t="s">
        <v>174</v>
      </c>
      <c r="AC285" s="20">
        <v>48.0</v>
      </c>
      <c r="AD285" s="20">
        <v>1.0</v>
      </c>
      <c r="AE285" s="20">
        <v>5.0</v>
      </c>
      <c r="AF285" s="23"/>
      <c r="AG285" s="20" t="s">
        <v>534</v>
      </c>
      <c r="AH285" s="23"/>
      <c r="AI285" s="23"/>
      <c r="AJ285" s="23"/>
      <c r="AK285" s="23"/>
      <c r="AL285" s="23"/>
      <c r="AM285" s="23"/>
      <c r="AN285" s="23"/>
      <c r="AO285" s="23"/>
      <c r="AP285" s="23"/>
      <c r="AQ285" s="23"/>
      <c r="AR285" s="23"/>
      <c r="AS285" s="23"/>
      <c r="AT285" s="23"/>
      <c r="AU285" s="23"/>
      <c r="AV285" s="23"/>
      <c r="AW285" s="23"/>
      <c r="AX285" s="23"/>
    </row>
    <row r="286">
      <c r="A286" s="20">
        <v>378.0</v>
      </c>
      <c r="B286" s="23"/>
      <c r="C286" s="23"/>
      <c r="D286" s="23"/>
      <c r="E286" s="23"/>
      <c r="F286" s="23"/>
      <c r="G286" s="23"/>
      <c r="H286" s="23"/>
      <c r="I286" s="20" t="s">
        <v>162</v>
      </c>
      <c r="J286" s="20" t="s">
        <v>162</v>
      </c>
      <c r="K286" s="20">
        <v>9.0</v>
      </c>
      <c r="L286" s="20" t="s">
        <v>293</v>
      </c>
      <c r="M286" s="23"/>
      <c r="N286" s="23"/>
      <c r="O286" s="23"/>
      <c r="P286" s="23"/>
      <c r="Q286" s="23"/>
      <c r="R286" s="23"/>
      <c r="S286" s="23"/>
      <c r="T286" s="23"/>
      <c r="U286" s="23"/>
      <c r="V286" s="23"/>
      <c r="W286" s="63">
        <v>0.4305555555555556</v>
      </c>
      <c r="X286" s="63">
        <v>0.4618055555555556</v>
      </c>
      <c r="Y286" s="20" t="s">
        <v>686</v>
      </c>
      <c r="Z286" s="23"/>
      <c r="AA286" s="23"/>
      <c r="AB286" s="23"/>
      <c r="AC286" s="23"/>
      <c r="AD286" s="23"/>
      <c r="AE286" s="23"/>
      <c r="AF286" s="23"/>
      <c r="AG286" s="20" t="s">
        <v>534</v>
      </c>
      <c r="AH286" s="23"/>
      <c r="AI286" s="23"/>
      <c r="AJ286" s="23"/>
      <c r="AK286" s="23"/>
      <c r="AL286" s="23"/>
      <c r="AM286" s="23"/>
      <c r="AN286" s="23"/>
      <c r="AO286" s="23"/>
      <c r="AP286" s="23"/>
      <c r="AQ286" s="23"/>
      <c r="AR286" s="23"/>
      <c r="AS286" s="23"/>
      <c r="AT286" s="23"/>
      <c r="AU286" s="23"/>
      <c r="AV286" s="23"/>
      <c r="AW286" s="23"/>
      <c r="AX286" s="23"/>
    </row>
    <row r="287">
      <c r="A287" s="20">
        <v>378.0</v>
      </c>
      <c r="B287" s="23"/>
      <c r="C287" s="23"/>
      <c r="D287" s="23"/>
      <c r="E287" s="23"/>
      <c r="F287" s="23"/>
      <c r="G287" s="23"/>
      <c r="H287" s="23"/>
      <c r="I287" s="20" t="s">
        <v>167</v>
      </c>
      <c r="J287" s="20" t="s">
        <v>167</v>
      </c>
      <c r="K287" s="20">
        <v>9.0</v>
      </c>
      <c r="L287" s="20" t="s">
        <v>537</v>
      </c>
      <c r="M287" s="23"/>
      <c r="N287" s="23"/>
      <c r="O287" s="23"/>
      <c r="P287" s="23"/>
      <c r="Q287" s="23"/>
      <c r="R287" s="23"/>
      <c r="S287" s="23"/>
      <c r="T287" s="23"/>
      <c r="U287" s="23"/>
      <c r="V287" s="23"/>
      <c r="W287" s="63">
        <v>0.4638888888888889</v>
      </c>
      <c r="X287" s="63">
        <v>0.5847222222222223</v>
      </c>
      <c r="Y287" s="20" t="s">
        <v>686</v>
      </c>
      <c r="Z287" s="23"/>
      <c r="AA287" s="23"/>
      <c r="AB287" s="23"/>
      <c r="AC287" s="23"/>
      <c r="AD287" s="23"/>
      <c r="AE287" s="23"/>
      <c r="AF287" s="23"/>
      <c r="AG287" s="20" t="s">
        <v>534</v>
      </c>
      <c r="AH287" s="23"/>
      <c r="AI287" s="23"/>
      <c r="AJ287" s="23"/>
      <c r="AK287" s="23"/>
      <c r="AL287" s="23"/>
      <c r="AM287" s="23"/>
      <c r="AN287" s="23"/>
      <c r="AO287" s="23"/>
      <c r="AP287" s="23"/>
      <c r="AQ287" s="23"/>
      <c r="AR287" s="23"/>
      <c r="AS287" s="23"/>
      <c r="AT287" s="23"/>
      <c r="AU287" s="23"/>
      <c r="AV287" s="23"/>
      <c r="AW287" s="23"/>
      <c r="AX287" s="23"/>
    </row>
    <row r="288">
      <c r="A288" s="20">
        <v>378.0</v>
      </c>
      <c r="B288" s="23"/>
      <c r="C288" s="23"/>
      <c r="D288" s="23"/>
      <c r="E288" s="23"/>
      <c r="F288" s="23"/>
      <c r="G288" s="20" t="s">
        <v>158</v>
      </c>
      <c r="H288" s="23"/>
      <c r="I288" s="23"/>
      <c r="J288" s="20" t="s">
        <v>158</v>
      </c>
      <c r="K288" s="20">
        <v>7.0</v>
      </c>
      <c r="L288" s="20" t="s">
        <v>295</v>
      </c>
      <c r="M288" s="23"/>
      <c r="N288" s="20">
        <v>150.0</v>
      </c>
      <c r="O288" s="23"/>
      <c r="P288" s="23"/>
      <c r="Q288" s="20" t="s">
        <v>229</v>
      </c>
      <c r="R288" s="20" t="s">
        <v>660</v>
      </c>
      <c r="S288" s="20">
        <v>2015.0</v>
      </c>
      <c r="T288" s="23"/>
      <c r="U288" s="23"/>
      <c r="V288" s="23"/>
      <c r="W288" s="63">
        <v>0.4652777777777778</v>
      </c>
      <c r="X288" s="63">
        <v>0.5902777777777778</v>
      </c>
      <c r="Y288" s="20" t="s">
        <v>686</v>
      </c>
      <c r="Z288" s="23"/>
      <c r="AA288" s="23"/>
      <c r="AB288" s="23"/>
      <c r="AC288" s="23"/>
      <c r="AD288" s="23"/>
      <c r="AE288" s="23"/>
      <c r="AF288" s="23"/>
      <c r="AG288" s="20" t="s">
        <v>534</v>
      </c>
      <c r="AH288" s="23"/>
      <c r="AI288" s="23"/>
      <c r="AJ288" s="23"/>
      <c r="AK288" s="23"/>
      <c r="AL288" s="23"/>
      <c r="AM288" s="23"/>
      <c r="AN288" s="23"/>
      <c r="AO288" s="23"/>
      <c r="AP288" s="23"/>
      <c r="AQ288" s="23"/>
      <c r="AR288" s="23"/>
      <c r="AS288" s="23"/>
      <c r="AT288" s="23"/>
      <c r="AU288" s="23"/>
      <c r="AV288" s="23"/>
      <c r="AW288" s="23"/>
      <c r="AX288" s="23"/>
    </row>
    <row r="289">
      <c r="A289" s="20">
        <v>340.0</v>
      </c>
      <c r="B289" s="23"/>
      <c r="C289" s="23"/>
      <c r="D289" s="23"/>
      <c r="E289" s="23"/>
      <c r="F289" s="23"/>
      <c r="G289" s="23"/>
      <c r="H289" s="23"/>
      <c r="I289" s="20" t="s">
        <v>158</v>
      </c>
      <c r="J289" s="20" t="s">
        <v>158</v>
      </c>
      <c r="K289" s="20">
        <v>9.0</v>
      </c>
      <c r="L289" s="20" t="s">
        <v>508</v>
      </c>
      <c r="M289" s="23"/>
      <c r="N289" s="23"/>
      <c r="O289" s="23"/>
      <c r="P289" s="23"/>
      <c r="Q289" s="20" t="s">
        <v>229</v>
      </c>
      <c r="R289" s="20" t="s">
        <v>690</v>
      </c>
      <c r="S289" s="20">
        <v>2012.0</v>
      </c>
      <c r="T289" s="20" t="s">
        <v>189</v>
      </c>
      <c r="U289" s="23"/>
      <c r="V289" s="23"/>
      <c r="W289" s="63">
        <v>0.9236111111111112</v>
      </c>
      <c r="X289" s="63">
        <v>0.2361111111111111</v>
      </c>
      <c r="Y289" s="20" t="s">
        <v>663</v>
      </c>
      <c r="Z289" s="23"/>
      <c r="AA289" s="23"/>
      <c r="AB289" s="20" t="s">
        <v>174</v>
      </c>
      <c r="AC289" s="20">
        <v>95.0</v>
      </c>
      <c r="AD289" s="20">
        <v>1.0</v>
      </c>
      <c r="AE289" s="20">
        <v>4.0</v>
      </c>
      <c r="AF289" s="23"/>
      <c r="AG289" s="23"/>
      <c r="AH289" s="23"/>
      <c r="AI289" s="23"/>
      <c r="AJ289" s="23"/>
      <c r="AK289" s="23"/>
      <c r="AL289" s="23"/>
      <c r="AM289" s="23"/>
      <c r="AN289" s="23"/>
      <c r="AO289" s="23"/>
      <c r="AP289" s="23"/>
      <c r="AQ289" s="23"/>
      <c r="AR289" s="23"/>
      <c r="AS289" s="23"/>
      <c r="AT289" s="23"/>
      <c r="AU289" s="23"/>
      <c r="AV289" s="23"/>
      <c r="AW289" s="23"/>
      <c r="AX289" s="23"/>
    </row>
    <row r="290">
      <c r="A290" s="20">
        <v>340.0</v>
      </c>
      <c r="B290" s="23"/>
      <c r="C290" s="23"/>
      <c r="D290" s="23"/>
      <c r="E290" s="23"/>
      <c r="F290" s="23"/>
      <c r="G290" s="20" t="s">
        <v>167</v>
      </c>
      <c r="H290" s="23"/>
      <c r="I290" s="23"/>
      <c r="J290" s="20" t="s">
        <v>167</v>
      </c>
      <c r="K290" s="20">
        <v>7.0</v>
      </c>
      <c r="L290" s="20" t="s">
        <v>565</v>
      </c>
      <c r="M290" s="23"/>
      <c r="N290" s="23"/>
      <c r="O290" s="23"/>
      <c r="P290" s="23"/>
      <c r="Q290" s="23"/>
      <c r="R290" s="23"/>
      <c r="S290" s="23"/>
      <c r="T290" s="23"/>
      <c r="U290" s="23"/>
      <c r="V290" s="23"/>
      <c r="W290" s="63">
        <v>0.9513888888888888</v>
      </c>
      <c r="X290" s="63">
        <v>0.2152777777777778</v>
      </c>
      <c r="Y290" s="20" t="s">
        <v>663</v>
      </c>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row>
    <row r="291">
      <c r="A291" s="20">
        <v>340.0</v>
      </c>
      <c r="B291" s="23"/>
      <c r="C291" s="23"/>
      <c r="D291" s="23"/>
      <c r="E291" s="23"/>
      <c r="F291" s="23"/>
      <c r="G291" s="23"/>
      <c r="H291" s="23"/>
      <c r="I291" s="20" t="s">
        <v>162</v>
      </c>
      <c r="J291" s="20" t="s">
        <v>162</v>
      </c>
      <c r="K291" s="20">
        <v>9.0</v>
      </c>
      <c r="L291" s="20" t="s">
        <v>691</v>
      </c>
      <c r="M291" s="23"/>
      <c r="N291" s="20">
        <v>40.0</v>
      </c>
      <c r="O291" s="23"/>
      <c r="P291" s="23"/>
      <c r="Q291" s="23"/>
      <c r="R291" s="23"/>
      <c r="S291" s="23"/>
      <c r="T291" s="23"/>
      <c r="U291" s="23"/>
      <c r="V291" s="23"/>
      <c r="W291" s="63">
        <v>0.675</v>
      </c>
      <c r="X291" s="63">
        <v>0.70625</v>
      </c>
      <c r="Y291" s="20" t="s">
        <v>563</v>
      </c>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row>
    <row r="292">
      <c r="A292" s="20">
        <v>340.0</v>
      </c>
      <c r="B292" s="23"/>
      <c r="C292" s="23"/>
      <c r="D292" s="23"/>
      <c r="E292" s="23"/>
      <c r="F292" s="23"/>
      <c r="G292" s="20" t="s">
        <v>183</v>
      </c>
      <c r="H292" s="23"/>
      <c r="I292" s="23"/>
      <c r="J292" s="20" t="s">
        <v>183</v>
      </c>
      <c r="K292" s="20">
        <v>7.0</v>
      </c>
      <c r="L292" s="20" t="s">
        <v>205</v>
      </c>
      <c r="M292" s="23"/>
      <c r="N292" s="20">
        <v>60.0</v>
      </c>
      <c r="O292" s="23"/>
      <c r="P292" s="23"/>
      <c r="Q292" s="23"/>
      <c r="R292" s="23"/>
      <c r="S292" s="23"/>
      <c r="T292" s="23"/>
      <c r="U292" s="23"/>
      <c r="V292" s="23"/>
      <c r="W292" s="63">
        <v>0.675</v>
      </c>
      <c r="X292" s="63">
        <v>0.70625</v>
      </c>
      <c r="Y292" s="20" t="s">
        <v>563</v>
      </c>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row>
    <row r="293">
      <c r="A293" s="51">
        <v>51.0</v>
      </c>
      <c r="B293" s="52"/>
      <c r="C293" s="52"/>
      <c r="D293" s="52"/>
      <c r="E293" s="52"/>
      <c r="F293" s="52"/>
      <c r="G293" s="51" t="s">
        <v>162</v>
      </c>
      <c r="H293" s="52"/>
      <c r="I293" s="52"/>
      <c r="J293" s="51" t="s">
        <v>162</v>
      </c>
      <c r="K293" s="51">
        <v>7.0</v>
      </c>
      <c r="L293" s="51" t="s">
        <v>692</v>
      </c>
      <c r="M293" s="52"/>
      <c r="N293" s="52"/>
      <c r="O293" s="52"/>
      <c r="P293" s="52"/>
      <c r="Q293" s="52"/>
      <c r="R293" s="52"/>
      <c r="S293" s="52"/>
      <c r="T293" s="51" t="s">
        <v>189</v>
      </c>
      <c r="U293" s="52"/>
      <c r="V293" s="52"/>
      <c r="W293" s="64">
        <v>0.6027777777777777</v>
      </c>
      <c r="X293" s="64">
        <v>0.6340277777777777</v>
      </c>
      <c r="Y293" s="51" t="s">
        <v>686</v>
      </c>
      <c r="Z293" s="52"/>
      <c r="AA293" s="52"/>
      <c r="AB293" s="52"/>
      <c r="AC293" s="52"/>
      <c r="AD293" s="52"/>
      <c r="AE293" s="52"/>
      <c r="AF293" s="52"/>
      <c r="AG293" s="51" t="s">
        <v>693</v>
      </c>
      <c r="AH293" s="52"/>
      <c r="AI293" s="52"/>
      <c r="AJ293" s="52"/>
      <c r="AK293" s="52"/>
      <c r="AL293" s="52"/>
      <c r="AM293" s="52"/>
      <c r="AN293" s="52"/>
      <c r="AO293" s="52"/>
      <c r="AP293" s="52"/>
      <c r="AQ293" s="52"/>
      <c r="AR293" s="52"/>
      <c r="AS293" s="52"/>
      <c r="AT293" s="52"/>
      <c r="AU293" s="52"/>
      <c r="AV293" s="52"/>
      <c r="AW293" s="52"/>
      <c r="AX293" s="52"/>
    </row>
    <row r="294">
      <c r="A294" s="51">
        <v>51.0</v>
      </c>
      <c r="B294" s="52"/>
      <c r="C294" s="52"/>
      <c r="D294" s="52"/>
      <c r="E294" s="52"/>
      <c r="F294" s="52"/>
      <c r="G294" s="52"/>
      <c r="H294" s="52"/>
      <c r="I294" s="51" t="s">
        <v>183</v>
      </c>
      <c r="J294" s="51" t="s">
        <v>183</v>
      </c>
      <c r="K294" s="51">
        <v>9.0</v>
      </c>
      <c r="L294" s="51" t="s">
        <v>680</v>
      </c>
      <c r="M294" s="52"/>
      <c r="N294" s="52"/>
      <c r="O294" s="52"/>
      <c r="P294" s="52"/>
      <c r="Q294" s="52"/>
      <c r="R294" s="52"/>
      <c r="S294" s="52"/>
      <c r="T294" s="52"/>
      <c r="U294" s="52"/>
      <c r="V294" s="52"/>
      <c r="W294" s="64">
        <v>0.6027777777777777</v>
      </c>
      <c r="X294" s="64">
        <v>0.6340277777777777</v>
      </c>
      <c r="Y294" s="51" t="s">
        <v>686</v>
      </c>
      <c r="Z294" s="52"/>
      <c r="AA294" s="52"/>
      <c r="AB294" s="52"/>
      <c r="AC294" s="52"/>
      <c r="AD294" s="52"/>
      <c r="AE294" s="52"/>
      <c r="AF294" s="52"/>
      <c r="AG294" s="51" t="s">
        <v>693</v>
      </c>
      <c r="AH294" s="52"/>
      <c r="AI294" s="52"/>
      <c r="AJ294" s="52"/>
      <c r="AK294" s="52"/>
      <c r="AL294" s="52"/>
      <c r="AM294" s="52"/>
      <c r="AN294" s="52"/>
      <c r="AO294" s="52"/>
      <c r="AP294" s="52"/>
      <c r="AQ294" s="52"/>
      <c r="AR294" s="52"/>
      <c r="AS294" s="52"/>
      <c r="AT294" s="52"/>
      <c r="AU294" s="52"/>
      <c r="AV294" s="52"/>
      <c r="AW294" s="52"/>
      <c r="AX294" s="52"/>
    </row>
    <row r="295">
      <c r="A295" s="51">
        <v>51.0</v>
      </c>
      <c r="B295" s="52"/>
      <c r="C295" s="52"/>
      <c r="D295" s="52"/>
      <c r="E295" s="52"/>
      <c r="F295" s="52"/>
      <c r="G295" s="52"/>
      <c r="H295" s="52"/>
      <c r="I295" s="51" t="s">
        <v>167</v>
      </c>
      <c r="J295" s="51" t="s">
        <v>167</v>
      </c>
      <c r="K295" s="51">
        <v>9.0</v>
      </c>
      <c r="L295" s="51" t="s">
        <v>374</v>
      </c>
      <c r="M295" s="52"/>
      <c r="N295" s="52"/>
      <c r="O295" s="52"/>
      <c r="P295" s="52"/>
      <c r="Q295" s="52"/>
      <c r="R295" s="52"/>
      <c r="S295" s="52"/>
      <c r="T295" s="52"/>
      <c r="U295" s="52"/>
      <c r="V295" s="52"/>
      <c r="W295" s="64">
        <v>0.6347222222222222</v>
      </c>
      <c r="X295" s="64">
        <v>0.6666666666666666</v>
      </c>
      <c r="Y295" s="51" t="s">
        <v>686</v>
      </c>
      <c r="Z295" s="52"/>
      <c r="AA295" s="52"/>
      <c r="AB295" s="52"/>
      <c r="AC295" s="52"/>
      <c r="AD295" s="52"/>
      <c r="AE295" s="52"/>
      <c r="AF295" s="52"/>
      <c r="AG295" s="51" t="s">
        <v>693</v>
      </c>
      <c r="AH295" s="52"/>
      <c r="AI295" s="52"/>
      <c r="AJ295" s="52"/>
      <c r="AK295" s="52"/>
      <c r="AL295" s="52"/>
      <c r="AM295" s="52"/>
      <c r="AN295" s="52"/>
      <c r="AO295" s="52"/>
      <c r="AP295" s="52"/>
      <c r="AQ295" s="52"/>
      <c r="AR295" s="52"/>
      <c r="AS295" s="52"/>
      <c r="AT295" s="52"/>
      <c r="AU295" s="52"/>
      <c r="AV295" s="52"/>
      <c r="AW295" s="52"/>
      <c r="AX295" s="52"/>
    </row>
    <row r="296">
      <c r="A296" s="20">
        <v>55.0</v>
      </c>
      <c r="B296" s="23"/>
      <c r="C296" s="70"/>
      <c r="D296" s="23"/>
      <c r="E296" s="23"/>
      <c r="F296" s="20" t="s">
        <v>158</v>
      </c>
      <c r="G296" s="23"/>
      <c r="H296" s="23"/>
      <c r="I296" s="23"/>
      <c r="J296" s="20" t="s">
        <v>158</v>
      </c>
      <c r="K296" s="20">
        <v>6.0</v>
      </c>
      <c r="L296" s="20" t="s">
        <v>694</v>
      </c>
      <c r="M296" s="23"/>
      <c r="N296" s="20">
        <v>280.0</v>
      </c>
      <c r="O296" s="20" t="s">
        <v>695</v>
      </c>
      <c r="P296" s="23"/>
      <c r="Q296" s="20" t="s">
        <v>696</v>
      </c>
      <c r="R296" s="20" t="s">
        <v>321</v>
      </c>
      <c r="S296" s="20">
        <v>2017.0</v>
      </c>
      <c r="T296" s="20" t="s">
        <v>558</v>
      </c>
      <c r="U296" s="23"/>
      <c r="V296" s="23"/>
      <c r="W296" s="63">
        <v>0.4375</v>
      </c>
      <c r="X296" s="63">
        <v>0.4166666666666667</v>
      </c>
      <c r="Y296" s="20" t="s">
        <v>697</v>
      </c>
      <c r="Z296" s="23"/>
      <c r="AA296" s="23"/>
      <c r="AB296" s="20" t="s">
        <v>443</v>
      </c>
      <c r="AC296" s="20">
        <v>21.0</v>
      </c>
      <c r="AD296" s="20">
        <v>1.0</v>
      </c>
      <c r="AE296" s="20">
        <v>7.0</v>
      </c>
      <c r="AF296" s="23"/>
      <c r="AG296" s="23"/>
      <c r="AH296" s="23"/>
      <c r="AI296" s="23"/>
      <c r="AJ296" s="23"/>
      <c r="AK296" s="23"/>
      <c r="AL296" s="23"/>
      <c r="AM296" s="23"/>
      <c r="AN296" s="23"/>
      <c r="AO296" s="23"/>
      <c r="AP296" s="23"/>
      <c r="AQ296" s="23"/>
      <c r="AR296" s="23"/>
      <c r="AS296" s="23"/>
      <c r="AT296" s="23"/>
      <c r="AU296" s="23"/>
      <c r="AV296" s="23"/>
      <c r="AW296" s="23"/>
      <c r="AX296" s="23"/>
    </row>
    <row r="297">
      <c r="A297" s="20">
        <v>55.0</v>
      </c>
      <c r="B297" s="23"/>
      <c r="C297" s="23"/>
      <c r="D297" s="23"/>
      <c r="E297" s="20" t="s">
        <v>271</v>
      </c>
      <c r="F297" s="23"/>
      <c r="G297" s="23"/>
      <c r="H297" s="23"/>
      <c r="I297" s="23"/>
      <c r="J297" s="20" t="s">
        <v>271</v>
      </c>
      <c r="K297" s="20">
        <v>5.0</v>
      </c>
      <c r="L297" s="20" t="s">
        <v>272</v>
      </c>
      <c r="M297" s="23"/>
      <c r="N297" s="23"/>
      <c r="O297" s="23"/>
      <c r="P297" s="23"/>
      <c r="Q297" s="23"/>
      <c r="R297" s="23"/>
      <c r="S297" s="23"/>
      <c r="T297" s="23"/>
      <c r="U297" s="23"/>
      <c r="V297" s="23"/>
      <c r="W297" s="63">
        <v>0.875</v>
      </c>
      <c r="X297" s="63">
        <v>0.9263888888888889</v>
      </c>
      <c r="Y297" s="20" t="s">
        <v>698</v>
      </c>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row>
    <row r="298">
      <c r="A298" s="20">
        <v>55.0</v>
      </c>
      <c r="B298" s="23"/>
      <c r="C298" s="23"/>
      <c r="D298" s="23"/>
      <c r="E298" s="23"/>
      <c r="F298" s="23"/>
      <c r="G298" s="23"/>
      <c r="H298" s="23"/>
      <c r="I298" s="20" t="s">
        <v>162</v>
      </c>
      <c r="J298" s="20" t="s">
        <v>162</v>
      </c>
      <c r="K298" s="20">
        <v>9.0</v>
      </c>
      <c r="L298" s="20" t="s">
        <v>692</v>
      </c>
      <c r="M298" s="23"/>
      <c r="N298" s="20">
        <v>171.0</v>
      </c>
      <c r="O298" s="23"/>
      <c r="P298" s="23"/>
      <c r="Q298" s="23"/>
      <c r="R298" s="23"/>
      <c r="S298" s="23"/>
      <c r="T298" s="23"/>
      <c r="U298" s="23"/>
      <c r="V298" s="23"/>
      <c r="W298" s="63">
        <v>0.4201388888888889</v>
      </c>
      <c r="X298" s="63">
        <v>0.45416666666666666</v>
      </c>
      <c r="Y298" s="20" t="s">
        <v>699</v>
      </c>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row>
    <row r="299">
      <c r="A299" s="20">
        <v>55.0</v>
      </c>
      <c r="B299" s="23"/>
      <c r="C299" s="23"/>
      <c r="D299" s="23"/>
      <c r="E299" s="23"/>
      <c r="F299" s="23"/>
      <c r="G299" s="20" t="s">
        <v>183</v>
      </c>
      <c r="H299" s="23"/>
      <c r="I299" s="23"/>
      <c r="J299" s="20" t="s">
        <v>183</v>
      </c>
      <c r="K299" s="20">
        <v>7.0</v>
      </c>
      <c r="L299" s="20" t="s">
        <v>495</v>
      </c>
      <c r="M299" s="23"/>
      <c r="N299" s="23"/>
      <c r="O299" s="23"/>
      <c r="P299" s="23"/>
      <c r="Q299" s="23"/>
      <c r="R299" s="23"/>
      <c r="S299" s="23"/>
      <c r="T299" s="23"/>
      <c r="U299" s="23"/>
      <c r="V299" s="23"/>
      <c r="W299" s="63">
        <v>0.4201388888888889</v>
      </c>
      <c r="X299" s="63">
        <v>0.45416666666666666</v>
      </c>
      <c r="Y299" s="20" t="s">
        <v>699</v>
      </c>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row>
    <row r="300">
      <c r="A300" s="20">
        <v>55.0</v>
      </c>
      <c r="B300" s="23"/>
      <c r="C300" s="23"/>
      <c r="D300" s="23"/>
      <c r="E300" s="23"/>
      <c r="F300" s="23"/>
      <c r="G300" s="20" t="s">
        <v>167</v>
      </c>
      <c r="H300" s="23"/>
      <c r="I300" s="23"/>
      <c r="J300" s="20" t="s">
        <v>167</v>
      </c>
      <c r="K300" s="20">
        <v>7.0</v>
      </c>
      <c r="L300" s="20" t="s">
        <v>700</v>
      </c>
      <c r="M300" s="23"/>
      <c r="N300" s="23"/>
      <c r="O300" s="23"/>
      <c r="P300" s="23"/>
      <c r="Q300" s="23"/>
      <c r="R300" s="23"/>
      <c r="S300" s="23"/>
      <c r="T300" s="23"/>
      <c r="U300" s="23"/>
      <c r="V300" s="23"/>
      <c r="W300" s="63">
        <v>0.4548611111111111</v>
      </c>
      <c r="X300" s="63">
        <v>0.5388888888888889</v>
      </c>
      <c r="Y300" s="20" t="s">
        <v>699</v>
      </c>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row>
    <row r="301">
      <c r="A301" s="51">
        <v>348.0</v>
      </c>
      <c r="B301" s="51" t="s">
        <v>162</v>
      </c>
      <c r="C301" s="52"/>
      <c r="D301" s="52"/>
      <c r="E301" s="52"/>
      <c r="F301" s="52"/>
      <c r="G301" s="52"/>
      <c r="H301" s="52"/>
      <c r="I301" s="52"/>
      <c r="J301" s="51" t="s">
        <v>162</v>
      </c>
      <c r="K301" s="51">
        <v>2.0</v>
      </c>
      <c r="L301" s="52"/>
      <c r="M301" s="52"/>
      <c r="N301" s="52"/>
      <c r="O301" s="52"/>
      <c r="P301" s="52"/>
      <c r="Q301" s="52"/>
      <c r="R301" s="52"/>
      <c r="S301" s="52"/>
      <c r="T301" s="51" t="s">
        <v>522</v>
      </c>
      <c r="U301" s="52"/>
      <c r="V301" s="52"/>
      <c r="W301" s="64">
        <v>0.59375</v>
      </c>
      <c r="X301" s="64">
        <v>0.625</v>
      </c>
      <c r="Y301" s="71">
        <v>43048.0</v>
      </c>
      <c r="Z301" s="52"/>
      <c r="AA301" s="52"/>
      <c r="AB301" s="51" t="s">
        <v>174</v>
      </c>
      <c r="AC301" s="51">
        <v>102.0</v>
      </c>
      <c r="AD301" s="51">
        <v>1.0</v>
      </c>
      <c r="AE301" s="51">
        <v>7.0</v>
      </c>
      <c r="AF301" s="52"/>
      <c r="AG301" s="52"/>
      <c r="AH301" s="52"/>
      <c r="AI301" s="52"/>
      <c r="AJ301" s="52"/>
      <c r="AK301" s="52"/>
      <c r="AL301" s="52"/>
      <c r="AM301" s="52"/>
      <c r="AN301" s="52"/>
      <c r="AO301" s="52"/>
      <c r="AP301" s="52"/>
      <c r="AQ301" s="52"/>
      <c r="AR301" s="52"/>
      <c r="AS301" s="52"/>
      <c r="AT301" s="52"/>
      <c r="AU301" s="52"/>
      <c r="AV301" s="52"/>
      <c r="AW301" s="52"/>
      <c r="AX301" s="52"/>
    </row>
    <row r="302">
      <c r="A302" s="51">
        <v>348.0</v>
      </c>
      <c r="B302" s="52"/>
      <c r="C302" s="52"/>
      <c r="D302" s="52"/>
      <c r="E302" s="51" t="s">
        <v>167</v>
      </c>
      <c r="F302" s="52"/>
      <c r="G302" s="52"/>
      <c r="H302" s="52"/>
      <c r="I302" s="52"/>
      <c r="J302" s="51" t="s">
        <v>167</v>
      </c>
      <c r="K302" s="51">
        <v>5.0</v>
      </c>
      <c r="L302" s="52"/>
      <c r="M302" s="52"/>
      <c r="N302" s="52"/>
      <c r="O302" s="52"/>
      <c r="P302" s="52"/>
      <c r="Q302" s="52"/>
      <c r="R302" s="52"/>
      <c r="S302" s="52"/>
      <c r="T302" s="52"/>
      <c r="U302" s="52"/>
      <c r="V302" s="52"/>
      <c r="W302" s="64">
        <v>0.5958333333333333</v>
      </c>
      <c r="X302" s="64">
        <v>0.6458333333333334</v>
      </c>
      <c r="Y302" s="71">
        <v>43048.0</v>
      </c>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row>
    <row r="303">
      <c r="A303" s="51">
        <v>348.0</v>
      </c>
      <c r="B303" s="52"/>
      <c r="C303" s="52"/>
      <c r="D303" s="52"/>
      <c r="E303" s="52"/>
      <c r="F303" s="51" t="s">
        <v>183</v>
      </c>
      <c r="G303" s="52"/>
      <c r="H303" s="52"/>
      <c r="I303" s="52"/>
      <c r="J303" s="51" t="s">
        <v>183</v>
      </c>
      <c r="K303" s="51">
        <v>6.0</v>
      </c>
      <c r="L303" s="52"/>
      <c r="M303" s="52"/>
      <c r="N303" s="52"/>
      <c r="O303" s="52"/>
      <c r="P303" s="52"/>
      <c r="Q303" s="52"/>
      <c r="R303" s="52"/>
      <c r="S303" s="52"/>
      <c r="T303" s="52"/>
      <c r="U303" s="52"/>
      <c r="V303" s="52"/>
      <c r="W303" s="64">
        <v>0.5972222222222222</v>
      </c>
      <c r="X303" s="64">
        <v>0.6284722222222222</v>
      </c>
      <c r="Y303" s="71">
        <v>43048.0</v>
      </c>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row>
    <row r="304">
      <c r="A304" s="20">
        <v>345.0</v>
      </c>
      <c r="B304" s="20" t="s">
        <v>158</v>
      </c>
      <c r="C304" s="23"/>
      <c r="D304" s="23"/>
      <c r="E304" s="23"/>
      <c r="F304" s="23"/>
      <c r="G304" s="23"/>
      <c r="H304" s="23"/>
      <c r="I304" s="23"/>
      <c r="J304" s="20" t="s">
        <v>158</v>
      </c>
      <c r="K304" s="20">
        <v>2.0</v>
      </c>
      <c r="L304" s="20" t="s">
        <v>701</v>
      </c>
      <c r="M304" s="23"/>
      <c r="N304" s="23"/>
      <c r="O304" s="23"/>
      <c r="P304" s="23"/>
      <c r="Q304" s="20" t="s">
        <v>702</v>
      </c>
      <c r="R304" s="20" t="s">
        <v>188</v>
      </c>
      <c r="S304" s="20">
        <v>2002.0</v>
      </c>
      <c r="T304" s="23"/>
      <c r="U304" s="23"/>
      <c r="V304" s="23"/>
      <c r="W304" s="63">
        <v>0.4027777777777778</v>
      </c>
      <c r="X304" s="63">
        <v>0.5694444444444444</v>
      </c>
      <c r="Y304" s="66">
        <v>42895.0</v>
      </c>
      <c r="Z304" s="23"/>
      <c r="AA304" s="23"/>
      <c r="AB304" s="20" t="s">
        <v>343</v>
      </c>
      <c r="AC304" s="20">
        <v>44.0</v>
      </c>
      <c r="AD304" s="20">
        <v>1.0</v>
      </c>
      <c r="AE304" s="20">
        <v>10.0</v>
      </c>
      <c r="AF304" s="23"/>
      <c r="AG304" s="23"/>
      <c r="AH304" s="23"/>
      <c r="AI304" s="23"/>
      <c r="AJ304" s="20" t="s">
        <v>703</v>
      </c>
      <c r="AK304" s="23"/>
      <c r="AL304" s="23"/>
      <c r="AM304" s="23"/>
      <c r="AN304" s="23"/>
      <c r="AO304" s="23"/>
      <c r="AP304" s="23"/>
      <c r="AQ304" s="23"/>
      <c r="AR304" s="23"/>
      <c r="AS304" s="23"/>
      <c r="AT304" s="23"/>
      <c r="AU304" s="23"/>
      <c r="AV304" s="23"/>
      <c r="AW304" s="23"/>
      <c r="AX304" s="23"/>
    </row>
    <row r="305">
      <c r="A305" s="20">
        <v>345.0</v>
      </c>
      <c r="B305" s="23"/>
      <c r="C305" s="23"/>
      <c r="D305" s="23"/>
      <c r="E305" s="20" t="s">
        <v>243</v>
      </c>
      <c r="F305" s="23"/>
      <c r="G305" s="23"/>
      <c r="H305" s="23"/>
      <c r="I305" s="23"/>
      <c r="J305" s="20" t="s">
        <v>243</v>
      </c>
      <c r="K305" s="20">
        <v>5.0</v>
      </c>
      <c r="L305" s="20" t="s">
        <v>549</v>
      </c>
      <c r="M305" s="23"/>
      <c r="N305" s="23"/>
      <c r="O305" s="20" t="s">
        <v>540</v>
      </c>
      <c r="P305" s="23"/>
      <c r="Q305" s="20" t="s">
        <v>704</v>
      </c>
      <c r="R305" s="20" t="s">
        <v>229</v>
      </c>
      <c r="S305" s="20">
        <v>2012.0</v>
      </c>
      <c r="T305" s="23"/>
      <c r="U305" s="23"/>
      <c r="V305" s="23"/>
      <c r="W305" s="63">
        <v>0.4027777777777778</v>
      </c>
      <c r="X305" s="63">
        <v>0.5694444444444444</v>
      </c>
      <c r="Y305" s="66">
        <v>42895.0</v>
      </c>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row>
    <row r="306">
      <c r="A306" s="20">
        <v>345.0</v>
      </c>
      <c r="B306" s="23"/>
      <c r="C306" s="23"/>
      <c r="D306" s="23"/>
      <c r="E306" s="23"/>
      <c r="F306" s="20" t="s">
        <v>245</v>
      </c>
      <c r="G306" s="23"/>
      <c r="H306" s="23"/>
      <c r="I306" s="23"/>
      <c r="J306" s="20" t="s">
        <v>245</v>
      </c>
      <c r="K306" s="20">
        <v>6.0</v>
      </c>
      <c r="L306" s="20" t="s">
        <v>508</v>
      </c>
      <c r="M306" s="23"/>
      <c r="N306" s="23"/>
      <c r="O306" s="20" t="s">
        <v>705</v>
      </c>
      <c r="P306" s="23"/>
      <c r="Q306" s="20" t="s">
        <v>706</v>
      </c>
      <c r="R306" s="20" t="s">
        <v>229</v>
      </c>
      <c r="S306" s="20">
        <v>2000.0</v>
      </c>
      <c r="T306" s="23"/>
      <c r="U306" s="23"/>
      <c r="V306" s="23"/>
      <c r="W306" s="63">
        <v>0.4027777777777778</v>
      </c>
      <c r="X306" s="63">
        <v>0.5694444444444444</v>
      </c>
      <c r="Y306" s="66">
        <v>42895.0</v>
      </c>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row>
    <row r="307">
      <c r="A307" s="20">
        <v>199.0</v>
      </c>
      <c r="B307" s="20" t="s">
        <v>158</v>
      </c>
      <c r="C307" s="23"/>
      <c r="D307" s="23"/>
      <c r="E307" s="23"/>
      <c r="F307" s="23"/>
      <c r="G307" s="23"/>
      <c r="H307" s="23"/>
      <c r="I307" s="23"/>
      <c r="J307" s="20" t="s">
        <v>158</v>
      </c>
      <c r="K307" s="20">
        <v>2.0</v>
      </c>
      <c r="L307" s="20" t="s">
        <v>664</v>
      </c>
      <c r="M307" s="23"/>
      <c r="N307" s="20">
        <v>780.0</v>
      </c>
      <c r="O307" s="20" t="s">
        <v>665</v>
      </c>
      <c r="P307" s="23"/>
      <c r="Q307" s="20" t="s">
        <v>666</v>
      </c>
      <c r="R307" s="20" t="s">
        <v>188</v>
      </c>
      <c r="S307" s="20">
        <v>2014.0</v>
      </c>
      <c r="T307" s="23"/>
      <c r="U307" s="23"/>
      <c r="V307" s="23"/>
      <c r="W307" s="63">
        <v>0.4166666666666667</v>
      </c>
      <c r="X307" s="63">
        <v>0.5631944444444444</v>
      </c>
      <c r="Y307" s="66">
        <v>42864.0</v>
      </c>
      <c r="Z307" s="23"/>
      <c r="AA307" s="23"/>
      <c r="AB307" s="20" t="s">
        <v>174</v>
      </c>
      <c r="AC307" s="20">
        <v>79.0</v>
      </c>
      <c r="AD307" s="20">
        <v>1.0</v>
      </c>
      <c r="AE307" s="20">
        <v>3.0</v>
      </c>
      <c r="AF307" s="23"/>
      <c r="AG307" s="23"/>
      <c r="AH307" s="23"/>
      <c r="AI307" s="23"/>
      <c r="AJ307" s="20" t="s">
        <v>707</v>
      </c>
      <c r="AK307" s="23"/>
      <c r="AL307" s="23"/>
      <c r="AM307" s="23"/>
      <c r="AN307" s="23"/>
      <c r="AO307" s="23"/>
      <c r="AP307" s="23"/>
      <c r="AQ307" s="23"/>
      <c r="AR307" s="23"/>
      <c r="AS307" s="23"/>
      <c r="AT307" s="23"/>
      <c r="AU307" s="23"/>
      <c r="AV307" s="23"/>
      <c r="AW307" s="23"/>
      <c r="AX307" s="23"/>
    </row>
    <row r="308">
      <c r="A308" s="20">
        <v>199.0</v>
      </c>
      <c r="B308" s="23"/>
      <c r="C308" s="23"/>
      <c r="D308" s="23"/>
      <c r="E308" s="20" t="s">
        <v>243</v>
      </c>
      <c r="F308" s="23"/>
      <c r="G308" s="23"/>
      <c r="H308" s="23"/>
      <c r="I308" s="23"/>
      <c r="J308" s="20" t="s">
        <v>243</v>
      </c>
      <c r="K308" s="20">
        <v>5.0</v>
      </c>
      <c r="L308" s="20" t="s">
        <v>708</v>
      </c>
      <c r="M308" s="23"/>
      <c r="N308" s="23"/>
      <c r="O308" s="20" t="s">
        <v>709</v>
      </c>
      <c r="P308" s="23"/>
      <c r="Q308" s="20" t="s">
        <v>710</v>
      </c>
      <c r="R308" s="20" t="s">
        <v>188</v>
      </c>
      <c r="S308" s="20">
        <v>2017.0</v>
      </c>
      <c r="T308" s="23"/>
      <c r="U308" s="23"/>
      <c r="V308" s="23"/>
      <c r="W308" s="63">
        <v>0.4166666666666667</v>
      </c>
      <c r="X308" s="63">
        <v>0.5631944444444444</v>
      </c>
      <c r="Y308" s="66">
        <v>42864.0</v>
      </c>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sheetData>
    <row r="2">
      <c r="A2" s="4" t="s">
        <v>23</v>
      </c>
    </row>
    <row r="3">
      <c r="A3" s="4" t="s">
        <v>24</v>
      </c>
    </row>
    <row r="4">
      <c r="A4" s="4" t="s">
        <v>25</v>
      </c>
    </row>
    <row r="5">
      <c r="A5" s="4" t="s">
        <v>26</v>
      </c>
    </row>
    <row r="6">
      <c r="A6" s="4" t="s">
        <v>27</v>
      </c>
    </row>
    <row r="7">
      <c r="A7" s="4" t="s">
        <v>28</v>
      </c>
    </row>
    <row r="8">
      <c r="A8" s="4" t="s">
        <v>29</v>
      </c>
    </row>
    <row r="9">
      <c r="A9" s="4" t="s">
        <v>30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6" width="14.14"/>
    <col customWidth="1" min="7" max="26" width="8.71"/>
  </cols>
  <sheetData>
    <row r="1" ht="15.75" customHeight="1">
      <c r="A1" s="5" t="s">
        <v>580</v>
      </c>
      <c r="B1" s="5"/>
      <c r="C1" s="5"/>
      <c r="D1" s="12"/>
      <c r="E1" s="12"/>
      <c r="F1" s="12"/>
      <c r="G1" s="12"/>
      <c r="H1" s="12"/>
      <c r="I1" s="12"/>
      <c r="J1" s="12"/>
      <c r="K1" s="12"/>
      <c r="L1" s="12"/>
      <c r="M1" s="12"/>
      <c r="N1" s="12"/>
      <c r="O1" s="12"/>
      <c r="P1" s="12"/>
      <c r="Q1" s="12"/>
      <c r="R1" s="12"/>
      <c r="S1" s="12"/>
      <c r="T1" s="12"/>
      <c r="U1" s="12"/>
      <c r="V1" s="12"/>
      <c r="W1" s="12"/>
      <c r="X1" s="12"/>
      <c r="Y1" s="12"/>
      <c r="Z1" s="12"/>
    </row>
    <row r="2" ht="15.75" customHeight="1">
      <c r="A2" s="5" t="s">
        <v>583</v>
      </c>
      <c r="B2" s="5" t="s">
        <v>34</v>
      </c>
      <c r="C2" s="5" t="s">
        <v>35</v>
      </c>
      <c r="D2" s="5" t="s">
        <v>584</v>
      </c>
      <c r="E2" s="12"/>
      <c r="F2" s="12"/>
      <c r="G2" s="12"/>
      <c r="H2" s="12"/>
      <c r="I2" s="12"/>
      <c r="J2" s="12"/>
      <c r="K2" s="12"/>
      <c r="L2" s="12"/>
      <c r="M2" s="12"/>
      <c r="N2" s="12"/>
      <c r="O2" s="12"/>
      <c r="P2" s="12"/>
      <c r="Q2" s="12"/>
      <c r="R2" s="12"/>
      <c r="S2" s="12"/>
      <c r="T2" s="12"/>
      <c r="U2" s="12"/>
      <c r="V2" s="12"/>
      <c r="W2" s="12"/>
      <c r="X2" s="12"/>
      <c r="Y2" s="12"/>
      <c r="Z2" s="12"/>
    </row>
    <row r="3" ht="15.75" customHeight="1">
      <c r="A3" s="5" t="s">
        <v>585</v>
      </c>
      <c r="B3" s="5" t="s">
        <v>41</v>
      </c>
      <c r="C3" s="5">
        <v>2016.0</v>
      </c>
      <c r="D3" s="5" t="s">
        <v>586</v>
      </c>
      <c r="E3" s="12"/>
      <c r="F3" s="12"/>
      <c r="G3" s="12"/>
      <c r="H3" s="12"/>
      <c r="I3" s="12"/>
      <c r="J3" s="12"/>
      <c r="K3" s="12"/>
      <c r="L3" s="12"/>
      <c r="M3" s="12"/>
      <c r="N3" s="12"/>
      <c r="O3" s="12"/>
      <c r="P3" s="12"/>
      <c r="Q3" s="12"/>
      <c r="R3" s="12"/>
      <c r="S3" s="12"/>
      <c r="T3" s="12"/>
      <c r="U3" s="12"/>
      <c r="V3" s="12"/>
      <c r="W3" s="12"/>
      <c r="X3" s="12"/>
      <c r="Y3" s="12"/>
      <c r="Z3" s="12"/>
    </row>
    <row r="4" ht="15.75" customHeight="1">
      <c r="A4" s="5" t="s">
        <v>585</v>
      </c>
      <c r="B4" s="5" t="s">
        <v>46</v>
      </c>
      <c r="C4" s="5">
        <v>2016.0</v>
      </c>
      <c r="D4" s="5" t="s">
        <v>587</v>
      </c>
      <c r="E4" s="12"/>
      <c r="F4" s="12"/>
      <c r="G4" s="12"/>
      <c r="H4" s="12"/>
      <c r="I4" s="12"/>
      <c r="J4" s="12"/>
      <c r="K4" s="12"/>
      <c r="L4" s="12"/>
      <c r="M4" s="12"/>
      <c r="N4" s="12"/>
      <c r="O4" s="12"/>
      <c r="P4" s="12"/>
      <c r="Q4" s="12"/>
      <c r="R4" s="12"/>
      <c r="S4" s="12"/>
      <c r="T4" s="12"/>
      <c r="U4" s="12"/>
      <c r="V4" s="12"/>
      <c r="W4" s="12"/>
      <c r="X4" s="12"/>
      <c r="Y4" s="12"/>
      <c r="Z4" s="12"/>
    </row>
    <row r="5" ht="15.75" customHeight="1">
      <c r="A5" s="5" t="s">
        <v>585</v>
      </c>
      <c r="B5" s="5" t="s">
        <v>49</v>
      </c>
      <c r="C5" s="5">
        <v>2016.0</v>
      </c>
      <c r="D5" s="5" t="s">
        <v>588</v>
      </c>
      <c r="E5" s="12"/>
      <c r="F5" s="12"/>
      <c r="G5" s="12"/>
      <c r="H5" s="12"/>
      <c r="I5" s="12"/>
      <c r="J5" s="12"/>
      <c r="K5" s="12"/>
      <c r="L5" s="12"/>
      <c r="M5" s="12"/>
      <c r="N5" s="12"/>
      <c r="O5" s="12"/>
      <c r="P5" s="12"/>
      <c r="Q5" s="12"/>
      <c r="R5" s="12"/>
      <c r="S5" s="12"/>
      <c r="T5" s="12"/>
      <c r="U5" s="12"/>
      <c r="V5" s="12"/>
      <c r="W5" s="12"/>
      <c r="X5" s="12"/>
      <c r="Y5" s="12"/>
      <c r="Z5" s="12"/>
    </row>
    <row r="6" ht="15.75" customHeight="1">
      <c r="A6" s="5" t="s">
        <v>585</v>
      </c>
      <c r="B6" s="5" t="s">
        <v>51</v>
      </c>
      <c r="C6" s="5">
        <v>2016.0</v>
      </c>
      <c r="D6" s="5" t="s">
        <v>589</v>
      </c>
      <c r="E6" s="12"/>
      <c r="F6" s="12"/>
      <c r="G6" s="12"/>
      <c r="H6" s="12"/>
      <c r="I6" s="12"/>
      <c r="J6" s="12"/>
      <c r="K6" s="12"/>
      <c r="L6" s="12"/>
      <c r="M6" s="12"/>
      <c r="N6" s="12"/>
      <c r="O6" s="12"/>
      <c r="P6" s="12"/>
      <c r="Q6" s="12"/>
      <c r="R6" s="12"/>
      <c r="S6" s="12"/>
      <c r="T6" s="12"/>
      <c r="U6" s="12"/>
      <c r="V6" s="12"/>
      <c r="W6" s="12"/>
      <c r="X6" s="12"/>
      <c r="Y6" s="12"/>
      <c r="Z6" s="12"/>
    </row>
    <row r="7" ht="15.75" customHeight="1">
      <c r="A7" s="5" t="s">
        <v>585</v>
      </c>
      <c r="B7" s="5" t="s">
        <v>53</v>
      </c>
      <c r="C7" s="5">
        <v>2016.0</v>
      </c>
      <c r="D7" s="5" t="s">
        <v>592</v>
      </c>
      <c r="E7" s="12"/>
      <c r="F7" s="5" t="s">
        <v>593</v>
      </c>
      <c r="G7" s="12"/>
      <c r="H7" s="12"/>
      <c r="I7" s="12"/>
      <c r="J7" s="12"/>
      <c r="K7" s="12"/>
      <c r="L7" s="12"/>
      <c r="M7" s="12"/>
      <c r="N7" s="12"/>
      <c r="O7" s="12"/>
      <c r="P7" s="12"/>
      <c r="Q7" s="12"/>
      <c r="R7" s="12"/>
      <c r="S7" s="12"/>
      <c r="T7" s="12"/>
      <c r="U7" s="12"/>
      <c r="V7" s="12"/>
      <c r="W7" s="12"/>
      <c r="X7" s="12"/>
      <c r="Y7" s="12"/>
      <c r="Z7" s="12"/>
    </row>
    <row r="8" ht="15.75" customHeight="1">
      <c r="A8" s="5" t="s">
        <v>585</v>
      </c>
      <c r="B8" s="5" t="s">
        <v>56</v>
      </c>
      <c r="C8" s="5">
        <v>2016.0</v>
      </c>
      <c r="D8" s="5" t="s">
        <v>594</v>
      </c>
      <c r="E8" s="12"/>
      <c r="F8" s="12"/>
      <c r="G8" s="12"/>
      <c r="H8" s="12"/>
      <c r="I8" s="12"/>
      <c r="J8" s="12"/>
      <c r="K8" s="12"/>
      <c r="L8" s="12"/>
      <c r="M8" s="12"/>
      <c r="N8" s="12"/>
      <c r="O8" s="12"/>
      <c r="P8" s="12"/>
      <c r="Q8" s="12"/>
      <c r="R8" s="12"/>
      <c r="S8" s="12"/>
      <c r="T8" s="12"/>
      <c r="U8" s="12"/>
      <c r="V8" s="12"/>
      <c r="W8" s="12"/>
      <c r="X8" s="12"/>
      <c r="Y8" s="12"/>
      <c r="Z8" s="12"/>
    </row>
    <row r="9" ht="15.75" customHeight="1">
      <c r="A9" s="5" t="s">
        <v>585</v>
      </c>
      <c r="B9" s="5" t="s">
        <v>59</v>
      </c>
      <c r="C9" s="5">
        <v>2016.0</v>
      </c>
      <c r="D9" s="5" t="s">
        <v>595</v>
      </c>
      <c r="E9" s="12"/>
      <c r="F9" s="12"/>
      <c r="G9" s="12"/>
      <c r="H9" s="12"/>
      <c r="I9" s="12"/>
      <c r="J9" s="12"/>
      <c r="K9" s="12"/>
      <c r="L9" s="12"/>
      <c r="M9" s="12"/>
      <c r="N9" s="12"/>
      <c r="O9" s="12"/>
      <c r="P9" s="12"/>
      <c r="Q9" s="12"/>
      <c r="R9" s="12"/>
      <c r="S9" s="12"/>
      <c r="T9" s="12"/>
      <c r="U9" s="12"/>
      <c r="V9" s="12"/>
      <c r="W9" s="12"/>
      <c r="X9" s="12"/>
      <c r="Y9" s="12"/>
      <c r="Z9" s="12"/>
    </row>
    <row r="10" ht="15.75" customHeight="1">
      <c r="A10" s="5" t="s">
        <v>585</v>
      </c>
      <c r="B10" s="5" t="s">
        <v>61</v>
      </c>
      <c r="C10" s="5">
        <v>2015.0</v>
      </c>
      <c r="D10" s="5" t="s">
        <v>596</v>
      </c>
      <c r="E10" s="12"/>
      <c r="F10" s="12"/>
      <c r="G10" s="12"/>
      <c r="H10" s="12"/>
      <c r="I10" s="12"/>
      <c r="J10" s="12"/>
      <c r="K10" s="12"/>
      <c r="L10" s="12"/>
      <c r="M10" s="12"/>
      <c r="N10" s="12"/>
      <c r="O10" s="12"/>
      <c r="P10" s="12"/>
      <c r="Q10" s="12"/>
      <c r="R10" s="12"/>
      <c r="S10" s="12"/>
      <c r="T10" s="12"/>
      <c r="U10" s="12"/>
      <c r="V10" s="12"/>
      <c r="W10" s="12"/>
      <c r="X10" s="12"/>
      <c r="Y10" s="12"/>
      <c r="Z10" s="12"/>
    </row>
    <row r="11" ht="15.75" customHeight="1">
      <c r="A11" s="5" t="s">
        <v>585</v>
      </c>
      <c r="B11" s="5" t="s">
        <v>63</v>
      </c>
      <c r="C11" s="5">
        <v>2015.0</v>
      </c>
      <c r="D11" s="5" t="s">
        <v>597</v>
      </c>
      <c r="E11" s="12"/>
      <c r="F11" s="12"/>
      <c r="G11" s="12"/>
      <c r="H11" s="12"/>
      <c r="I11" s="12"/>
      <c r="J11" s="12"/>
      <c r="K11" s="12"/>
      <c r="L11" s="12"/>
      <c r="M11" s="12"/>
      <c r="N11" s="12"/>
      <c r="O11" s="12"/>
      <c r="P11" s="12"/>
      <c r="Q11" s="12"/>
      <c r="R11" s="12"/>
      <c r="S11" s="12"/>
      <c r="T11" s="12"/>
      <c r="U11" s="12"/>
      <c r="V11" s="12"/>
      <c r="W11" s="12"/>
      <c r="X11" s="12"/>
      <c r="Y11" s="12"/>
      <c r="Z11" s="12"/>
    </row>
    <row r="12" ht="15.75" customHeight="1">
      <c r="A12" s="5" t="s">
        <v>585</v>
      </c>
      <c r="B12" s="5" t="s">
        <v>65</v>
      </c>
      <c r="C12" s="5">
        <v>2015.0</v>
      </c>
      <c r="D12" s="5" t="s">
        <v>598</v>
      </c>
      <c r="E12" s="12"/>
      <c r="F12" s="12"/>
      <c r="G12" s="12"/>
      <c r="H12" s="12"/>
      <c r="I12" s="12"/>
      <c r="J12" s="12"/>
      <c r="K12" s="12"/>
      <c r="L12" s="12"/>
      <c r="M12" s="12"/>
      <c r="N12" s="12"/>
      <c r="O12" s="12"/>
      <c r="P12" s="12"/>
      <c r="Q12" s="12"/>
      <c r="R12" s="12"/>
      <c r="S12" s="12"/>
      <c r="T12" s="12"/>
      <c r="U12" s="12"/>
      <c r="V12" s="12"/>
      <c r="W12" s="12"/>
      <c r="X12" s="12"/>
      <c r="Y12" s="12"/>
      <c r="Z12" s="12"/>
    </row>
    <row r="13" ht="15.75" customHeight="1">
      <c r="A13" s="5" t="s">
        <v>585</v>
      </c>
      <c r="B13" s="5" t="s">
        <v>67</v>
      </c>
      <c r="C13" s="5">
        <v>2015.0</v>
      </c>
      <c r="D13" s="5" t="s">
        <v>599</v>
      </c>
      <c r="E13" s="12"/>
      <c r="F13" s="12"/>
      <c r="G13" s="12"/>
      <c r="H13" s="12"/>
      <c r="I13" s="12"/>
      <c r="J13" s="12"/>
      <c r="K13" s="12"/>
      <c r="L13" s="12"/>
      <c r="M13" s="12"/>
      <c r="N13" s="12"/>
      <c r="O13" s="12"/>
      <c r="P13" s="12"/>
      <c r="Q13" s="12"/>
      <c r="R13" s="12"/>
      <c r="S13" s="12"/>
      <c r="T13" s="12"/>
      <c r="U13" s="12"/>
      <c r="V13" s="12"/>
      <c r="W13" s="12"/>
      <c r="X13" s="12"/>
      <c r="Y13" s="12"/>
      <c r="Z13" s="12"/>
    </row>
    <row r="14" ht="15.75" customHeight="1">
      <c r="A14" s="5" t="s">
        <v>585</v>
      </c>
      <c r="B14" s="5" t="s">
        <v>70</v>
      </c>
      <c r="C14" s="5">
        <v>2015.0</v>
      </c>
      <c r="D14" s="5" t="s">
        <v>600</v>
      </c>
      <c r="E14" s="12"/>
      <c r="F14" s="12"/>
      <c r="G14" s="12"/>
      <c r="H14" s="12"/>
      <c r="I14" s="12"/>
      <c r="J14" s="12"/>
      <c r="K14" s="12"/>
      <c r="L14" s="12"/>
      <c r="M14" s="12"/>
      <c r="N14" s="12"/>
      <c r="O14" s="12"/>
      <c r="P14" s="12"/>
      <c r="Q14" s="12"/>
      <c r="R14" s="12"/>
      <c r="S14" s="12"/>
      <c r="T14" s="12"/>
      <c r="U14" s="12"/>
      <c r="V14" s="12"/>
      <c r="W14" s="12"/>
      <c r="X14" s="12"/>
      <c r="Y14" s="12"/>
      <c r="Z14" s="12"/>
    </row>
    <row r="15" ht="15.75" customHeight="1">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ht="15.75" customHeight="1">
      <c r="A16" s="5" t="s">
        <v>603</v>
      </c>
      <c r="B16" s="5"/>
      <c r="C16" s="5"/>
      <c r="D16" s="12"/>
      <c r="E16" s="12"/>
      <c r="F16" s="12"/>
      <c r="G16" s="12"/>
      <c r="H16" s="12"/>
      <c r="I16" s="12"/>
      <c r="J16" s="12"/>
      <c r="K16" s="12"/>
      <c r="L16" s="12"/>
      <c r="M16" s="12"/>
      <c r="N16" s="12"/>
      <c r="O16" s="12"/>
      <c r="P16" s="12"/>
      <c r="Q16" s="12"/>
      <c r="R16" s="12"/>
      <c r="S16" s="12"/>
      <c r="T16" s="12"/>
      <c r="U16" s="12"/>
      <c r="V16" s="12"/>
      <c r="W16" s="12"/>
      <c r="X16" s="12"/>
      <c r="Y16" s="12"/>
      <c r="Z16" s="12"/>
    </row>
    <row r="17" ht="15.75" customHeight="1">
      <c r="A17" s="5" t="s">
        <v>585</v>
      </c>
      <c r="B17" s="5" t="s">
        <v>41</v>
      </c>
      <c r="C17" s="5">
        <v>2016.0</v>
      </c>
      <c r="D17" s="5" t="s">
        <v>604</v>
      </c>
      <c r="E17" s="12"/>
      <c r="F17" s="5" t="s">
        <v>605</v>
      </c>
      <c r="G17" s="12"/>
      <c r="H17" s="12"/>
      <c r="I17" s="12"/>
      <c r="J17" s="12"/>
      <c r="K17" s="12"/>
      <c r="L17" s="12"/>
      <c r="M17" s="12"/>
      <c r="N17" s="12"/>
      <c r="O17" s="12"/>
      <c r="P17" s="12"/>
      <c r="Q17" s="12"/>
      <c r="R17" s="12"/>
      <c r="S17" s="12"/>
      <c r="T17" s="12"/>
      <c r="U17" s="12"/>
      <c r="V17" s="12"/>
      <c r="W17" s="12"/>
      <c r="X17" s="12"/>
      <c r="Y17" s="12"/>
      <c r="Z17" s="12"/>
    </row>
    <row r="18" ht="15.75" customHeight="1">
      <c r="A18" s="5" t="s">
        <v>585</v>
      </c>
      <c r="B18" s="5" t="s">
        <v>46</v>
      </c>
      <c r="C18" s="5">
        <v>2016.0</v>
      </c>
      <c r="D18" s="5" t="s">
        <v>607</v>
      </c>
      <c r="E18" s="12"/>
      <c r="F18" s="12"/>
      <c r="G18" s="12"/>
      <c r="H18" s="12"/>
      <c r="I18" s="12"/>
      <c r="J18" s="12"/>
      <c r="K18" s="12"/>
      <c r="L18" s="12"/>
      <c r="M18" s="12"/>
      <c r="N18" s="12"/>
      <c r="O18" s="12"/>
      <c r="P18" s="12"/>
      <c r="Q18" s="12"/>
      <c r="R18" s="12"/>
      <c r="S18" s="12"/>
      <c r="T18" s="12"/>
      <c r="U18" s="12"/>
      <c r="V18" s="12"/>
      <c r="W18" s="12"/>
      <c r="X18" s="12"/>
      <c r="Y18" s="12"/>
      <c r="Z18" s="12"/>
    </row>
    <row r="19" ht="15.75" customHeight="1">
      <c r="A19" s="5" t="s">
        <v>585</v>
      </c>
      <c r="B19" s="5" t="s">
        <v>49</v>
      </c>
      <c r="C19" s="5">
        <v>2016.0</v>
      </c>
      <c r="D19" s="5" t="s">
        <v>609</v>
      </c>
      <c r="E19" s="12"/>
      <c r="F19" s="12"/>
      <c r="G19" s="12"/>
      <c r="H19" s="12"/>
      <c r="I19" s="12"/>
      <c r="J19" s="12"/>
      <c r="K19" s="12"/>
      <c r="L19" s="12"/>
      <c r="M19" s="12"/>
      <c r="N19" s="12"/>
      <c r="O19" s="12"/>
      <c r="P19" s="12"/>
      <c r="Q19" s="12"/>
      <c r="R19" s="12"/>
      <c r="S19" s="12"/>
      <c r="T19" s="12"/>
      <c r="U19" s="12"/>
      <c r="V19" s="12"/>
      <c r="W19" s="12"/>
      <c r="X19" s="12"/>
      <c r="Y19" s="12"/>
      <c r="Z19" s="12"/>
    </row>
    <row r="20" ht="15.75" customHeight="1">
      <c r="A20" s="5" t="s">
        <v>585</v>
      </c>
      <c r="B20" s="5" t="s">
        <v>51</v>
      </c>
      <c r="C20" s="5">
        <v>2016.0</v>
      </c>
      <c r="D20" s="5" t="s">
        <v>610</v>
      </c>
      <c r="E20" s="12"/>
      <c r="F20" s="12"/>
      <c r="G20" s="12"/>
      <c r="H20" s="12"/>
      <c r="I20" s="12"/>
      <c r="J20" s="12"/>
      <c r="K20" s="12"/>
      <c r="L20" s="12"/>
      <c r="M20" s="12"/>
      <c r="N20" s="12"/>
      <c r="O20" s="12"/>
      <c r="P20" s="12"/>
      <c r="Q20" s="12"/>
      <c r="R20" s="12"/>
      <c r="S20" s="12"/>
      <c r="T20" s="12"/>
      <c r="U20" s="12"/>
      <c r="V20" s="12"/>
      <c r="W20" s="12"/>
      <c r="X20" s="12"/>
      <c r="Y20" s="12"/>
      <c r="Z20" s="12"/>
    </row>
    <row r="21" ht="15.75" customHeight="1">
      <c r="A21" s="5" t="s">
        <v>585</v>
      </c>
      <c r="B21" s="5" t="s">
        <v>53</v>
      </c>
      <c r="C21" s="5">
        <v>2016.0</v>
      </c>
      <c r="D21" s="5" t="s">
        <v>613</v>
      </c>
      <c r="E21" s="12"/>
      <c r="F21" s="12"/>
      <c r="G21" s="12"/>
      <c r="H21" s="12"/>
      <c r="I21" s="12"/>
      <c r="J21" s="12"/>
      <c r="K21" s="12"/>
      <c r="L21" s="12"/>
      <c r="M21" s="12"/>
      <c r="N21" s="12"/>
      <c r="O21" s="12"/>
      <c r="P21" s="12"/>
      <c r="Q21" s="12"/>
      <c r="R21" s="12"/>
      <c r="S21" s="12"/>
      <c r="T21" s="12"/>
      <c r="U21" s="12"/>
      <c r="V21" s="12"/>
      <c r="W21" s="12"/>
      <c r="X21" s="12"/>
      <c r="Y21" s="12"/>
      <c r="Z21" s="12"/>
    </row>
    <row r="22" ht="15.75" customHeight="1">
      <c r="A22" s="5" t="s">
        <v>585</v>
      </c>
      <c r="B22" s="5" t="s">
        <v>56</v>
      </c>
      <c r="C22" s="5">
        <v>2016.0</v>
      </c>
      <c r="D22" s="5" t="s">
        <v>614</v>
      </c>
      <c r="E22" s="12"/>
      <c r="F22" s="12"/>
      <c r="G22" s="12"/>
      <c r="H22" s="12"/>
      <c r="I22" s="12"/>
      <c r="J22" s="12"/>
      <c r="K22" s="12"/>
      <c r="L22" s="12"/>
      <c r="M22" s="12"/>
      <c r="N22" s="12"/>
      <c r="O22" s="12"/>
      <c r="P22" s="12"/>
      <c r="Q22" s="12"/>
      <c r="R22" s="12"/>
      <c r="S22" s="12"/>
      <c r="T22" s="12"/>
      <c r="U22" s="12"/>
      <c r="V22" s="12"/>
      <c r="W22" s="12"/>
      <c r="X22" s="12"/>
      <c r="Y22" s="12"/>
      <c r="Z22" s="12"/>
    </row>
    <row r="23" ht="15.75" customHeight="1">
      <c r="A23" s="5" t="s">
        <v>585</v>
      </c>
      <c r="B23" s="5" t="s">
        <v>59</v>
      </c>
      <c r="C23" s="5">
        <v>2016.0</v>
      </c>
      <c r="D23" s="5" t="s">
        <v>615</v>
      </c>
      <c r="E23" s="12"/>
      <c r="F23" s="12"/>
      <c r="G23" s="12"/>
      <c r="H23" s="12"/>
      <c r="I23" s="12"/>
      <c r="J23" s="12"/>
      <c r="K23" s="12"/>
      <c r="L23" s="12"/>
      <c r="M23" s="12"/>
      <c r="N23" s="12"/>
      <c r="O23" s="12"/>
      <c r="P23" s="12"/>
      <c r="Q23" s="12"/>
      <c r="R23" s="12"/>
      <c r="S23" s="12"/>
      <c r="T23" s="12"/>
      <c r="U23" s="12"/>
      <c r="V23" s="12"/>
      <c r="W23" s="12"/>
      <c r="X23" s="12"/>
      <c r="Y23" s="12"/>
      <c r="Z23" s="12"/>
    </row>
    <row r="24" ht="15.75" customHeight="1">
      <c r="A24" s="5" t="s">
        <v>585</v>
      </c>
      <c r="B24" s="5" t="s">
        <v>61</v>
      </c>
      <c r="C24" s="5">
        <v>2015.0</v>
      </c>
      <c r="D24" s="5" t="s">
        <v>617</v>
      </c>
      <c r="E24" s="12"/>
      <c r="F24" s="12"/>
      <c r="G24" s="12"/>
      <c r="H24" s="12"/>
      <c r="I24" s="12"/>
      <c r="J24" s="12"/>
      <c r="K24" s="12"/>
      <c r="L24" s="12"/>
      <c r="M24" s="12"/>
      <c r="N24" s="12"/>
      <c r="O24" s="12"/>
      <c r="P24" s="12"/>
      <c r="Q24" s="12"/>
      <c r="R24" s="12"/>
      <c r="S24" s="12"/>
      <c r="T24" s="12"/>
      <c r="U24" s="12"/>
      <c r="V24" s="12"/>
      <c r="W24" s="12"/>
      <c r="X24" s="12"/>
      <c r="Y24" s="12"/>
      <c r="Z24" s="12"/>
    </row>
    <row r="25" ht="15.75" customHeight="1">
      <c r="A25" s="5" t="s">
        <v>585</v>
      </c>
      <c r="B25" s="5" t="s">
        <v>63</v>
      </c>
      <c r="C25" s="5">
        <v>2015.0</v>
      </c>
      <c r="D25" s="5" t="s">
        <v>618</v>
      </c>
      <c r="E25" s="12"/>
      <c r="F25" s="12"/>
      <c r="G25" s="12"/>
      <c r="H25" s="12"/>
      <c r="I25" s="12"/>
      <c r="J25" s="12"/>
      <c r="K25" s="12"/>
      <c r="L25" s="12"/>
      <c r="M25" s="12"/>
      <c r="N25" s="12"/>
      <c r="O25" s="12"/>
      <c r="P25" s="12"/>
      <c r="Q25" s="12"/>
      <c r="R25" s="12"/>
      <c r="S25" s="12"/>
      <c r="T25" s="12"/>
      <c r="U25" s="12"/>
      <c r="V25" s="12"/>
      <c r="W25" s="12"/>
      <c r="X25" s="12"/>
      <c r="Y25" s="12"/>
      <c r="Z25" s="12"/>
    </row>
    <row r="26" ht="15.75" customHeight="1">
      <c r="A26" s="5" t="s">
        <v>585</v>
      </c>
      <c r="B26" s="5" t="s">
        <v>65</v>
      </c>
      <c r="C26" s="5">
        <v>2015.0</v>
      </c>
      <c r="D26" s="5" t="s">
        <v>620</v>
      </c>
      <c r="E26" s="12"/>
      <c r="F26" s="5" t="s">
        <v>605</v>
      </c>
      <c r="G26" s="12"/>
      <c r="H26" s="12"/>
      <c r="I26" s="12"/>
      <c r="J26" s="12"/>
      <c r="K26" s="12"/>
      <c r="L26" s="12"/>
      <c r="M26" s="12"/>
      <c r="N26" s="12"/>
      <c r="O26" s="12"/>
      <c r="P26" s="12"/>
      <c r="Q26" s="12"/>
      <c r="R26" s="12"/>
      <c r="S26" s="12"/>
      <c r="T26" s="12"/>
      <c r="U26" s="12"/>
      <c r="V26" s="12"/>
      <c r="W26" s="12"/>
      <c r="X26" s="12"/>
      <c r="Y26" s="12"/>
      <c r="Z26" s="12"/>
    </row>
    <row r="27" ht="15.75" customHeight="1">
      <c r="A27" s="5" t="s">
        <v>585</v>
      </c>
      <c r="B27" s="5" t="s">
        <v>67</v>
      </c>
      <c r="C27" s="5">
        <v>2015.0</v>
      </c>
      <c r="D27" s="5" t="s">
        <v>621</v>
      </c>
      <c r="E27" s="12"/>
      <c r="F27" s="12"/>
      <c r="G27" s="12"/>
      <c r="H27" s="12"/>
      <c r="I27" s="12"/>
      <c r="J27" s="12"/>
      <c r="K27" s="12"/>
      <c r="L27" s="12"/>
      <c r="M27" s="12"/>
      <c r="N27" s="12"/>
      <c r="O27" s="12"/>
      <c r="P27" s="12"/>
      <c r="Q27" s="12"/>
      <c r="R27" s="12"/>
      <c r="S27" s="12"/>
      <c r="T27" s="12"/>
      <c r="U27" s="12"/>
      <c r="V27" s="12"/>
      <c r="W27" s="12"/>
      <c r="X27" s="12"/>
      <c r="Y27" s="12"/>
      <c r="Z27" s="12"/>
    </row>
    <row r="28" ht="15.75" customHeight="1">
      <c r="A28" s="5" t="s">
        <v>585</v>
      </c>
      <c r="B28" s="5" t="s">
        <v>70</v>
      </c>
      <c r="C28" s="5">
        <v>2015.0</v>
      </c>
      <c r="D28" s="5" t="s">
        <v>622</v>
      </c>
      <c r="E28" s="12"/>
      <c r="F28" s="12"/>
      <c r="G28" s="12"/>
      <c r="H28" s="12"/>
      <c r="I28" s="12"/>
      <c r="J28" s="12"/>
      <c r="K28" s="12"/>
      <c r="L28" s="12"/>
      <c r="M28" s="12"/>
      <c r="N28" s="12"/>
      <c r="O28" s="12"/>
      <c r="P28" s="12"/>
      <c r="Q28" s="12"/>
      <c r="R28" s="12"/>
      <c r="S28" s="12"/>
      <c r="T28" s="12"/>
      <c r="U28" s="12"/>
      <c r="V28" s="12"/>
      <c r="W28" s="12"/>
      <c r="X28" s="12"/>
      <c r="Y28" s="12"/>
      <c r="Z28" s="12"/>
    </row>
    <row r="29" ht="15.7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75" customHeight="1">
      <c r="A30" s="5" t="s">
        <v>625</v>
      </c>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75" customHeight="1">
      <c r="A31" s="5" t="s">
        <v>585</v>
      </c>
      <c r="B31" s="5" t="s">
        <v>41</v>
      </c>
      <c r="C31" s="5">
        <v>2016.0</v>
      </c>
      <c r="D31" s="5" t="s">
        <v>626</v>
      </c>
      <c r="E31" s="12"/>
      <c r="F31" s="12"/>
      <c r="G31" s="12"/>
      <c r="H31" s="12"/>
      <c r="I31" s="12"/>
      <c r="J31" s="12"/>
      <c r="K31" s="12"/>
      <c r="L31" s="12"/>
      <c r="M31" s="12"/>
      <c r="N31" s="12"/>
      <c r="O31" s="12"/>
      <c r="P31" s="12"/>
      <c r="Q31" s="12"/>
      <c r="R31" s="12"/>
      <c r="S31" s="12"/>
      <c r="T31" s="12"/>
      <c r="U31" s="12"/>
      <c r="V31" s="12"/>
      <c r="W31" s="12"/>
      <c r="X31" s="12"/>
      <c r="Y31" s="12"/>
      <c r="Z31" s="12"/>
    </row>
    <row r="32" ht="15.75" customHeight="1">
      <c r="A32" s="5" t="s">
        <v>585</v>
      </c>
      <c r="B32" s="5" t="s">
        <v>46</v>
      </c>
      <c r="C32" s="5">
        <v>2016.0</v>
      </c>
      <c r="D32" s="5" t="s">
        <v>627</v>
      </c>
      <c r="E32" s="12"/>
      <c r="F32" s="12"/>
      <c r="G32" s="12"/>
      <c r="H32" s="12"/>
      <c r="I32" s="12"/>
      <c r="J32" s="12"/>
      <c r="K32" s="12"/>
      <c r="L32" s="12"/>
      <c r="M32" s="12"/>
      <c r="N32" s="12"/>
      <c r="O32" s="12"/>
      <c r="P32" s="12"/>
      <c r="Q32" s="12"/>
      <c r="R32" s="12"/>
      <c r="S32" s="12"/>
      <c r="T32" s="12"/>
      <c r="U32" s="12"/>
      <c r="V32" s="12"/>
      <c r="W32" s="12"/>
      <c r="X32" s="12"/>
      <c r="Y32" s="12"/>
      <c r="Z32" s="12"/>
    </row>
    <row r="33" ht="15.75" customHeight="1">
      <c r="A33" s="5" t="s">
        <v>585</v>
      </c>
      <c r="B33" s="5" t="s">
        <v>49</v>
      </c>
      <c r="C33" s="5">
        <v>2016.0</v>
      </c>
      <c r="D33" s="5" t="s">
        <v>629</v>
      </c>
      <c r="E33" s="12"/>
      <c r="F33" s="12"/>
      <c r="G33" s="12"/>
      <c r="H33" s="12"/>
      <c r="I33" s="12"/>
      <c r="J33" s="12"/>
      <c r="K33" s="12"/>
      <c r="L33" s="12"/>
      <c r="M33" s="12"/>
      <c r="N33" s="12"/>
      <c r="O33" s="12"/>
      <c r="P33" s="12"/>
      <c r="Q33" s="12"/>
      <c r="R33" s="12"/>
      <c r="S33" s="12"/>
      <c r="T33" s="12"/>
      <c r="U33" s="12"/>
      <c r="V33" s="12"/>
      <c r="W33" s="12"/>
      <c r="X33" s="12"/>
      <c r="Y33" s="12"/>
      <c r="Z33" s="12"/>
    </row>
    <row r="34" ht="15.75" customHeight="1">
      <c r="A34" s="5" t="s">
        <v>585</v>
      </c>
      <c r="B34" s="5" t="s">
        <v>51</v>
      </c>
      <c r="C34" s="5">
        <v>2016.0</v>
      </c>
      <c r="D34" s="5" t="s">
        <v>630</v>
      </c>
      <c r="E34" s="12"/>
      <c r="F34" s="12"/>
      <c r="G34" s="12"/>
      <c r="H34" s="12"/>
      <c r="I34" s="12"/>
      <c r="J34" s="12"/>
      <c r="K34" s="12"/>
      <c r="L34" s="12"/>
      <c r="M34" s="12"/>
      <c r="N34" s="12"/>
      <c r="O34" s="12"/>
      <c r="P34" s="12"/>
      <c r="Q34" s="12"/>
      <c r="R34" s="12"/>
      <c r="S34" s="12"/>
      <c r="T34" s="12"/>
      <c r="U34" s="12"/>
      <c r="V34" s="12"/>
      <c r="W34" s="12"/>
      <c r="X34" s="12"/>
      <c r="Y34" s="12"/>
      <c r="Z34" s="12"/>
    </row>
    <row r="35" ht="15.75" customHeight="1">
      <c r="A35" s="5" t="s">
        <v>585</v>
      </c>
      <c r="B35" s="5" t="s">
        <v>53</v>
      </c>
      <c r="C35" s="5">
        <v>2016.0</v>
      </c>
      <c r="D35" s="5" t="s">
        <v>632</v>
      </c>
      <c r="E35" s="12"/>
      <c r="F35" s="12"/>
      <c r="G35" s="12"/>
      <c r="H35" s="12"/>
      <c r="I35" s="12"/>
      <c r="J35" s="12"/>
      <c r="K35" s="12"/>
      <c r="L35" s="12"/>
      <c r="M35" s="12"/>
      <c r="N35" s="12"/>
      <c r="O35" s="12"/>
      <c r="P35" s="12"/>
      <c r="Q35" s="12"/>
      <c r="R35" s="12"/>
      <c r="S35" s="12"/>
      <c r="T35" s="12"/>
      <c r="U35" s="12"/>
      <c r="V35" s="12"/>
      <c r="W35" s="12"/>
      <c r="X35" s="12"/>
      <c r="Y35" s="12"/>
      <c r="Z35" s="12"/>
    </row>
    <row r="36" ht="15.75" customHeight="1">
      <c r="A36" s="5" t="s">
        <v>585</v>
      </c>
      <c r="B36" s="5" t="s">
        <v>56</v>
      </c>
      <c r="C36" s="5">
        <v>2016.0</v>
      </c>
      <c r="D36" s="5" t="s">
        <v>633</v>
      </c>
      <c r="E36" s="12"/>
      <c r="F36" s="12"/>
      <c r="G36" s="12"/>
      <c r="H36" s="12"/>
      <c r="I36" s="12"/>
      <c r="J36" s="12"/>
      <c r="K36" s="12"/>
      <c r="L36" s="12"/>
      <c r="M36" s="12"/>
      <c r="N36" s="12"/>
      <c r="O36" s="12"/>
      <c r="P36" s="12"/>
      <c r="Q36" s="12"/>
      <c r="R36" s="12"/>
      <c r="S36" s="12"/>
      <c r="T36" s="12"/>
      <c r="U36" s="12"/>
      <c r="V36" s="12"/>
      <c r="W36" s="12"/>
      <c r="X36" s="12"/>
      <c r="Y36" s="12"/>
      <c r="Z36" s="12"/>
    </row>
    <row r="37" ht="15.75" customHeight="1">
      <c r="A37" s="5" t="s">
        <v>585</v>
      </c>
      <c r="B37" s="5" t="s">
        <v>59</v>
      </c>
      <c r="C37" s="5">
        <v>2016.0</v>
      </c>
      <c r="D37" s="5" t="s">
        <v>634</v>
      </c>
      <c r="E37" s="12"/>
      <c r="F37" s="12"/>
      <c r="G37" s="12"/>
      <c r="H37" s="12"/>
      <c r="I37" s="12"/>
      <c r="J37" s="12"/>
      <c r="K37" s="12"/>
      <c r="L37" s="12"/>
      <c r="M37" s="12"/>
      <c r="N37" s="12"/>
      <c r="O37" s="12"/>
      <c r="P37" s="12"/>
      <c r="Q37" s="12"/>
      <c r="R37" s="12"/>
      <c r="S37" s="12"/>
      <c r="T37" s="12"/>
      <c r="U37" s="12"/>
      <c r="V37" s="12"/>
      <c r="W37" s="12"/>
      <c r="X37" s="12"/>
      <c r="Y37" s="12"/>
      <c r="Z37" s="12"/>
    </row>
    <row r="38" ht="15.75" customHeight="1">
      <c r="A38" s="5" t="s">
        <v>585</v>
      </c>
      <c r="B38" s="5" t="s">
        <v>61</v>
      </c>
      <c r="C38" s="5">
        <v>2015.0</v>
      </c>
      <c r="D38" s="5" t="s">
        <v>635</v>
      </c>
      <c r="E38" s="12"/>
      <c r="F38" s="12"/>
      <c r="G38" s="12"/>
      <c r="H38" s="12"/>
      <c r="I38" s="12"/>
      <c r="J38" s="12"/>
      <c r="K38" s="12"/>
      <c r="L38" s="12"/>
      <c r="M38" s="12"/>
      <c r="N38" s="12"/>
      <c r="O38" s="12"/>
      <c r="P38" s="12"/>
      <c r="Q38" s="12"/>
      <c r="R38" s="12"/>
      <c r="S38" s="12"/>
      <c r="T38" s="12"/>
      <c r="U38" s="12"/>
      <c r="V38" s="12"/>
      <c r="W38" s="12"/>
      <c r="X38" s="12"/>
      <c r="Y38" s="12"/>
      <c r="Z38" s="12"/>
    </row>
    <row r="39" ht="15.75" customHeight="1">
      <c r="A39" s="5" t="s">
        <v>585</v>
      </c>
      <c r="B39" s="5" t="s">
        <v>63</v>
      </c>
      <c r="C39" s="5">
        <v>2015.0</v>
      </c>
      <c r="D39" s="5" t="s">
        <v>636</v>
      </c>
      <c r="E39" s="12"/>
      <c r="F39" s="12"/>
      <c r="G39" s="12"/>
      <c r="H39" s="12"/>
      <c r="I39" s="12"/>
      <c r="J39" s="12"/>
      <c r="K39" s="12"/>
      <c r="L39" s="12"/>
      <c r="M39" s="12"/>
      <c r="N39" s="12"/>
      <c r="O39" s="12"/>
      <c r="P39" s="12"/>
      <c r="Q39" s="12"/>
      <c r="R39" s="12"/>
      <c r="S39" s="12"/>
      <c r="T39" s="12"/>
      <c r="U39" s="12"/>
      <c r="V39" s="12"/>
      <c r="W39" s="12"/>
      <c r="X39" s="12"/>
      <c r="Y39" s="12"/>
      <c r="Z39" s="12"/>
    </row>
    <row r="40" ht="15.75" customHeight="1">
      <c r="A40" s="5" t="s">
        <v>585</v>
      </c>
      <c r="B40" s="5" t="s">
        <v>65</v>
      </c>
      <c r="C40" s="5">
        <v>2015.0</v>
      </c>
      <c r="D40" s="5" t="s">
        <v>639</v>
      </c>
      <c r="E40" s="12"/>
      <c r="F40" s="12"/>
      <c r="G40" s="12"/>
      <c r="H40" s="12"/>
      <c r="I40" s="12"/>
      <c r="J40" s="12"/>
      <c r="K40" s="12"/>
      <c r="L40" s="12"/>
      <c r="M40" s="12"/>
      <c r="N40" s="12"/>
      <c r="O40" s="12"/>
      <c r="P40" s="12"/>
      <c r="Q40" s="12"/>
      <c r="R40" s="12"/>
      <c r="S40" s="12"/>
      <c r="T40" s="12"/>
      <c r="U40" s="12"/>
      <c r="V40" s="12"/>
      <c r="W40" s="12"/>
      <c r="X40" s="12"/>
      <c r="Y40" s="12"/>
      <c r="Z40" s="12"/>
    </row>
    <row r="41" ht="15.75" customHeight="1">
      <c r="A41" s="5" t="s">
        <v>585</v>
      </c>
      <c r="B41" s="5" t="s">
        <v>67</v>
      </c>
      <c r="C41" s="5">
        <v>2015.0</v>
      </c>
      <c r="D41" s="5" t="s">
        <v>640</v>
      </c>
      <c r="E41" s="12"/>
      <c r="F41" s="12"/>
      <c r="G41" s="12"/>
      <c r="H41" s="12"/>
      <c r="I41" s="12"/>
      <c r="J41" s="12"/>
      <c r="K41" s="12"/>
      <c r="L41" s="12"/>
      <c r="M41" s="12"/>
      <c r="N41" s="12"/>
      <c r="O41" s="12"/>
      <c r="P41" s="12"/>
      <c r="Q41" s="12"/>
      <c r="R41" s="12"/>
      <c r="S41" s="12"/>
      <c r="T41" s="12"/>
      <c r="U41" s="12"/>
      <c r="V41" s="12"/>
      <c r="W41" s="12"/>
      <c r="X41" s="12"/>
      <c r="Y41" s="12"/>
      <c r="Z41" s="12"/>
    </row>
    <row r="42" ht="15.75" customHeight="1">
      <c r="A42" s="5" t="s">
        <v>585</v>
      </c>
      <c r="B42" s="5" t="s">
        <v>70</v>
      </c>
      <c r="C42" s="5">
        <v>2015.0</v>
      </c>
      <c r="D42" s="5" t="s">
        <v>641</v>
      </c>
      <c r="E42" s="12"/>
      <c r="F42" s="12"/>
      <c r="G42" s="12"/>
      <c r="H42" s="12"/>
      <c r="I42" s="12"/>
      <c r="J42" s="12"/>
      <c r="K42" s="12"/>
      <c r="L42" s="12"/>
      <c r="M42" s="12"/>
      <c r="N42" s="12"/>
      <c r="O42" s="12"/>
      <c r="P42" s="12"/>
      <c r="Q42" s="12"/>
      <c r="R42" s="12"/>
      <c r="S42" s="12"/>
      <c r="T42" s="12"/>
      <c r="U42" s="12"/>
      <c r="V42" s="12"/>
      <c r="W42" s="12"/>
      <c r="X42" s="12"/>
      <c r="Y42" s="12"/>
      <c r="Z42" s="12"/>
    </row>
    <row r="43"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5.75" customHeight="1">
      <c r="A45" s="5" t="s">
        <v>643</v>
      </c>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75" customHeight="1">
      <c r="A46" s="12"/>
      <c r="B46" s="5" t="s">
        <v>70</v>
      </c>
      <c r="C46" s="5">
        <v>2016.0</v>
      </c>
      <c r="D46" s="5">
        <v>628.0</v>
      </c>
      <c r="E46" s="12"/>
      <c r="F46" s="12"/>
      <c r="G46" s="12"/>
      <c r="H46" s="12"/>
      <c r="I46" s="12"/>
      <c r="J46" s="12"/>
      <c r="K46" s="12"/>
      <c r="L46" s="12"/>
      <c r="M46" s="12"/>
      <c r="N46" s="12"/>
      <c r="O46" s="12"/>
      <c r="P46" s="12"/>
      <c r="Q46" s="12"/>
      <c r="R46" s="12"/>
      <c r="S46" s="12"/>
      <c r="T46" s="12"/>
      <c r="U46" s="12"/>
      <c r="V46" s="12"/>
      <c r="W46" s="12"/>
      <c r="X46" s="12"/>
      <c r="Y46" s="12"/>
      <c r="Z46" s="12"/>
    </row>
    <row r="47" ht="15.75" customHeight="1">
      <c r="A47" s="12"/>
      <c r="B47" s="5" t="s">
        <v>41</v>
      </c>
      <c r="C47" s="5">
        <v>2016.0</v>
      </c>
      <c r="D47" s="5">
        <v>664.0</v>
      </c>
      <c r="E47" s="12"/>
      <c r="F47" s="12"/>
      <c r="G47" s="12"/>
      <c r="H47" s="12"/>
      <c r="I47" s="12"/>
      <c r="J47" s="12"/>
      <c r="K47" s="12"/>
      <c r="L47" s="12"/>
      <c r="M47" s="12"/>
      <c r="N47" s="12"/>
      <c r="O47" s="12"/>
      <c r="P47" s="12"/>
      <c r="Q47" s="12"/>
      <c r="R47" s="12"/>
      <c r="S47" s="12"/>
      <c r="T47" s="12"/>
      <c r="U47" s="12"/>
      <c r="V47" s="12"/>
      <c r="W47" s="12"/>
      <c r="X47" s="12"/>
      <c r="Y47" s="12"/>
      <c r="Z47" s="12"/>
    </row>
    <row r="48" ht="15.75" customHeight="1">
      <c r="A48" s="12"/>
      <c r="B48" s="5" t="s">
        <v>46</v>
      </c>
      <c r="C48" s="5">
        <v>2016.0</v>
      </c>
      <c r="D48" s="5">
        <v>805.0</v>
      </c>
      <c r="E48" s="12"/>
      <c r="F48" s="12"/>
      <c r="G48" s="12"/>
      <c r="H48" s="12"/>
      <c r="I48" s="12"/>
      <c r="J48" s="12"/>
      <c r="K48" s="12"/>
      <c r="L48" s="12"/>
      <c r="M48" s="12"/>
      <c r="N48" s="12"/>
      <c r="O48" s="12"/>
      <c r="P48" s="12"/>
      <c r="Q48" s="12"/>
      <c r="R48" s="12"/>
      <c r="S48" s="12"/>
      <c r="T48" s="12"/>
      <c r="U48" s="12"/>
      <c r="V48" s="12"/>
      <c r="W48" s="12"/>
      <c r="X48" s="12"/>
      <c r="Y48" s="12"/>
      <c r="Z48" s="12"/>
    </row>
    <row r="49" ht="15.75" customHeight="1">
      <c r="A49" s="12"/>
      <c r="B49" s="5" t="s">
        <v>49</v>
      </c>
      <c r="C49" s="5">
        <v>2016.0</v>
      </c>
      <c r="D49" s="5">
        <v>1029.0</v>
      </c>
      <c r="E49" s="12"/>
      <c r="F49" s="12"/>
      <c r="G49" s="12"/>
      <c r="H49" s="12"/>
      <c r="I49" s="12"/>
      <c r="J49" s="12"/>
      <c r="K49" s="12"/>
      <c r="L49" s="12"/>
      <c r="M49" s="12"/>
      <c r="N49" s="12"/>
      <c r="O49" s="12"/>
      <c r="P49" s="12"/>
      <c r="Q49" s="12"/>
      <c r="R49" s="12"/>
      <c r="S49" s="12"/>
      <c r="T49" s="12"/>
      <c r="U49" s="12"/>
      <c r="V49" s="12"/>
      <c r="W49" s="12"/>
      <c r="X49" s="12"/>
      <c r="Y49" s="12"/>
      <c r="Z49" s="12"/>
    </row>
    <row r="50" ht="15.75" customHeight="1">
      <c r="A50" s="12"/>
      <c r="B50" s="5" t="s">
        <v>51</v>
      </c>
      <c r="C50" s="5">
        <v>2016.0</v>
      </c>
      <c r="D50" s="5">
        <v>946.0</v>
      </c>
      <c r="E50" s="12"/>
      <c r="F50" s="12"/>
      <c r="G50" s="12"/>
      <c r="H50" s="12"/>
      <c r="I50" s="12"/>
      <c r="J50" s="12"/>
      <c r="K50" s="12"/>
      <c r="L50" s="12"/>
      <c r="M50" s="12"/>
      <c r="N50" s="12"/>
      <c r="O50" s="12"/>
      <c r="P50" s="12"/>
      <c r="Q50" s="12"/>
      <c r="R50" s="12"/>
      <c r="S50" s="12"/>
      <c r="T50" s="12"/>
      <c r="U50" s="12"/>
      <c r="V50" s="12"/>
      <c r="W50" s="12"/>
      <c r="X50" s="12"/>
      <c r="Y50" s="12"/>
      <c r="Z50" s="12"/>
    </row>
    <row r="51" ht="15.75" customHeight="1">
      <c r="A51" s="12"/>
      <c r="B51" s="5" t="s">
        <v>53</v>
      </c>
      <c r="C51" s="5">
        <v>2016.0</v>
      </c>
      <c r="D51" s="5">
        <v>672.0</v>
      </c>
      <c r="E51" s="12"/>
      <c r="F51" s="12"/>
      <c r="G51" s="12"/>
      <c r="H51" s="12"/>
      <c r="I51" s="12"/>
      <c r="J51" s="12"/>
      <c r="K51" s="12"/>
      <c r="L51" s="12"/>
      <c r="M51" s="12"/>
      <c r="N51" s="12"/>
      <c r="O51" s="12"/>
      <c r="P51" s="12"/>
      <c r="Q51" s="12"/>
      <c r="R51" s="12"/>
      <c r="S51" s="12"/>
      <c r="T51" s="12"/>
      <c r="U51" s="12"/>
      <c r="V51" s="12"/>
      <c r="W51" s="12"/>
      <c r="X51" s="12"/>
      <c r="Y51" s="12"/>
      <c r="Z51" s="12"/>
    </row>
    <row r="52" ht="15.75" customHeight="1">
      <c r="A52" s="12"/>
      <c r="B52" s="5" t="s">
        <v>56</v>
      </c>
      <c r="C52" s="5">
        <v>2016.0</v>
      </c>
      <c r="D52" s="5">
        <v>642.0</v>
      </c>
      <c r="E52" s="12"/>
      <c r="F52" s="12"/>
      <c r="G52" s="12"/>
      <c r="H52" s="12"/>
      <c r="I52" s="12"/>
      <c r="J52" s="12"/>
      <c r="K52" s="12"/>
      <c r="L52" s="12"/>
      <c r="M52" s="12"/>
      <c r="N52" s="12"/>
      <c r="O52" s="12"/>
      <c r="P52" s="12"/>
      <c r="Q52" s="12"/>
      <c r="R52" s="12"/>
      <c r="S52" s="12"/>
      <c r="T52" s="12"/>
      <c r="U52" s="12"/>
      <c r="V52" s="12"/>
      <c r="W52" s="12"/>
      <c r="X52" s="12"/>
      <c r="Y52" s="12"/>
      <c r="Z52" s="12"/>
    </row>
    <row r="53" ht="15.75" customHeight="1">
      <c r="A53" s="12"/>
      <c r="B53" s="5" t="s">
        <v>59</v>
      </c>
      <c r="C53" s="5">
        <v>2016.0</v>
      </c>
      <c r="D53" s="5">
        <v>776.0</v>
      </c>
      <c r="E53" s="12"/>
      <c r="F53" s="12"/>
      <c r="G53" s="12"/>
      <c r="H53" s="12"/>
      <c r="I53" s="12"/>
      <c r="J53" s="12"/>
      <c r="K53" s="12"/>
      <c r="L53" s="12"/>
      <c r="M53" s="12"/>
      <c r="N53" s="12"/>
      <c r="O53" s="12"/>
      <c r="P53" s="12"/>
      <c r="Q53" s="12"/>
      <c r="R53" s="12"/>
      <c r="S53" s="12"/>
      <c r="T53" s="12"/>
      <c r="U53" s="12"/>
      <c r="V53" s="12"/>
      <c r="W53" s="12"/>
      <c r="X53" s="12"/>
      <c r="Y53" s="12"/>
      <c r="Z53" s="12"/>
    </row>
    <row r="54" ht="15.75" customHeight="1">
      <c r="A54" s="12"/>
      <c r="B54" s="5" t="s">
        <v>61</v>
      </c>
      <c r="C54" s="5">
        <v>2015.0</v>
      </c>
      <c r="D54" s="5">
        <v>811.0</v>
      </c>
      <c r="E54" s="12"/>
      <c r="F54" s="12"/>
      <c r="G54" s="12"/>
      <c r="H54" s="12"/>
      <c r="I54" s="12"/>
      <c r="J54" s="12"/>
      <c r="K54" s="12"/>
      <c r="L54" s="12"/>
      <c r="M54" s="12"/>
      <c r="N54" s="12"/>
      <c r="O54" s="12"/>
      <c r="P54" s="12"/>
      <c r="Q54" s="12"/>
      <c r="R54" s="12"/>
      <c r="S54" s="12"/>
      <c r="T54" s="12"/>
      <c r="U54" s="12"/>
      <c r="V54" s="12"/>
      <c r="W54" s="12"/>
      <c r="X54" s="12"/>
      <c r="Y54" s="12"/>
      <c r="Z54" s="12"/>
    </row>
    <row r="55"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6" width="14.14"/>
    <col customWidth="1" min="7" max="26" width="8.71"/>
  </cols>
  <sheetData>
    <row r="1" ht="15.75" customHeight="1">
      <c r="A1" s="5" t="s">
        <v>0</v>
      </c>
      <c r="B1" s="5" t="s">
        <v>711</v>
      </c>
      <c r="C1" s="5" t="s">
        <v>712</v>
      </c>
      <c r="D1" s="5" t="s">
        <v>134</v>
      </c>
      <c r="E1" s="5" t="s">
        <v>713</v>
      </c>
      <c r="F1" s="12"/>
      <c r="G1" s="12"/>
      <c r="H1" s="12"/>
      <c r="I1" s="12"/>
      <c r="J1" s="12"/>
      <c r="K1" s="12"/>
      <c r="L1" s="12"/>
      <c r="M1" s="12"/>
      <c r="N1" s="12"/>
      <c r="O1" s="12"/>
      <c r="P1" s="12"/>
      <c r="Q1" s="12"/>
      <c r="R1" s="12"/>
      <c r="S1" s="12"/>
      <c r="T1" s="12"/>
      <c r="U1" s="12"/>
      <c r="V1" s="12"/>
      <c r="W1" s="12"/>
      <c r="X1" s="12"/>
      <c r="Y1" s="12"/>
      <c r="Z1" s="12"/>
    </row>
    <row r="2" ht="15.75" customHeight="1">
      <c r="A2" s="5" t="s">
        <v>714</v>
      </c>
      <c r="B2" s="5">
        <v>1.0</v>
      </c>
      <c r="C2" s="5">
        <v>1.0</v>
      </c>
      <c r="D2" s="5">
        <v>2017.0</v>
      </c>
      <c r="E2" s="5">
        <v>154.0</v>
      </c>
      <c r="F2" s="12"/>
      <c r="G2" s="12"/>
      <c r="H2" s="12"/>
      <c r="I2" s="12"/>
      <c r="J2" s="12"/>
      <c r="K2" s="12"/>
      <c r="L2" s="12"/>
      <c r="M2" s="12"/>
      <c r="N2" s="12"/>
      <c r="O2" s="12"/>
      <c r="P2" s="12"/>
      <c r="Q2" s="12"/>
      <c r="R2" s="12"/>
      <c r="S2" s="12"/>
      <c r="T2" s="12"/>
      <c r="U2" s="12"/>
      <c r="V2" s="12"/>
      <c r="W2" s="12"/>
      <c r="X2" s="12"/>
      <c r="Y2" s="12"/>
      <c r="Z2" s="12"/>
    </row>
    <row r="3" ht="15.75" customHeight="1">
      <c r="A3" s="5" t="s">
        <v>714</v>
      </c>
      <c r="B3" s="5">
        <v>3.0</v>
      </c>
      <c r="C3" s="5">
        <v>2.0</v>
      </c>
      <c r="D3" s="5">
        <v>2017.0</v>
      </c>
      <c r="E3" s="5">
        <v>143.0</v>
      </c>
      <c r="F3" s="12"/>
      <c r="G3" s="12"/>
      <c r="H3" s="12"/>
      <c r="I3" s="12"/>
      <c r="J3" s="12"/>
      <c r="K3" s="12"/>
      <c r="L3" s="12"/>
      <c r="M3" s="12"/>
      <c r="N3" s="12"/>
      <c r="O3" s="12"/>
      <c r="P3" s="12"/>
      <c r="Q3" s="12"/>
      <c r="R3" s="12"/>
      <c r="S3" s="12"/>
      <c r="T3" s="12"/>
      <c r="U3" s="12"/>
      <c r="V3" s="12"/>
      <c r="W3" s="12"/>
      <c r="X3" s="12"/>
      <c r="Y3" s="12"/>
      <c r="Z3" s="12"/>
    </row>
    <row r="4" ht="15.75" customHeight="1">
      <c r="A4" s="5" t="s">
        <v>714</v>
      </c>
      <c r="B4" s="5">
        <v>4.0</v>
      </c>
      <c r="C4" s="5">
        <v>3.0</v>
      </c>
      <c r="D4" s="5">
        <v>2017.0</v>
      </c>
      <c r="E4" s="5">
        <v>113.0</v>
      </c>
      <c r="F4" s="12"/>
      <c r="G4" s="12"/>
      <c r="H4" s="12"/>
      <c r="I4" s="12"/>
      <c r="J4" s="12"/>
      <c r="K4" s="12"/>
      <c r="L4" s="12"/>
      <c r="M4" s="12"/>
      <c r="N4" s="12"/>
      <c r="O4" s="12"/>
      <c r="P4" s="12"/>
      <c r="Q4" s="12"/>
      <c r="R4" s="12"/>
      <c r="S4" s="12"/>
      <c r="T4" s="12"/>
      <c r="U4" s="12"/>
      <c r="V4" s="12"/>
      <c r="W4" s="12"/>
      <c r="X4" s="12"/>
      <c r="Y4" s="12"/>
      <c r="Z4" s="12"/>
    </row>
    <row r="5" ht="15.75" customHeight="1">
      <c r="A5" s="5" t="s">
        <v>714</v>
      </c>
      <c r="B5" s="5">
        <v>2.0</v>
      </c>
      <c r="C5" s="5">
        <v>4.0</v>
      </c>
      <c r="D5" s="5">
        <v>2017.0</v>
      </c>
      <c r="E5" s="5">
        <v>193.0</v>
      </c>
      <c r="F5" s="12"/>
      <c r="G5" s="12"/>
      <c r="H5" s="12"/>
      <c r="I5" s="12"/>
      <c r="J5" s="12"/>
      <c r="K5" s="12"/>
      <c r="L5" s="12"/>
      <c r="M5" s="12"/>
      <c r="N5" s="12"/>
      <c r="O5" s="12"/>
      <c r="P5" s="12"/>
      <c r="Q5" s="12"/>
      <c r="R5" s="12"/>
      <c r="S5" s="12"/>
      <c r="T5" s="12"/>
      <c r="U5" s="12"/>
      <c r="V5" s="12"/>
      <c r="W5" s="12"/>
      <c r="X5" s="12"/>
      <c r="Y5" s="12"/>
      <c r="Z5" s="12"/>
    </row>
    <row r="6" ht="15.75" customHeight="1">
      <c r="A6" s="5" t="s">
        <v>714</v>
      </c>
      <c r="B6" s="5">
        <v>3.0</v>
      </c>
      <c r="C6" s="5">
        <v>5.0</v>
      </c>
      <c r="D6" s="5">
        <v>2017.0</v>
      </c>
      <c r="E6" s="5">
        <v>153.0</v>
      </c>
      <c r="F6" s="12"/>
      <c r="G6" s="12"/>
      <c r="H6" s="12"/>
      <c r="I6" s="12"/>
      <c r="J6" s="12"/>
      <c r="K6" s="12"/>
      <c r="L6" s="12"/>
      <c r="M6" s="12"/>
      <c r="N6" s="12"/>
      <c r="O6" s="12"/>
      <c r="P6" s="12"/>
      <c r="Q6" s="12"/>
      <c r="R6" s="12"/>
      <c r="S6" s="12"/>
      <c r="T6" s="12"/>
      <c r="U6" s="12"/>
      <c r="V6" s="12"/>
      <c r="W6" s="12"/>
      <c r="X6" s="12"/>
      <c r="Y6" s="12"/>
      <c r="Z6" s="12"/>
    </row>
    <row r="7" ht="15.75" customHeight="1">
      <c r="A7" s="5" t="s">
        <v>714</v>
      </c>
      <c r="B7" s="5">
        <v>4.0</v>
      </c>
      <c r="C7" s="5">
        <v>6.0</v>
      </c>
      <c r="D7" s="5">
        <v>2017.0</v>
      </c>
      <c r="E7" s="5">
        <v>145.0</v>
      </c>
      <c r="F7" s="12"/>
      <c r="G7" s="12"/>
      <c r="H7" s="12"/>
      <c r="I7" s="12"/>
      <c r="J7" s="12"/>
      <c r="K7" s="12"/>
      <c r="L7" s="12"/>
      <c r="M7" s="12"/>
      <c r="N7" s="12"/>
      <c r="O7" s="12"/>
      <c r="P7" s="12"/>
      <c r="Q7" s="12"/>
      <c r="R7" s="12"/>
      <c r="S7" s="12"/>
      <c r="T7" s="12"/>
      <c r="U7" s="12"/>
      <c r="V7" s="12"/>
      <c r="W7" s="12"/>
      <c r="X7" s="12"/>
      <c r="Y7" s="12"/>
      <c r="Z7" s="12"/>
    </row>
    <row r="8" ht="15.75" customHeight="1">
      <c r="A8" s="5" t="s">
        <v>714</v>
      </c>
      <c r="B8" s="5">
        <v>5.0</v>
      </c>
      <c r="C8" s="5">
        <v>7.0</v>
      </c>
      <c r="D8" s="5">
        <v>2017.0</v>
      </c>
      <c r="E8" s="5">
        <v>100.0</v>
      </c>
      <c r="F8" s="12"/>
      <c r="G8" s="12"/>
      <c r="H8" s="12"/>
      <c r="I8" s="12"/>
      <c r="J8" s="12"/>
      <c r="K8" s="12"/>
      <c r="L8" s="12"/>
      <c r="M8" s="12"/>
      <c r="N8" s="12"/>
      <c r="O8" s="12"/>
      <c r="P8" s="12"/>
      <c r="Q8" s="12"/>
      <c r="R8" s="12"/>
      <c r="S8" s="12"/>
      <c r="T8" s="12"/>
      <c r="U8" s="12"/>
      <c r="V8" s="12"/>
      <c r="W8" s="12"/>
      <c r="X8" s="12"/>
      <c r="Y8" s="12"/>
      <c r="Z8" s="12"/>
    </row>
    <row r="9" ht="15.75" customHeight="1">
      <c r="A9" s="5" t="s">
        <v>714</v>
      </c>
      <c r="B9" s="5">
        <v>6.0</v>
      </c>
      <c r="C9" s="5">
        <v>8.0</v>
      </c>
      <c r="D9" s="5">
        <v>2017.0</v>
      </c>
      <c r="E9" s="5">
        <v>112.0</v>
      </c>
      <c r="F9" s="12"/>
      <c r="G9" s="12"/>
      <c r="H9" s="12"/>
      <c r="I9" s="12"/>
      <c r="J9" s="12"/>
      <c r="K9" s="12"/>
      <c r="L9" s="12"/>
      <c r="M9" s="12"/>
      <c r="N9" s="12"/>
      <c r="O9" s="12"/>
      <c r="P9" s="12"/>
      <c r="Q9" s="12"/>
      <c r="R9" s="12"/>
      <c r="S9" s="12"/>
      <c r="T9" s="12"/>
      <c r="U9" s="12"/>
      <c r="V9" s="12"/>
      <c r="W9" s="12"/>
      <c r="X9" s="12"/>
      <c r="Y9" s="12"/>
      <c r="Z9" s="12"/>
    </row>
    <row r="10" ht="15.75" customHeight="1">
      <c r="A10" s="5" t="s">
        <v>714</v>
      </c>
      <c r="B10" s="5">
        <v>7.0</v>
      </c>
      <c r="C10" s="5">
        <v>9.0</v>
      </c>
      <c r="D10" s="5">
        <v>2017.0</v>
      </c>
      <c r="E10" s="5">
        <v>102.0</v>
      </c>
      <c r="F10" s="12"/>
      <c r="G10" s="12"/>
      <c r="H10" s="12"/>
      <c r="I10" s="12"/>
      <c r="J10" s="12"/>
      <c r="K10" s="12"/>
      <c r="L10" s="12"/>
      <c r="M10" s="12"/>
      <c r="N10" s="12"/>
      <c r="O10" s="12"/>
      <c r="P10" s="12"/>
      <c r="Q10" s="12"/>
      <c r="R10" s="12"/>
      <c r="S10" s="12"/>
      <c r="T10" s="12"/>
      <c r="U10" s="12"/>
      <c r="V10" s="12"/>
      <c r="W10" s="12"/>
      <c r="X10" s="12"/>
      <c r="Y10" s="12"/>
      <c r="Z10" s="12"/>
    </row>
    <row r="11" ht="15.75" customHeight="1">
      <c r="A11" s="5" t="s">
        <v>714</v>
      </c>
      <c r="B11" s="5">
        <v>1.0</v>
      </c>
      <c r="C11" s="5">
        <v>10.0</v>
      </c>
      <c r="D11" s="5">
        <v>2017.0</v>
      </c>
      <c r="E11" s="5">
        <v>130.0</v>
      </c>
      <c r="F11" s="12"/>
      <c r="G11" s="12"/>
      <c r="H11" s="12"/>
      <c r="I11" s="12"/>
      <c r="J11" s="12"/>
      <c r="K11" s="12"/>
      <c r="L11" s="12"/>
      <c r="M11" s="12"/>
      <c r="N11" s="12"/>
      <c r="O11" s="12"/>
      <c r="P11" s="12"/>
      <c r="Q11" s="12"/>
      <c r="R11" s="12"/>
      <c r="S11" s="12"/>
      <c r="T11" s="12"/>
      <c r="U11" s="12"/>
      <c r="V11" s="12"/>
      <c r="W11" s="12"/>
      <c r="X11" s="12"/>
      <c r="Y11" s="12"/>
      <c r="Z11" s="12"/>
    </row>
    <row r="12" ht="15.75" customHeight="1">
      <c r="A12" s="5" t="s">
        <v>714</v>
      </c>
      <c r="B12" s="5">
        <v>2.0</v>
      </c>
      <c r="C12" s="5">
        <v>11.0</v>
      </c>
      <c r="D12" s="5">
        <v>2017.0</v>
      </c>
      <c r="E12" s="5">
        <v>172.0</v>
      </c>
      <c r="F12" s="12"/>
      <c r="G12" s="12"/>
      <c r="H12" s="12"/>
      <c r="I12" s="12"/>
      <c r="J12" s="12"/>
      <c r="K12" s="12"/>
      <c r="L12" s="12"/>
      <c r="M12" s="12"/>
      <c r="N12" s="12"/>
      <c r="O12" s="12"/>
      <c r="P12" s="12"/>
      <c r="Q12" s="12"/>
      <c r="R12" s="12"/>
      <c r="S12" s="12"/>
      <c r="T12" s="12"/>
      <c r="U12" s="12"/>
      <c r="V12" s="12"/>
      <c r="W12" s="12"/>
      <c r="X12" s="12"/>
      <c r="Y12" s="12"/>
      <c r="Z12" s="12"/>
    </row>
    <row r="13" ht="15.75" customHeight="1">
      <c r="A13" s="5" t="s">
        <v>714</v>
      </c>
      <c r="B13" s="5">
        <v>1.0</v>
      </c>
      <c r="C13" s="5">
        <v>12.0</v>
      </c>
      <c r="D13" s="5">
        <v>2017.0</v>
      </c>
      <c r="E13" s="5">
        <v>162.0</v>
      </c>
      <c r="F13" s="12"/>
      <c r="G13" s="12"/>
      <c r="H13" s="12"/>
      <c r="I13" s="12"/>
      <c r="J13" s="12"/>
      <c r="K13" s="12"/>
      <c r="L13" s="12"/>
      <c r="M13" s="12"/>
      <c r="N13" s="12"/>
      <c r="O13" s="12"/>
      <c r="P13" s="12"/>
      <c r="Q13" s="12"/>
      <c r="R13" s="12"/>
      <c r="S13" s="12"/>
      <c r="T13" s="12"/>
      <c r="U13" s="12"/>
      <c r="V13" s="12"/>
      <c r="W13" s="12"/>
      <c r="X13" s="12"/>
      <c r="Y13" s="12"/>
      <c r="Z13" s="12"/>
    </row>
    <row r="14" ht="15.75" customHeight="1">
      <c r="A14" s="5" t="s">
        <v>715</v>
      </c>
      <c r="B14" s="5">
        <v>3.0</v>
      </c>
      <c r="C14" s="5">
        <v>1.0</v>
      </c>
      <c r="D14" s="5">
        <v>2017.0</v>
      </c>
      <c r="E14" s="5">
        <v>166.0</v>
      </c>
      <c r="F14" s="12"/>
      <c r="G14" s="12"/>
      <c r="H14" s="12"/>
      <c r="I14" s="12"/>
      <c r="J14" s="12"/>
      <c r="K14" s="12"/>
      <c r="L14" s="12"/>
      <c r="M14" s="12"/>
      <c r="N14" s="12"/>
      <c r="O14" s="12"/>
      <c r="P14" s="12"/>
      <c r="Q14" s="12"/>
      <c r="R14" s="12"/>
      <c r="S14" s="12"/>
      <c r="T14" s="12"/>
      <c r="U14" s="12"/>
      <c r="V14" s="12"/>
      <c r="W14" s="12"/>
      <c r="X14" s="12"/>
      <c r="Y14" s="12"/>
      <c r="Z14" s="12"/>
    </row>
    <row r="15" ht="15.75" customHeight="1">
      <c r="A15" s="5" t="s">
        <v>715</v>
      </c>
      <c r="B15" s="5">
        <v>4.0</v>
      </c>
      <c r="C15" s="5">
        <v>2.0</v>
      </c>
      <c r="D15" s="5">
        <v>2017.0</v>
      </c>
      <c r="E15" s="5">
        <v>191.0</v>
      </c>
      <c r="F15" s="12"/>
      <c r="G15" s="12"/>
      <c r="H15" s="12"/>
      <c r="I15" s="12"/>
      <c r="J15" s="12"/>
      <c r="K15" s="12"/>
      <c r="L15" s="12"/>
      <c r="M15" s="12"/>
      <c r="N15" s="12"/>
      <c r="O15" s="12"/>
      <c r="P15" s="12"/>
      <c r="Q15" s="12"/>
      <c r="R15" s="12"/>
      <c r="S15" s="12"/>
      <c r="T15" s="12"/>
      <c r="U15" s="12"/>
      <c r="V15" s="12"/>
      <c r="W15" s="12"/>
      <c r="X15" s="12"/>
      <c r="Y15" s="12"/>
      <c r="Z15" s="12"/>
    </row>
    <row r="16" ht="15.75" customHeight="1">
      <c r="A16" s="5" t="s">
        <v>715</v>
      </c>
      <c r="B16" s="5">
        <v>5.0</v>
      </c>
      <c r="C16" s="5">
        <v>3.0</v>
      </c>
      <c r="D16" s="5">
        <v>2017.0</v>
      </c>
      <c r="E16" s="5">
        <v>114.0</v>
      </c>
      <c r="F16" s="12"/>
      <c r="G16" s="12"/>
      <c r="H16" s="12"/>
      <c r="I16" s="12"/>
      <c r="J16" s="12"/>
      <c r="K16" s="12"/>
      <c r="L16" s="12"/>
      <c r="M16" s="12"/>
      <c r="N16" s="12"/>
      <c r="O16" s="12"/>
      <c r="P16" s="12"/>
      <c r="Q16" s="12"/>
      <c r="R16" s="12"/>
      <c r="S16" s="12"/>
      <c r="T16" s="12"/>
      <c r="U16" s="12"/>
      <c r="V16" s="12"/>
      <c r="W16" s="12"/>
      <c r="X16" s="12"/>
      <c r="Y16" s="12"/>
      <c r="Z16" s="12"/>
    </row>
    <row r="17" ht="15.75" customHeight="1">
      <c r="A17" s="5" t="s">
        <v>715</v>
      </c>
      <c r="B17" s="5">
        <v>6.0</v>
      </c>
      <c r="C17" s="5">
        <v>4.0</v>
      </c>
      <c r="D17" s="5">
        <v>2017.0</v>
      </c>
      <c r="E17" s="5">
        <v>140.0</v>
      </c>
      <c r="F17" s="12"/>
      <c r="G17" s="12"/>
      <c r="H17" s="12"/>
      <c r="I17" s="12"/>
      <c r="J17" s="12"/>
      <c r="K17" s="12"/>
      <c r="L17" s="12"/>
      <c r="M17" s="12"/>
      <c r="N17" s="12"/>
      <c r="O17" s="12"/>
      <c r="P17" s="12"/>
      <c r="Q17" s="12"/>
      <c r="R17" s="12"/>
      <c r="S17" s="12"/>
      <c r="T17" s="12"/>
      <c r="U17" s="12"/>
      <c r="V17" s="12"/>
      <c r="W17" s="12"/>
      <c r="X17" s="12"/>
      <c r="Y17" s="12"/>
      <c r="Z17" s="12"/>
    </row>
    <row r="18" ht="15.75" customHeight="1">
      <c r="A18" s="5" t="s">
        <v>715</v>
      </c>
      <c r="B18" s="5">
        <v>5.0</v>
      </c>
      <c r="C18" s="5">
        <v>5.0</v>
      </c>
      <c r="D18" s="5">
        <v>2017.0</v>
      </c>
      <c r="E18" s="5">
        <v>129.0</v>
      </c>
      <c r="F18" s="12"/>
      <c r="G18" s="12"/>
      <c r="H18" s="12"/>
      <c r="I18" s="12"/>
      <c r="J18" s="12"/>
      <c r="K18" s="12"/>
      <c r="L18" s="12"/>
      <c r="M18" s="12"/>
      <c r="N18" s="12"/>
      <c r="O18" s="12"/>
      <c r="P18" s="12"/>
      <c r="Q18" s="12"/>
      <c r="R18" s="12"/>
      <c r="S18" s="12"/>
      <c r="T18" s="12"/>
      <c r="U18" s="12"/>
      <c r="V18" s="12"/>
      <c r="W18" s="12"/>
      <c r="X18" s="12"/>
      <c r="Y18" s="12"/>
      <c r="Z18" s="12"/>
    </row>
    <row r="19" ht="15.75" customHeight="1">
      <c r="A19" s="5" t="s">
        <v>715</v>
      </c>
      <c r="B19" s="5">
        <v>4.0</v>
      </c>
      <c r="C19" s="5">
        <v>6.0</v>
      </c>
      <c r="D19" s="5">
        <v>2017.0</v>
      </c>
      <c r="E19" s="5">
        <v>158.0</v>
      </c>
      <c r="F19" s="12"/>
      <c r="G19" s="12"/>
      <c r="H19" s="12"/>
      <c r="I19" s="12"/>
      <c r="J19" s="12"/>
      <c r="K19" s="12"/>
      <c r="L19" s="12"/>
      <c r="M19" s="12"/>
      <c r="N19" s="12"/>
      <c r="O19" s="12"/>
      <c r="P19" s="12"/>
      <c r="Q19" s="12"/>
      <c r="R19" s="12"/>
      <c r="S19" s="12"/>
      <c r="T19" s="12"/>
      <c r="U19" s="12"/>
      <c r="V19" s="12"/>
      <c r="W19" s="12"/>
      <c r="X19" s="12"/>
      <c r="Y19" s="12"/>
      <c r="Z19" s="12"/>
    </row>
    <row r="20" ht="15.75" customHeight="1">
      <c r="A20" s="5" t="s">
        <v>715</v>
      </c>
      <c r="B20" s="5">
        <v>3.0</v>
      </c>
      <c r="C20" s="5">
        <v>7.0</v>
      </c>
      <c r="D20" s="5">
        <v>2017.0</v>
      </c>
      <c r="E20" s="5">
        <v>149.0</v>
      </c>
      <c r="F20" s="12"/>
      <c r="G20" s="12"/>
      <c r="H20" s="12"/>
      <c r="I20" s="12"/>
      <c r="J20" s="12"/>
      <c r="K20" s="12"/>
      <c r="L20" s="12"/>
      <c r="M20" s="12"/>
      <c r="N20" s="12"/>
      <c r="O20" s="12"/>
      <c r="P20" s="12"/>
      <c r="Q20" s="12"/>
      <c r="R20" s="12"/>
      <c r="S20" s="12"/>
      <c r="T20" s="12"/>
      <c r="U20" s="12"/>
      <c r="V20" s="12"/>
      <c r="W20" s="12"/>
      <c r="X20" s="12"/>
      <c r="Y20" s="12"/>
      <c r="Z20" s="12"/>
    </row>
    <row r="21" ht="15.75" customHeight="1">
      <c r="A21" s="5" t="s">
        <v>715</v>
      </c>
      <c r="B21" s="5">
        <v>2.0</v>
      </c>
      <c r="C21" s="5">
        <v>8.0</v>
      </c>
      <c r="D21" s="5">
        <v>2017.0</v>
      </c>
      <c r="E21" s="5">
        <v>158.0</v>
      </c>
      <c r="F21" s="12"/>
      <c r="G21" s="12"/>
      <c r="H21" s="12"/>
      <c r="I21" s="12"/>
      <c r="J21" s="12"/>
      <c r="K21" s="12"/>
      <c r="L21" s="12"/>
      <c r="M21" s="12"/>
      <c r="N21" s="12"/>
      <c r="O21" s="12"/>
      <c r="P21" s="12"/>
      <c r="Q21" s="12"/>
      <c r="R21" s="12"/>
      <c r="S21" s="12"/>
      <c r="T21" s="12"/>
      <c r="U21" s="12"/>
      <c r="V21" s="12"/>
      <c r="W21" s="12"/>
      <c r="X21" s="12"/>
      <c r="Y21" s="12"/>
      <c r="Z21" s="12"/>
    </row>
    <row r="22" ht="15.75" customHeight="1">
      <c r="A22" s="5" t="s">
        <v>715</v>
      </c>
      <c r="B22" s="5">
        <v>5.0</v>
      </c>
      <c r="C22" s="5">
        <v>9.0</v>
      </c>
      <c r="D22" s="5">
        <v>2017.0</v>
      </c>
      <c r="E22" s="5">
        <v>135.0</v>
      </c>
      <c r="F22" s="12"/>
      <c r="G22" s="12"/>
      <c r="H22" s="12"/>
      <c r="I22" s="12"/>
      <c r="J22" s="12"/>
      <c r="K22" s="12"/>
      <c r="L22" s="12"/>
      <c r="M22" s="12"/>
      <c r="N22" s="12"/>
      <c r="O22" s="12"/>
      <c r="P22" s="12"/>
      <c r="Q22" s="12"/>
      <c r="R22" s="12"/>
      <c r="S22" s="12"/>
      <c r="T22" s="12"/>
      <c r="U22" s="12"/>
      <c r="V22" s="12"/>
      <c r="W22" s="12"/>
      <c r="X22" s="12"/>
      <c r="Y22" s="12"/>
      <c r="Z22" s="12"/>
    </row>
    <row r="23" ht="15.75" customHeight="1">
      <c r="A23" s="5" t="s">
        <v>715</v>
      </c>
      <c r="B23" s="5">
        <v>5.0</v>
      </c>
      <c r="C23" s="5">
        <v>10.0</v>
      </c>
      <c r="D23" s="5">
        <v>2017.0</v>
      </c>
      <c r="E23" s="5">
        <v>124.0</v>
      </c>
      <c r="F23" s="12"/>
      <c r="G23" s="12"/>
      <c r="H23" s="12"/>
      <c r="I23" s="12"/>
      <c r="J23" s="12"/>
      <c r="K23" s="12"/>
      <c r="L23" s="12"/>
      <c r="M23" s="12"/>
      <c r="N23" s="12"/>
      <c r="O23" s="12"/>
      <c r="P23" s="12"/>
      <c r="Q23" s="12"/>
      <c r="R23" s="12"/>
      <c r="S23" s="12"/>
      <c r="T23" s="12"/>
      <c r="U23" s="12"/>
      <c r="V23" s="12"/>
      <c r="W23" s="12"/>
      <c r="X23" s="12"/>
      <c r="Y23" s="12"/>
      <c r="Z23" s="12"/>
    </row>
    <row r="24" ht="15.75" customHeight="1">
      <c r="A24" s="5" t="s">
        <v>715</v>
      </c>
      <c r="B24" s="5">
        <v>6.0</v>
      </c>
      <c r="C24" s="5">
        <v>11.0</v>
      </c>
      <c r="D24" s="5">
        <v>2017.0</v>
      </c>
      <c r="E24" s="5">
        <v>109.0</v>
      </c>
      <c r="F24" s="12"/>
      <c r="G24" s="12"/>
      <c r="H24" s="12"/>
      <c r="I24" s="12"/>
      <c r="J24" s="12"/>
      <c r="K24" s="12"/>
      <c r="L24" s="12"/>
      <c r="M24" s="12"/>
      <c r="N24" s="12"/>
      <c r="O24" s="12"/>
      <c r="P24" s="12"/>
      <c r="Q24" s="12"/>
      <c r="R24" s="12"/>
      <c r="S24" s="12"/>
      <c r="T24" s="12"/>
      <c r="U24" s="12"/>
      <c r="V24" s="12"/>
      <c r="W24" s="12"/>
      <c r="X24" s="12"/>
      <c r="Y24" s="12"/>
      <c r="Z24" s="12"/>
    </row>
    <row r="25" ht="15.75" customHeight="1">
      <c r="A25" s="5" t="s">
        <v>715</v>
      </c>
      <c r="B25" s="5">
        <v>7.0</v>
      </c>
      <c r="C25" s="5">
        <v>12.0</v>
      </c>
      <c r="D25" s="5">
        <v>2017.0</v>
      </c>
      <c r="E25" s="5">
        <v>102.0</v>
      </c>
      <c r="F25" s="12"/>
      <c r="G25" s="12"/>
      <c r="H25" s="12"/>
      <c r="I25" s="12"/>
      <c r="J25" s="12"/>
      <c r="K25" s="12"/>
      <c r="L25" s="12"/>
      <c r="M25" s="12"/>
      <c r="N25" s="12"/>
      <c r="O25" s="12"/>
      <c r="P25" s="12"/>
      <c r="Q25" s="12"/>
      <c r="R25" s="12"/>
      <c r="S25" s="12"/>
      <c r="T25" s="12"/>
      <c r="U25" s="12"/>
      <c r="V25" s="12"/>
      <c r="W25" s="12"/>
      <c r="X25" s="12"/>
      <c r="Y25" s="12"/>
      <c r="Z25" s="12"/>
    </row>
    <row r="26" ht="15.75" customHeight="1">
      <c r="A26" s="5" t="s">
        <v>716</v>
      </c>
      <c r="B26" s="5">
        <v>3.0</v>
      </c>
      <c r="C26" s="5">
        <v>1.0</v>
      </c>
      <c r="D26" s="5">
        <v>2017.0</v>
      </c>
      <c r="E26" s="5">
        <v>166.0</v>
      </c>
      <c r="F26" s="12"/>
      <c r="G26" s="12"/>
      <c r="H26" s="12"/>
      <c r="I26" s="12"/>
      <c r="J26" s="12"/>
      <c r="K26" s="12"/>
      <c r="L26" s="12"/>
      <c r="M26" s="12"/>
      <c r="N26" s="12"/>
      <c r="O26" s="12"/>
      <c r="P26" s="12"/>
      <c r="Q26" s="12"/>
      <c r="R26" s="12"/>
      <c r="S26" s="12"/>
      <c r="T26" s="12"/>
      <c r="U26" s="12"/>
      <c r="V26" s="12"/>
      <c r="W26" s="12"/>
      <c r="X26" s="12"/>
      <c r="Y26" s="12"/>
      <c r="Z26" s="12"/>
    </row>
    <row r="27" ht="15.75" customHeight="1">
      <c r="A27" s="5" t="s">
        <v>716</v>
      </c>
      <c r="B27" s="5">
        <v>4.0</v>
      </c>
      <c r="C27" s="5">
        <v>2.0</v>
      </c>
      <c r="D27" s="5">
        <v>2017.0</v>
      </c>
      <c r="E27" s="5">
        <v>191.0</v>
      </c>
      <c r="F27" s="12"/>
      <c r="G27" s="12"/>
      <c r="H27" s="12"/>
      <c r="I27" s="12"/>
      <c r="J27" s="12"/>
      <c r="K27" s="12"/>
      <c r="L27" s="12"/>
      <c r="M27" s="12"/>
      <c r="N27" s="12"/>
      <c r="O27" s="12"/>
      <c r="P27" s="12"/>
      <c r="Q27" s="12"/>
      <c r="R27" s="12"/>
      <c r="S27" s="12"/>
      <c r="T27" s="12"/>
      <c r="U27" s="12"/>
      <c r="V27" s="12"/>
      <c r="W27" s="12"/>
      <c r="X27" s="12"/>
      <c r="Y27" s="12"/>
      <c r="Z27" s="12"/>
    </row>
    <row r="28" ht="15.75" customHeight="1">
      <c r="A28" s="5" t="s">
        <v>716</v>
      </c>
      <c r="B28" s="5">
        <v>5.0</v>
      </c>
      <c r="C28" s="5">
        <v>3.0</v>
      </c>
      <c r="D28" s="5">
        <v>2017.0</v>
      </c>
      <c r="E28" s="5">
        <v>114.0</v>
      </c>
      <c r="F28" s="12"/>
      <c r="G28" s="12"/>
      <c r="H28" s="12"/>
      <c r="I28" s="12"/>
      <c r="J28" s="12"/>
      <c r="K28" s="12"/>
      <c r="L28" s="12"/>
      <c r="M28" s="12"/>
      <c r="N28" s="12"/>
      <c r="O28" s="12"/>
      <c r="P28" s="12"/>
      <c r="Q28" s="12"/>
      <c r="R28" s="12"/>
      <c r="S28" s="12"/>
      <c r="T28" s="12"/>
      <c r="U28" s="12"/>
      <c r="V28" s="12"/>
      <c r="W28" s="12"/>
      <c r="X28" s="12"/>
      <c r="Y28" s="12"/>
      <c r="Z28" s="12"/>
    </row>
    <row r="29" ht="15.75" customHeight="1">
      <c r="A29" s="5" t="s">
        <v>716</v>
      </c>
      <c r="B29" s="5">
        <v>6.0</v>
      </c>
      <c r="C29" s="5">
        <v>4.0</v>
      </c>
      <c r="D29" s="5">
        <v>2017.0</v>
      </c>
      <c r="E29" s="5">
        <v>140.0</v>
      </c>
      <c r="F29" s="12"/>
      <c r="G29" s="12"/>
      <c r="H29" s="12"/>
      <c r="I29" s="12"/>
      <c r="J29" s="12"/>
      <c r="K29" s="12"/>
      <c r="L29" s="12"/>
      <c r="M29" s="12"/>
      <c r="N29" s="12"/>
      <c r="O29" s="12"/>
      <c r="P29" s="12"/>
      <c r="Q29" s="12"/>
      <c r="R29" s="12"/>
      <c r="S29" s="12"/>
      <c r="T29" s="12"/>
      <c r="U29" s="12"/>
      <c r="V29" s="12"/>
      <c r="W29" s="12"/>
      <c r="X29" s="12"/>
      <c r="Y29" s="12"/>
      <c r="Z29" s="12"/>
    </row>
    <row r="30" ht="15.75" customHeight="1">
      <c r="A30" s="5" t="s">
        <v>716</v>
      </c>
      <c r="B30" s="5">
        <v>5.0</v>
      </c>
      <c r="C30" s="5">
        <v>5.0</v>
      </c>
      <c r="D30" s="5">
        <v>2017.0</v>
      </c>
      <c r="E30" s="5">
        <v>129.0</v>
      </c>
      <c r="F30" s="12"/>
      <c r="G30" s="12"/>
      <c r="H30" s="12"/>
      <c r="I30" s="12"/>
      <c r="J30" s="12"/>
      <c r="K30" s="12"/>
      <c r="L30" s="12"/>
      <c r="M30" s="12"/>
      <c r="N30" s="12"/>
      <c r="O30" s="12"/>
      <c r="P30" s="12"/>
      <c r="Q30" s="12"/>
      <c r="R30" s="12"/>
      <c r="S30" s="12"/>
      <c r="T30" s="12"/>
      <c r="U30" s="12"/>
      <c r="V30" s="12"/>
      <c r="W30" s="12"/>
      <c r="X30" s="12"/>
      <c r="Y30" s="12"/>
      <c r="Z30" s="12"/>
    </row>
    <row r="31" ht="15.75" customHeight="1">
      <c r="A31" s="5" t="s">
        <v>716</v>
      </c>
      <c r="B31" s="5">
        <v>4.0</v>
      </c>
      <c r="C31" s="5">
        <v>6.0</v>
      </c>
      <c r="D31" s="5">
        <v>2017.0</v>
      </c>
      <c r="E31" s="5">
        <v>158.0</v>
      </c>
      <c r="F31" s="12"/>
      <c r="G31" s="12"/>
      <c r="H31" s="12"/>
      <c r="I31" s="12"/>
      <c r="J31" s="12"/>
      <c r="K31" s="12"/>
      <c r="L31" s="12"/>
      <c r="M31" s="12"/>
      <c r="N31" s="12"/>
      <c r="O31" s="12"/>
      <c r="P31" s="12"/>
      <c r="Q31" s="12"/>
      <c r="R31" s="12"/>
      <c r="S31" s="12"/>
      <c r="T31" s="12"/>
      <c r="U31" s="12"/>
      <c r="V31" s="12"/>
      <c r="W31" s="12"/>
      <c r="X31" s="12"/>
      <c r="Y31" s="12"/>
      <c r="Z31" s="12"/>
    </row>
    <row r="32" ht="15.75" customHeight="1">
      <c r="A32" s="5" t="s">
        <v>716</v>
      </c>
      <c r="B32" s="5">
        <v>3.0</v>
      </c>
      <c r="C32" s="5">
        <v>7.0</v>
      </c>
      <c r="D32" s="5">
        <v>2017.0</v>
      </c>
      <c r="E32" s="5">
        <v>149.0</v>
      </c>
      <c r="F32" s="12"/>
      <c r="G32" s="12"/>
      <c r="H32" s="12"/>
      <c r="I32" s="12"/>
      <c r="J32" s="12"/>
      <c r="K32" s="12"/>
      <c r="L32" s="12"/>
      <c r="M32" s="12"/>
      <c r="N32" s="12"/>
      <c r="O32" s="12"/>
      <c r="P32" s="12"/>
      <c r="Q32" s="12"/>
      <c r="R32" s="12"/>
      <c r="S32" s="12"/>
      <c r="T32" s="12"/>
      <c r="U32" s="12"/>
      <c r="V32" s="12"/>
      <c r="W32" s="12"/>
      <c r="X32" s="12"/>
      <c r="Y32" s="12"/>
      <c r="Z32" s="12"/>
    </row>
    <row r="33" ht="15.75" customHeight="1">
      <c r="A33" s="5" t="s">
        <v>716</v>
      </c>
      <c r="B33" s="5">
        <v>2.0</v>
      </c>
      <c r="C33" s="5">
        <v>8.0</v>
      </c>
      <c r="D33" s="5">
        <v>2017.0</v>
      </c>
      <c r="E33" s="5">
        <v>158.0</v>
      </c>
      <c r="F33" s="12"/>
      <c r="G33" s="12"/>
      <c r="H33" s="12"/>
      <c r="I33" s="12"/>
      <c r="J33" s="12"/>
      <c r="K33" s="12"/>
      <c r="L33" s="12"/>
      <c r="M33" s="12"/>
      <c r="N33" s="12"/>
      <c r="O33" s="12"/>
      <c r="P33" s="12"/>
      <c r="Q33" s="12"/>
      <c r="R33" s="12"/>
      <c r="S33" s="12"/>
      <c r="T33" s="12"/>
      <c r="U33" s="12"/>
      <c r="V33" s="12"/>
      <c r="W33" s="12"/>
      <c r="X33" s="12"/>
      <c r="Y33" s="12"/>
      <c r="Z33" s="12"/>
    </row>
    <row r="34" ht="15.75" customHeight="1">
      <c r="A34" s="5" t="s">
        <v>716</v>
      </c>
      <c r="B34" s="5">
        <v>5.0</v>
      </c>
      <c r="C34" s="5">
        <v>9.0</v>
      </c>
      <c r="D34" s="5">
        <v>2017.0</v>
      </c>
      <c r="E34" s="5">
        <v>135.0</v>
      </c>
      <c r="F34" s="12"/>
      <c r="G34" s="12"/>
      <c r="H34" s="12"/>
      <c r="I34" s="12"/>
      <c r="J34" s="12"/>
      <c r="K34" s="12"/>
      <c r="L34" s="12"/>
      <c r="M34" s="12"/>
      <c r="N34" s="12"/>
      <c r="O34" s="12"/>
      <c r="P34" s="12"/>
      <c r="Q34" s="12"/>
      <c r="R34" s="12"/>
      <c r="S34" s="12"/>
      <c r="T34" s="12"/>
      <c r="U34" s="12"/>
      <c r="V34" s="12"/>
      <c r="W34" s="12"/>
      <c r="X34" s="12"/>
      <c r="Y34" s="12"/>
      <c r="Z34" s="12"/>
    </row>
    <row r="35" ht="15.75" customHeight="1">
      <c r="A35" s="5" t="s">
        <v>716</v>
      </c>
      <c r="B35" s="5">
        <v>5.0</v>
      </c>
      <c r="C35" s="5">
        <v>10.0</v>
      </c>
      <c r="D35" s="5">
        <v>2017.0</v>
      </c>
      <c r="E35" s="5">
        <v>124.0</v>
      </c>
      <c r="F35" s="12"/>
      <c r="G35" s="12"/>
      <c r="H35" s="12"/>
      <c r="I35" s="12"/>
      <c r="J35" s="12"/>
      <c r="K35" s="12"/>
      <c r="L35" s="12"/>
      <c r="M35" s="12"/>
      <c r="N35" s="12"/>
      <c r="O35" s="12"/>
      <c r="P35" s="12"/>
      <c r="Q35" s="12"/>
      <c r="R35" s="12"/>
      <c r="S35" s="12"/>
      <c r="T35" s="12"/>
      <c r="U35" s="12"/>
      <c r="V35" s="12"/>
      <c r="W35" s="12"/>
      <c r="X35" s="12"/>
      <c r="Y35" s="12"/>
      <c r="Z35" s="12"/>
    </row>
    <row r="36" ht="15.75" customHeight="1">
      <c r="A36" s="5" t="s">
        <v>716</v>
      </c>
      <c r="B36" s="5">
        <v>6.0</v>
      </c>
      <c r="C36" s="5">
        <v>11.0</v>
      </c>
      <c r="D36" s="5">
        <v>2017.0</v>
      </c>
      <c r="E36" s="5">
        <v>109.0</v>
      </c>
      <c r="F36" s="12"/>
      <c r="G36" s="12"/>
      <c r="H36" s="12"/>
      <c r="I36" s="12"/>
      <c r="J36" s="12"/>
      <c r="K36" s="12"/>
      <c r="L36" s="12"/>
      <c r="M36" s="12"/>
      <c r="N36" s="12"/>
      <c r="O36" s="12"/>
      <c r="P36" s="12"/>
      <c r="Q36" s="12"/>
      <c r="R36" s="12"/>
      <c r="S36" s="12"/>
      <c r="T36" s="12"/>
      <c r="U36" s="12"/>
      <c r="V36" s="12"/>
      <c r="W36" s="12"/>
      <c r="X36" s="12"/>
      <c r="Y36" s="12"/>
      <c r="Z36" s="12"/>
    </row>
    <row r="37" ht="15.75" customHeight="1">
      <c r="A37" s="5" t="s">
        <v>716</v>
      </c>
      <c r="B37" s="5">
        <v>7.0</v>
      </c>
      <c r="C37" s="5">
        <v>12.0</v>
      </c>
      <c r="D37" s="5">
        <v>2017.0</v>
      </c>
      <c r="E37" s="5">
        <v>102.0</v>
      </c>
      <c r="F37" s="12"/>
      <c r="G37" s="12"/>
      <c r="H37" s="12"/>
      <c r="I37" s="12"/>
      <c r="J37" s="12"/>
      <c r="K37" s="12"/>
      <c r="L37" s="12"/>
      <c r="M37" s="12"/>
      <c r="N37" s="12"/>
      <c r="O37" s="12"/>
      <c r="P37" s="12"/>
      <c r="Q37" s="12"/>
      <c r="R37" s="12"/>
      <c r="S37" s="12"/>
      <c r="T37" s="12"/>
      <c r="U37" s="12"/>
      <c r="V37" s="12"/>
      <c r="W37" s="12"/>
      <c r="X37" s="12"/>
      <c r="Y37" s="12"/>
      <c r="Z37" s="12"/>
    </row>
    <row r="38" ht="15.75" customHeight="1">
      <c r="A38" s="5" t="s">
        <v>717</v>
      </c>
      <c r="B38" s="5">
        <v>3.0</v>
      </c>
      <c r="C38" s="5">
        <v>1.0</v>
      </c>
      <c r="D38" s="5">
        <v>2017.0</v>
      </c>
      <c r="E38" s="5">
        <v>166.0</v>
      </c>
      <c r="F38" s="12"/>
      <c r="G38" s="12"/>
      <c r="H38" s="12"/>
      <c r="I38" s="12"/>
      <c r="J38" s="12"/>
      <c r="K38" s="12"/>
      <c r="L38" s="12"/>
      <c r="M38" s="12"/>
      <c r="N38" s="12"/>
      <c r="O38" s="12"/>
      <c r="P38" s="12"/>
      <c r="Q38" s="12"/>
      <c r="R38" s="12"/>
      <c r="S38" s="12"/>
      <c r="T38" s="12"/>
      <c r="U38" s="12"/>
      <c r="V38" s="12"/>
      <c r="W38" s="12"/>
      <c r="X38" s="12"/>
      <c r="Y38" s="12"/>
      <c r="Z38" s="12"/>
    </row>
    <row r="39" ht="15.75" customHeight="1">
      <c r="A39" s="5" t="s">
        <v>717</v>
      </c>
      <c r="B39" s="5">
        <v>4.0</v>
      </c>
      <c r="C39" s="5">
        <v>2.0</v>
      </c>
      <c r="D39" s="5">
        <v>2017.0</v>
      </c>
      <c r="E39" s="5">
        <v>191.0</v>
      </c>
      <c r="F39" s="12"/>
      <c r="G39" s="12"/>
      <c r="H39" s="12"/>
      <c r="I39" s="12"/>
      <c r="J39" s="12"/>
      <c r="K39" s="12"/>
      <c r="L39" s="12"/>
      <c r="M39" s="12"/>
      <c r="N39" s="12"/>
      <c r="O39" s="12"/>
      <c r="P39" s="12"/>
      <c r="Q39" s="12"/>
      <c r="R39" s="12"/>
      <c r="S39" s="12"/>
      <c r="T39" s="12"/>
      <c r="U39" s="12"/>
      <c r="V39" s="12"/>
      <c r="W39" s="12"/>
      <c r="X39" s="12"/>
      <c r="Y39" s="12"/>
      <c r="Z39" s="12"/>
    </row>
    <row r="40" ht="15.75" customHeight="1">
      <c r="A40" s="5" t="s">
        <v>717</v>
      </c>
      <c r="B40" s="5">
        <v>5.0</v>
      </c>
      <c r="C40" s="5">
        <v>3.0</v>
      </c>
      <c r="D40" s="5">
        <v>2017.0</v>
      </c>
      <c r="E40" s="5">
        <v>114.0</v>
      </c>
      <c r="F40" s="12"/>
      <c r="G40" s="12"/>
      <c r="H40" s="12"/>
      <c r="I40" s="12"/>
      <c r="J40" s="12"/>
      <c r="K40" s="12"/>
      <c r="L40" s="12"/>
      <c r="M40" s="12"/>
      <c r="N40" s="12"/>
      <c r="O40" s="12"/>
      <c r="P40" s="12"/>
      <c r="Q40" s="12"/>
      <c r="R40" s="12"/>
      <c r="S40" s="12"/>
      <c r="T40" s="12"/>
      <c r="U40" s="12"/>
      <c r="V40" s="12"/>
      <c r="W40" s="12"/>
      <c r="X40" s="12"/>
      <c r="Y40" s="12"/>
      <c r="Z40" s="12"/>
    </row>
    <row r="41" ht="15.75" customHeight="1">
      <c r="A41" s="5" t="s">
        <v>717</v>
      </c>
      <c r="B41" s="5">
        <v>6.0</v>
      </c>
      <c r="C41" s="5">
        <v>4.0</v>
      </c>
      <c r="D41" s="5">
        <v>2017.0</v>
      </c>
      <c r="E41" s="5">
        <v>140.0</v>
      </c>
      <c r="F41" s="12"/>
      <c r="G41" s="12"/>
      <c r="H41" s="12"/>
      <c r="I41" s="12"/>
      <c r="J41" s="12"/>
      <c r="K41" s="12"/>
      <c r="L41" s="12"/>
      <c r="M41" s="12"/>
      <c r="N41" s="12"/>
      <c r="O41" s="12"/>
      <c r="P41" s="12"/>
      <c r="Q41" s="12"/>
      <c r="R41" s="12"/>
      <c r="S41" s="12"/>
      <c r="T41" s="12"/>
      <c r="U41" s="12"/>
      <c r="V41" s="12"/>
      <c r="W41" s="12"/>
      <c r="X41" s="12"/>
      <c r="Y41" s="12"/>
      <c r="Z41" s="12"/>
    </row>
    <row r="42" ht="15.75" customHeight="1">
      <c r="A42" s="5" t="s">
        <v>717</v>
      </c>
      <c r="B42" s="5">
        <v>5.0</v>
      </c>
      <c r="C42" s="5">
        <v>5.0</v>
      </c>
      <c r="D42" s="5">
        <v>2017.0</v>
      </c>
      <c r="E42" s="5">
        <v>129.0</v>
      </c>
      <c r="F42" s="12"/>
      <c r="G42" s="12"/>
      <c r="H42" s="12"/>
      <c r="I42" s="12"/>
      <c r="J42" s="12"/>
      <c r="K42" s="12"/>
      <c r="L42" s="12"/>
      <c r="M42" s="12"/>
      <c r="N42" s="12"/>
      <c r="O42" s="12"/>
      <c r="P42" s="12"/>
      <c r="Q42" s="12"/>
      <c r="R42" s="12"/>
      <c r="S42" s="12"/>
      <c r="T42" s="12"/>
      <c r="U42" s="12"/>
      <c r="V42" s="12"/>
      <c r="W42" s="12"/>
      <c r="X42" s="12"/>
      <c r="Y42" s="12"/>
      <c r="Z42" s="12"/>
    </row>
    <row r="43" ht="15.75" customHeight="1">
      <c r="A43" s="5" t="s">
        <v>717</v>
      </c>
      <c r="B43" s="5">
        <v>4.0</v>
      </c>
      <c r="C43" s="5">
        <v>6.0</v>
      </c>
      <c r="D43" s="5">
        <v>2017.0</v>
      </c>
      <c r="E43" s="5">
        <v>158.0</v>
      </c>
      <c r="F43" s="12"/>
      <c r="G43" s="12"/>
      <c r="H43" s="12"/>
      <c r="I43" s="12"/>
      <c r="J43" s="12"/>
      <c r="K43" s="12"/>
      <c r="L43" s="12"/>
      <c r="M43" s="12"/>
      <c r="N43" s="12"/>
      <c r="O43" s="12"/>
      <c r="P43" s="12"/>
      <c r="Q43" s="12"/>
      <c r="R43" s="12"/>
      <c r="S43" s="12"/>
      <c r="T43" s="12"/>
      <c r="U43" s="12"/>
      <c r="V43" s="12"/>
      <c r="W43" s="12"/>
      <c r="X43" s="12"/>
      <c r="Y43" s="12"/>
      <c r="Z43" s="12"/>
    </row>
    <row r="44" ht="15.75" customHeight="1">
      <c r="A44" s="5" t="s">
        <v>717</v>
      </c>
      <c r="B44" s="5">
        <v>3.0</v>
      </c>
      <c r="C44" s="5">
        <v>7.0</v>
      </c>
      <c r="D44" s="5">
        <v>2017.0</v>
      </c>
      <c r="E44" s="5">
        <v>149.0</v>
      </c>
      <c r="F44" s="12"/>
      <c r="G44" s="12"/>
      <c r="H44" s="12"/>
      <c r="I44" s="12"/>
      <c r="J44" s="12"/>
      <c r="K44" s="12"/>
      <c r="L44" s="12"/>
      <c r="M44" s="12"/>
      <c r="N44" s="12"/>
      <c r="O44" s="12"/>
      <c r="P44" s="12"/>
      <c r="Q44" s="12"/>
      <c r="R44" s="12"/>
      <c r="S44" s="12"/>
      <c r="T44" s="12"/>
      <c r="U44" s="12"/>
      <c r="V44" s="12"/>
      <c r="W44" s="12"/>
      <c r="X44" s="12"/>
      <c r="Y44" s="12"/>
      <c r="Z44" s="12"/>
    </row>
    <row r="45" ht="15.75" customHeight="1">
      <c r="A45" s="5" t="s">
        <v>717</v>
      </c>
      <c r="B45" s="5">
        <v>2.0</v>
      </c>
      <c r="C45" s="5">
        <v>8.0</v>
      </c>
      <c r="D45" s="5">
        <v>2017.0</v>
      </c>
      <c r="E45" s="5">
        <v>158.0</v>
      </c>
      <c r="F45" s="12"/>
      <c r="G45" s="12"/>
      <c r="H45" s="12"/>
      <c r="I45" s="12"/>
      <c r="J45" s="12"/>
      <c r="K45" s="12"/>
      <c r="L45" s="12"/>
      <c r="M45" s="12"/>
      <c r="N45" s="12"/>
      <c r="O45" s="12"/>
      <c r="P45" s="12"/>
      <c r="Q45" s="12"/>
      <c r="R45" s="12"/>
      <c r="S45" s="12"/>
      <c r="T45" s="12"/>
      <c r="U45" s="12"/>
      <c r="V45" s="12"/>
      <c r="W45" s="12"/>
      <c r="X45" s="12"/>
      <c r="Y45" s="12"/>
      <c r="Z45" s="12"/>
    </row>
    <row r="46" ht="15.75" customHeight="1">
      <c r="A46" s="5" t="s">
        <v>717</v>
      </c>
      <c r="B46" s="5">
        <v>5.0</v>
      </c>
      <c r="C46" s="5">
        <v>9.0</v>
      </c>
      <c r="D46" s="5">
        <v>2017.0</v>
      </c>
      <c r="E46" s="5">
        <v>135.0</v>
      </c>
      <c r="F46" s="12"/>
      <c r="G46" s="12"/>
      <c r="H46" s="12"/>
      <c r="I46" s="12"/>
      <c r="J46" s="12"/>
      <c r="K46" s="12"/>
      <c r="L46" s="12"/>
      <c r="M46" s="12"/>
      <c r="N46" s="12"/>
      <c r="O46" s="12"/>
      <c r="P46" s="12"/>
      <c r="Q46" s="12"/>
      <c r="R46" s="12"/>
      <c r="S46" s="12"/>
      <c r="T46" s="12"/>
      <c r="U46" s="12"/>
      <c r="V46" s="12"/>
      <c r="W46" s="12"/>
      <c r="X46" s="12"/>
      <c r="Y46" s="12"/>
      <c r="Z46" s="12"/>
    </row>
    <row r="47" ht="15.75" customHeight="1">
      <c r="A47" s="5" t="s">
        <v>717</v>
      </c>
      <c r="B47" s="5">
        <v>5.0</v>
      </c>
      <c r="C47" s="5">
        <v>10.0</v>
      </c>
      <c r="D47" s="5">
        <v>2017.0</v>
      </c>
      <c r="E47" s="5">
        <v>124.0</v>
      </c>
      <c r="F47" s="12"/>
      <c r="G47" s="12"/>
      <c r="H47" s="12"/>
      <c r="I47" s="12"/>
      <c r="J47" s="12"/>
      <c r="K47" s="12"/>
      <c r="L47" s="12"/>
      <c r="M47" s="12"/>
      <c r="N47" s="12"/>
      <c r="O47" s="12"/>
      <c r="P47" s="12"/>
      <c r="Q47" s="12"/>
      <c r="R47" s="12"/>
      <c r="S47" s="12"/>
      <c r="T47" s="12"/>
      <c r="U47" s="12"/>
      <c r="V47" s="12"/>
      <c r="W47" s="12"/>
      <c r="X47" s="12"/>
      <c r="Y47" s="12"/>
      <c r="Z47" s="12"/>
    </row>
    <row r="48" ht="15.75" customHeight="1">
      <c r="A48" s="5" t="s">
        <v>717</v>
      </c>
      <c r="B48" s="5">
        <v>6.0</v>
      </c>
      <c r="C48" s="5">
        <v>11.0</v>
      </c>
      <c r="D48" s="5">
        <v>2017.0</v>
      </c>
      <c r="E48" s="5">
        <v>109.0</v>
      </c>
      <c r="F48" s="12"/>
      <c r="G48" s="12"/>
      <c r="H48" s="12"/>
      <c r="I48" s="12"/>
      <c r="J48" s="12"/>
      <c r="K48" s="12"/>
      <c r="L48" s="12"/>
      <c r="M48" s="12"/>
      <c r="N48" s="12"/>
      <c r="O48" s="12"/>
      <c r="P48" s="12"/>
      <c r="Q48" s="12"/>
      <c r="R48" s="12"/>
      <c r="S48" s="12"/>
      <c r="T48" s="12"/>
      <c r="U48" s="12"/>
      <c r="V48" s="12"/>
      <c r="W48" s="12"/>
      <c r="X48" s="12"/>
      <c r="Y48" s="12"/>
      <c r="Z48" s="12"/>
    </row>
    <row r="49" ht="15.75" customHeight="1">
      <c r="A49" s="5" t="s">
        <v>717</v>
      </c>
      <c r="B49" s="5">
        <v>7.0</v>
      </c>
      <c r="C49" s="5">
        <v>12.0</v>
      </c>
      <c r="D49" s="5">
        <v>2017.0</v>
      </c>
      <c r="E49" s="5">
        <v>102.0</v>
      </c>
      <c r="F49" s="12"/>
      <c r="G49" s="12"/>
      <c r="H49" s="12"/>
      <c r="I49" s="12"/>
      <c r="J49" s="12"/>
      <c r="K49" s="12"/>
      <c r="L49" s="12"/>
      <c r="M49" s="12"/>
      <c r="N49" s="12"/>
      <c r="O49" s="12"/>
      <c r="P49" s="12"/>
      <c r="Q49" s="12"/>
      <c r="R49" s="12"/>
      <c r="S49" s="12"/>
      <c r="T49" s="12"/>
      <c r="U49" s="12"/>
      <c r="V49" s="12"/>
      <c r="W49" s="12"/>
      <c r="X49" s="12"/>
      <c r="Y49" s="12"/>
      <c r="Z49" s="12"/>
    </row>
    <row r="50"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0"/>
  <cols>
    <col customWidth="1" min="1" max="7" width="14.14"/>
    <col customWidth="1" min="8" max="26" width="8.71"/>
  </cols>
  <sheetData>
    <row r="1" ht="15.75" customHeight="1">
      <c r="A1" s="5" t="s">
        <v>0</v>
      </c>
      <c r="B1" s="5" t="s">
        <v>718</v>
      </c>
      <c r="C1" s="5" t="s">
        <v>37</v>
      </c>
      <c r="D1" s="6" t="s">
        <v>719</v>
      </c>
      <c r="E1" s="6" t="s">
        <v>720</v>
      </c>
      <c r="F1" s="12"/>
      <c r="G1" s="12"/>
      <c r="H1" s="12"/>
      <c r="I1" s="12"/>
      <c r="J1" s="12"/>
      <c r="K1" s="12"/>
      <c r="L1" s="12"/>
      <c r="M1" s="12"/>
      <c r="N1" s="12"/>
      <c r="O1" s="12"/>
      <c r="P1" s="12"/>
      <c r="Q1" s="12"/>
      <c r="R1" s="12"/>
      <c r="S1" s="12"/>
      <c r="T1" s="12"/>
      <c r="U1" s="12"/>
      <c r="V1" s="12"/>
      <c r="W1" s="12"/>
      <c r="X1" s="12"/>
      <c r="Y1" s="12"/>
      <c r="Z1" s="12"/>
    </row>
    <row r="2" ht="15.75" customHeight="1">
      <c r="A2" s="5" t="s">
        <v>721</v>
      </c>
      <c r="B2" s="5">
        <v>1.2676718589E10</v>
      </c>
      <c r="C2" s="5" t="s">
        <v>167</v>
      </c>
      <c r="D2" s="5"/>
      <c r="E2" s="6" t="b">
        <f>TRUE()</f>
        <v>1</v>
      </c>
      <c r="F2" s="12"/>
      <c r="G2" s="12"/>
      <c r="H2" s="12"/>
      <c r="I2" s="12"/>
      <c r="J2" s="12"/>
      <c r="K2" s="12"/>
      <c r="L2" s="12"/>
      <c r="M2" s="12"/>
      <c r="N2" s="12"/>
      <c r="O2" s="12"/>
      <c r="P2" s="12"/>
      <c r="Q2" s="12"/>
      <c r="R2" s="12"/>
      <c r="S2" s="12"/>
      <c r="T2" s="12"/>
      <c r="U2" s="12"/>
      <c r="V2" s="12"/>
      <c r="W2" s="12"/>
      <c r="X2" s="12"/>
      <c r="Y2" s="12"/>
      <c r="Z2" s="12"/>
    </row>
    <row r="3" ht="15.75" customHeight="1">
      <c r="A3" s="5" t="s">
        <v>722</v>
      </c>
      <c r="B3" s="5">
        <v>1.2676718589E10</v>
      </c>
      <c r="C3" s="5" t="s">
        <v>723</v>
      </c>
      <c r="D3" s="5"/>
      <c r="E3" s="1" t="b">
        <v>0</v>
      </c>
      <c r="F3" s="12"/>
      <c r="G3" s="12"/>
      <c r="H3" s="12"/>
      <c r="I3" s="12"/>
      <c r="J3" s="12"/>
      <c r="K3" s="12"/>
      <c r="L3" s="12"/>
      <c r="M3" s="12"/>
      <c r="N3" s="12"/>
      <c r="O3" s="12"/>
      <c r="P3" s="12"/>
      <c r="Q3" s="12"/>
      <c r="R3" s="12"/>
      <c r="S3" s="12"/>
      <c r="T3" s="12"/>
      <c r="U3" s="12"/>
      <c r="V3" s="12"/>
      <c r="W3" s="12"/>
      <c r="X3" s="12"/>
      <c r="Y3" s="12"/>
      <c r="Z3" s="12"/>
    </row>
    <row r="4" ht="15.75" customHeight="1">
      <c r="A4" s="5" t="s">
        <v>724</v>
      </c>
      <c r="B4" s="5">
        <v>1.2676718589E10</v>
      </c>
      <c r="C4" s="1" t="s">
        <v>723</v>
      </c>
      <c r="D4" s="5"/>
      <c r="E4" s="1" t="b">
        <v>0</v>
      </c>
      <c r="F4" s="12"/>
      <c r="G4" s="12"/>
      <c r="H4" s="12"/>
      <c r="I4" s="12"/>
      <c r="J4" s="12"/>
      <c r="K4" s="12"/>
      <c r="L4" s="12"/>
      <c r="M4" s="12"/>
      <c r="N4" s="12"/>
      <c r="O4" s="12"/>
      <c r="P4" s="12"/>
      <c r="Q4" s="12"/>
      <c r="R4" s="12"/>
      <c r="S4" s="12"/>
      <c r="T4" s="12"/>
      <c r="U4" s="12"/>
      <c r="V4" s="12"/>
      <c r="W4" s="12"/>
      <c r="X4" s="12"/>
      <c r="Y4" s="12"/>
      <c r="Z4" s="12"/>
    </row>
    <row r="5" ht="15.75" customHeight="1">
      <c r="A5" s="5" t="s">
        <v>725</v>
      </c>
      <c r="B5" s="5">
        <v>1.2676718589E10</v>
      </c>
      <c r="C5" s="5" t="s">
        <v>167</v>
      </c>
      <c r="D5" s="5"/>
      <c r="E5" s="1" t="b">
        <v>1</v>
      </c>
      <c r="F5" s="12"/>
      <c r="G5" s="12"/>
      <c r="H5" s="12"/>
      <c r="I5" s="12"/>
      <c r="J5" s="12"/>
      <c r="K5" s="12"/>
      <c r="L5" s="12"/>
      <c r="M5" s="12"/>
      <c r="N5" s="12"/>
      <c r="O5" s="12"/>
      <c r="P5" s="12"/>
      <c r="Q5" s="12"/>
      <c r="R5" s="12"/>
      <c r="S5" s="12"/>
      <c r="T5" s="12"/>
      <c r="U5" s="12"/>
      <c r="V5" s="12"/>
      <c r="W5" s="12"/>
      <c r="X5" s="12"/>
      <c r="Y5" s="12"/>
      <c r="Z5" s="12"/>
    </row>
    <row r="6" ht="15.75" customHeight="1">
      <c r="A6" s="5">
        <v>98.0</v>
      </c>
      <c r="B6" s="5">
        <v>1.2676718589E10</v>
      </c>
      <c r="C6" s="5" t="s">
        <v>723</v>
      </c>
      <c r="D6" s="12"/>
      <c r="E6" s="1" t="b">
        <v>1</v>
      </c>
      <c r="F6" s="12"/>
      <c r="G6" s="12"/>
      <c r="H6" s="12"/>
      <c r="I6" s="12"/>
      <c r="J6" s="12"/>
      <c r="K6" s="12"/>
      <c r="L6" s="12"/>
      <c r="M6" s="12"/>
      <c r="N6" s="12"/>
      <c r="O6" s="12"/>
      <c r="P6" s="12"/>
      <c r="Q6" s="12"/>
      <c r="R6" s="12"/>
      <c r="S6" s="12"/>
      <c r="T6" s="12"/>
      <c r="U6" s="12"/>
      <c r="V6" s="12"/>
      <c r="W6" s="12"/>
      <c r="X6" s="12"/>
      <c r="Y6" s="12"/>
      <c r="Z6" s="12"/>
    </row>
    <row r="7" ht="15.75" customHeight="1">
      <c r="A7" s="5">
        <v>283.0</v>
      </c>
      <c r="B7" s="5">
        <v>1.2676718589E10</v>
      </c>
      <c r="C7" s="5" t="s">
        <v>723</v>
      </c>
      <c r="D7" s="12"/>
      <c r="E7" s="1" t="b">
        <v>1</v>
      </c>
      <c r="F7" s="12"/>
      <c r="G7" s="12"/>
      <c r="H7" s="12"/>
      <c r="I7" s="12"/>
      <c r="J7" s="12"/>
      <c r="K7" s="12"/>
      <c r="L7" s="12"/>
      <c r="M7" s="12"/>
      <c r="N7" s="12"/>
      <c r="O7" s="12"/>
      <c r="P7" s="12"/>
      <c r="Q7" s="12"/>
      <c r="R7" s="12"/>
      <c r="S7" s="12"/>
      <c r="T7" s="12"/>
      <c r="U7" s="12"/>
      <c r="V7" s="12"/>
      <c r="W7" s="12"/>
      <c r="X7" s="12"/>
      <c r="Y7" s="12"/>
      <c r="Z7" s="12"/>
    </row>
    <row r="8" ht="15.75" customHeight="1">
      <c r="A8" s="72">
        <v>259.0</v>
      </c>
      <c r="B8" s="5">
        <v>1.2676718589E10</v>
      </c>
      <c r="C8" s="5" t="s">
        <v>723</v>
      </c>
      <c r="D8" s="12"/>
      <c r="E8" s="1" t="b">
        <v>1</v>
      </c>
      <c r="F8" s="12"/>
      <c r="G8" s="12"/>
      <c r="H8" s="12"/>
      <c r="I8" s="12"/>
      <c r="J8" s="12"/>
      <c r="K8" s="12"/>
      <c r="L8" s="12"/>
      <c r="M8" s="12"/>
      <c r="N8" s="12"/>
      <c r="O8" s="12"/>
      <c r="P8" s="12"/>
      <c r="Q8" s="12"/>
      <c r="R8" s="12"/>
      <c r="S8" s="12"/>
      <c r="T8" s="12"/>
      <c r="U8" s="12"/>
      <c r="V8" s="12"/>
      <c r="W8" s="12"/>
      <c r="X8" s="12"/>
      <c r="Y8" s="12"/>
      <c r="Z8" s="12"/>
    </row>
    <row r="9" ht="15.75" customHeight="1">
      <c r="A9" s="5">
        <v>55.0</v>
      </c>
      <c r="B9" s="5">
        <v>1.2676718589E10</v>
      </c>
      <c r="C9" s="5" t="s">
        <v>723</v>
      </c>
      <c r="D9" s="12"/>
      <c r="E9" s="1" t="b">
        <v>1</v>
      </c>
      <c r="F9" s="12"/>
      <c r="G9" s="12"/>
      <c r="H9" s="12"/>
      <c r="I9" s="12"/>
      <c r="J9" s="12"/>
      <c r="K9" s="12"/>
      <c r="L9" s="12"/>
      <c r="M9" s="12"/>
      <c r="N9" s="12"/>
      <c r="O9" s="12"/>
      <c r="P9" s="12"/>
      <c r="Q9" s="12"/>
      <c r="R9" s="12"/>
      <c r="S9" s="12"/>
      <c r="T9" s="12"/>
      <c r="U9" s="12"/>
      <c r="V9" s="12"/>
      <c r="W9" s="12"/>
      <c r="X9" s="12"/>
      <c r="Y9" s="12"/>
      <c r="Z9" s="12"/>
    </row>
    <row r="10" ht="15.75" customHeight="1">
      <c r="A10" s="5">
        <v>326.0</v>
      </c>
      <c r="B10" s="5">
        <v>1.2676718589E10</v>
      </c>
      <c r="C10" s="5" t="s">
        <v>723</v>
      </c>
      <c r="D10" s="12"/>
      <c r="E10" s="5" t="b">
        <f t="shared" ref="E10:E11" si="1">FALSE()</f>
        <v>0</v>
      </c>
      <c r="F10" s="12"/>
      <c r="G10" s="12"/>
      <c r="H10" s="12"/>
      <c r="I10" s="12"/>
      <c r="J10" s="12"/>
      <c r="K10" s="12"/>
      <c r="L10" s="12"/>
      <c r="M10" s="12"/>
      <c r="N10" s="12"/>
      <c r="O10" s="12"/>
      <c r="P10" s="12"/>
      <c r="Q10" s="12"/>
      <c r="R10" s="12"/>
      <c r="S10" s="12"/>
      <c r="T10" s="12"/>
      <c r="U10" s="12"/>
      <c r="V10" s="12"/>
      <c r="W10" s="12"/>
      <c r="X10" s="12"/>
      <c r="Y10" s="12"/>
      <c r="Z10" s="12"/>
    </row>
    <row r="11" ht="15.75" customHeight="1">
      <c r="A11" s="5">
        <v>326.0</v>
      </c>
      <c r="B11" s="5">
        <v>1.2676718589E10</v>
      </c>
      <c r="C11" s="5" t="s">
        <v>723</v>
      </c>
      <c r="D11" s="12"/>
      <c r="E11" s="5" t="b">
        <f t="shared" si="1"/>
        <v>0</v>
      </c>
      <c r="F11" s="12"/>
      <c r="G11" s="12"/>
      <c r="H11" s="12"/>
      <c r="I11" s="12"/>
      <c r="J11" s="12"/>
      <c r="K11" s="12"/>
      <c r="L11" s="12"/>
      <c r="M11" s="12"/>
      <c r="N11" s="12"/>
      <c r="O11" s="12"/>
      <c r="P11" s="12"/>
      <c r="Q11" s="12"/>
      <c r="R11" s="12"/>
      <c r="S11" s="12"/>
      <c r="T11" s="12"/>
      <c r="U11" s="12"/>
      <c r="V11" s="12"/>
      <c r="W11" s="12"/>
      <c r="X11" s="12"/>
      <c r="Y11" s="12"/>
      <c r="Z11" s="12"/>
    </row>
    <row r="12" ht="15.75" customHeight="1">
      <c r="A12" s="5">
        <v>35.0</v>
      </c>
      <c r="B12" s="5">
        <v>1.2676718589E10</v>
      </c>
      <c r="C12" s="5" t="s">
        <v>723</v>
      </c>
      <c r="D12" s="12"/>
      <c r="E12" s="1" t="b">
        <v>1</v>
      </c>
      <c r="F12" s="12"/>
      <c r="G12" s="12"/>
      <c r="H12" s="12"/>
      <c r="I12" s="12"/>
      <c r="J12" s="12"/>
      <c r="K12" s="12"/>
      <c r="L12" s="12"/>
      <c r="M12" s="12"/>
      <c r="N12" s="12"/>
      <c r="O12" s="12"/>
      <c r="P12" s="12"/>
      <c r="Q12" s="12"/>
      <c r="R12" s="12"/>
      <c r="S12" s="12"/>
      <c r="T12" s="12"/>
      <c r="U12" s="12"/>
      <c r="V12" s="12"/>
      <c r="W12" s="12"/>
      <c r="X12" s="12"/>
      <c r="Y12" s="12"/>
      <c r="Z12" s="12"/>
    </row>
    <row r="13" ht="15.75" customHeight="1">
      <c r="A13" s="5">
        <v>146.0</v>
      </c>
      <c r="B13" s="5">
        <v>1.2676718589E10</v>
      </c>
      <c r="C13" s="5" t="s">
        <v>723</v>
      </c>
      <c r="D13" s="12"/>
      <c r="E13" s="5" t="b">
        <f t="shared" ref="E13:E15" si="2">FALSE()</f>
        <v>0</v>
      </c>
      <c r="F13" s="12"/>
      <c r="G13" s="12"/>
      <c r="H13" s="12"/>
      <c r="I13" s="12"/>
      <c r="J13" s="12"/>
      <c r="K13" s="12"/>
      <c r="L13" s="12"/>
      <c r="M13" s="12"/>
      <c r="N13" s="12"/>
      <c r="O13" s="12"/>
      <c r="P13" s="12"/>
      <c r="Q13" s="12"/>
      <c r="R13" s="12"/>
      <c r="S13" s="12"/>
      <c r="T13" s="12"/>
      <c r="U13" s="12"/>
      <c r="V13" s="12"/>
      <c r="W13" s="12"/>
      <c r="X13" s="12"/>
      <c r="Y13" s="12"/>
      <c r="Z13" s="12"/>
    </row>
    <row r="14" ht="15.75" customHeight="1">
      <c r="A14" s="5">
        <v>348.0</v>
      </c>
      <c r="B14" s="5">
        <v>1.2676718589E10</v>
      </c>
      <c r="C14" s="5" t="s">
        <v>723</v>
      </c>
      <c r="D14" s="12"/>
      <c r="E14" s="5" t="b">
        <f t="shared" si="2"/>
        <v>0</v>
      </c>
      <c r="F14" s="12"/>
      <c r="G14" s="12"/>
      <c r="H14" s="12"/>
      <c r="I14" s="12"/>
      <c r="J14" s="12"/>
      <c r="K14" s="12"/>
      <c r="L14" s="12"/>
      <c r="M14" s="12"/>
      <c r="N14" s="12"/>
      <c r="O14" s="12"/>
      <c r="P14" s="12"/>
      <c r="Q14" s="12"/>
      <c r="R14" s="12"/>
      <c r="S14" s="12"/>
      <c r="T14" s="12"/>
      <c r="U14" s="12"/>
      <c r="V14" s="12"/>
      <c r="W14" s="12"/>
      <c r="X14" s="12"/>
      <c r="Y14" s="12"/>
      <c r="Z14" s="12"/>
    </row>
    <row r="15" ht="15.75" customHeight="1">
      <c r="A15" s="5">
        <v>260.0</v>
      </c>
      <c r="B15" s="5">
        <v>1.2676718589E10</v>
      </c>
      <c r="C15" s="5" t="s">
        <v>723</v>
      </c>
      <c r="D15" s="12"/>
      <c r="E15" s="5" t="b">
        <f t="shared" si="2"/>
        <v>0</v>
      </c>
      <c r="F15" s="12"/>
      <c r="G15" s="12"/>
      <c r="H15" s="12"/>
      <c r="I15" s="12"/>
      <c r="J15" s="12"/>
      <c r="K15" s="12"/>
      <c r="L15" s="12"/>
      <c r="M15" s="12"/>
      <c r="N15" s="12"/>
      <c r="O15" s="12"/>
      <c r="P15" s="12"/>
      <c r="Q15" s="12"/>
      <c r="R15" s="12"/>
      <c r="S15" s="12"/>
      <c r="T15" s="12"/>
      <c r="U15" s="12"/>
      <c r="V15" s="12"/>
      <c r="W15" s="12"/>
      <c r="X15" s="12"/>
      <c r="Y15" s="12"/>
      <c r="Z15" s="12"/>
    </row>
    <row r="16" ht="15.75" customHeight="1">
      <c r="A16" s="5">
        <v>272.0</v>
      </c>
      <c r="B16" s="5">
        <v>1.2676718589E10</v>
      </c>
      <c r="C16" s="5" t="s">
        <v>723</v>
      </c>
      <c r="D16" s="12"/>
      <c r="E16" s="5" t="b">
        <f>TRUE()</f>
        <v>1</v>
      </c>
      <c r="F16" s="12"/>
      <c r="G16" s="12"/>
      <c r="H16" s="12"/>
      <c r="I16" s="12"/>
      <c r="J16" s="12"/>
      <c r="K16" s="12"/>
      <c r="L16" s="12"/>
      <c r="M16" s="12"/>
      <c r="N16" s="12"/>
      <c r="O16" s="12"/>
      <c r="P16" s="12"/>
      <c r="Q16" s="12"/>
      <c r="R16" s="12"/>
      <c r="S16" s="12"/>
      <c r="T16" s="12"/>
      <c r="U16" s="12"/>
      <c r="V16" s="12"/>
      <c r="W16" s="12"/>
      <c r="X16" s="12"/>
      <c r="Y16" s="12"/>
      <c r="Z16" s="12"/>
    </row>
    <row r="17" ht="15.75" customHeight="1">
      <c r="A17" s="5">
        <v>272.0</v>
      </c>
      <c r="B17" s="5">
        <v>1.2676718589E10</v>
      </c>
      <c r="C17" s="5" t="s">
        <v>723</v>
      </c>
      <c r="D17" s="12"/>
      <c r="E17" s="1" t="b">
        <v>1</v>
      </c>
      <c r="F17" s="12"/>
      <c r="G17" s="12"/>
      <c r="H17" s="12"/>
      <c r="I17" s="12"/>
      <c r="J17" s="12"/>
      <c r="K17" s="12"/>
      <c r="L17" s="12"/>
      <c r="M17" s="12"/>
      <c r="N17" s="12"/>
      <c r="O17" s="12"/>
      <c r="P17" s="12"/>
      <c r="Q17" s="12"/>
      <c r="R17" s="12"/>
      <c r="S17" s="12"/>
      <c r="T17" s="12"/>
      <c r="U17" s="12"/>
      <c r="V17" s="12"/>
      <c r="W17" s="12"/>
      <c r="X17" s="12"/>
      <c r="Y17" s="12"/>
      <c r="Z17" s="12"/>
    </row>
    <row r="18" ht="15.75" customHeight="1">
      <c r="A18" s="5">
        <v>224.0</v>
      </c>
      <c r="B18" s="5">
        <v>1.2676718589E10</v>
      </c>
      <c r="C18" s="5" t="s">
        <v>723</v>
      </c>
      <c r="D18" s="12"/>
      <c r="E18" s="5" t="b">
        <f>TRUE()</f>
        <v>1</v>
      </c>
      <c r="F18" s="12"/>
      <c r="G18" s="12"/>
      <c r="H18" s="12"/>
      <c r="I18" s="12"/>
      <c r="J18" s="12"/>
      <c r="K18" s="12"/>
      <c r="L18" s="12"/>
      <c r="M18" s="12"/>
      <c r="N18" s="12"/>
      <c r="O18" s="12"/>
      <c r="P18" s="12"/>
      <c r="Q18" s="12"/>
      <c r="R18" s="12"/>
      <c r="S18" s="12"/>
      <c r="T18" s="12"/>
      <c r="U18" s="12"/>
      <c r="V18" s="12"/>
      <c r="W18" s="12"/>
      <c r="X18" s="12"/>
      <c r="Y18" s="12"/>
      <c r="Z18" s="12"/>
    </row>
    <row r="19" ht="15.75" customHeight="1">
      <c r="A19" s="5">
        <v>65.0</v>
      </c>
      <c r="B19" s="5">
        <v>1.2676718589E10</v>
      </c>
      <c r="C19" s="5" t="s">
        <v>723</v>
      </c>
      <c r="D19" s="12"/>
      <c r="E19" s="1" t="b">
        <v>1</v>
      </c>
      <c r="F19" s="12"/>
      <c r="G19" s="12"/>
      <c r="H19" s="12"/>
      <c r="I19" s="12"/>
      <c r="J19" s="12"/>
      <c r="K19" s="12"/>
      <c r="L19" s="12"/>
      <c r="M19" s="12"/>
      <c r="N19" s="12"/>
      <c r="O19" s="12"/>
      <c r="P19" s="12"/>
      <c r="Q19" s="12"/>
      <c r="R19" s="12"/>
      <c r="S19" s="12"/>
      <c r="T19" s="12"/>
      <c r="U19" s="12"/>
      <c r="V19" s="12"/>
      <c r="W19" s="12"/>
      <c r="X19" s="12"/>
      <c r="Y19" s="12"/>
      <c r="Z19" s="12"/>
    </row>
    <row r="20" ht="15.75" customHeight="1">
      <c r="A20" s="5">
        <v>47.0</v>
      </c>
      <c r="B20" s="5">
        <v>1.2676718589E10</v>
      </c>
      <c r="C20" s="5" t="s">
        <v>723</v>
      </c>
      <c r="D20" s="12"/>
      <c r="E20" s="1" t="b">
        <v>1</v>
      </c>
      <c r="F20" s="12"/>
      <c r="G20" s="12"/>
      <c r="H20" s="12"/>
      <c r="I20" s="12"/>
      <c r="J20" s="12"/>
      <c r="K20" s="12"/>
      <c r="L20" s="12"/>
      <c r="M20" s="12"/>
      <c r="N20" s="12"/>
      <c r="O20" s="12"/>
      <c r="P20" s="12"/>
      <c r="Q20" s="12"/>
      <c r="R20" s="12"/>
      <c r="S20" s="12"/>
      <c r="T20" s="12"/>
      <c r="U20" s="12"/>
      <c r="V20" s="12"/>
      <c r="W20" s="12"/>
      <c r="X20" s="12"/>
      <c r="Y20" s="12"/>
      <c r="Z20" s="12"/>
    </row>
    <row r="21" ht="15.75" customHeight="1">
      <c r="A21" s="5">
        <v>131.0</v>
      </c>
      <c r="B21" s="5">
        <v>1.2676718589E10</v>
      </c>
      <c r="C21" s="5" t="s">
        <v>723</v>
      </c>
      <c r="D21" s="12"/>
      <c r="E21" s="5" t="b">
        <f t="shared" ref="E21:E22" si="3">TRUE()</f>
        <v>1</v>
      </c>
      <c r="F21" s="12"/>
      <c r="G21" s="12"/>
      <c r="H21" s="12"/>
      <c r="I21" s="12"/>
      <c r="J21" s="12"/>
      <c r="K21" s="12"/>
      <c r="L21" s="12"/>
      <c r="M21" s="12"/>
      <c r="N21" s="12"/>
      <c r="O21" s="12"/>
      <c r="P21" s="12"/>
      <c r="Q21" s="12"/>
      <c r="R21" s="12"/>
      <c r="S21" s="12"/>
      <c r="T21" s="12"/>
      <c r="U21" s="12"/>
      <c r="V21" s="12"/>
      <c r="W21" s="12"/>
      <c r="X21" s="12"/>
      <c r="Y21" s="12"/>
      <c r="Z21" s="12"/>
    </row>
    <row r="22" ht="15.75" customHeight="1">
      <c r="A22" s="5">
        <v>1.0</v>
      </c>
      <c r="B22" s="5">
        <v>1.2676718589E10</v>
      </c>
      <c r="C22" s="5" t="s">
        <v>723</v>
      </c>
      <c r="D22" s="12"/>
      <c r="E22" s="5" t="b">
        <f t="shared" si="3"/>
        <v>1</v>
      </c>
      <c r="F22" s="12"/>
      <c r="G22" s="12"/>
      <c r="H22" s="12"/>
      <c r="I22" s="12"/>
      <c r="J22" s="12"/>
      <c r="K22" s="12"/>
      <c r="L22" s="12"/>
      <c r="M22" s="12"/>
      <c r="N22" s="12"/>
      <c r="O22" s="12"/>
      <c r="P22" s="12"/>
      <c r="Q22" s="12"/>
      <c r="R22" s="12"/>
      <c r="S22" s="12"/>
      <c r="T22" s="12"/>
      <c r="U22" s="12"/>
      <c r="V22" s="12"/>
      <c r="W22" s="12"/>
      <c r="X22" s="12"/>
      <c r="Y22" s="12"/>
      <c r="Z22" s="12"/>
    </row>
    <row r="23" ht="15.75" customHeight="1">
      <c r="A23" s="5">
        <v>237.0</v>
      </c>
      <c r="B23" s="5">
        <v>1.2676718589E10</v>
      </c>
      <c r="C23" s="5" t="s">
        <v>723</v>
      </c>
      <c r="D23" s="12"/>
      <c r="E23" s="5" t="b">
        <f t="shared" ref="E23:E24" si="4">FALSE()</f>
        <v>0</v>
      </c>
      <c r="F23" s="12"/>
      <c r="G23" s="12"/>
      <c r="H23" s="12"/>
      <c r="I23" s="12"/>
      <c r="J23" s="12"/>
      <c r="K23" s="12"/>
      <c r="L23" s="12"/>
      <c r="M23" s="12"/>
      <c r="N23" s="12"/>
      <c r="O23" s="12"/>
      <c r="P23" s="12"/>
      <c r="Q23" s="12"/>
      <c r="R23" s="12"/>
      <c r="S23" s="12"/>
      <c r="T23" s="12"/>
      <c r="U23" s="12"/>
      <c r="V23" s="12"/>
      <c r="W23" s="12"/>
      <c r="X23" s="12"/>
      <c r="Y23" s="12"/>
      <c r="Z23" s="12"/>
    </row>
    <row r="24" ht="15.75" customHeight="1">
      <c r="A24" s="5">
        <v>32.0</v>
      </c>
      <c r="B24" s="5">
        <v>1.2676718589E10</v>
      </c>
      <c r="C24" s="5" t="s">
        <v>723</v>
      </c>
      <c r="D24" s="12"/>
      <c r="E24" s="5" t="b">
        <f t="shared" si="4"/>
        <v>0</v>
      </c>
      <c r="F24" s="12"/>
      <c r="G24" s="12"/>
      <c r="H24" s="12"/>
      <c r="I24" s="12"/>
      <c r="J24" s="12"/>
      <c r="K24" s="12"/>
      <c r="L24" s="12"/>
      <c r="M24" s="12"/>
      <c r="N24" s="12"/>
      <c r="O24" s="12"/>
      <c r="P24" s="12"/>
      <c r="Q24" s="12"/>
      <c r="R24" s="12"/>
      <c r="S24" s="12"/>
      <c r="T24" s="12"/>
      <c r="U24" s="12"/>
      <c r="V24" s="12"/>
      <c r="W24" s="12"/>
      <c r="X24" s="12"/>
      <c r="Y24" s="12"/>
      <c r="Z24" s="12"/>
    </row>
    <row r="25" ht="15.75" customHeight="1">
      <c r="A25" s="5">
        <v>223.0</v>
      </c>
      <c r="B25" s="5">
        <v>1.2676718589E10</v>
      </c>
      <c r="C25" s="5" t="s">
        <v>723</v>
      </c>
      <c r="D25" s="12"/>
      <c r="E25" s="1" t="b">
        <v>0</v>
      </c>
      <c r="F25" s="12"/>
      <c r="G25" s="12"/>
      <c r="H25" s="12"/>
      <c r="I25" s="12"/>
      <c r="J25" s="12"/>
      <c r="K25" s="12"/>
      <c r="L25" s="12"/>
      <c r="M25" s="12"/>
      <c r="N25" s="12"/>
      <c r="O25" s="12"/>
      <c r="P25" s="12"/>
      <c r="Q25" s="12"/>
      <c r="R25" s="12"/>
      <c r="S25" s="12"/>
      <c r="T25" s="12"/>
      <c r="U25" s="12"/>
      <c r="V25" s="12"/>
      <c r="W25" s="12"/>
      <c r="X25" s="12"/>
      <c r="Y25" s="12"/>
      <c r="Z25" s="12"/>
    </row>
    <row r="26" ht="15.75" customHeight="1">
      <c r="A26" s="5">
        <v>225.0</v>
      </c>
      <c r="B26" s="5">
        <v>1.2676718589E10</v>
      </c>
      <c r="C26" s="5" t="s">
        <v>723</v>
      </c>
      <c r="D26" s="12"/>
      <c r="E26" s="5" t="b">
        <f>FALSE()</f>
        <v>0</v>
      </c>
      <c r="F26" s="12"/>
      <c r="G26" s="12"/>
      <c r="H26" s="12"/>
      <c r="I26" s="12"/>
      <c r="J26" s="12"/>
      <c r="K26" s="12"/>
      <c r="L26" s="12"/>
      <c r="M26" s="12"/>
      <c r="N26" s="12"/>
      <c r="O26" s="12"/>
      <c r="P26" s="12"/>
      <c r="Q26" s="12"/>
      <c r="R26" s="12"/>
      <c r="S26" s="12"/>
      <c r="T26" s="12"/>
      <c r="U26" s="12"/>
      <c r="V26" s="12"/>
      <c r="W26" s="12"/>
      <c r="X26" s="12"/>
      <c r="Y26" s="12"/>
      <c r="Z26" s="12"/>
    </row>
    <row r="27" ht="15.75" customHeight="1">
      <c r="A27" s="5">
        <v>228.0</v>
      </c>
      <c r="B27" s="5">
        <v>1.2676718589E10</v>
      </c>
      <c r="C27" s="5" t="s">
        <v>723</v>
      </c>
      <c r="D27" s="12"/>
      <c r="E27" s="1" t="b">
        <v>0</v>
      </c>
      <c r="F27" s="12"/>
      <c r="G27" s="12"/>
      <c r="H27" s="12"/>
      <c r="I27" s="12"/>
      <c r="J27" s="12"/>
      <c r="K27" s="12"/>
      <c r="L27" s="12"/>
      <c r="M27" s="12"/>
      <c r="N27" s="12"/>
      <c r="O27" s="12"/>
      <c r="P27" s="12"/>
      <c r="Q27" s="12"/>
      <c r="R27" s="12"/>
      <c r="S27" s="12"/>
      <c r="T27" s="12"/>
      <c r="U27" s="12"/>
      <c r="V27" s="12"/>
      <c r="W27" s="12"/>
      <c r="X27" s="12"/>
      <c r="Y27" s="12"/>
      <c r="Z27" s="12"/>
    </row>
    <row r="28" ht="15.75" customHeight="1">
      <c r="A28" s="5">
        <v>228.0</v>
      </c>
      <c r="B28" s="5">
        <v>1.2676718589E10</v>
      </c>
      <c r="C28" s="5" t="s">
        <v>723</v>
      </c>
      <c r="D28" s="12"/>
      <c r="E28" s="5" t="b">
        <f t="shared" ref="E28:E65" si="5">FALSE()</f>
        <v>0</v>
      </c>
      <c r="F28" s="12"/>
      <c r="G28" s="12"/>
      <c r="H28" s="12"/>
      <c r="I28" s="12"/>
      <c r="J28" s="12"/>
      <c r="K28" s="12"/>
      <c r="L28" s="12"/>
      <c r="M28" s="12"/>
      <c r="N28" s="12"/>
      <c r="O28" s="12"/>
      <c r="P28" s="12"/>
      <c r="Q28" s="12"/>
      <c r="R28" s="12"/>
      <c r="S28" s="12"/>
      <c r="T28" s="12"/>
      <c r="U28" s="12"/>
      <c r="V28" s="12"/>
      <c r="W28" s="12"/>
      <c r="X28" s="12"/>
      <c r="Y28" s="12"/>
      <c r="Z28" s="12"/>
    </row>
    <row r="29" ht="15.75" customHeight="1">
      <c r="A29" s="5">
        <v>356.0</v>
      </c>
      <c r="B29" s="5">
        <v>1.2676718589E10</v>
      </c>
      <c r="C29" s="5" t="s">
        <v>723</v>
      </c>
      <c r="D29" s="12"/>
      <c r="E29" s="5" t="b">
        <f t="shared" si="5"/>
        <v>0</v>
      </c>
      <c r="F29" s="12"/>
      <c r="G29" s="12"/>
      <c r="H29" s="12"/>
      <c r="I29" s="12"/>
      <c r="J29" s="12"/>
      <c r="K29" s="12"/>
      <c r="L29" s="12"/>
      <c r="M29" s="12"/>
      <c r="N29" s="12"/>
      <c r="O29" s="12"/>
      <c r="P29" s="12"/>
      <c r="Q29" s="12"/>
      <c r="R29" s="12"/>
      <c r="S29" s="12"/>
      <c r="T29" s="12"/>
      <c r="U29" s="12"/>
      <c r="V29" s="12"/>
      <c r="W29" s="12"/>
      <c r="X29" s="12"/>
      <c r="Y29" s="12"/>
      <c r="Z29" s="12"/>
    </row>
    <row r="30" ht="15.75" customHeight="1">
      <c r="A30" s="5">
        <v>390.0</v>
      </c>
      <c r="B30" s="5">
        <v>1.2676718589E10</v>
      </c>
      <c r="C30" s="5" t="s">
        <v>723</v>
      </c>
      <c r="D30" s="12"/>
      <c r="E30" s="5" t="b">
        <f t="shared" si="5"/>
        <v>0</v>
      </c>
      <c r="F30" s="12"/>
      <c r="G30" s="12"/>
      <c r="H30" s="12"/>
      <c r="I30" s="12"/>
      <c r="J30" s="12"/>
      <c r="K30" s="12"/>
      <c r="L30" s="12"/>
      <c r="M30" s="12"/>
      <c r="N30" s="12"/>
      <c r="O30" s="12"/>
      <c r="P30" s="12"/>
      <c r="Q30" s="12"/>
      <c r="R30" s="12"/>
      <c r="S30" s="12"/>
      <c r="T30" s="12"/>
      <c r="U30" s="12"/>
      <c r="V30" s="12"/>
      <c r="W30" s="12"/>
      <c r="X30" s="12"/>
      <c r="Y30" s="12"/>
      <c r="Z30" s="12"/>
    </row>
    <row r="31" ht="15.75" customHeight="1">
      <c r="A31" s="5">
        <v>390.0</v>
      </c>
      <c r="B31" s="5">
        <v>1.2676718589E10</v>
      </c>
      <c r="C31" s="5" t="s">
        <v>723</v>
      </c>
      <c r="D31" s="12"/>
      <c r="E31" s="5" t="b">
        <f t="shared" si="5"/>
        <v>0</v>
      </c>
      <c r="F31" s="12"/>
      <c r="G31" s="12"/>
      <c r="H31" s="12"/>
      <c r="I31" s="12"/>
      <c r="J31" s="12"/>
      <c r="K31" s="12"/>
      <c r="L31" s="12"/>
      <c r="M31" s="12"/>
      <c r="N31" s="12"/>
      <c r="O31" s="12"/>
      <c r="P31" s="12"/>
      <c r="Q31" s="12"/>
      <c r="R31" s="12"/>
      <c r="S31" s="12"/>
      <c r="T31" s="12"/>
      <c r="U31" s="12"/>
      <c r="V31" s="12"/>
      <c r="W31" s="12"/>
      <c r="X31" s="12"/>
      <c r="Y31" s="12"/>
      <c r="Z31" s="12"/>
    </row>
    <row r="32" ht="15.75" customHeight="1">
      <c r="A32" s="5">
        <v>328.0</v>
      </c>
      <c r="B32" s="5">
        <v>1.2676718589E10</v>
      </c>
      <c r="C32" s="5" t="s">
        <v>723</v>
      </c>
      <c r="D32" s="12"/>
      <c r="E32" s="5" t="b">
        <f t="shared" si="5"/>
        <v>0</v>
      </c>
      <c r="F32" s="12"/>
      <c r="G32" s="12"/>
      <c r="H32" s="12"/>
      <c r="I32" s="12"/>
      <c r="J32" s="12"/>
      <c r="K32" s="12"/>
      <c r="L32" s="12"/>
      <c r="M32" s="12"/>
      <c r="N32" s="12"/>
      <c r="O32" s="12"/>
      <c r="P32" s="12"/>
      <c r="Q32" s="12"/>
      <c r="R32" s="12"/>
      <c r="S32" s="12"/>
      <c r="T32" s="12"/>
      <c r="U32" s="12"/>
      <c r="V32" s="12"/>
      <c r="W32" s="12"/>
      <c r="X32" s="12"/>
      <c r="Y32" s="12"/>
      <c r="Z32" s="12"/>
    </row>
    <row r="33" ht="15.75" customHeight="1">
      <c r="A33" s="5">
        <v>328.0</v>
      </c>
      <c r="B33" s="5">
        <v>1.2676718589E10</v>
      </c>
      <c r="C33" s="5" t="s">
        <v>723</v>
      </c>
      <c r="D33" s="12"/>
      <c r="E33" s="5" t="b">
        <f t="shared" si="5"/>
        <v>0</v>
      </c>
      <c r="F33" s="12"/>
      <c r="G33" s="12"/>
      <c r="H33" s="12"/>
      <c r="I33" s="12"/>
      <c r="J33" s="12"/>
      <c r="K33" s="12"/>
      <c r="L33" s="12"/>
      <c r="M33" s="12"/>
      <c r="N33" s="12"/>
      <c r="O33" s="12"/>
      <c r="P33" s="12"/>
      <c r="Q33" s="12"/>
      <c r="R33" s="12"/>
      <c r="S33" s="12"/>
      <c r="T33" s="12"/>
      <c r="U33" s="12"/>
      <c r="V33" s="12"/>
      <c r="W33" s="12"/>
      <c r="X33" s="12"/>
      <c r="Y33" s="12"/>
      <c r="Z33" s="12"/>
    </row>
    <row r="34" ht="15.75" customHeight="1">
      <c r="A34" s="5">
        <v>309.0</v>
      </c>
      <c r="B34" s="5">
        <v>1.2676718589E10</v>
      </c>
      <c r="C34" s="5" t="s">
        <v>723</v>
      </c>
      <c r="D34" s="12"/>
      <c r="E34" s="5" t="b">
        <f t="shared" si="5"/>
        <v>0</v>
      </c>
      <c r="F34" s="12"/>
      <c r="G34" s="12"/>
      <c r="H34" s="12"/>
      <c r="I34" s="12"/>
      <c r="J34" s="12"/>
      <c r="K34" s="12"/>
      <c r="L34" s="12"/>
      <c r="M34" s="12"/>
      <c r="N34" s="12"/>
      <c r="O34" s="12"/>
      <c r="P34" s="12"/>
      <c r="Q34" s="12"/>
      <c r="R34" s="12"/>
      <c r="S34" s="12"/>
      <c r="T34" s="12"/>
      <c r="U34" s="12"/>
      <c r="V34" s="12"/>
      <c r="W34" s="12"/>
      <c r="X34" s="12"/>
      <c r="Y34" s="12"/>
      <c r="Z34" s="12"/>
    </row>
    <row r="35" ht="15.75" customHeight="1">
      <c r="A35" s="5">
        <v>234.0</v>
      </c>
      <c r="B35" s="5">
        <v>1.2676718589E10</v>
      </c>
      <c r="C35" s="5" t="s">
        <v>723</v>
      </c>
      <c r="D35" s="12"/>
      <c r="E35" s="5" t="b">
        <f t="shared" si="5"/>
        <v>0</v>
      </c>
      <c r="F35" s="12"/>
      <c r="G35" s="12"/>
      <c r="H35" s="12"/>
      <c r="I35" s="12"/>
      <c r="J35" s="12"/>
      <c r="K35" s="12"/>
      <c r="L35" s="12"/>
      <c r="M35" s="12"/>
      <c r="N35" s="12"/>
      <c r="O35" s="12"/>
      <c r="P35" s="12"/>
      <c r="Q35" s="12"/>
      <c r="R35" s="12"/>
      <c r="S35" s="12"/>
      <c r="T35" s="12"/>
      <c r="U35" s="12"/>
      <c r="V35" s="12"/>
      <c r="W35" s="12"/>
      <c r="X35" s="12"/>
      <c r="Y35" s="12"/>
      <c r="Z35" s="12"/>
    </row>
    <row r="36" ht="15.75" customHeight="1">
      <c r="A36" s="5">
        <v>21.0</v>
      </c>
      <c r="B36" s="5">
        <v>1.2676718589E10</v>
      </c>
      <c r="C36" s="5" t="s">
        <v>723</v>
      </c>
      <c r="D36" s="12"/>
      <c r="E36" s="5" t="b">
        <f t="shared" si="5"/>
        <v>0</v>
      </c>
      <c r="F36" s="12"/>
      <c r="G36" s="12"/>
      <c r="H36" s="12"/>
      <c r="I36" s="12"/>
      <c r="J36" s="12"/>
      <c r="K36" s="12"/>
      <c r="L36" s="12"/>
      <c r="M36" s="12"/>
      <c r="N36" s="12"/>
      <c r="O36" s="12"/>
      <c r="P36" s="12"/>
      <c r="Q36" s="12"/>
      <c r="R36" s="12"/>
      <c r="S36" s="12"/>
      <c r="T36" s="12"/>
      <c r="U36" s="12"/>
      <c r="V36" s="12"/>
      <c r="W36" s="12"/>
      <c r="X36" s="12"/>
      <c r="Y36" s="12"/>
      <c r="Z36" s="12"/>
    </row>
    <row r="37" ht="15.75" customHeight="1">
      <c r="A37" s="5">
        <v>186.0</v>
      </c>
      <c r="B37" s="5">
        <v>1.2676718589E10</v>
      </c>
      <c r="C37" s="5" t="s">
        <v>723</v>
      </c>
      <c r="D37" s="12"/>
      <c r="E37" s="5" t="b">
        <f t="shared" si="5"/>
        <v>0</v>
      </c>
      <c r="F37" s="12"/>
      <c r="G37" s="12"/>
      <c r="H37" s="12"/>
      <c r="I37" s="12"/>
      <c r="J37" s="12"/>
      <c r="K37" s="12"/>
      <c r="L37" s="12"/>
      <c r="M37" s="12"/>
      <c r="N37" s="12"/>
      <c r="O37" s="12"/>
      <c r="P37" s="12"/>
      <c r="Q37" s="12"/>
      <c r="R37" s="12"/>
      <c r="S37" s="12"/>
      <c r="T37" s="12"/>
      <c r="U37" s="12"/>
      <c r="V37" s="12"/>
      <c r="W37" s="12"/>
      <c r="X37" s="12"/>
      <c r="Y37" s="12"/>
      <c r="Z37" s="12"/>
    </row>
    <row r="38" ht="15.75" customHeight="1">
      <c r="A38" s="5">
        <v>186.0</v>
      </c>
      <c r="B38" s="5">
        <v>1.2676718589E10</v>
      </c>
      <c r="C38" s="5" t="s">
        <v>723</v>
      </c>
      <c r="D38" s="12"/>
      <c r="E38" s="5" t="b">
        <f t="shared" si="5"/>
        <v>0</v>
      </c>
      <c r="F38" s="12"/>
      <c r="G38" s="12"/>
      <c r="H38" s="12"/>
      <c r="I38" s="12"/>
      <c r="J38" s="12"/>
      <c r="K38" s="12"/>
      <c r="L38" s="12"/>
      <c r="M38" s="12"/>
      <c r="N38" s="12"/>
      <c r="O38" s="12"/>
      <c r="P38" s="12"/>
      <c r="Q38" s="12"/>
      <c r="R38" s="12"/>
      <c r="S38" s="12"/>
      <c r="T38" s="12"/>
      <c r="U38" s="12"/>
      <c r="V38" s="12"/>
      <c r="W38" s="12"/>
      <c r="X38" s="12"/>
      <c r="Y38" s="12"/>
      <c r="Z38" s="12"/>
    </row>
    <row r="39" ht="15.75" customHeight="1">
      <c r="A39" s="5">
        <v>51.0</v>
      </c>
      <c r="B39" s="5">
        <v>1.2676718589E10</v>
      </c>
      <c r="C39" s="5" t="s">
        <v>723</v>
      </c>
      <c r="D39" s="12"/>
      <c r="E39" s="5" t="b">
        <f t="shared" si="5"/>
        <v>0</v>
      </c>
      <c r="F39" s="12"/>
      <c r="G39" s="12"/>
      <c r="H39" s="12"/>
      <c r="I39" s="12"/>
      <c r="J39" s="12"/>
      <c r="K39" s="12"/>
      <c r="L39" s="12"/>
      <c r="M39" s="12"/>
      <c r="N39" s="12"/>
      <c r="O39" s="12"/>
      <c r="P39" s="12"/>
      <c r="Q39" s="12"/>
      <c r="R39" s="12"/>
      <c r="S39" s="12"/>
      <c r="T39" s="12"/>
      <c r="U39" s="12"/>
      <c r="V39" s="12"/>
      <c r="W39" s="12"/>
      <c r="X39" s="12"/>
      <c r="Y39" s="12"/>
      <c r="Z39" s="12"/>
    </row>
    <row r="40" ht="15.75" customHeight="1">
      <c r="A40" s="5">
        <v>49.0</v>
      </c>
      <c r="B40" s="5">
        <v>1.2676718589E10</v>
      </c>
      <c r="C40" s="5" t="s">
        <v>723</v>
      </c>
      <c r="D40" s="12"/>
      <c r="E40" s="5" t="b">
        <f t="shared" si="5"/>
        <v>0</v>
      </c>
      <c r="F40" s="12"/>
      <c r="G40" s="12"/>
      <c r="H40" s="12"/>
      <c r="I40" s="12"/>
      <c r="J40" s="12"/>
      <c r="K40" s="12"/>
      <c r="L40" s="12"/>
      <c r="M40" s="12"/>
      <c r="N40" s="12"/>
      <c r="O40" s="12"/>
      <c r="P40" s="12"/>
      <c r="Q40" s="12"/>
      <c r="R40" s="12"/>
      <c r="S40" s="12"/>
      <c r="T40" s="12"/>
      <c r="U40" s="12"/>
      <c r="V40" s="12"/>
      <c r="W40" s="12"/>
      <c r="X40" s="12"/>
      <c r="Y40" s="12"/>
      <c r="Z40" s="12"/>
    </row>
    <row r="41" ht="15.75" customHeight="1">
      <c r="A41" s="5">
        <v>238.0</v>
      </c>
      <c r="B41" s="5">
        <v>1.2676718589E10</v>
      </c>
      <c r="C41" s="5" t="s">
        <v>723</v>
      </c>
      <c r="D41" s="12"/>
      <c r="E41" s="5" t="b">
        <f t="shared" si="5"/>
        <v>0</v>
      </c>
      <c r="F41" s="12"/>
      <c r="G41" s="12"/>
      <c r="H41" s="12"/>
      <c r="I41" s="12"/>
      <c r="J41" s="12"/>
      <c r="K41" s="12"/>
      <c r="L41" s="12"/>
      <c r="M41" s="12"/>
      <c r="N41" s="12"/>
      <c r="O41" s="12"/>
      <c r="P41" s="12"/>
      <c r="Q41" s="12"/>
      <c r="R41" s="12"/>
      <c r="S41" s="12"/>
      <c r="T41" s="12"/>
      <c r="U41" s="12"/>
      <c r="V41" s="12"/>
      <c r="W41" s="12"/>
      <c r="X41" s="12"/>
      <c r="Y41" s="12"/>
      <c r="Z41" s="12"/>
    </row>
    <row r="42" ht="15.75" customHeight="1">
      <c r="A42" s="5">
        <v>238.0</v>
      </c>
      <c r="B42" s="5">
        <v>1.2676718589E10</v>
      </c>
      <c r="C42" s="5" t="s">
        <v>723</v>
      </c>
      <c r="D42" s="12"/>
      <c r="E42" s="5" t="b">
        <f t="shared" si="5"/>
        <v>0</v>
      </c>
      <c r="F42" s="12"/>
      <c r="G42" s="12"/>
      <c r="H42" s="12"/>
      <c r="I42" s="12"/>
      <c r="J42" s="12"/>
      <c r="K42" s="12"/>
      <c r="L42" s="12"/>
      <c r="M42" s="12"/>
      <c r="N42" s="12"/>
      <c r="O42" s="12"/>
      <c r="P42" s="12"/>
      <c r="Q42" s="12"/>
      <c r="R42" s="12"/>
      <c r="S42" s="12"/>
      <c r="T42" s="12"/>
      <c r="U42" s="12"/>
      <c r="V42" s="12"/>
      <c r="W42" s="12"/>
      <c r="X42" s="12"/>
      <c r="Y42" s="12"/>
      <c r="Z42" s="12"/>
    </row>
    <row r="43" ht="15.75" customHeight="1">
      <c r="A43" s="5">
        <v>239.0</v>
      </c>
      <c r="B43" s="5">
        <v>1.2676718589E10</v>
      </c>
      <c r="C43" s="5" t="s">
        <v>723</v>
      </c>
      <c r="D43" s="12"/>
      <c r="E43" s="5" t="b">
        <f t="shared" si="5"/>
        <v>0</v>
      </c>
      <c r="F43" s="12"/>
      <c r="G43" s="12"/>
      <c r="H43" s="12"/>
      <c r="I43" s="12"/>
      <c r="J43" s="12"/>
      <c r="K43" s="12"/>
      <c r="L43" s="12"/>
      <c r="M43" s="12"/>
      <c r="N43" s="12"/>
      <c r="O43" s="12"/>
      <c r="P43" s="12"/>
      <c r="Q43" s="12"/>
      <c r="R43" s="12"/>
      <c r="S43" s="12"/>
      <c r="T43" s="12"/>
      <c r="U43" s="12"/>
      <c r="V43" s="12"/>
      <c r="W43" s="12"/>
      <c r="X43" s="12"/>
      <c r="Y43" s="12"/>
      <c r="Z43" s="12"/>
    </row>
    <row r="44" ht="15.75" customHeight="1">
      <c r="A44" s="5">
        <v>156.0</v>
      </c>
      <c r="B44" s="5">
        <v>1.2676718589E10</v>
      </c>
      <c r="C44" s="5" t="s">
        <v>723</v>
      </c>
      <c r="D44" s="12"/>
      <c r="E44" s="5" t="b">
        <f t="shared" si="5"/>
        <v>0</v>
      </c>
      <c r="F44" s="12"/>
      <c r="G44" s="12"/>
      <c r="H44" s="12"/>
      <c r="I44" s="12"/>
      <c r="J44" s="12"/>
      <c r="K44" s="12"/>
      <c r="L44" s="12"/>
      <c r="M44" s="12"/>
      <c r="N44" s="12"/>
      <c r="O44" s="12"/>
      <c r="P44" s="12"/>
      <c r="Q44" s="12"/>
      <c r="R44" s="12"/>
      <c r="S44" s="12"/>
      <c r="T44" s="12"/>
      <c r="U44" s="12"/>
      <c r="V44" s="12"/>
      <c r="W44" s="12"/>
      <c r="X44" s="12"/>
      <c r="Y44" s="12"/>
      <c r="Z44" s="12"/>
    </row>
    <row r="45" ht="15.75" customHeight="1">
      <c r="A45" s="5">
        <v>201.0</v>
      </c>
      <c r="B45" s="5">
        <v>1.2676718589E10</v>
      </c>
      <c r="C45" s="5" t="s">
        <v>723</v>
      </c>
      <c r="D45" s="12"/>
      <c r="E45" s="5" t="b">
        <f t="shared" si="5"/>
        <v>0</v>
      </c>
      <c r="F45" s="12"/>
      <c r="G45" s="12"/>
      <c r="H45" s="12"/>
      <c r="I45" s="12"/>
      <c r="J45" s="12"/>
      <c r="K45" s="12"/>
      <c r="L45" s="12"/>
      <c r="M45" s="12"/>
      <c r="N45" s="12"/>
      <c r="O45" s="12"/>
      <c r="P45" s="12"/>
      <c r="Q45" s="12"/>
      <c r="R45" s="12"/>
      <c r="S45" s="12"/>
      <c r="T45" s="12"/>
      <c r="U45" s="12"/>
      <c r="V45" s="12"/>
      <c r="W45" s="12"/>
      <c r="X45" s="12"/>
      <c r="Y45" s="12"/>
      <c r="Z45" s="12"/>
    </row>
    <row r="46" ht="15.75" customHeight="1">
      <c r="A46" s="5">
        <v>256.0</v>
      </c>
      <c r="B46" s="5">
        <v>1.2676718589E10</v>
      </c>
      <c r="C46" s="5" t="s">
        <v>723</v>
      </c>
      <c r="D46" s="12"/>
      <c r="E46" s="5" t="b">
        <f t="shared" si="5"/>
        <v>0</v>
      </c>
      <c r="F46" s="12"/>
      <c r="G46" s="12"/>
      <c r="H46" s="12"/>
      <c r="I46" s="12"/>
      <c r="J46" s="12"/>
      <c r="K46" s="12"/>
      <c r="L46" s="12"/>
      <c r="M46" s="12"/>
      <c r="N46" s="12"/>
      <c r="O46" s="12"/>
      <c r="P46" s="12"/>
      <c r="Q46" s="12"/>
      <c r="R46" s="12"/>
      <c r="S46" s="12"/>
      <c r="T46" s="12"/>
      <c r="U46" s="12"/>
      <c r="V46" s="12"/>
      <c r="W46" s="12"/>
      <c r="X46" s="12"/>
      <c r="Y46" s="12"/>
      <c r="Z46" s="12"/>
    </row>
    <row r="47" ht="15.75" customHeight="1">
      <c r="A47" s="5">
        <v>256.0</v>
      </c>
      <c r="B47" s="5">
        <v>1.2676718589E10</v>
      </c>
      <c r="C47" s="5" t="s">
        <v>723</v>
      </c>
      <c r="D47" s="12"/>
      <c r="E47" s="5" t="b">
        <f t="shared" si="5"/>
        <v>0</v>
      </c>
      <c r="F47" s="12"/>
      <c r="G47" s="12"/>
      <c r="H47" s="12"/>
      <c r="I47" s="12"/>
      <c r="J47" s="12"/>
      <c r="K47" s="12"/>
      <c r="L47" s="12"/>
      <c r="M47" s="12"/>
      <c r="N47" s="12"/>
      <c r="O47" s="12"/>
      <c r="P47" s="12"/>
      <c r="Q47" s="12"/>
      <c r="R47" s="12"/>
      <c r="S47" s="12"/>
      <c r="T47" s="12"/>
      <c r="U47" s="12"/>
      <c r="V47" s="12"/>
      <c r="W47" s="12"/>
      <c r="X47" s="12"/>
      <c r="Y47" s="12"/>
      <c r="Z47" s="12"/>
    </row>
    <row r="48" ht="15.75" customHeight="1">
      <c r="A48" s="5">
        <v>244.0</v>
      </c>
      <c r="B48" s="5">
        <v>1.2676718589E10</v>
      </c>
      <c r="C48" s="5" t="s">
        <v>723</v>
      </c>
      <c r="D48" s="12"/>
      <c r="E48" s="5" t="b">
        <f t="shared" si="5"/>
        <v>0</v>
      </c>
      <c r="F48" s="12"/>
      <c r="G48" s="12"/>
      <c r="H48" s="12"/>
      <c r="I48" s="12"/>
      <c r="J48" s="12"/>
      <c r="K48" s="12"/>
      <c r="L48" s="12"/>
      <c r="M48" s="12"/>
      <c r="N48" s="12"/>
      <c r="O48" s="12"/>
      <c r="P48" s="12"/>
      <c r="Q48" s="12"/>
      <c r="R48" s="12"/>
      <c r="S48" s="12"/>
      <c r="T48" s="12"/>
      <c r="U48" s="12"/>
      <c r="V48" s="12"/>
      <c r="W48" s="12"/>
      <c r="X48" s="12"/>
      <c r="Y48" s="12"/>
      <c r="Z48" s="12"/>
    </row>
    <row r="49" ht="15.75" customHeight="1">
      <c r="A49" s="5">
        <v>244.0</v>
      </c>
      <c r="B49" s="5">
        <v>1.2676718589E10</v>
      </c>
      <c r="C49" s="5" t="s">
        <v>723</v>
      </c>
      <c r="D49" s="12"/>
      <c r="E49" s="5" t="b">
        <f t="shared" si="5"/>
        <v>0</v>
      </c>
      <c r="F49" s="12"/>
      <c r="G49" s="12"/>
      <c r="H49" s="12"/>
      <c r="I49" s="12"/>
      <c r="J49" s="12"/>
      <c r="K49" s="12"/>
      <c r="L49" s="12"/>
      <c r="M49" s="12"/>
      <c r="N49" s="12"/>
      <c r="O49" s="12"/>
      <c r="P49" s="12"/>
      <c r="Q49" s="12"/>
      <c r="R49" s="12"/>
      <c r="S49" s="12"/>
      <c r="T49" s="12"/>
      <c r="U49" s="12"/>
      <c r="V49" s="12"/>
      <c r="W49" s="12"/>
      <c r="X49" s="12"/>
      <c r="Y49" s="12"/>
      <c r="Z49" s="12"/>
    </row>
    <row r="50" ht="15.75" customHeight="1">
      <c r="A50" s="5">
        <v>280.0</v>
      </c>
      <c r="B50" s="5">
        <v>1.2676718589E10</v>
      </c>
      <c r="C50" s="5" t="s">
        <v>723</v>
      </c>
      <c r="D50" s="12"/>
      <c r="E50" s="5" t="b">
        <f t="shared" si="5"/>
        <v>0</v>
      </c>
      <c r="F50" s="12"/>
      <c r="G50" s="12"/>
      <c r="H50" s="12"/>
      <c r="I50" s="12"/>
      <c r="J50" s="12"/>
      <c r="K50" s="12"/>
      <c r="L50" s="12"/>
      <c r="M50" s="12"/>
      <c r="N50" s="12"/>
      <c r="O50" s="12"/>
      <c r="P50" s="12"/>
      <c r="Q50" s="12"/>
      <c r="R50" s="12"/>
      <c r="S50" s="12"/>
      <c r="T50" s="12"/>
      <c r="U50" s="12"/>
      <c r="V50" s="12"/>
      <c r="W50" s="12"/>
      <c r="X50" s="12"/>
      <c r="Y50" s="12"/>
      <c r="Z50" s="12"/>
    </row>
    <row r="51" ht="15.75" customHeight="1">
      <c r="A51" s="5">
        <v>275.0</v>
      </c>
      <c r="B51" s="5">
        <v>1.2676718589E10</v>
      </c>
      <c r="C51" s="5" t="s">
        <v>723</v>
      </c>
      <c r="D51" s="12"/>
      <c r="E51" s="5" t="b">
        <f t="shared" si="5"/>
        <v>0</v>
      </c>
      <c r="F51" s="12"/>
      <c r="G51" s="12"/>
      <c r="H51" s="12"/>
      <c r="I51" s="12"/>
      <c r="J51" s="12"/>
      <c r="K51" s="12"/>
      <c r="L51" s="12"/>
      <c r="M51" s="12"/>
      <c r="N51" s="12"/>
      <c r="O51" s="12"/>
      <c r="P51" s="12"/>
      <c r="Q51" s="12"/>
      <c r="R51" s="12"/>
      <c r="S51" s="12"/>
      <c r="T51" s="12"/>
      <c r="U51" s="12"/>
      <c r="V51" s="12"/>
      <c r="W51" s="12"/>
      <c r="X51" s="12"/>
      <c r="Y51" s="12"/>
      <c r="Z51" s="12"/>
    </row>
    <row r="52" ht="15.75" customHeight="1">
      <c r="A52" s="5">
        <v>53.0</v>
      </c>
      <c r="B52" s="5">
        <v>1.2676718589E10</v>
      </c>
      <c r="C52" s="5" t="s">
        <v>723</v>
      </c>
      <c r="D52" s="12"/>
      <c r="E52" s="5" t="b">
        <f t="shared" si="5"/>
        <v>0</v>
      </c>
      <c r="F52" s="12"/>
      <c r="G52" s="12"/>
      <c r="H52" s="12"/>
      <c r="I52" s="12"/>
      <c r="J52" s="12"/>
      <c r="K52" s="12"/>
      <c r="L52" s="12"/>
      <c r="M52" s="12"/>
      <c r="N52" s="12"/>
      <c r="O52" s="12"/>
      <c r="P52" s="12"/>
      <c r="Q52" s="12"/>
      <c r="R52" s="12"/>
      <c r="S52" s="12"/>
      <c r="T52" s="12"/>
      <c r="U52" s="12"/>
      <c r="V52" s="12"/>
      <c r="W52" s="12"/>
      <c r="X52" s="12"/>
      <c r="Y52" s="12"/>
      <c r="Z52" s="12"/>
    </row>
    <row r="53" ht="15.75" customHeight="1">
      <c r="A53" s="5">
        <v>76.0</v>
      </c>
      <c r="B53" s="5">
        <v>1.2676718589E10</v>
      </c>
      <c r="C53" s="5" t="s">
        <v>723</v>
      </c>
      <c r="D53" s="12"/>
      <c r="E53" s="5" t="b">
        <f t="shared" si="5"/>
        <v>0</v>
      </c>
      <c r="F53" s="12"/>
      <c r="G53" s="12"/>
      <c r="H53" s="12"/>
      <c r="I53" s="12"/>
      <c r="J53" s="12"/>
      <c r="K53" s="12"/>
      <c r="L53" s="12"/>
      <c r="M53" s="12"/>
      <c r="N53" s="12"/>
      <c r="O53" s="12"/>
      <c r="P53" s="12"/>
      <c r="Q53" s="12"/>
      <c r="R53" s="12"/>
      <c r="S53" s="12"/>
      <c r="T53" s="12"/>
      <c r="U53" s="12"/>
      <c r="V53" s="12"/>
      <c r="W53" s="12"/>
      <c r="X53" s="12"/>
      <c r="Y53" s="12"/>
      <c r="Z53" s="12"/>
    </row>
    <row r="54" ht="15.75" customHeight="1">
      <c r="A54" s="5">
        <v>7.0</v>
      </c>
      <c r="B54" s="5">
        <v>1.2676718589E10</v>
      </c>
      <c r="C54" s="5" t="s">
        <v>723</v>
      </c>
      <c r="D54" s="12"/>
      <c r="E54" s="5" t="b">
        <f t="shared" si="5"/>
        <v>0</v>
      </c>
      <c r="F54" s="12"/>
      <c r="G54" s="12"/>
      <c r="H54" s="12"/>
      <c r="I54" s="12"/>
      <c r="J54" s="12"/>
      <c r="K54" s="12"/>
      <c r="L54" s="12"/>
      <c r="M54" s="12"/>
      <c r="N54" s="12"/>
      <c r="O54" s="12"/>
      <c r="P54" s="12"/>
      <c r="Q54" s="12"/>
      <c r="R54" s="12"/>
      <c r="S54" s="12"/>
      <c r="T54" s="12"/>
      <c r="U54" s="12"/>
      <c r="V54" s="12"/>
      <c r="W54" s="12"/>
      <c r="X54" s="12"/>
      <c r="Y54" s="12"/>
      <c r="Z54" s="12"/>
    </row>
    <row r="55" ht="15.75" customHeight="1">
      <c r="A55" s="5">
        <v>4.0</v>
      </c>
      <c r="B55" s="5">
        <v>1.2676718589E10</v>
      </c>
      <c r="C55" s="5" t="s">
        <v>723</v>
      </c>
      <c r="D55" s="12"/>
      <c r="E55" s="5" t="b">
        <f t="shared" si="5"/>
        <v>0</v>
      </c>
      <c r="F55" s="12"/>
      <c r="G55" s="12"/>
      <c r="H55" s="12"/>
      <c r="I55" s="12"/>
      <c r="J55" s="12"/>
      <c r="K55" s="12"/>
      <c r="L55" s="12"/>
      <c r="M55" s="12"/>
      <c r="N55" s="12"/>
      <c r="O55" s="12"/>
      <c r="P55" s="12"/>
      <c r="Q55" s="12"/>
      <c r="R55" s="12"/>
      <c r="S55" s="12"/>
      <c r="T55" s="12"/>
      <c r="U55" s="12"/>
      <c r="V55" s="12"/>
      <c r="W55" s="12"/>
      <c r="X55" s="12"/>
      <c r="Y55" s="12"/>
      <c r="Z55" s="12"/>
    </row>
    <row r="56" ht="15.75" customHeight="1">
      <c r="A56" s="5">
        <v>299.0</v>
      </c>
      <c r="B56" s="5">
        <v>1.2676718589E10</v>
      </c>
      <c r="C56" s="5" t="s">
        <v>723</v>
      </c>
      <c r="D56" s="12"/>
      <c r="E56" s="5" t="b">
        <f t="shared" si="5"/>
        <v>0</v>
      </c>
      <c r="F56" s="12"/>
      <c r="G56" s="12"/>
      <c r="H56" s="12"/>
      <c r="I56" s="12"/>
      <c r="J56" s="12"/>
      <c r="K56" s="12"/>
      <c r="L56" s="12"/>
      <c r="M56" s="12"/>
      <c r="N56" s="12"/>
      <c r="O56" s="12"/>
      <c r="P56" s="12"/>
      <c r="Q56" s="12"/>
      <c r="R56" s="12"/>
      <c r="S56" s="12"/>
      <c r="T56" s="12"/>
      <c r="U56" s="12"/>
      <c r="V56" s="12"/>
      <c r="W56" s="12"/>
      <c r="X56" s="12"/>
      <c r="Y56" s="12"/>
      <c r="Z56" s="12"/>
    </row>
    <row r="57" ht="15.75" customHeight="1">
      <c r="A57" s="5">
        <v>299.0</v>
      </c>
      <c r="B57" s="5">
        <v>1.2676718589E10</v>
      </c>
      <c r="C57" s="5" t="s">
        <v>723</v>
      </c>
      <c r="D57" s="12"/>
      <c r="E57" s="5" t="b">
        <f t="shared" si="5"/>
        <v>0</v>
      </c>
      <c r="F57" s="12"/>
      <c r="G57" s="12"/>
      <c r="H57" s="12"/>
      <c r="I57" s="12"/>
      <c r="J57" s="12"/>
      <c r="K57" s="12"/>
      <c r="L57" s="12"/>
      <c r="M57" s="12"/>
      <c r="N57" s="12"/>
      <c r="O57" s="12"/>
      <c r="P57" s="12"/>
      <c r="Q57" s="12"/>
      <c r="R57" s="12"/>
      <c r="S57" s="12"/>
      <c r="T57" s="12"/>
      <c r="U57" s="12"/>
      <c r="V57" s="12"/>
      <c r="W57" s="12"/>
      <c r="X57" s="12"/>
      <c r="Y57" s="12"/>
      <c r="Z57" s="12"/>
    </row>
    <row r="58" ht="15.75" customHeight="1">
      <c r="A58" s="5">
        <v>340.0</v>
      </c>
      <c r="B58" s="5">
        <v>1.2676718589E10</v>
      </c>
      <c r="C58" s="5" t="s">
        <v>723</v>
      </c>
      <c r="D58" s="12"/>
      <c r="E58" s="5" t="b">
        <f t="shared" si="5"/>
        <v>0</v>
      </c>
      <c r="F58" s="12"/>
      <c r="G58" s="12"/>
      <c r="H58" s="12"/>
      <c r="I58" s="12"/>
      <c r="J58" s="12"/>
      <c r="K58" s="12"/>
      <c r="L58" s="12"/>
      <c r="M58" s="12"/>
      <c r="N58" s="12"/>
      <c r="O58" s="12"/>
      <c r="P58" s="12"/>
      <c r="Q58" s="12"/>
      <c r="R58" s="12"/>
      <c r="S58" s="12"/>
      <c r="T58" s="12"/>
      <c r="U58" s="12"/>
      <c r="V58" s="12"/>
      <c r="W58" s="12"/>
      <c r="X58" s="12"/>
      <c r="Y58" s="12"/>
      <c r="Z58" s="12"/>
    </row>
    <row r="59" ht="15.75" customHeight="1">
      <c r="A59" s="5">
        <v>340.0</v>
      </c>
      <c r="B59" s="5">
        <v>1.2676718589E10</v>
      </c>
      <c r="C59" s="5" t="s">
        <v>723</v>
      </c>
      <c r="D59" s="12"/>
      <c r="E59" s="5" t="b">
        <f t="shared" si="5"/>
        <v>0</v>
      </c>
      <c r="F59" s="12"/>
      <c r="G59" s="12"/>
      <c r="H59" s="12"/>
      <c r="I59" s="12"/>
      <c r="J59" s="12"/>
      <c r="K59" s="12"/>
      <c r="L59" s="12"/>
      <c r="M59" s="12"/>
      <c r="N59" s="12"/>
      <c r="O59" s="12"/>
      <c r="P59" s="12"/>
      <c r="Q59" s="12"/>
      <c r="R59" s="12"/>
      <c r="S59" s="12"/>
      <c r="T59" s="12"/>
      <c r="U59" s="12"/>
      <c r="V59" s="12"/>
      <c r="W59" s="12"/>
      <c r="X59" s="12"/>
      <c r="Y59" s="12"/>
      <c r="Z59" s="12"/>
    </row>
    <row r="60" ht="15.75" customHeight="1">
      <c r="A60" s="5">
        <v>340.0</v>
      </c>
      <c r="B60" s="5">
        <v>1.2676718589E10</v>
      </c>
      <c r="C60" s="5" t="s">
        <v>723</v>
      </c>
      <c r="D60" s="12"/>
      <c r="E60" s="5" t="b">
        <f t="shared" si="5"/>
        <v>0</v>
      </c>
      <c r="F60" s="12"/>
      <c r="G60" s="12"/>
      <c r="H60" s="12"/>
      <c r="I60" s="12"/>
      <c r="J60" s="12"/>
      <c r="K60" s="12"/>
      <c r="L60" s="12"/>
      <c r="M60" s="12"/>
      <c r="N60" s="12"/>
      <c r="O60" s="12"/>
      <c r="P60" s="12"/>
      <c r="Q60" s="12"/>
      <c r="R60" s="12"/>
      <c r="S60" s="12"/>
      <c r="T60" s="12"/>
      <c r="U60" s="12"/>
      <c r="V60" s="12"/>
      <c r="W60" s="12"/>
      <c r="X60" s="12"/>
      <c r="Y60" s="12"/>
      <c r="Z60" s="12"/>
    </row>
    <row r="61" ht="15.75" customHeight="1">
      <c r="A61" s="5">
        <v>349.0</v>
      </c>
      <c r="B61" s="5">
        <v>1.2676718589E10</v>
      </c>
      <c r="C61" s="5" t="s">
        <v>723</v>
      </c>
      <c r="D61" s="12"/>
      <c r="E61" s="5" t="b">
        <f t="shared" si="5"/>
        <v>0</v>
      </c>
      <c r="F61" s="12"/>
      <c r="G61" s="12"/>
      <c r="H61" s="12"/>
      <c r="I61" s="12"/>
      <c r="J61" s="12"/>
      <c r="K61" s="12"/>
      <c r="L61" s="12"/>
      <c r="M61" s="12"/>
      <c r="N61" s="12"/>
      <c r="O61" s="12"/>
      <c r="P61" s="12"/>
      <c r="Q61" s="12"/>
      <c r="R61" s="12"/>
      <c r="S61" s="12"/>
      <c r="T61" s="12"/>
      <c r="U61" s="12"/>
      <c r="V61" s="12"/>
      <c r="W61" s="12"/>
      <c r="X61" s="12"/>
      <c r="Y61" s="12"/>
      <c r="Z61" s="12"/>
    </row>
    <row r="62" ht="15.75" customHeight="1">
      <c r="A62" s="5">
        <v>61.0</v>
      </c>
      <c r="B62" s="5">
        <v>1.2676718589E10</v>
      </c>
      <c r="C62" s="5" t="s">
        <v>723</v>
      </c>
      <c r="D62" s="12"/>
      <c r="E62" s="5" t="b">
        <f t="shared" si="5"/>
        <v>0</v>
      </c>
      <c r="F62" s="12"/>
      <c r="G62" s="12"/>
      <c r="H62" s="12"/>
      <c r="I62" s="12"/>
      <c r="J62" s="12"/>
      <c r="K62" s="12"/>
      <c r="L62" s="12"/>
      <c r="M62" s="12"/>
      <c r="N62" s="12"/>
      <c r="O62" s="12"/>
      <c r="P62" s="12"/>
      <c r="Q62" s="12"/>
      <c r="R62" s="12"/>
      <c r="S62" s="12"/>
      <c r="T62" s="12"/>
      <c r="U62" s="12"/>
      <c r="V62" s="12"/>
      <c r="W62" s="12"/>
      <c r="X62" s="12"/>
      <c r="Y62" s="12"/>
      <c r="Z62" s="12"/>
    </row>
    <row r="63" ht="15.75" customHeight="1">
      <c r="A63" s="5">
        <v>266.0</v>
      </c>
      <c r="B63" s="5">
        <v>1.2676718589E10</v>
      </c>
      <c r="C63" s="5" t="s">
        <v>723</v>
      </c>
      <c r="D63" s="12"/>
      <c r="E63" s="5" t="b">
        <f t="shared" si="5"/>
        <v>0</v>
      </c>
      <c r="F63" s="12"/>
      <c r="G63" s="12"/>
      <c r="H63" s="12"/>
      <c r="I63" s="12"/>
      <c r="J63" s="12"/>
      <c r="K63" s="12"/>
      <c r="L63" s="12"/>
      <c r="M63" s="12"/>
      <c r="N63" s="12"/>
      <c r="O63" s="12"/>
      <c r="P63" s="12"/>
      <c r="Q63" s="12"/>
      <c r="R63" s="12"/>
      <c r="S63" s="12"/>
      <c r="T63" s="12"/>
      <c r="U63" s="12"/>
      <c r="V63" s="12"/>
      <c r="W63" s="12"/>
      <c r="X63" s="12"/>
      <c r="Y63" s="12"/>
      <c r="Z63" s="12"/>
    </row>
    <row r="64" ht="15.75" customHeight="1">
      <c r="A64" s="5">
        <v>277.0</v>
      </c>
      <c r="B64" s="5">
        <v>1.2676718589E10</v>
      </c>
      <c r="C64" s="5" t="s">
        <v>723</v>
      </c>
      <c r="D64" s="12"/>
      <c r="E64" s="5" t="b">
        <f t="shared" si="5"/>
        <v>0</v>
      </c>
      <c r="F64" s="12"/>
      <c r="G64" s="12"/>
      <c r="H64" s="12"/>
      <c r="I64" s="12"/>
      <c r="J64" s="12"/>
      <c r="K64" s="12"/>
      <c r="L64" s="12"/>
      <c r="M64" s="12"/>
      <c r="N64" s="12"/>
      <c r="O64" s="12"/>
      <c r="P64" s="12"/>
      <c r="Q64" s="12"/>
      <c r="R64" s="12"/>
      <c r="S64" s="12"/>
      <c r="T64" s="12"/>
      <c r="U64" s="12"/>
      <c r="V64" s="12"/>
      <c r="W64" s="12"/>
      <c r="X64" s="12"/>
      <c r="Y64" s="12"/>
      <c r="Z64" s="12"/>
    </row>
    <row r="65" ht="15.75" customHeight="1">
      <c r="A65" s="5">
        <v>277.0</v>
      </c>
      <c r="B65" s="5">
        <v>1.2676718589E10</v>
      </c>
      <c r="C65" s="5" t="s">
        <v>723</v>
      </c>
      <c r="D65" s="12"/>
      <c r="E65" s="5" t="b">
        <f t="shared" si="5"/>
        <v>0</v>
      </c>
      <c r="F65" s="12"/>
      <c r="G65" s="12"/>
      <c r="H65" s="12"/>
      <c r="I65" s="12"/>
      <c r="J65" s="12"/>
      <c r="K65" s="12"/>
      <c r="L65" s="12"/>
      <c r="M65" s="12"/>
      <c r="N65" s="12"/>
      <c r="O65" s="12"/>
      <c r="P65" s="12"/>
      <c r="Q65" s="12"/>
      <c r="R65" s="12"/>
      <c r="S65" s="12"/>
      <c r="T65" s="12"/>
      <c r="U65" s="12"/>
      <c r="V65" s="12"/>
      <c r="W65" s="12"/>
      <c r="X65" s="12"/>
      <c r="Y65" s="12"/>
      <c r="Z65" s="12"/>
    </row>
    <row r="66" ht="15.75" customHeight="1">
      <c r="A66" s="5">
        <v>267.0</v>
      </c>
      <c r="B66" s="5">
        <v>1.2676718589E10</v>
      </c>
      <c r="C66" s="5" t="s">
        <v>723</v>
      </c>
      <c r="D66" s="12"/>
      <c r="E66" s="1" t="b">
        <v>1</v>
      </c>
      <c r="F66" s="12"/>
      <c r="G66" s="12"/>
      <c r="H66" s="12"/>
      <c r="I66" s="12"/>
      <c r="J66" s="12"/>
      <c r="K66" s="12"/>
      <c r="L66" s="12"/>
      <c r="M66" s="12"/>
      <c r="N66" s="12"/>
      <c r="O66" s="12"/>
      <c r="P66" s="12"/>
      <c r="Q66" s="12"/>
      <c r="R66" s="12"/>
      <c r="S66" s="12"/>
      <c r="T66" s="12"/>
      <c r="U66" s="12"/>
      <c r="V66" s="12"/>
      <c r="W66" s="12"/>
      <c r="X66" s="12"/>
      <c r="Y66" s="12"/>
      <c r="Z66" s="12"/>
    </row>
    <row r="67" ht="15.75" customHeight="1">
      <c r="A67" s="5">
        <v>87.0</v>
      </c>
      <c r="B67" s="5">
        <v>1.2676718589E10</v>
      </c>
      <c r="C67" s="5" t="s">
        <v>723</v>
      </c>
      <c r="D67" s="12"/>
      <c r="E67" s="5" t="b">
        <f t="shared" ref="E67:E78" si="6">FALSE()</f>
        <v>0</v>
      </c>
      <c r="F67" s="12"/>
      <c r="G67" s="12"/>
      <c r="H67" s="12"/>
      <c r="I67" s="12"/>
      <c r="J67" s="12"/>
      <c r="K67" s="12"/>
      <c r="L67" s="12"/>
      <c r="M67" s="12"/>
      <c r="N67" s="12"/>
      <c r="O67" s="12"/>
      <c r="P67" s="12"/>
      <c r="Q67" s="12"/>
      <c r="R67" s="12"/>
      <c r="S67" s="12"/>
      <c r="T67" s="12"/>
      <c r="U67" s="12"/>
      <c r="V67" s="12"/>
      <c r="W67" s="12"/>
      <c r="X67" s="12"/>
      <c r="Y67" s="12"/>
      <c r="Z67" s="12"/>
    </row>
    <row r="68" ht="15.75" customHeight="1">
      <c r="A68" s="5">
        <v>82.0</v>
      </c>
      <c r="B68" s="5">
        <v>1.2676718589E10</v>
      </c>
      <c r="C68" s="5" t="s">
        <v>723</v>
      </c>
      <c r="D68" s="12"/>
      <c r="E68" s="5" t="b">
        <f t="shared" si="6"/>
        <v>0</v>
      </c>
      <c r="F68" s="12"/>
      <c r="G68" s="12"/>
      <c r="H68" s="12"/>
      <c r="I68" s="12"/>
      <c r="J68" s="12"/>
      <c r="K68" s="12"/>
      <c r="L68" s="12"/>
      <c r="M68" s="12"/>
      <c r="N68" s="12"/>
      <c r="O68" s="12"/>
      <c r="P68" s="12"/>
      <c r="Q68" s="12"/>
      <c r="R68" s="12"/>
      <c r="S68" s="12"/>
      <c r="T68" s="12"/>
      <c r="U68" s="12"/>
      <c r="V68" s="12"/>
      <c r="W68" s="12"/>
      <c r="X68" s="12"/>
      <c r="Y68" s="12"/>
      <c r="Z68" s="12"/>
    </row>
    <row r="69" ht="15.75" customHeight="1">
      <c r="A69" s="5">
        <v>134.0</v>
      </c>
      <c r="B69" s="5">
        <v>1.2676718589E10</v>
      </c>
      <c r="C69" s="5" t="s">
        <v>723</v>
      </c>
      <c r="D69" s="12"/>
      <c r="E69" s="5" t="b">
        <f t="shared" si="6"/>
        <v>0</v>
      </c>
      <c r="F69" s="12"/>
      <c r="G69" s="12"/>
      <c r="H69" s="12"/>
      <c r="I69" s="12"/>
      <c r="J69" s="12"/>
      <c r="K69" s="12"/>
      <c r="L69" s="12"/>
      <c r="M69" s="12"/>
      <c r="N69" s="12"/>
      <c r="O69" s="12"/>
      <c r="P69" s="12"/>
      <c r="Q69" s="12"/>
      <c r="R69" s="12"/>
      <c r="S69" s="12"/>
      <c r="T69" s="12"/>
      <c r="U69" s="12"/>
      <c r="V69" s="12"/>
      <c r="W69" s="12"/>
      <c r="X69" s="12"/>
      <c r="Y69" s="12"/>
      <c r="Z69" s="12"/>
    </row>
    <row r="70" ht="15.75" customHeight="1">
      <c r="A70" s="5">
        <v>134.0</v>
      </c>
      <c r="B70" s="5">
        <v>1.2676718589E10</v>
      </c>
      <c r="C70" s="5" t="s">
        <v>723</v>
      </c>
      <c r="D70" s="12"/>
      <c r="E70" s="5" t="b">
        <f t="shared" si="6"/>
        <v>0</v>
      </c>
      <c r="F70" s="12"/>
      <c r="G70" s="12"/>
      <c r="H70" s="12"/>
      <c r="I70" s="12"/>
      <c r="J70" s="12"/>
      <c r="K70" s="12"/>
      <c r="L70" s="12"/>
      <c r="M70" s="12"/>
      <c r="N70" s="12"/>
      <c r="O70" s="12"/>
      <c r="P70" s="12"/>
      <c r="Q70" s="12"/>
      <c r="R70" s="12"/>
      <c r="S70" s="12"/>
      <c r="T70" s="12"/>
      <c r="U70" s="12"/>
      <c r="V70" s="12"/>
      <c r="W70" s="12"/>
      <c r="X70" s="12"/>
      <c r="Y70" s="12"/>
      <c r="Z70" s="12"/>
    </row>
    <row r="71" ht="15.75" customHeight="1">
      <c r="A71" s="5">
        <v>375.0</v>
      </c>
      <c r="B71" s="5">
        <v>1.2676718589E10</v>
      </c>
      <c r="C71" s="5" t="s">
        <v>723</v>
      </c>
      <c r="D71" s="12"/>
      <c r="E71" s="5" t="b">
        <f t="shared" si="6"/>
        <v>0</v>
      </c>
      <c r="F71" s="12"/>
      <c r="G71" s="12"/>
      <c r="H71" s="12"/>
      <c r="I71" s="12"/>
      <c r="J71" s="12"/>
      <c r="K71" s="12"/>
      <c r="L71" s="12"/>
      <c r="M71" s="12"/>
      <c r="N71" s="12"/>
      <c r="O71" s="12"/>
      <c r="P71" s="12"/>
      <c r="Q71" s="12"/>
      <c r="R71" s="12"/>
      <c r="S71" s="12"/>
      <c r="T71" s="12"/>
      <c r="U71" s="12"/>
      <c r="V71" s="12"/>
      <c r="W71" s="12"/>
      <c r="X71" s="12"/>
      <c r="Y71" s="12"/>
      <c r="Z71" s="12"/>
    </row>
    <row r="72" ht="15.75" customHeight="1">
      <c r="A72" s="5">
        <v>400.0</v>
      </c>
      <c r="B72" s="5">
        <v>1.2676718589E10</v>
      </c>
      <c r="C72" s="5" t="s">
        <v>723</v>
      </c>
      <c r="D72" s="12"/>
      <c r="E72" s="5" t="b">
        <f t="shared" si="6"/>
        <v>0</v>
      </c>
      <c r="F72" s="12"/>
      <c r="G72" s="12"/>
      <c r="H72" s="12"/>
      <c r="I72" s="12"/>
      <c r="J72" s="12"/>
      <c r="K72" s="12"/>
      <c r="L72" s="12"/>
      <c r="M72" s="12"/>
      <c r="N72" s="12"/>
      <c r="O72" s="12"/>
      <c r="P72" s="12"/>
      <c r="Q72" s="12"/>
      <c r="R72" s="12"/>
      <c r="S72" s="12"/>
      <c r="T72" s="12"/>
      <c r="U72" s="12"/>
      <c r="V72" s="12"/>
      <c r="W72" s="12"/>
      <c r="X72" s="12"/>
      <c r="Y72" s="12"/>
      <c r="Z72" s="12"/>
    </row>
    <row r="73" ht="15.75" customHeight="1">
      <c r="A73" s="5">
        <v>397.0</v>
      </c>
      <c r="B73" s="5">
        <v>1.2676718589E10</v>
      </c>
      <c r="C73" s="5" t="s">
        <v>723</v>
      </c>
      <c r="D73" s="12"/>
      <c r="E73" s="5" t="b">
        <f t="shared" si="6"/>
        <v>0</v>
      </c>
      <c r="F73" s="12"/>
      <c r="G73" s="12"/>
      <c r="H73" s="12"/>
      <c r="I73" s="12"/>
      <c r="J73" s="12"/>
      <c r="K73" s="12"/>
      <c r="L73" s="12"/>
      <c r="M73" s="12"/>
      <c r="N73" s="12"/>
      <c r="O73" s="12"/>
      <c r="P73" s="12"/>
      <c r="Q73" s="12"/>
      <c r="R73" s="12"/>
      <c r="S73" s="12"/>
      <c r="T73" s="12"/>
      <c r="U73" s="12"/>
      <c r="V73" s="12"/>
      <c r="W73" s="12"/>
      <c r="X73" s="12"/>
      <c r="Y73" s="12"/>
      <c r="Z73" s="12"/>
    </row>
    <row r="74" ht="15.75" customHeight="1">
      <c r="A74" s="5">
        <v>149.0</v>
      </c>
      <c r="B74" s="5">
        <v>1.2676718589E10</v>
      </c>
      <c r="C74" s="5" t="s">
        <v>723</v>
      </c>
      <c r="D74" s="12"/>
      <c r="E74" s="5" t="b">
        <f t="shared" si="6"/>
        <v>0</v>
      </c>
      <c r="F74" s="12"/>
      <c r="G74" s="12"/>
      <c r="H74" s="12"/>
      <c r="I74" s="12"/>
      <c r="J74" s="12"/>
      <c r="K74" s="12"/>
      <c r="L74" s="12"/>
      <c r="M74" s="12"/>
      <c r="N74" s="12"/>
      <c r="O74" s="12"/>
      <c r="P74" s="12"/>
      <c r="Q74" s="12"/>
      <c r="R74" s="12"/>
      <c r="S74" s="12"/>
      <c r="T74" s="12"/>
      <c r="U74" s="12"/>
      <c r="V74" s="12"/>
      <c r="W74" s="12"/>
      <c r="X74" s="12"/>
      <c r="Y74" s="12"/>
      <c r="Z74" s="12"/>
    </row>
    <row r="75" ht="15.75" customHeight="1">
      <c r="A75" s="5">
        <v>306.0</v>
      </c>
      <c r="B75" s="5">
        <v>1.2676718589E10</v>
      </c>
      <c r="C75" s="5" t="s">
        <v>723</v>
      </c>
      <c r="D75" s="12"/>
      <c r="E75" s="5" t="b">
        <f t="shared" si="6"/>
        <v>0</v>
      </c>
      <c r="F75" s="12"/>
      <c r="G75" s="12"/>
      <c r="H75" s="12"/>
      <c r="I75" s="12"/>
      <c r="J75" s="12"/>
      <c r="K75" s="12"/>
      <c r="L75" s="12"/>
      <c r="M75" s="12"/>
      <c r="N75" s="12"/>
      <c r="O75" s="12"/>
      <c r="P75" s="12"/>
      <c r="Q75" s="12"/>
      <c r="R75" s="12"/>
      <c r="S75" s="12"/>
      <c r="T75" s="12"/>
      <c r="U75" s="12"/>
      <c r="V75" s="12"/>
      <c r="W75" s="12"/>
      <c r="X75" s="12"/>
      <c r="Y75" s="12"/>
      <c r="Z75" s="12"/>
    </row>
    <row r="76" ht="15.75" customHeight="1">
      <c r="A76" s="5">
        <v>344.0</v>
      </c>
      <c r="B76" s="5">
        <v>1.2676718589E10</v>
      </c>
      <c r="C76" s="5" t="s">
        <v>723</v>
      </c>
      <c r="D76" s="12"/>
      <c r="E76" s="5" t="b">
        <f t="shared" si="6"/>
        <v>0</v>
      </c>
      <c r="F76" s="12"/>
      <c r="G76" s="12"/>
      <c r="H76" s="12"/>
      <c r="I76" s="12"/>
      <c r="J76" s="12"/>
      <c r="K76" s="12"/>
      <c r="L76" s="12"/>
      <c r="M76" s="12"/>
      <c r="N76" s="12"/>
      <c r="O76" s="12"/>
      <c r="P76" s="12"/>
      <c r="Q76" s="12"/>
      <c r="R76" s="12"/>
      <c r="S76" s="12"/>
      <c r="T76" s="12"/>
      <c r="U76" s="12"/>
      <c r="V76" s="12"/>
      <c r="W76" s="12"/>
      <c r="X76" s="12"/>
      <c r="Y76" s="12"/>
      <c r="Z76" s="12"/>
    </row>
    <row r="77" ht="15.75" customHeight="1">
      <c r="A77" s="5">
        <v>262.0</v>
      </c>
      <c r="B77" s="5">
        <v>1.2676718589E10</v>
      </c>
      <c r="C77" s="5" t="s">
        <v>723</v>
      </c>
      <c r="D77" s="12"/>
      <c r="E77" s="5" t="b">
        <f t="shared" si="6"/>
        <v>0</v>
      </c>
      <c r="F77" s="12"/>
      <c r="G77" s="12"/>
      <c r="H77" s="12"/>
      <c r="I77" s="12"/>
      <c r="J77" s="12"/>
      <c r="K77" s="12"/>
      <c r="L77" s="12"/>
      <c r="M77" s="12"/>
      <c r="N77" s="12"/>
      <c r="O77" s="12"/>
      <c r="P77" s="12"/>
      <c r="Q77" s="12"/>
      <c r="R77" s="12"/>
      <c r="S77" s="12"/>
      <c r="T77" s="12"/>
      <c r="U77" s="12"/>
      <c r="V77" s="12"/>
      <c r="W77" s="12"/>
      <c r="X77" s="12"/>
      <c r="Y77" s="12"/>
      <c r="Z77" s="12"/>
    </row>
    <row r="78" ht="15.75" customHeight="1">
      <c r="A78" s="5">
        <v>262.0</v>
      </c>
      <c r="B78" s="5">
        <v>1.2676718589E10</v>
      </c>
      <c r="C78" s="5" t="s">
        <v>723</v>
      </c>
      <c r="D78" s="12"/>
      <c r="E78" s="5" t="b">
        <f t="shared" si="6"/>
        <v>0</v>
      </c>
      <c r="F78" s="12"/>
      <c r="G78" s="12"/>
      <c r="H78" s="12"/>
      <c r="I78" s="12"/>
      <c r="J78" s="12"/>
      <c r="K78" s="12"/>
      <c r="L78" s="12"/>
      <c r="M78" s="12"/>
      <c r="N78" s="12"/>
      <c r="O78" s="12"/>
      <c r="P78" s="12"/>
      <c r="Q78" s="12"/>
      <c r="R78" s="12"/>
      <c r="S78" s="12"/>
      <c r="T78" s="12"/>
      <c r="U78" s="12"/>
      <c r="V78" s="12"/>
      <c r="W78" s="12"/>
      <c r="X78" s="12"/>
      <c r="Y78" s="12"/>
      <c r="Z78" s="12"/>
    </row>
    <row r="79" ht="15.75" customHeight="1">
      <c r="A79" s="5">
        <v>290.0</v>
      </c>
      <c r="B79" s="5">
        <v>1.2676718589E10</v>
      </c>
      <c r="C79" s="5" t="s">
        <v>723</v>
      </c>
      <c r="D79" s="12"/>
      <c r="E79" s="1" t="b">
        <v>1</v>
      </c>
      <c r="F79" s="12"/>
      <c r="G79" s="12"/>
      <c r="H79" s="12"/>
      <c r="I79" s="12"/>
      <c r="J79" s="12"/>
      <c r="K79" s="12"/>
      <c r="L79" s="12"/>
      <c r="M79" s="12"/>
      <c r="N79" s="12"/>
      <c r="O79" s="12"/>
      <c r="P79" s="12"/>
      <c r="Q79" s="12"/>
      <c r="R79" s="12"/>
      <c r="S79" s="12"/>
      <c r="T79" s="12"/>
      <c r="U79" s="12"/>
      <c r="V79" s="12"/>
      <c r="W79" s="12"/>
      <c r="X79" s="12"/>
      <c r="Y79" s="12"/>
      <c r="Z79" s="12"/>
    </row>
    <row r="80" ht="15.75" customHeight="1">
      <c r="A80" s="5">
        <v>290.0</v>
      </c>
      <c r="B80" s="5">
        <v>1.2676718589E10</v>
      </c>
      <c r="C80" s="5" t="s">
        <v>723</v>
      </c>
      <c r="D80" s="12"/>
      <c r="E80" s="5" t="b">
        <f t="shared" ref="E80:E116" si="7">FALSE()</f>
        <v>0</v>
      </c>
      <c r="F80" s="12"/>
      <c r="G80" s="12"/>
      <c r="H80" s="12"/>
      <c r="I80" s="12"/>
      <c r="J80" s="12"/>
      <c r="K80" s="12"/>
      <c r="L80" s="12"/>
      <c r="M80" s="12"/>
      <c r="N80" s="12"/>
      <c r="O80" s="12"/>
      <c r="P80" s="12"/>
      <c r="Q80" s="12"/>
      <c r="R80" s="12"/>
      <c r="S80" s="12"/>
      <c r="T80" s="12"/>
      <c r="U80" s="12"/>
      <c r="V80" s="12"/>
      <c r="W80" s="12"/>
      <c r="X80" s="12"/>
      <c r="Y80" s="12"/>
      <c r="Z80" s="12"/>
    </row>
    <row r="81" ht="15.75" customHeight="1">
      <c r="A81" s="5">
        <v>209.0</v>
      </c>
      <c r="B81" s="5">
        <v>1.2676718589E10</v>
      </c>
      <c r="C81" s="5" t="s">
        <v>723</v>
      </c>
      <c r="D81" s="12"/>
      <c r="E81" s="5" t="b">
        <f t="shared" si="7"/>
        <v>0</v>
      </c>
      <c r="F81" s="12"/>
      <c r="G81" s="12"/>
      <c r="H81" s="12"/>
      <c r="I81" s="12"/>
      <c r="J81" s="12"/>
      <c r="K81" s="12"/>
      <c r="L81" s="12"/>
      <c r="M81" s="12"/>
      <c r="N81" s="12"/>
      <c r="O81" s="12"/>
      <c r="P81" s="12"/>
      <c r="Q81" s="12"/>
      <c r="R81" s="12"/>
      <c r="S81" s="12"/>
      <c r="T81" s="12"/>
      <c r="U81" s="12"/>
      <c r="V81" s="12"/>
      <c r="W81" s="12"/>
      <c r="X81" s="12"/>
      <c r="Y81" s="12"/>
      <c r="Z81" s="12"/>
    </row>
    <row r="82" ht="15.75" customHeight="1">
      <c r="A82" s="5">
        <v>207.0</v>
      </c>
      <c r="B82" s="5">
        <v>1.2676718589E10</v>
      </c>
      <c r="C82" s="5" t="s">
        <v>723</v>
      </c>
      <c r="D82" s="12"/>
      <c r="E82" s="5" t="b">
        <f t="shared" si="7"/>
        <v>0</v>
      </c>
      <c r="F82" s="12"/>
      <c r="G82" s="12"/>
      <c r="H82" s="12"/>
      <c r="I82" s="12"/>
      <c r="J82" s="12"/>
      <c r="K82" s="12"/>
      <c r="L82" s="12"/>
      <c r="M82" s="12"/>
      <c r="N82" s="12"/>
      <c r="O82" s="12"/>
      <c r="P82" s="12"/>
      <c r="Q82" s="12"/>
      <c r="R82" s="12"/>
      <c r="S82" s="12"/>
      <c r="T82" s="12"/>
      <c r="U82" s="12"/>
      <c r="V82" s="12"/>
      <c r="W82" s="12"/>
      <c r="X82" s="12"/>
      <c r="Y82" s="12"/>
      <c r="Z82" s="12"/>
    </row>
    <row r="83" ht="15.75" customHeight="1">
      <c r="A83" s="5">
        <v>207.0</v>
      </c>
      <c r="B83" s="5">
        <v>1.2676718589E10</v>
      </c>
      <c r="C83" s="5" t="s">
        <v>723</v>
      </c>
      <c r="D83" s="12"/>
      <c r="E83" s="5" t="b">
        <f t="shared" si="7"/>
        <v>0</v>
      </c>
      <c r="F83" s="12"/>
      <c r="G83" s="12"/>
      <c r="H83" s="12"/>
      <c r="I83" s="12"/>
      <c r="J83" s="12"/>
      <c r="K83" s="12"/>
      <c r="L83" s="12"/>
      <c r="M83" s="12"/>
      <c r="N83" s="12"/>
      <c r="O83" s="12"/>
      <c r="P83" s="12"/>
      <c r="Q83" s="12"/>
      <c r="R83" s="12"/>
      <c r="S83" s="12"/>
      <c r="T83" s="12"/>
      <c r="U83" s="12"/>
      <c r="V83" s="12"/>
      <c r="W83" s="12"/>
      <c r="X83" s="12"/>
      <c r="Y83" s="12"/>
      <c r="Z83" s="12"/>
    </row>
    <row r="84" ht="15.75" customHeight="1">
      <c r="A84" s="5">
        <v>365.0</v>
      </c>
      <c r="B84" s="5">
        <v>1.2676718589E10</v>
      </c>
      <c r="C84" s="5" t="s">
        <v>723</v>
      </c>
      <c r="D84" s="12"/>
      <c r="E84" s="5" t="b">
        <f t="shared" si="7"/>
        <v>0</v>
      </c>
      <c r="F84" s="12"/>
      <c r="G84" s="12"/>
      <c r="H84" s="12"/>
      <c r="I84" s="12"/>
      <c r="J84" s="12"/>
      <c r="K84" s="12"/>
      <c r="L84" s="12"/>
      <c r="M84" s="12"/>
      <c r="N84" s="12"/>
      <c r="O84" s="12"/>
      <c r="P84" s="12"/>
      <c r="Q84" s="12"/>
      <c r="R84" s="12"/>
      <c r="S84" s="12"/>
      <c r="T84" s="12"/>
      <c r="U84" s="12"/>
      <c r="V84" s="12"/>
      <c r="W84" s="12"/>
      <c r="X84" s="12"/>
      <c r="Y84" s="12"/>
      <c r="Z84" s="12"/>
    </row>
    <row r="85" ht="15.75" customHeight="1">
      <c r="A85" s="5">
        <v>100.0</v>
      </c>
      <c r="B85" s="5">
        <v>1.2676718589E10</v>
      </c>
      <c r="C85" s="5" t="s">
        <v>723</v>
      </c>
      <c r="D85" s="12"/>
      <c r="E85" s="5" t="b">
        <f t="shared" si="7"/>
        <v>0</v>
      </c>
      <c r="F85" s="12"/>
      <c r="G85" s="12"/>
      <c r="H85" s="12"/>
      <c r="I85" s="12"/>
      <c r="J85" s="12"/>
      <c r="K85" s="12"/>
      <c r="L85" s="12"/>
      <c r="M85" s="12"/>
      <c r="N85" s="12"/>
      <c r="O85" s="12"/>
      <c r="P85" s="12"/>
      <c r="Q85" s="12"/>
      <c r="R85" s="12"/>
      <c r="S85" s="12"/>
      <c r="T85" s="12"/>
      <c r="U85" s="12"/>
      <c r="V85" s="12"/>
      <c r="W85" s="12"/>
      <c r="X85" s="12"/>
      <c r="Y85" s="12"/>
      <c r="Z85" s="12"/>
    </row>
    <row r="86" ht="15.75" customHeight="1">
      <c r="A86" s="5">
        <v>100.0</v>
      </c>
      <c r="B86" s="5">
        <v>1.2676718589E10</v>
      </c>
      <c r="C86" s="5" t="s">
        <v>723</v>
      </c>
      <c r="D86" s="12"/>
      <c r="E86" s="5" t="b">
        <f t="shared" si="7"/>
        <v>0</v>
      </c>
      <c r="F86" s="12"/>
      <c r="G86" s="12"/>
      <c r="H86" s="12"/>
      <c r="I86" s="12"/>
      <c r="J86" s="12"/>
      <c r="K86" s="12"/>
      <c r="L86" s="12"/>
      <c r="M86" s="12"/>
      <c r="N86" s="12"/>
      <c r="O86" s="12"/>
      <c r="P86" s="12"/>
      <c r="Q86" s="12"/>
      <c r="R86" s="12"/>
      <c r="S86" s="12"/>
      <c r="T86" s="12"/>
      <c r="U86" s="12"/>
      <c r="V86" s="12"/>
      <c r="W86" s="12"/>
      <c r="X86" s="12"/>
      <c r="Y86" s="12"/>
      <c r="Z86" s="12"/>
    </row>
    <row r="87" ht="15.75" customHeight="1">
      <c r="A87" s="5">
        <v>165.0</v>
      </c>
      <c r="B87" s="5">
        <v>1.2676718589E10</v>
      </c>
      <c r="C87" s="5" t="s">
        <v>723</v>
      </c>
      <c r="D87" s="12"/>
      <c r="E87" s="5" t="b">
        <f t="shared" si="7"/>
        <v>0</v>
      </c>
      <c r="F87" s="12"/>
      <c r="G87" s="12"/>
      <c r="H87" s="12"/>
      <c r="I87" s="12"/>
      <c r="J87" s="12"/>
      <c r="K87" s="12"/>
      <c r="L87" s="12"/>
      <c r="M87" s="12"/>
      <c r="N87" s="12"/>
      <c r="O87" s="12"/>
      <c r="P87" s="12"/>
      <c r="Q87" s="12"/>
      <c r="R87" s="12"/>
      <c r="S87" s="12"/>
      <c r="T87" s="12"/>
      <c r="U87" s="12"/>
      <c r="V87" s="12"/>
      <c r="W87" s="12"/>
      <c r="X87" s="12"/>
      <c r="Y87" s="12"/>
      <c r="Z87" s="12"/>
    </row>
    <row r="88" ht="15.75" customHeight="1">
      <c r="A88" s="5">
        <v>175.0</v>
      </c>
      <c r="B88" s="5">
        <v>1.2676718589E10</v>
      </c>
      <c r="C88" s="5" t="s">
        <v>723</v>
      </c>
      <c r="D88" s="12"/>
      <c r="E88" s="5" t="b">
        <f t="shared" si="7"/>
        <v>0</v>
      </c>
      <c r="F88" s="12"/>
      <c r="G88" s="12"/>
      <c r="H88" s="12"/>
      <c r="I88" s="12"/>
      <c r="J88" s="12"/>
      <c r="K88" s="12"/>
      <c r="L88" s="12"/>
      <c r="M88" s="12"/>
      <c r="N88" s="12"/>
      <c r="O88" s="12"/>
      <c r="P88" s="12"/>
      <c r="Q88" s="12"/>
      <c r="R88" s="12"/>
      <c r="S88" s="12"/>
      <c r="T88" s="12"/>
      <c r="U88" s="12"/>
      <c r="V88" s="12"/>
      <c r="W88" s="12"/>
      <c r="X88" s="12"/>
      <c r="Y88" s="12"/>
      <c r="Z88" s="12"/>
    </row>
    <row r="89" ht="15.75" customHeight="1">
      <c r="A89" s="5">
        <v>286.0</v>
      </c>
      <c r="B89" s="5">
        <v>1.2676718589E10</v>
      </c>
      <c r="C89" s="5" t="s">
        <v>723</v>
      </c>
      <c r="D89" s="12"/>
      <c r="E89" s="5" t="b">
        <f t="shared" si="7"/>
        <v>0</v>
      </c>
      <c r="F89" s="12"/>
      <c r="G89" s="12"/>
      <c r="H89" s="12"/>
      <c r="I89" s="12"/>
      <c r="J89" s="12"/>
      <c r="K89" s="12"/>
      <c r="L89" s="12"/>
      <c r="M89" s="12"/>
      <c r="N89" s="12"/>
      <c r="O89" s="12"/>
      <c r="P89" s="12"/>
      <c r="Q89" s="12"/>
      <c r="R89" s="12"/>
      <c r="S89" s="12"/>
      <c r="T89" s="12"/>
      <c r="U89" s="12"/>
      <c r="V89" s="12"/>
      <c r="W89" s="12"/>
      <c r="X89" s="12"/>
      <c r="Y89" s="12"/>
      <c r="Z89" s="12"/>
    </row>
    <row r="90" ht="15.75" customHeight="1">
      <c r="A90" s="5">
        <v>620.0</v>
      </c>
      <c r="B90" s="5">
        <v>1.2676718589E10</v>
      </c>
      <c r="C90" s="5" t="s">
        <v>723</v>
      </c>
      <c r="D90" s="12"/>
      <c r="E90" s="5" t="b">
        <f t="shared" si="7"/>
        <v>0</v>
      </c>
      <c r="F90" s="12"/>
      <c r="G90" s="12"/>
      <c r="H90" s="12"/>
      <c r="I90" s="12"/>
      <c r="J90" s="12"/>
      <c r="K90" s="12"/>
      <c r="L90" s="12"/>
      <c r="M90" s="12"/>
      <c r="N90" s="12"/>
      <c r="O90" s="12"/>
      <c r="P90" s="12"/>
      <c r="Q90" s="12"/>
      <c r="R90" s="12"/>
      <c r="S90" s="12"/>
      <c r="T90" s="12"/>
      <c r="U90" s="12"/>
      <c r="V90" s="12"/>
      <c r="W90" s="12"/>
      <c r="X90" s="12"/>
      <c r="Y90" s="12"/>
      <c r="Z90" s="12"/>
    </row>
    <row r="91" ht="15.75" customHeight="1">
      <c r="A91" s="5">
        <v>590.0</v>
      </c>
      <c r="B91" s="5">
        <v>1.2676718589E10</v>
      </c>
      <c r="C91" s="5" t="s">
        <v>723</v>
      </c>
      <c r="D91" s="12"/>
      <c r="E91" s="5" t="b">
        <f t="shared" si="7"/>
        <v>0</v>
      </c>
      <c r="F91" s="12"/>
      <c r="G91" s="12"/>
      <c r="H91" s="12"/>
      <c r="I91" s="12"/>
      <c r="J91" s="12"/>
      <c r="K91" s="12"/>
      <c r="L91" s="12"/>
      <c r="M91" s="12"/>
      <c r="N91" s="12"/>
      <c r="O91" s="12"/>
      <c r="P91" s="12"/>
      <c r="Q91" s="12"/>
      <c r="R91" s="12"/>
      <c r="S91" s="12"/>
      <c r="T91" s="12"/>
      <c r="U91" s="12"/>
      <c r="V91" s="12"/>
      <c r="W91" s="12"/>
      <c r="X91" s="12"/>
      <c r="Y91" s="12"/>
      <c r="Z91" s="12"/>
    </row>
    <row r="92" ht="15.75" customHeight="1">
      <c r="A92" s="5">
        <v>560.0</v>
      </c>
      <c r="B92" s="5">
        <v>1.2676718589E10</v>
      </c>
      <c r="C92" s="5" t="s">
        <v>723</v>
      </c>
      <c r="D92" s="12"/>
      <c r="E92" s="5" t="b">
        <f t="shared" si="7"/>
        <v>0</v>
      </c>
      <c r="F92" s="12"/>
      <c r="G92" s="12"/>
      <c r="H92" s="12"/>
      <c r="I92" s="12"/>
      <c r="J92" s="12"/>
      <c r="K92" s="12"/>
      <c r="L92" s="12"/>
      <c r="M92" s="12"/>
      <c r="N92" s="12"/>
      <c r="O92" s="12"/>
      <c r="P92" s="12"/>
      <c r="Q92" s="12"/>
      <c r="R92" s="12"/>
      <c r="S92" s="12"/>
      <c r="T92" s="12"/>
      <c r="U92" s="12"/>
      <c r="V92" s="12"/>
      <c r="W92" s="12"/>
      <c r="X92" s="12"/>
      <c r="Y92" s="12"/>
      <c r="Z92" s="12"/>
    </row>
    <row r="93" ht="15.75" customHeight="1">
      <c r="A93" s="5">
        <v>560.0</v>
      </c>
      <c r="B93" s="5">
        <v>1.2676718589E10</v>
      </c>
      <c r="C93" s="5" t="s">
        <v>723</v>
      </c>
      <c r="D93" s="12"/>
      <c r="E93" s="5" t="b">
        <f t="shared" si="7"/>
        <v>0</v>
      </c>
      <c r="F93" s="12"/>
      <c r="G93" s="12"/>
      <c r="H93" s="12"/>
      <c r="I93" s="12"/>
      <c r="J93" s="12"/>
      <c r="K93" s="12"/>
      <c r="L93" s="12"/>
      <c r="M93" s="12"/>
      <c r="N93" s="12"/>
      <c r="O93" s="12"/>
      <c r="P93" s="12"/>
      <c r="Q93" s="12"/>
      <c r="R93" s="12"/>
      <c r="S93" s="12"/>
      <c r="T93" s="12"/>
      <c r="U93" s="12"/>
      <c r="V93" s="12"/>
      <c r="W93" s="12"/>
      <c r="X93" s="12"/>
      <c r="Y93" s="12"/>
      <c r="Z93" s="12"/>
    </row>
    <row r="94" ht="15.75" customHeight="1">
      <c r="A94" s="5">
        <v>581.0</v>
      </c>
      <c r="B94" s="5">
        <v>1.2676718589E10</v>
      </c>
      <c r="C94" s="5" t="s">
        <v>723</v>
      </c>
      <c r="D94" s="12"/>
      <c r="E94" s="5" t="b">
        <f t="shared" si="7"/>
        <v>0</v>
      </c>
      <c r="F94" s="12"/>
      <c r="G94" s="12"/>
      <c r="H94" s="12"/>
      <c r="I94" s="12"/>
      <c r="J94" s="12"/>
      <c r="K94" s="12"/>
      <c r="L94" s="12"/>
      <c r="M94" s="12"/>
      <c r="N94" s="12"/>
      <c r="O94" s="12"/>
      <c r="P94" s="12"/>
      <c r="Q94" s="12"/>
      <c r="R94" s="12"/>
      <c r="S94" s="12"/>
      <c r="T94" s="12"/>
      <c r="U94" s="12"/>
      <c r="V94" s="12"/>
      <c r="W94" s="12"/>
      <c r="X94" s="12"/>
      <c r="Y94" s="12"/>
      <c r="Z94" s="12"/>
    </row>
    <row r="95" ht="15.75" customHeight="1">
      <c r="A95" s="5">
        <v>581.0</v>
      </c>
      <c r="B95" s="5">
        <v>1.2676718589E10</v>
      </c>
      <c r="C95" s="5" t="s">
        <v>723</v>
      </c>
      <c r="D95" s="12"/>
      <c r="E95" s="5" t="b">
        <f t="shared" si="7"/>
        <v>0</v>
      </c>
      <c r="F95" s="12"/>
      <c r="G95" s="12"/>
      <c r="H95" s="12"/>
      <c r="I95" s="12"/>
      <c r="J95" s="12"/>
      <c r="K95" s="12"/>
      <c r="L95" s="12"/>
      <c r="M95" s="12"/>
      <c r="N95" s="12"/>
      <c r="O95" s="12"/>
      <c r="P95" s="12"/>
      <c r="Q95" s="12"/>
      <c r="R95" s="12"/>
      <c r="S95" s="12"/>
      <c r="T95" s="12"/>
      <c r="U95" s="12"/>
      <c r="V95" s="12"/>
      <c r="W95" s="12"/>
      <c r="X95" s="12"/>
      <c r="Y95" s="12"/>
      <c r="Z95" s="12"/>
    </row>
    <row r="96" ht="15.75" customHeight="1">
      <c r="A96" s="5">
        <v>630.0</v>
      </c>
      <c r="B96" s="5">
        <v>1.2676718589E10</v>
      </c>
      <c r="C96" s="5" t="s">
        <v>723</v>
      </c>
      <c r="D96" s="12"/>
      <c r="E96" s="5" t="b">
        <f t="shared" si="7"/>
        <v>0</v>
      </c>
      <c r="F96" s="12"/>
      <c r="G96" s="12"/>
      <c r="H96" s="12"/>
      <c r="I96" s="12"/>
      <c r="J96" s="12"/>
      <c r="K96" s="12"/>
      <c r="L96" s="12"/>
      <c r="M96" s="12"/>
      <c r="N96" s="12"/>
      <c r="O96" s="12"/>
      <c r="P96" s="12"/>
      <c r="Q96" s="12"/>
      <c r="R96" s="12"/>
      <c r="S96" s="12"/>
      <c r="T96" s="12"/>
      <c r="U96" s="12"/>
      <c r="V96" s="12"/>
      <c r="W96" s="12"/>
      <c r="X96" s="12"/>
      <c r="Y96" s="12"/>
      <c r="Z96" s="12"/>
    </row>
    <row r="97" ht="15.75" customHeight="1">
      <c r="A97" s="5">
        <v>517.0</v>
      </c>
      <c r="B97" s="5">
        <v>1.2676718589E10</v>
      </c>
      <c r="C97" s="5" t="s">
        <v>723</v>
      </c>
      <c r="D97" s="12"/>
      <c r="E97" s="5" t="b">
        <f t="shared" si="7"/>
        <v>0</v>
      </c>
      <c r="F97" s="12"/>
      <c r="G97" s="12"/>
      <c r="H97" s="12"/>
      <c r="I97" s="12"/>
      <c r="J97" s="12"/>
      <c r="K97" s="12"/>
      <c r="L97" s="12"/>
      <c r="M97" s="12"/>
      <c r="N97" s="12"/>
      <c r="O97" s="12"/>
      <c r="P97" s="12"/>
      <c r="Q97" s="12"/>
      <c r="R97" s="12"/>
      <c r="S97" s="12"/>
      <c r="T97" s="12"/>
      <c r="U97" s="12"/>
      <c r="V97" s="12"/>
      <c r="W97" s="12"/>
      <c r="X97" s="12"/>
      <c r="Y97" s="12"/>
      <c r="Z97" s="12"/>
    </row>
    <row r="98" ht="15.75" customHeight="1">
      <c r="A98" s="5">
        <v>517.0</v>
      </c>
      <c r="B98" s="5">
        <v>1.2676718589E10</v>
      </c>
      <c r="C98" s="5" t="s">
        <v>723</v>
      </c>
      <c r="D98" s="12"/>
      <c r="E98" s="5" t="b">
        <f t="shared" si="7"/>
        <v>0</v>
      </c>
      <c r="F98" s="12"/>
      <c r="G98" s="12"/>
      <c r="H98" s="12"/>
      <c r="I98" s="12"/>
      <c r="J98" s="12"/>
      <c r="K98" s="12"/>
      <c r="L98" s="12"/>
      <c r="M98" s="12"/>
      <c r="N98" s="12"/>
      <c r="O98" s="12"/>
      <c r="P98" s="12"/>
      <c r="Q98" s="12"/>
      <c r="R98" s="12"/>
      <c r="S98" s="12"/>
      <c r="T98" s="12"/>
      <c r="U98" s="12"/>
      <c r="V98" s="12"/>
      <c r="W98" s="12"/>
      <c r="X98" s="12"/>
      <c r="Y98" s="12"/>
      <c r="Z98" s="12"/>
    </row>
    <row r="99" ht="15.75" customHeight="1">
      <c r="A99" s="5">
        <v>610.0</v>
      </c>
      <c r="B99" s="5">
        <v>1.2676718589E10</v>
      </c>
      <c r="C99" s="5" t="s">
        <v>723</v>
      </c>
      <c r="D99" s="12"/>
      <c r="E99" s="5" t="b">
        <f t="shared" si="7"/>
        <v>0</v>
      </c>
      <c r="F99" s="12"/>
      <c r="G99" s="12"/>
      <c r="H99" s="12"/>
      <c r="I99" s="12"/>
      <c r="J99" s="12"/>
      <c r="K99" s="12"/>
      <c r="L99" s="12"/>
      <c r="M99" s="12"/>
      <c r="N99" s="12"/>
      <c r="O99" s="12"/>
      <c r="P99" s="12"/>
      <c r="Q99" s="12"/>
      <c r="R99" s="12"/>
      <c r="S99" s="12"/>
      <c r="T99" s="12"/>
      <c r="U99" s="12"/>
      <c r="V99" s="12"/>
      <c r="W99" s="12"/>
      <c r="X99" s="12"/>
      <c r="Y99" s="12"/>
      <c r="Z99" s="12"/>
    </row>
    <row r="100" ht="15.75" customHeight="1">
      <c r="A100" s="5">
        <v>610.0</v>
      </c>
      <c r="B100" s="5">
        <v>1.2676718589E10</v>
      </c>
      <c r="C100" s="5" t="s">
        <v>723</v>
      </c>
      <c r="D100" s="12"/>
      <c r="E100" s="5" t="b">
        <f t="shared" si="7"/>
        <v>0</v>
      </c>
      <c r="F100" s="12"/>
      <c r="G100" s="12"/>
      <c r="H100" s="12"/>
      <c r="I100" s="12"/>
      <c r="J100" s="12"/>
      <c r="K100" s="12"/>
      <c r="L100" s="12"/>
      <c r="M100" s="12"/>
      <c r="N100" s="12"/>
      <c r="O100" s="12"/>
      <c r="P100" s="12"/>
      <c r="Q100" s="12"/>
      <c r="R100" s="12"/>
      <c r="S100" s="12"/>
      <c r="T100" s="12"/>
      <c r="U100" s="12"/>
      <c r="V100" s="12"/>
      <c r="W100" s="12"/>
      <c r="X100" s="12"/>
      <c r="Y100" s="12"/>
      <c r="Z100" s="12"/>
    </row>
    <row r="101" ht="15.75" customHeight="1">
      <c r="A101" s="5">
        <v>587.0</v>
      </c>
      <c r="B101" s="5">
        <v>1.2676718589E10</v>
      </c>
      <c r="C101" s="5" t="s">
        <v>723</v>
      </c>
      <c r="D101" s="12"/>
      <c r="E101" s="5" t="b">
        <f t="shared" si="7"/>
        <v>0</v>
      </c>
      <c r="F101" s="12"/>
      <c r="G101" s="12"/>
      <c r="H101" s="12"/>
      <c r="I101" s="12"/>
      <c r="J101" s="12"/>
      <c r="K101" s="12"/>
      <c r="L101" s="12"/>
      <c r="M101" s="12"/>
      <c r="N101" s="12"/>
      <c r="O101" s="12"/>
      <c r="P101" s="12"/>
      <c r="Q101" s="12"/>
      <c r="R101" s="12"/>
      <c r="S101" s="12"/>
      <c r="T101" s="12"/>
      <c r="U101" s="12"/>
      <c r="V101" s="12"/>
      <c r="W101" s="12"/>
      <c r="X101" s="12"/>
      <c r="Y101" s="12"/>
      <c r="Z101" s="12"/>
    </row>
    <row r="102" ht="15.75" customHeight="1">
      <c r="A102" s="5">
        <v>587.0</v>
      </c>
      <c r="B102" s="5">
        <v>1.2676718589E10</v>
      </c>
      <c r="C102" s="5" t="s">
        <v>723</v>
      </c>
      <c r="D102" s="12"/>
      <c r="E102" s="5" t="b">
        <f t="shared" si="7"/>
        <v>0</v>
      </c>
      <c r="F102" s="12"/>
      <c r="G102" s="12"/>
      <c r="H102" s="12"/>
      <c r="I102" s="12"/>
      <c r="J102" s="12"/>
      <c r="K102" s="12"/>
      <c r="L102" s="12"/>
      <c r="M102" s="12"/>
      <c r="N102" s="12"/>
      <c r="O102" s="12"/>
      <c r="P102" s="12"/>
      <c r="Q102" s="12"/>
      <c r="R102" s="12"/>
      <c r="S102" s="12"/>
      <c r="T102" s="12"/>
      <c r="U102" s="12"/>
      <c r="V102" s="12"/>
      <c r="W102" s="12"/>
      <c r="X102" s="12"/>
      <c r="Y102" s="12"/>
      <c r="Z102" s="12"/>
    </row>
    <row r="103" ht="15.75" customHeight="1">
      <c r="A103" s="5">
        <v>177.0</v>
      </c>
      <c r="B103" s="5">
        <v>1.2676718589E10</v>
      </c>
      <c r="C103" s="5" t="s">
        <v>723</v>
      </c>
      <c r="D103" s="12"/>
      <c r="E103" s="5" t="b">
        <f t="shared" si="7"/>
        <v>0</v>
      </c>
      <c r="F103" s="12"/>
      <c r="G103" s="12"/>
      <c r="H103" s="12"/>
      <c r="I103" s="12"/>
      <c r="J103" s="12"/>
      <c r="K103" s="12"/>
      <c r="L103" s="12"/>
      <c r="M103" s="12"/>
      <c r="N103" s="12"/>
      <c r="O103" s="12"/>
      <c r="P103" s="12"/>
      <c r="Q103" s="12"/>
      <c r="R103" s="12"/>
      <c r="S103" s="12"/>
      <c r="T103" s="12"/>
      <c r="U103" s="12"/>
      <c r="V103" s="12"/>
      <c r="W103" s="12"/>
      <c r="X103" s="12"/>
      <c r="Y103" s="12"/>
      <c r="Z103" s="12"/>
    </row>
    <row r="104" ht="15.75" customHeight="1">
      <c r="A104" s="5">
        <v>600.0</v>
      </c>
      <c r="B104" s="5">
        <v>1.2676718589E10</v>
      </c>
      <c r="C104" s="5" t="s">
        <v>723</v>
      </c>
      <c r="D104" s="12"/>
      <c r="E104" s="5" t="b">
        <f t="shared" si="7"/>
        <v>0</v>
      </c>
      <c r="F104" s="12"/>
      <c r="G104" s="12"/>
      <c r="H104" s="12"/>
      <c r="I104" s="12"/>
      <c r="J104" s="12"/>
      <c r="K104" s="12"/>
      <c r="L104" s="12"/>
      <c r="M104" s="12"/>
      <c r="N104" s="12"/>
      <c r="O104" s="12"/>
      <c r="P104" s="12"/>
      <c r="Q104" s="12"/>
      <c r="R104" s="12"/>
      <c r="S104" s="12"/>
      <c r="T104" s="12"/>
      <c r="U104" s="12"/>
      <c r="V104" s="12"/>
      <c r="W104" s="12"/>
      <c r="X104" s="12"/>
      <c r="Y104" s="12"/>
      <c r="Z104" s="12"/>
    </row>
    <row r="105" ht="15.75" customHeight="1">
      <c r="A105" s="5">
        <v>367.0</v>
      </c>
      <c r="B105" s="5">
        <v>1.2676718589E10</v>
      </c>
      <c r="C105" s="5" t="s">
        <v>723</v>
      </c>
      <c r="D105" s="12"/>
      <c r="E105" s="5" t="b">
        <f t="shared" si="7"/>
        <v>0</v>
      </c>
      <c r="F105" s="12"/>
      <c r="G105" s="12"/>
      <c r="H105" s="12"/>
      <c r="I105" s="12"/>
      <c r="J105" s="12"/>
      <c r="K105" s="12"/>
      <c r="L105" s="12"/>
      <c r="M105" s="12"/>
      <c r="N105" s="12"/>
      <c r="O105" s="12"/>
      <c r="P105" s="12"/>
      <c r="Q105" s="12"/>
      <c r="R105" s="12"/>
      <c r="S105" s="12"/>
      <c r="T105" s="12"/>
      <c r="U105" s="12"/>
      <c r="V105" s="12"/>
      <c r="W105" s="12"/>
      <c r="X105" s="12"/>
      <c r="Y105" s="12"/>
      <c r="Z105" s="12"/>
    </row>
    <row r="106" ht="15.75" customHeight="1">
      <c r="A106" s="5">
        <v>205.0</v>
      </c>
      <c r="B106" s="5">
        <v>1.2676718589E10</v>
      </c>
      <c r="C106" s="5" t="s">
        <v>723</v>
      </c>
      <c r="D106" s="12"/>
      <c r="E106" s="5" t="b">
        <f t="shared" si="7"/>
        <v>0</v>
      </c>
      <c r="F106" s="12"/>
      <c r="G106" s="12"/>
      <c r="H106" s="12"/>
      <c r="I106" s="12"/>
      <c r="J106" s="12"/>
      <c r="K106" s="12"/>
      <c r="L106" s="12"/>
      <c r="M106" s="12"/>
      <c r="N106" s="12"/>
      <c r="O106" s="12"/>
      <c r="P106" s="12"/>
      <c r="Q106" s="12"/>
      <c r="R106" s="12"/>
      <c r="S106" s="12"/>
      <c r="T106" s="12"/>
      <c r="U106" s="12"/>
      <c r="V106" s="12"/>
      <c r="W106" s="12"/>
      <c r="X106" s="12"/>
      <c r="Y106" s="12"/>
      <c r="Z106" s="12"/>
    </row>
    <row r="107" ht="15.75" customHeight="1">
      <c r="A107" s="5">
        <v>269.0</v>
      </c>
      <c r="B107" s="5">
        <v>1.2676718589E10</v>
      </c>
      <c r="C107" s="5" t="s">
        <v>723</v>
      </c>
      <c r="D107" s="12"/>
      <c r="E107" s="5" t="b">
        <f t="shared" si="7"/>
        <v>0</v>
      </c>
      <c r="F107" s="12"/>
      <c r="G107" s="12"/>
      <c r="H107" s="12"/>
      <c r="I107" s="12"/>
      <c r="J107" s="12"/>
      <c r="K107" s="12"/>
      <c r="L107" s="12"/>
      <c r="M107" s="12"/>
      <c r="N107" s="12"/>
      <c r="O107" s="12"/>
      <c r="P107" s="12"/>
      <c r="Q107" s="12"/>
      <c r="R107" s="12"/>
      <c r="S107" s="12"/>
      <c r="T107" s="12"/>
      <c r="U107" s="12"/>
      <c r="V107" s="12"/>
      <c r="W107" s="12"/>
      <c r="X107" s="12"/>
      <c r="Y107" s="12"/>
      <c r="Z107" s="12"/>
    </row>
    <row r="108" ht="15.75" customHeight="1">
      <c r="A108" s="5">
        <v>269.0</v>
      </c>
      <c r="B108" s="5">
        <v>1.2676718589E10</v>
      </c>
      <c r="C108" s="5" t="s">
        <v>723</v>
      </c>
      <c r="D108" s="12"/>
      <c r="E108" s="5" t="b">
        <f t="shared" si="7"/>
        <v>0</v>
      </c>
      <c r="F108" s="12"/>
      <c r="G108" s="12"/>
      <c r="H108" s="12"/>
      <c r="I108" s="12"/>
      <c r="J108" s="12"/>
      <c r="K108" s="12"/>
      <c r="L108" s="12"/>
      <c r="M108" s="12"/>
      <c r="N108" s="12"/>
      <c r="O108" s="12"/>
      <c r="P108" s="12"/>
      <c r="Q108" s="12"/>
      <c r="R108" s="12"/>
      <c r="S108" s="12"/>
      <c r="T108" s="12"/>
      <c r="U108" s="12"/>
      <c r="V108" s="12"/>
      <c r="W108" s="12"/>
      <c r="X108" s="12"/>
      <c r="Y108" s="12"/>
      <c r="Z108" s="12"/>
    </row>
    <row r="109" ht="15.75" customHeight="1">
      <c r="A109" s="5">
        <v>212.0</v>
      </c>
      <c r="B109" s="5">
        <v>1.2676718589E10</v>
      </c>
      <c r="C109" s="5" t="s">
        <v>723</v>
      </c>
      <c r="D109" s="12"/>
      <c r="E109" s="5" t="b">
        <f t="shared" si="7"/>
        <v>0</v>
      </c>
      <c r="F109" s="12"/>
      <c r="G109" s="12"/>
      <c r="H109" s="12"/>
      <c r="I109" s="12"/>
      <c r="J109" s="12"/>
      <c r="K109" s="12"/>
      <c r="L109" s="12"/>
      <c r="M109" s="12"/>
      <c r="N109" s="12"/>
      <c r="O109" s="12"/>
      <c r="P109" s="12"/>
      <c r="Q109" s="12"/>
      <c r="R109" s="12"/>
      <c r="S109" s="12"/>
      <c r="T109" s="12"/>
      <c r="U109" s="12"/>
      <c r="V109" s="12"/>
      <c r="W109" s="12"/>
      <c r="X109" s="12"/>
      <c r="Y109" s="12"/>
      <c r="Z109" s="12"/>
    </row>
    <row r="110" ht="15.75" customHeight="1">
      <c r="A110" s="5">
        <v>212.0</v>
      </c>
      <c r="B110" s="5">
        <v>1.2676718589E10</v>
      </c>
      <c r="C110" s="5" t="s">
        <v>723</v>
      </c>
      <c r="D110" s="12"/>
      <c r="E110" s="5" t="b">
        <f t="shared" si="7"/>
        <v>0</v>
      </c>
      <c r="F110" s="12"/>
      <c r="G110" s="12"/>
      <c r="H110" s="12"/>
      <c r="I110" s="12"/>
      <c r="J110" s="12"/>
      <c r="K110" s="12"/>
      <c r="L110" s="12"/>
      <c r="M110" s="12"/>
      <c r="N110" s="12"/>
      <c r="O110" s="12"/>
      <c r="P110" s="12"/>
      <c r="Q110" s="12"/>
      <c r="R110" s="12"/>
      <c r="S110" s="12"/>
      <c r="T110" s="12"/>
      <c r="U110" s="12"/>
      <c r="V110" s="12"/>
      <c r="W110" s="12"/>
      <c r="X110" s="12"/>
      <c r="Y110" s="12"/>
      <c r="Z110" s="12"/>
    </row>
    <row r="111" ht="15.75" customHeight="1">
      <c r="A111" s="5">
        <v>211.0</v>
      </c>
      <c r="B111" s="5">
        <v>1.2676718589E10</v>
      </c>
      <c r="C111" s="5" t="s">
        <v>723</v>
      </c>
      <c r="D111" s="12"/>
      <c r="E111" s="5" t="b">
        <f t="shared" si="7"/>
        <v>0</v>
      </c>
      <c r="F111" s="12"/>
      <c r="G111" s="12"/>
      <c r="H111" s="12"/>
      <c r="I111" s="12"/>
      <c r="J111" s="12"/>
      <c r="K111" s="12"/>
      <c r="L111" s="12"/>
      <c r="M111" s="12"/>
      <c r="N111" s="12"/>
      <c r="O111" s="12"/>
      <c r="P111" s="12"/>
      <c r="Q111" s="12"/>
      <c r="R111" s="12"/>
      <c r="S111" s="12"/>
      <c r="T111" s="12"/>
      <c r="U111" s="12"/>
      <c r="V111" s="12"/>
      <c r="W111" s="12"/>
      <c r="X111" s="12"/>
      <c r="Y111" s="12"/>
      <c r="Z111" s="12"/>
    </row>
    <row r="112" ht="15.75" customHeight="1">
      <c r="A112" s="5">
        <v>211.0</v>
      </c>
      <c r="B112" s="5">
        <v>1.2676718589E10</v>
      </c>
      <c r="C112" s="5" t="s">
        <v>723</v>
      </c>
      <c r="D112" s="12"/>
      <c r="E112" s="5" t="b">
        <f t="shared" si="7"/>
        <v>0</v>
      </c>
      <c r="F112" s="12"/>
      <c r="G112" s="12"/>
      <c r="H112" s="12"/>
      <c r="I112" s="12"/>
      <c r="J112" s="12"/>
      <c r="K112" s="12"/>
      <c r="L112" s="12"/>
      <c r="M112" s="12"/>
      <c r="N112" s="12"/>
      <c r="O112" s="12"/>
      <c r="P112" s="12"/>
      <c r="Q112" s="12"/>
      <c r="R112" s="12"/>
      <c r="S112" s="12"/>
      <c r="T112" s="12"/>
      <c r="U112" s="12"/>
      <c r="V112" s="12"/>
      <c r="W112" s="12"/>
      <c r="X112" s="12"/>
      <c r="Y112" s="12"/>
      <c r="Z112" s="12"/>
    </row>
    <row r="113" ht="15.75" customHeight="1">
      <c r="A113" s="5">
        <v>198.0</v>
      </c>
      <c r="B113" s="5">
        <v>1.2676718589E10</v>
      </c>
      <c r="C113" s="5" t="s">
        <v>723</v>
      </c>
      <c r="D113" s="12"/>
      <c r="E113" s="5" t="b">
        <f t="shared" si="7"/>
        <v>0</v>
      </c>
      <c r="F113" s="12"/>
      <c r="G113" s="12"/>
      <c r="H113" s="12"/>
      <c r="I113" s="12"/>
      <c r="J113" s="12"/>
      <c r="K113" s="12"/>
      <c r="L113" s="12"/>
      <c r="M113" s="12"/>
      <c r="N113" s="12"/>
      <c r="O113" s="12"/>
      <c r="P113" s="12"/>
      <c r="Q113" s="12"/>
      <c r="R113" s="12"/>
      <c r="S113" s="12"/>
      <c r="T113" s="12"/>
      <c r="U113" s="12"/>
      <c r="V113" s="12"/>
      <c r="W113" s="12"/>
      <c r="X113" s="12"/>
      <c r="Y113" s="12"/>
      <c r="Z113" s="12"/>
    </row>
    <row r="114" ht="15.75" customHeight="1">
      <c r="A114" s="5">
        <v>103.0</v>
      </c>
      <c r="B114" s="5">
        <v>1.2676718589E10</v>
      </c>
      <c r="C114" s="5" t="s">
        <v>723</v>
      </c>
      <c r="D114" s="12"/>
      <c r="E114" s="5" t="b">
        <f t="shared" si="7"/>
        <v>0</v>
      </c>
      <c r="F114" s="12"/>
      <c r="G114" s="12"/>
      <c r="H114" s="12"/>
      <c r="I114" s="12"/>
      <c r="J114" s="12"/>
      <c r="K114" s="12"/>
      <c r="L114" s="12"/>
      <c r="M114" s="12"/>
      <c r="N114" s="12"/>
      <c r="O114" s="12"/>
      <c r="P114" s="12"/>
      <c r="Q114" s="12"/>
      <c r="R114" s="12"/>
      <c r="S114" s="12"/>
      <c r="T114" s="12"/>
      <c r="U114" s="12"/>
      <c r="V114" s="12"/>
      <c r="W114" s="12"/>
      <c r="X114" s="12"/>
      <c r="Y114" s="12"/>
      <c r="Z114" s="12"/>
    </row>
    <row r="115" ht="15.75" customHeight="1">
      <c r="A115" s="5">
        <v>670.0</v>
      </c>
      <c r="B115" s="5">
        <v>1.2676718589E10</v>
      </c>
      <c r="C115" s="5" t="s">
        <v>723</v>
      </c>
      <c r="D115" s="12"/>
      <c r="E115" s="5" t="b">
        <f t="shared" si="7"/>
        <v>0</v>
      </c>
      <c r="F115" s="12"/>
      <c r="G115" s="12"/>
      <c r="H115" s="12"/>
      <c r="I115" s="12"/>
      <c r="J115" s="12"/>
      <c r="K115" s="12"/>
      <c r="L115" s="12"/>
      <c r="M115" s="12"/>
      <c r="N115" s="12"/>
      <c r="O115" s="12"/>
      <c r="P115" s="12"/>
      <c r="Q115" s="12"/>
      <c r="R115" s="12"/>
      <c r="S115" s="12"/>
      <c r="T115" s="12"/>
      <c r="U115" s="12"/>
      <c r="V115" s="12"/>
      <c r="W115" s="12"/>
      <c r="X115" s="12"/>
      <c r="Y115" s="12"/>
      <c r="Z115" s="12"/>
    </row>
    <row r="116" ht="15.75" customHeight="1">
      <c r="A116" s="5">
        <v>670.0</v>
      </c>
      <c r="B116" s="5">
        <v>1.2676718589E10</v>
      </c>
      <c r="C116" s="5" t="s">
        <v>723</v>
      </c>
      <c r="D116" s="12"/>
      <c r="E116" s="5" t="b">
        <f t="shared" si="7"/>
        <v>0</v>
      </c>
      <c r="F116" s="12"/>
      <c r="G116" s="12"/>
      <c r="H116" s="12"/>
      <c r="I116" s="12"/>
      <c r="J116" s="12"/>
      <c r="K116" s="12"/>
      <c r="L116" s="12"/>
      <c r="M116" s="12"/>
      <c r="N116" s="12"/>
      <c r="O116" s="12"/>
      <c r="P116" s="12"/>
      <c r="Q116" s="12"/>
      <c r="R116" s="12"/>
      <c r="S116" s="12"/>
      <c r="T116" s="12"/>
      <c r="U116" s="12"/>
      <c r="V116" s="12"/>
      <c r="W116" s="12"/>
      <c r="X116" s="12"/>
      <c r="Y116" s="12"/>
      <c r="Z116" s="12"/>
    </row>
    <row r="117" ht="15.75" customHeight="1">
      <c r="A117" s="5">
        <v>164.0</v>
      </c>
      <c r="B117" s="5">
        <v>1.2676718589E10</v>
      </c>
      <c r="C117" s="5" t="s">
        <v>723</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75" customHeight="1">
      <c r="A118" s="5">
        <v>164.0</v>
      </c>
      <c r="B118" s="5">
        <v>1.2676718589E10</v>
      </c>
      <c r="C118" s="5" t="s">
        <v>723</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5.75" customHeight="1">
      <c r="A119" s="5">
        <v>900.0</v>
      </c>
      <c r="B119" s="5">
        <v>1.2676718589E10</v>
      </c>
      <c r="C119" s="5" t="s">
        <v>723</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5.75" customHeight="1">
      <c r="A120" s="5">
        <v>388.0</v>
      </c>
      <c r="B120" s="5">
        <v>1.2676718589E10</v>
      </c>
      <c r="C120" s="5" t="s">
        <v>723</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5.75" customHeight="1">
      <c r="A121" s="5">
        <v>8.0</v>
      </c>
      <c r="B121" s="5">
        <v>1.2676718589E10</v>
      </c>
      <c r="C121" s="5" t="s">
        <v>723</v>
      </c>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75" customHeight="1">
      <c r="A122" s="5">
        <v>179.0</v>
      </c>
      <c r="B122" s="5">
        <v>1.2676718589E10</v>
      </c>
      <c r="C122" s="5" t="s">
        <v>723</v>
      </c>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5.75" customHeight="1">
      <c r="A123" s="5">
        <v>94.0</v>
      </c>
      <c r="B123" s="5">
        <v>1.2676718589E10</v>
      </c>
      <c r="C123" s="5" t="s">
        <v>723</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5.75" customHeight="1">
      <c r="A124" s="5">
        <v>75.0</v>
      </c>
      <c r="B124" s="5">
        <v>1.2676718589E10</v>
      </c>
      <c r="C124" s="5" t="s">
        <v>723</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5.75" customHeight="1">
      <c r="A125" s="5">
        <v>378.0</v>
      </c>
      <c r="B125" s="5">
        <v>1.2676718589E10</v>
      </c>
      <c r="C125" s="5" t="s">
        <v>723</v>
      </c>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75" customHeight="1">
      <c r="A126" s="5">
        <v>314.0</v>
      </c>
      <c r="B126" s="5">
        <v>1.2676718589E10</v>
      </c>
      <c r="C126" s="5" t="s">
        <v>723</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5.75" customHeight="1">
      <c r="A127" s="5">
        <v>92.0</v>
      </c>
      <c r="B127" s="5">
        <v>1.2676718589E10</v>
      </c>
      <c r="C127" s="5" t="s">
        <v>723</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5.75" customHeight="1">
      <c r="A128" s="5">
        <v>405.0</v>
      </c>
      <c r="B128" s="5">
        <v>1.2676718589E10</v>
      </c>
      <c r="C128" s="5" t="s">
        <v>723</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5.75" customHeight="1">
      <c r="A129" s="5">
        <v>409.0</v>
      </c>
      <c r="B129" s="5">
        <v>1.2676718589E10</v>
      </c>
      <c r="C129" s="5" t="s">
        <v>723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75" customHeight="1">
      <c r="A130" s="5">
        <v>86.0</v>
      </c>
      <c r="B130" s="5">
        <v>1.2676718589E10</v>
      </c>
      <c r="C130" s="5" t="s">
        <v>723</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5.75" customHeight="1">
      <c r="A131" s="5">
        <v>199.0</v>
      </c>
      <c r="B131" s="5">
        <v>1.2676718589E10</v>
      </c>
      <c r="C131" s="5" t="s">
        <v>723</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5.75" customHeight="1">
      <c r="A132" s="5">
        <v>199.0</v>
      </c>
      <c r="B132" s="5">
        <v>1.2676718589E10</v>
      </c>
      <c r="C132" s="5" t="s">
        <v>723</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5.75" customHeight="1">
      <c r="A133" s="5">
        <v>60.0</v>
      </c>
      <c r="B133" s="5">
        <v>1.2676718589E10</v>
      </c>
      <c r="C133" s="5" t="s">
        <v>723</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5.75" customHeight="1">
      <c r="A134" s="5">
        <v>38.0</v>
      </c>
      <c r="B134" s="5">
        <v>1.2676718589E10</v>
      </c>
      <c r="C134" s="5" t="s">
        <v>723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5.75" customHeight="1">
      <c r="A135" s="5">
        <v>389.0</v>
      </c>
      <c r="B135" s="5">
        <v>1.2676718589E10</v>
      </c>
      <c r="C135" s="5" t="s">
        <v>723</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5.75" customHeight="1">
      <c r="A136" s="5">
        <v>257.0</v>
      </c>
      <c r="B136" s="5">
        <v>1.2676718589E10</v>
      </c>
      <c r="C136" s="5" t="s">
        <v>723</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5.75" customHeight="1">
      <c r="A137" s="5">
        <v>2053.0</v>
      </c>
      <c r="B137" s="5">
        <v>1.2676718589E10</v>
      </c>
      <c r="C137" s="5" t="s">
        <v>723</v>
      </c>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5.75" customHeight="1">
      <c r="A138" s="5">
        <v>59.0</v>
      </c>
      <c r="B138" s="5">
        <v>1.2676718589E10</v>
      </c>
      <c r="C138" s="5" t="s">
        <v>723</v>
      </c>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5.75" customHeight="1">
      <c r="A139" s="5">
        <v>133.0</v>
      </c>
      <c r="B139" s="5">
        <v>1.2676718589E10</v>
      </c>
      <c r="C139" s="5" t="s">
        <v>723</v>
      </c>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5.75" customHeight="1">
      <c r="A140" s="5">
        <v>345.0</v>
      </c>
      <c r="B140" s="5">
        <v>1.2676718589E10</v>
      </c>
      <c r="C140" s="5" t="s">
        <v>723</v>
      </c>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75" customHeight="1">
      <c r="A141" s="5">
        <v>372.0</v>
      </c>
      <c r="B141" s="5">
        <v>1.2676718589E10</v>
      </c>
      <c r="C141" s="5" t="s">
        <v>723</v>
      </c>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5.75" customHeight="1">
      <c r="A142" s="72">
        <v>302.0</v>
      </c>
      <c r="B142" s="5">
        <v>1.2676718589E10</v>
      </c>
      <c r="C142" s="5" t="s">
        <v>723</v>
      </c>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5.75" customHeight="1">
      <c r="A143" s="72">
        <v>251.0</v>
      </c>
      <c r="B143" s="5">
        <v>1.2676718589E10</v>
      </c>
      <c r="C143" s="5" t="s">
        <v>723</v>
      </c>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5.75" customHeight="1">
      <c r="A144" s="5">
        <v>113.0</v>
      </c>
      <c r="B144" s="5">
        <v>1.2676718589E10</v>
      </c>
      <c r="C144" s="5" t="s">
        <v>723</v>
      </c>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0"/>
  <cols>
    <col customWidth="1" min="1" max="7" width="14.14"/>
    <col customWidth="1" min="8" max="26" width="8.71"/>
  </cols>
  <sheetData>
    <row r="1" ht="15.75" customHeight="1">
      <c r="A1" s="5" t="s">
        <v>0</v>
      </c>
      <c r="B1" s="5" t="s">
        <v>718</v>
      </c>
      <c r="C1" s="5" t="s">
        <v>37</v>
      </c>
      <c r="D1" s="6" t="s">
        <v>719</v>
      </c>
      <c r="E1" s="12"/>
      <c r="F1" s="73" t="s">
        <v>726</v>
      </c>
      <c r="G1" s="73" t="s">
        <v>727</v>
      </c>
      <c r="H1" s="12"/>
      <c r="I1" s="12"/>
      <c r="J1" s="12"/>
      <c r="K1" s="12"/>
      <c r="L1" s="12"/>
      <c r="M1" s="12"/>
      <c r="N1" s="12"/>
      <c r="O1" s="12"/>
      <c r="P1" s="12"/>
      <c r="Q1" s="12"/>
      <c r="R1" s="12"/>
      <c r="S1" s="12"/>
      <c r="T1" s="12"/>
      <c r="U1" s="12"/>
      <c r="V1" s="12"/>
      <c r="W1" s="12"/>
      <c r="X1" s="12"/>
      <c r="Y1" s="12"/>
      <c r="Z1" s="12"/>
    </row>
    <row r="2" ht="15.75" customHeight="1">
      <c r="A2" s="1">
        <v>700.0</v>
      </c>
      <c r="B2" s="5">
        <v>1.2676718589E10</v>
      </c>
      <c r="C2" s="5" t="s">
        <v>167</v>
      </c>
      <c r="D2" s="5"/>
      <c r="E2" s="12"/>
      <c r="F2" s="12"/>
      <c r="G2" s="12"/>
      <c r="H2" s="12"/>
      <c r="I2" s="12"/>
      <c r="J2" s="12"/>
      <c r="K2" s="12"/>
      <c r="L2" s="12"/>
      <c r="M2" s="12"/>
      <c r="N2" s="12"/>
      <c r="O2" s="12"/>
      <c r="P2" s="12"/>
      <c r="Q2" s="12"/>
      <c r="R2" s="12"/>
      <c r="S2" s="12"/>
      <c r="T2" s="12"/>
      <c r="U2" s="12"/>
      <c r="V2" s="12"/>
      <c r="W2" s="12"/>
      <c r="X2" s="12"/>
      <c r="Y2" s="12"/>
      <c r="Z2" s="12"/>
    </row>
    <row r="3" ht="15.75" customHeight="1">
      <c r="A3" s="1">
        <v>702.0</v>
      </c>
      <c r="B3" s="5">
        <v>1.2676718589E10</v>
      </c>
      <c r="C3" s="5" t="s">
        <v>723</v>
      </c>
      <c r="D3" s="5"/>
      <c r="E3" s="12"/>
      <c r="F3" s="12"/>
      <c r="G3" s="12"/>
      <c r="H3" s="12"/>
      <c r="I3" s="12"/>
      <c r="J3" s="12"/>
      <c r="K3" s="12"/>
      <c r="L3" s="12"/>
      <c r="M3" s="12"/>
      <c r="N3" s="12"/>
      <c r="O3" s="12"/>
      <c r="P3" s="12"/>
      <c r="Q3" s="12"/>
      <c r="R3" s="12"/>
      <c r="S3" s="12"/>
      <c r="T3" s="12"/>
      <c r="U3" s="12"/>
      <c r="V3" s="12"/>
      <c r="W3" s="12"/>
      <c r="X3" s="12"/>
      <c r="Y3" s="12"/>
      <c r="Z3" s="12"/>
    </row>
    <row r="4" ht="15.75" customHeight="1">
      <c r="A4" s="1">
        <v>703.0</v>
      </c>
      <c r="B4" s="5">
        <v>1.2676718589E10</v>
      </c>
      <c r="C4" s="1" t="s">
        <v>167</v>
      </c>
      <c r="D4" s="5"/>
      <c r="E4" s="12"/>
      <c r="F4" s="12"/>
      <c r="G4" s="12"/>
      <c r="H4" s="12"/>
      <c r="I4" s="12"/>
      <c r="J4" s="12"/>
      <c r="K4" s="12"/>
      <c r="L4" s="12"/>
      <c r="M4" s="12"/>
      <c r="N4" s="12"/>
      <c r="O4" s="12"/>
      <c r="P4" s="12"/>
      <c r="Q4" s="12"/>
      <c r="R4" s="12"/>
      <c r="S4" s="12"/>
      <c r="T4" s="12"/>
      <c r="U4" s="12"/>
      <c r="V4" s="12"/>
      <c r="W4" s="12"/>
      <c r="X4" s="12"/>
      <c r="Y4" s="12"/>
      <c r="Z4" s="12"/>
    </row>
    <row r="5" ht="15.75" customHeight="1">
      <c r="A5" s="1">
        <v>703.0</v>
      </c>
      <c r="B5" s="5">
        <v>1.2676718589E10</v>
      </c>
      <c r="C5" s="1" t="s">
        <v>723</v>
      </c>
      <c r="D5" s="5"/>
      <c r="E5" s="12"/>
      <c r="F5" s="12"/>
      <c r="G5" s="12"/>
      <c r="H5" s="12"/>
      <c r="I5" s="12"/>
      <c r="J5" s="12"/>
      <c r="K5" s="12"/>
      <c r="L5" s="12"/>
      <c r="M5" s="12"/>
      <c r="N5" s="12"/>
      <c r="O5" s="12"/>
      <c r="P5" s="12"/>
      <c r="Q5" s="12"/>
      <c r="R5" s="12"/>
      <c r="S5" s="12"/>
      <c r="T5" s="12"/>
      <c r="U5" s="12"/>
      <c r="V5" s="12"/>
      <c r="W5" s="12"/>
      <c r="X5" s="12"/>
      <c r="Y5" s="12"/>
      <c r="Z5" s="12"/>
    </row>
    <row r="6" ht="15.75" customHeight="1">
      <c r="A6" s="1">
        <v>950.0</v>
      </c>
      <c r="B6" s="1">
        <v>5.058324219E10</v>
      </c>
      <c r="C6" s="5" t="s">
        <v>167</v>
      </c>
      <c r="D6" s="6" t="s">
        <v>4</v>
      </c>
      <c r="E6" s="12"/>
      <c r="F6" s="12"/>
      <c r="G6" s="12"/>
      <c r="H6" s="12"/>
      <c r="I6" s="12"/>
      <c r="J6" s="12"/>
      <c r="K6" s="12"/>
      <c r="L6" s="12"/>
      <c r="M6" s="12"/>
      <c r="N6" s="12"/>
      <c r="O6" s="12"/>
      <c r="P6" s="12"/>
      <c r="Q6" s="12"/>
      <c r="R6" s="12"/>
      <c r="S6" s="12"/>
      <c r="T6" s="12"/>
      <c r="U6" s="12"/>
      <c r="V6" s="12"/>
      <c r="W6" s="12"/>
      <c r="X6" s="12"/>
      <c r="Y6" s="12"/>
      <c r="Z6" s="12"/>
    </row>
    <row r="7" ht="15.75" customHeight="1">
      <c r="A7" s="5">
        <v>283.0</v>
      </c>
      <c r="B7" s="74" t="s">
        <v>728</v>
      </c>
      <c r="C7" s="5" t="s">
        <v>167</v>
      </c>
      <c r="D7" s="6" t="s">
        <v>729</v>
      </c>
      <c r="E7" s="12"/>
      <c r="F7" s="12"/>
      <c r="G7" s="73" t="s">
        <v>730</v>
      </c>
      <c r="H7" s="12"/>
      <c r="I7" s="12"/>
      <c r="J7" s="12"/>
      <c r="K7" s="12"/>
      <c r="L7" s="12"/>
      <c r="M7" s="12"/>
      <c r="N7" s="12"/>
      <c r="O7" s="12"/>
      <c r="P7" s="12"/>
      <c r="Q7" s="12"/>
      <c r="R7" s="12"/>
      <c r="S7" s="12"/>
      <c r="T7" s="12"/>
      <c r="U7" s="12"/>
      <c r="V7" s="12"/>
      <c r="W7" s="12"/>
      <c r="X7" s="12"/>
      <c r="Y7" s="12"/>
      <c r="Z7" s="12"/>
    </row>
    <row r="8" ht="15.75" customHeight="1">
      <c r="A8" s="72">
        <v>259.0</v>
      </c>
      <c r="B8" s="74" t="s">
        <v>731</v>
      </c>
      <c r="C8" s="5" t="s">
        <v>167</v>
      </c>
      <c r="D8" s="6" t="s">
        <v>732</v>
      </c>
      <c r="E8" s="12"/>
      <c r="F8" s="12"/>
      <c r="G8" s="12"/>
      <c r="H8" s="12"/>
      <c r="I8" s="12"/>
      <c r="J8" s="12"/>
      <c r="K8" s="12"/>
      <c r="L8" s="12"/>
      <c r="M8" s="12"/>
      <c r="N8" s="12"/>
      <c r="O8" s="12"/>
      <c r="P8" s="12"/>
      <c r="Q8" s="12"/>
      <c r="R8" s="12"/>
      <c r="S8" s="12"/>
      <c r="T8" s="12"/>
      <c r="U8" s="12"/>
      <c r="V8" s="12"/>
      <c r="W8" s="12"/>
      <c r="X8" s="12"/>
      <c r="Y8" s="12"/>
      <c r="Z8" s="12"/>
    </row>
    <row r="9" ht="15.75" customHeight="1">
      <c r="A9" s="5">
        <v>55.0</v>
      </c>
      <c r="B9" s="74" t="s">
        <v>733</v>
      </c>
      <c r="C9" s="5" t="s">
        <v>167</v>
      </c>
      <c r="D9" s="6" t="s">
        <v>4</v>
      </c>
      <c r="E9" s="12"/>
      <c r="F9" s="12"/>
      <c r="G9" s="12"/>
      <c r="H9" s="12"/>
      <c r="I9" s="12"/>
      <c r="J9" s="12"/>
      <c r="K9" s="12"/>
      <c r="L9" s="12"/>
      <c r="M9" s="12"/>
      <c r="N9" s="12"/>
      <c r="O9" s="12"/>
      <c r="P9" s="12"/>
      <c r="Q9" s="12"/>
      <c r="R9" s="12"/>
      <c r="S9" s="12"/>
      <c r="T9" s="12"/>
      <c r="U9" s="12"/>
      <c r="V9" s="12"/>
      <c r="W9" s="12"/>
      <c r="X9" s="12"/>
      <c r="Y9" s="12"/>
      <c r="Z9" s="12"/>
    </row>
    <row r="10" ht="15.75" customHeight="1">
      <c r="A10" s="5">
        <v>326.0</v>
      </c>
      <c r="B10" s="74" t="s">
        <v>734</v>
      </c>
      <c r="C10" s="5" t="s">
        <v>167</v>
      </c>
      <c r="D10" s="6" t="s">
        <v>8</v>
      </c>
      <c r="E10" s="12"/>
      <c r="F10" s="12"/>
      <c r="G10" s="12"/>
      <c r="H10" s="12"/>
      <c r="I10" s="12"/>
      <c r="J10" s="12"/>
      <c r="K10" s="12"/>
      <c r="L10" s="12"/>
      <c r="M10" s="12"/>
      <c r="N10" s="12"/>
      <c r="O10" s="12"/>
      <c r="P10" s="12"/>
      <c r="Q10" s="12"/>
      <c r="R10" s="12"/>
      <c r="S10" s="12"/>
      <c r="T10" s="12"/>
      <c r="U10" s="12"/>
      <c r="V10" s="12"/>
      <c r="W10" s="12"/>
      <c r="X10" s="12"/>
      <c r="Y10" s="12"/>
      <c r="Z10" s="12"/>
    </row>
    <row r="11" ht="15.75" customHeight="1">
      <c r="A11" s="5">
        <v>326.0</v>
      </c>
      <c r="B11" s="74" t="s">
        <v>735</v>
      </c>
      <c r="C11" s="5" t="s">
        <v>167</v>
      </c>
      <c r="D11" s="6" t="s">
        <v>8</v>
      </c>
      <c r="E11" s="12"/>
      <c r="F11" s="12"/>
      <c r="G11" s="12"/>
      <c r="H11" s="12"/>
      <c r="I11" s="12"/>
      <c r="J11" s="12"/>
      <c r="K11" s="12"/>
      <c r="L11" s="12"/>
      <c r="M11" s="12"/>
      <c r="N11" s="12"/>
      <c r="O11" s="12"/>
      <c r="P11" s="12"/>
      <c r="Q11" s="12"/>
      <c r="R11" s="12"/>
      <c r="S11" s="12"/>
      <c r="T11" s="12"/>
      <c r="U11" s="12"/>
      <c r="V11" s="12"/>
      <c r="W11" s="12"/>
      <c r="X11" s="12"/>
      <c r="Y11" s="12"/>
      <c r="Z11" s="12"/>
    </row>
    <row r="12" ht="15.75" customHeight="1">
      <c r="A12" s="5">
        <v>35.0</v>
      </c>
      <c r="B12" s="74" t="s">
        <v>736</v>
      </c>
      <c r="C12" s="5" t="s">
        <v>167</v>
      </c>
      <c r="D12" s="6" t="s">
        <v>729</v>
      </c>
      <c r="E12" s="12"/>
      <c r="F12" s="12"/>
      <c r="G12" s="73" t="s">
        <v>730</v>
      </c>
      <c r="H12" s="12"/>
      <c r="I12" s="12"/>
      <c r="J12" s="12"/>
      <c r="K12" s="12"/>
      <c r="L12" s="12"/>
      <c r="M12" s="12"/>
      <c r="N12" s="12"/>
      <c r="O12" s="12"/>
      <c r="P12" s="12"/>
      <c r="Q12" s="12"/>
      <c r="R12" s="12"/>
      <c r="S12" s="12"/>
      <c r="T12" s="12"/>
      <c r="U12" s="12"/>
      <c r="V12" s="12"/>
      <c r="W12" s="12"/>
      <c r="X12" s="12"/>
      <c r="Y12" s="12"/>
      <c r="Z12" s="12"/>
    </row>
    <row r="13" ht="15.75" customHeight="1">
      <c r="A13" s="5">
        <v>146.0</v>
      </c>
      <c r="B13" s="74" t="s">
        <v>737</v>
      </c>
      <c r="C13" s="5" t="s">
        <v>167</v>
      </c>
      <c r="D13" s="6" t="s">
        <v>4</v>
      </c>
      <c r="E13" s="12"/>
      <c r="F13" s="12"/>
      <c r="G13" s="12"/>
      <c r="H13" s="12"/>
      <c r="I13" s="12"/>
      <c r="J13" s="12"/>
      <c r="K13" s="12"/>
      <c r="L13" s="12"/>
      <c r="M13" s="12"/>
      <c r="N13" s="12"/>
      <c r="O13" s="12"/>
      <c r="P13" s="12"/>
      <c r="Q13" s="12"/>
      <c r="R13" s="12"/>
      <c r="S13" s="12"/>
      <c r="T13" s="12"/>
      <c r="U13" s="12"/>
      <c r="V13" s="12"/>
      <c r="W13" s="12"/>
      <c r="X13" s="12"/>
      <c r="Y13" s="12"/>
      <c r="Z13" s="12"/>
    </row>
    <row r="14" ht="15.75" customHeight="1">
      <c r="A14" s="5">
        <v>348.0</v>
      </c>
      <c r="B14" s="74" t="s">
        <v>738</v>
      </c>
      <c r="C14" s="5" t="s">
        <v>167</v>
      </c>
      <c r="D14" s="6" t="s">
        <v>4</v>
      </c>
      <c r="E14" s="12"/>
      <c r="F14" s="12"/>
      <c r="G14" s="12"/>
      <c r="H14" s="12"/>
      <c r="I14" s="12"/>
      <c r="J14" s="12"/>
      <c r="K14" s="12"/>
      <c r="L14" s="12"/>
      <c r="M14" s="12"/>
      <c r="N14" s="12"/>
      <c r="O14" s="12"/>
      <c r="P14" s="12"/>
      <c r="Q14" s="12"/>
      <c r="R14" s="12"/>
      <c r="S14" s="12"/>
      <c r="T14" s="12"/>
      <c r="U14" s="12"/>
      <c r="V14" s="12"/>
      <c r="W14" s="12"/>
      <c r="X14" s="12"/>
      <c r="Y14" s="12"/>
      <c r="Z14" s="12"/>
    </row>
    <row r="15" ht="15.75" customHeight="1">
      <c r="A15" s="5">
        <v>260.0</v>
      </c>
      <c r="B15" s="74" t="s">
        <v>739</v>
      </c>
      <c r="C15" s="5" t="s">
        <v>167</v>
      </c>
      <c r="D15" s="6" t="s">
        <v>4</v>
      </c>
      <c r="E15" s="75"/>
      <c r="F15" s="12"/>
      <c r="G15" s="12"/>
      <c r="H15" s="12"/>
      <c r="I15" s="12"/>
      <c r="J15" s="12"/>
      <c r="K15" s="12"/>
      <c r="L15" s="12"/>
      <c r="M15" s="12"/>
      <c r="N15" s="12"/>
      <c r="O15" s="12"/>
      <c r="P15" s="12"/>
      <c r="Q15" s="12"/>
      <c r="R15" s="12"/>
      <c r="S15" s="12"/>
      <c r="T15" s="12"/>
      <c r="U15" s="12"/>
      <c r="V15" s="12"/>
      <c r="W15" s="12"/>
      <c r="X15" s="12"/>
      <c r="Y15" s="12"/>
      <c r="Z15" s="12"/>
    </row>
    <row r="16" ht="15.75" customHeight="1">
      <c r="A16" s="5">
        <v>272.0</v>
      </c>
      <c r="B16" s="5" t="s">
        <v>740</v>
      </c>
      <c r="C16" s="5" t="s">
        <v>167</v>
      </c>
      <c r="D16" s="6" t="s">
        <v>8</v>
      </c>
      <c r="E16" s="75"/>
      <c r="F16" s="12"/>
      <c r="G16" s="12"/>
      <c r="H16" s="12"/>
      <c r="I16" s="12"/>
      <c r="J16" s="12"/>
      <c r="K16" s="12"/>
      <c r="L16" s="12"/>
      <c r="M16" s="12"/>
      <c r="N16" s="12"/>
      <c r="O16" s="12"/>
      <c r="P16" s="12"/>
      <c r="Q16" s="12"/>
      <c r="R16" s="12"/>
      <c r="S16" s="12"/>
      <c r="T16" s="12"/>
      <c r="U16" s="12"/>
      <c r="V16" s="12"/>
      <c r="W16" s="12"/>
      <c r="X16" s="12"/>
      <c r="Y16" s="12"/>
      <c r="Z16" s="12"/>
    </row>
    <row r="17" ht="15.75" customHeight="1">
      <c r="A17" s="5">
        <v>272.0</v>
      </c>
      <c r="B17" s="5" t="s">
        <v>741</v>
      </c>
      <c r="C17" s="5" t="s">
        <v>167</v>
      </c>
      <c r="D17" s="6" t="s">
        <v>8</v>
      </c>
      <c r="E17" s="12"/>
      <c r="F17" s="12"/>
      <c r="G17" s="12"/>
      <c r="H17" s="12"/>
      <c r="I17" s="12"/>
      <c r="J17" s="12"/>
      <c r="K17" s="12"/>
      <c r="L17" s="12"/>
      <c r="M17" s="12"/>
      <c r="N17" s="12"/>
      <c r="O17" s="12"/>
      <c r="P17" s="12"/>
      <c r="Q17" s="12"/>
      <c r="R17" s="12"/>
      <c r="S17" s="12"/>
      <c r="T17" s="12"/>
      <c r="U17" s="12"/>
      <c r="V17" s="12"/>
      <c r="W17" s="12"/>
      <c r="X17" s="12"/>
      <c r="Y17" s="12"/>
      <c r="Z17" s="12"/>
    </row>
    <row r="18" ht="15.75" customHeight="1">
      <c r="A18" s="5">
        <v>224.0</v>
      </c>
      <c r="B18" s="74" t="s">
        <v>742</v>
      </c>
      <c r="C18" s="5" t="s">
        <v>167</v>
      </c>
      <c r="D18" s="6" t="s">
        <v>729</v>
      </c>
      <c r="E18" s="12"/>
      <c r="F18" s="12"/>
      <c r="G18" s="73" t="s">
        <v>730</v>
      </c>
      <c r="H18" s="12"/>
      <c r="I18" s="12"/>
      <c r="J18" s="12"/>
      <c r="K18" s="12"/>
      <c r="L18" s="12"/>
      <c r="M18" s="12"/>
      <c r="N18" s="12"/>
      <c r="O18" s="12"/>
      <c r="P18" s="12"/>
      <c r="Q18" s="12"/>
      <c r="R18" s="12"/>
      <c r="S18" s="12"/>
      <c r="T18" s="12"/>
      <c r="U18" s="12"/>
      <c r="V18" s="12"/>
      <c r="W18" s="12"/>
      <c r="X18" s="12"/>
      <c r="Y18" s="12"/>
      <c r="Z18" s="12"/>
    </row>
    <row r="19" ht="15.75" customHeight="1">
      <c r="A19" s="5">
        <v>65.0</v>
      </c>
      <c r="B19" s="74" t="s">
        <v>743</v>
      </c>
      <c r="C19" s="5" t="s">
        <v>167</v>
      </c>
      <c r="D19" s="6" t="s">
        <v>4</v>
      </c>
      <c r="E19" s="12"/>
      <c r="F19" s="12"/>
      <c r="G19" s="12"/>
      <c r="H19" s="12"/>
      <c r="I19" s="12"/>
      <c r="J19" s="12"/>
      <c r="K19" s="12"/>
      <c r="L19" s="12"/>
      <c r="M19" s="12"/>
      <c r="N19" s="12"/>
      <c r="O19" s="12"/>
      <c r="P19" s="12"/>
      <c r="Q19" s="12"/>
      <c r="R19" s="12"/>
      <c r="S19" s="12"/>
      <c r="T19" s="12"/>
      <c r="U19" s="12"/>
      <c r="V19" s="12"/>
      <c r="W19" s="12"/>
      <c r="X19" s="12"/>
      <c r="Y19" s="12"/>
      <c r="Z19" s="12"/>
    </row>
    <row r="20" ht="15.75" customHeight="1">
      <c r="A20" s="5">
        <v>47.0</v>
      </c>
      <c r="B20" s="74" t="s">
        <v>744</v>
      </c>
      <c r="C20" s="5" t="s">
        <v>167</v>
      </c>
      <c r="D20" s="6" t="s">
        <v>8</v>
      </c>
      <c r="E20" s="12"/>
      <c r="F20" s="12"/>
      <c r="G20" s="12"/>
      <c r="H20" s="12"/>
      <c r="I20" s="12"/>
      <c r="J20" s="12"/>
      <c r="K20" s="12"/>
      <c r="L20" s="12"/>
      <c r="M20" s="12"/>
      <c r="N20" s="12"/>
      <c r="O20" s="12"/>
      <c r="P20" s="12"/>
      <c r="Q20" s="12"/>
      <c r="R20" s="12"/>
      <c r="S20" s="12"/>
      <c r="T20" s="12"/>
      <c r="U20" s="12"/>
      <c r="V20" s="12"/>
      <c r="W20" s="12"/>
      <c r="X20" s="12"/>
      <c r="Y20" s="12"/>
      <c r="Z20" s="12"/>
    </row>
    <row r="21" ht="15.75" customHeight="1">
      <c r="A21" s="5">
        <v>131.0</v>
      </c>
      <c r="B21" s="74" t="s">
        <v>745</v>
      </c>
      <c r="C21" s="5" t="s">
        <v>167</v>
      </c>
      <c r="D21" s="6" t="s">
        <v>729</v>
      </c>
      <c r="E21" s="12"/>
      <c r="F21" s="12"/>
      <c r="G21" s="12"/>
      <c r="H21" s="12"/>
      <c r="I21" s="12"/>
      <c r="J21" s="12"/>
      <c r="K21" s="12"/>
      <c r="L21" s="12"/>
      <c r="M21" s="12"/>
      <c r="N21" s="12"/>
      <c r="O21" s="12"/>
      <c r="P21" s="12"/>
      <c r="Q21" s="12"/>
      <c r="R21" s="12"/>
      <c r="S21" s="12"/>
      <c r="T21" s="12"/>
      <c r="U21" s="12"/>
      <c r="V21" s="12"/>
      <c r="W21" s="12"/>
      <c r="X21" s="12"/>
      <c r="Y21" s="12"/>
      <c r="Z21" s="12"/>
    </row>
    <row r="22" ht="15.75" customHeight="1">
      <c r="A22" s="5">
        <v>1.0</v>
      </c>
      <c r="B22" s="74" t="s">
        <v>746</v>
      </c>
      <c r="C22" s="5" t="s">
        <v>167</v>
      </c>
      <c r="D22" s="6" t="s">
        <v>4</v>
      </c>
      <c r="E22" s="12"/>
      <c r="F22" s="12"/>
      <c r="G22" s="12"/>
      <c r="H22" s="12"/>
      <c r="I22" s="12"/>
      <c r="J22" s="12"/>
      <c r="K22" s="12"/>
      <c r="L22" s="12"/>
      <c r="M22" s="12"/>
      <c r="N22" s="12"/>
      <c r="O22" s="12"/>
      <c r="P22" s="12"/>
      <c r="Q22" s="12"/>
      <c r="R22" s="12"/>
      <c r="S22" s="12"/>
      <c r="T22" s="12"/>
      <c r="U22" s="12"/>
      <c r="V22" s="12"/>
      <c r="W22" s="12"/>
      <c r="X22" s="12"/>
      <c r="Y22" s="12"/>
      <c r="Z22" s="12"/>
    </row>
    <row r="23" ht="15.75" customHeight="1">
      <c r="A23" s="5">
        <v>237.0</v>
      </c>
      <c r="B23" s="74" t="s">
        <v>747</v>
      </c>
      <c r="C23" s="5" t="s">
        <v>167</v>
      </c>
      <c r="D23" s="6" t="s">
        <v>732</v>
      </c>
      <c r="E23" s="12"/>
      <c r="F23" s="12"/>
      <c r="G23" s="12"/>
      <c r="H23" s="12"/>
      <c r="I23" s="12"/>
      <c r="J23" s="12"/>
      <c r="K23" s="12"/>
      <c r="L23" s="12"/>
      <c r="M23" s="12"/>
      <c r="N23" s="12"/>
      <c r="O23" s="12"/>
      <c r="P23" s="12"/>
      <c r="Q23" s="12"/>
      <c r="R23" s="12"/>
      <c r="S23" s="12"/>
      <c r="T23" s="12"/>
      <c r="U23" s="12"/>
      <c r="V23" s="12"/>
      <c r="W23" s="12"/>
      <c r="X23" s="12"/>
      <c r="Y23" s="12"/>
      <c r="Z23" s="12"/>
    </row>
    <row r="24" ht="15.75" customHeight="1">
      <c r="A24" s="5">
        <v>32.0</v>
      </c>
      <c r="B24" s="74" t="s">
        <v>748</v>
      </c>
      <c r="C24" s="5" t="s">
        <v>167</v>
      </c>
      <c r="D24" s="6" t="s">
        <v>8</v>
      </c>
      <c r="E24" s="12"/>
      <c r="F24" s="12"/>
      <c r="G24" s="12"/>
      <c r="H24" s="12"/>
      <c r="I24" s="12"/>
      <c r="J24" s="12"/>
      <c r="K24" s="12"/>
      <c r="L24" s="12"/>
      <c r="M24" s="12"/>
      <c r="N24" s="12"/>
      <c r="O24" s="12"/>
      <c r="P24" s="12"/>
      <c r="Q24" s="12"/>
      <c r="R24" s="12"/>
      <c r="S24" s="12"/>
      <c r="T24" s="12"/>
      <c r="U24" s="12"/>
      <c r="V24" s="12"/>
      <c r="W24" s="12"/>
      <c r="X24" s="12"/>
      <c r="Y24" s="12"/>
      <c r="Z24" s="12"/>
    </row>
    <row r="25" ht="15.75" customHeight="1">
      <c r="A25" s="5">
        <v>223.0</v>
      </c>
      <c r="B25" s="74" t="s">
        <v>749</v>
      </c>
      <c r="C25" s="5" t="s">
        <v>167</v>
      </c>
      <c r="D25" s="6" t="s">
        <v>729</v>
      </c>
      <c r="E25" s="12"/>
      <c r="F25" s="12"/>
      <c r="G25" s="12"/>
      <c r="H25" s="12"/>
      <c r="I25" s="12"/>
      <c r="J25" s="12"/>
      <c r="K25" s="12"/>
      <c r="L25" s="12"/>
      <c r="M25" s="12"/>
      <c r="N25" s="12"/>
      <c r="O25" s="12"/>
      <c r="P25" s="12"/>
      <c r="Q25" s="12"/>
      <c r="R25" s="12"/>
      <c r="S25" s="12"/>
      <c r="T25" s="12"/>
      <c r="U25" s="12"/>
      <c r="V25" s="12"/>
      <c r="W25" s="12"/>
      <c r="X25" s="12"/>
      <c r="Y25" s="12"/>
      <c r="Z25" s="12"/>
    </row>
    <row r="26" ht="15.75" customHeight="1">
      <c r="A26" s="5">
        <v>225.0</v>
      </c>
      <c r="B26" s="74" t="s">
        <v>750</v>
      </c>
      <c r="C26" s="5" t="s">
        <v>167</v>
      </c>
      <c r="D26" s="6" t="s">
        <v>8</v>
      </c>
      <c r="E26" s="12"/>
      <c r="F26" s="12"/>
      <c r="G26" s="12"/>
      <c r="H26" s="12"/>
      <c r="I26" s="12"/>
      <c r="J26" s="12"/>
      <c r="K26" s="12"/>
      <c r="L26" s="12"/>
      <c r="M26" s="12"/>
      <c r="N26" s="12"/>
      <c r="O26" s="12"/>
      <c r="P26" s="12"/>
      <c r="Q26" s="12"/>
      <c r="R26" s="12"/>
      <c r="S26" s="12"/>
      <c r="T26" s="12"/>
      <c r="U26" s="12"/>
      <c r="V26" s="12"/>
      <c r="W26" s="12"/>
      <c r="X26" s="12"/>
      <c r="Y26" s="12"/>
      <c r="Z26" s="12"/>
    </row>
    <row r="27" ht="15.75" customHeight="1">
      <c r="A27" s="5">
        <v>228.0</v>
      </c>
      <c r="B27" s="5" t="s">
        <v>751</v>
      </c>
      <c r="C27" s="5" t="s">
        <v>167</v>
      </c>
      <c r="D27" s="6" t="s">
        <v>8</v>
      </c>
      <c r="E27" s="75"/>
      <c r="F27" s="12"/>
      <c r="G27" s="12"/>
      <c r="H27" s="12"/>
      <c r="I27" s="12"/>
      <c r="J27" s="12"/>
      <c r="K27" s="12"/>
      <c r="L27" s="12"/>
      <c r="M27" s="12"/>
      <c r="N27" s="12"/>
      <c r="O27" s="12"/>
      <c r="P27" s="12"/>
      <c r="Q27" s="12"/>
      <c r="R27" s="12"/>
      <c r="S27" s="12"/>
      <c r="T27" s="12"/>
      <c r="U27" s="12"/>
      <c r="V27" s="12"/>
      <c r="W27" s="12"/>
      <c r="X27" s="12"/>
      <c r="Y27" s="12"/>
      <c r="Z27" s="12"/>
    </row>
    <row r="28" ht="15.75" customHeight="1">
      <c r="A28" s="5">
        <v>228.0</v>
      </c>
      <c r="B28" s="5" t="s">
        <v>752</v>
      </c>
      <c r="C28" s="5" t="s">
        <v>167</v>
      </c>
      <c r="D28" s="6" t="s">
        <v>8</v>
      </c>
      <c r="E28" s="12"/>
      <c r="F28" s="12"/>
      <c r="G28" s="12"/>
      <c r="H28" s="12"/>
      <c r="I28" s="12"/>
      <c r="J28" s="12"/>
      <c r="K28" s="12"/>
      <c r="L28" s="12"/>
      <c r="M28" s="12"/>
      <c r="N28" s="12"/>
      <c r="O28" s="12"/>
      <c r="P28" s="12"/>
      <c r="Q28" s="12"/>
      <c r="R28" s="12"/>
      <c r="S28" s="12"/>
      <c r="T28" s="12"/>
      <c r="U28" s="12"/>
      <c r="V28" s="12"/>
      <c r="W28" s="12"/>
      <c r="X28" s="12"/>
      <c r="Y28" s="12"/>
      <c r="Z28" s="12"/>
    </row>
    <row r="29" ht="15.75" customHeight="1">
      <c r="A29" s="5">
        <v>356.0</v>
      </c>
      <c r="B29" s="74" t="s">
        <v>753</v>
      </c>
      <c r="C29" s="5" t="s">
        <v>167</v>
      </c>
      <c r="D29" s="6" t="s">
        <v>732</v>
      </c>
      <c r="E29" s="12"/>
      <c r="F29" s="12"/>
      <c r="G29" s="12"/>
      <c r="H29" s="12"/>
      <c r="I29" s="12"/>
      <c r="J29" s="12"/>
      <c r="K29" s="12"/>
      <c r="L29" s="12"/>
      <c r="M29" s="12"/>
      <c r="N29" s="12"/>
      <c r="O29" s="12"/>
      <c r="P29" s="12"/>
      <c r="Q29" s="12"/>
      <c r="R29" s="12"/>
      <c r="S29" s="12"/>
      <c r="T29" s="12"/>
      <c r="U29" s="12"/>
      <c r="V29" s="12"/>
      <c r="W29" s="12"/>
      <c r="X29" s="12"/>
      <c r="Y29" s="12"/>
      <c r="Z29" s="12"/>
    </row>
    <row r="30" ht="15.75" customHeight="1">
      <c r="A30" s="5">
        <v>390.0</v>
      </c>
      <c r="B30" s="5" t="s">
        <v>754</v>
      </c>
      <c r="C30" s="5" t="s">
        <v>167</v>
      </c>
      <c r="D30" s="6" t="s">
        <v>8</v>
      </c>
      <c r="E30" s="75"/>
      <c r="F30" s="12"/>
      <c r="G30" s="12"/>
      <c r="H30" s="12"/>
      <c r="I30" s="12"/>
      <c r="J30" s="12"/>
      <c r="K30" s="12"/>
      <c r="L30" s="12"/>
      <c r="M30" s="12"/>
      <c r="N30" s="12"/>
      <c r="O30" s="12"/>
      <c r="P30" s="12"/>
      <c r="Q30" s="12"/>
      <c r="R30" s="12"/>
      <c r="S30" s="12"/>
      <c r="T30" s="12"/>
      <c r="U30" s="12"/>
      <c r="V30" s="12"/>
      <c r="W30" s="12"/>
      <c r="X30" s="12"/>
      <c r="Y30" s="12"/>
      <c r="Z30" s="12"/>
    </row>
    <row r="31" ht="15.75" customHeight="1">
      <c r="A31" s="5">
        <v>390.0</v>
      </c>
      <c r="B31" s="5" t="s">
        <v>755</v>
      </c>
      <c r="C31" s="5" t="s">
        <v>167</v>
      </c>
      <c r="D31" s="6" t="s">
        <v>8</v>
      </c>
      <c r="E31" s="12"/>
      <c r="F31" s="12"/>
      <c r="G31" s="12"/>
      <c r="H31" s="12"/>
      <c r="I31" s="12"/>
      <c r="J31" s="12"/>
      <c r="K31" s="12"/>
      <c r="L31" s="12"/>
      <c r="M31" s="12"/>
      <c r="N31" s="12"/>
      <c r="O31" s="12"/>
      <c r="P31" s="12"/>
      <c r="Q31" s="12"/>
      <c r="R31" s="12"/>
      <c r="S31" s="12"/>
      <c r="T31" s="12"/>
      <c r="U31" s="12"/>
      <c r="V31" s="12"/>
      <c r="W31" s="12"/>
      <c r="X31" s="12"/>
      <c r="Y31" s="12"/>
      <c r="Z31" s="12"/>
    </row>
    <row r="32" ht="15.75" customHeight="1">
      <c r="A32" s="5">
        <v>328.0</v>
      </c>
      <c r="B32" s="74" t="s">
        <v>756</v>
      </c>
      <c r="C32" s="5" t="s">
        <v>167</v>
      </c>
      <c r="D32" s="6" t="s">
        <v>4</v>
      </c>
      <c r="E32" s="12"/>
      <c r="F32" s="12"/>
      <c r="G32" s="12"/>
      <c r="H32" s="12"/>
      <c r="I32" s="12"/>
      <c r="J32" s="12"/>
      <c r="K32" s="12"/>
      <c r="L32" s="12"/>
      <c r="M32" s="12"/>
      <c r="N32" s="12"/>
      <c r="O32" s="12"/>
      <c r="P32" s="12"/>
      <c r="Q32" s="12"/>
      <c r="R32" s="12"/>
      <c r="S32" s="12"/>
      <c r="T32" s="12"/>
      <c r="U32" s="12"/>
      <c r="V32" s="12"/>
      <c r="W32" s="12"/>
      <c r="X32" s="12"/>
      <c r="Y32" s="12"/>
      <c r="Z32" s="12"/>
    </row>
    <row r="33" ht="15.75" customHeight="1">
      <c r="A33" s="5">
        <v>328.0</v>
      </c>
      <c r="B33" s="76" t="s">
        <v>757</v>
      </c>
      <c r="C33" s="5" t="s">
        <v>167</v>
      </c>
      <c r="D33" s="6" t="s">
        <v>4</v>
      </c>
      <c r="E33" s="12"/>
      <c r="F33" s="12"/>
      <c r="G33" s="12"/>
      <c r="H33" s="12"/>
      <c r="I33" s="12"/>
      <c r="J33" s="12"/>
      <c r="K33" s="12"/>
      <c r="L33" s="12"/>
      <c r="M33" s="12"/>
      <c r="N33" s="12"/>
      <c r="O33" s="12"/>
      <c r="P33" s="12"/>
      <c r="Q33" s="12"/>
      <c r="R33" s="12"/>
      <c r="S33" s="12"/>
      <c r="T33" s="12"/>
      <c r="U33" s="12"/>
      <c r="V33" s="12"/>
      <c r="W33" s="12"/>
      <c r="X33" s="12"/>
      <c r="Y33" s="12"/>
      <c r="Z33" s="12"/>
    </row>
    <row r="34" ht="15.75" customHeight="1">
      <c r="A34" s="5">
        <v>309.0</v>
      </c>
      <c r="B34" s="74" t="s">
        <v>758</v>
      </c>
      <c r="C34" s="5" t="s">
        <v>167</v>
      </c>
      <c r="D34" s="6" t="s">
        <v>4</v>
      </c>
      <c r="E34" s="12"/>
      <c r="F34" s="12"/>
      <c r="G34" s="12"/>
      <c r="H34" s="12"/>
      <c r="I34" s="12"/>
      <c r="J34" s="12"/>
      <c r="K34" s="12"/>
      <c r="L34" s="12"/>
      <c r="M34" s="12"/>
      <c r="N34" s="12"/>
      <c r="O34" s="12"/>
      <c r="P34" s="12"/>
      <c r="Q34" s="12"/>
      <c r="R34" s="12"/>
      <c r="S34" s="12"/>
      <c r="T34" s="12"/>
      <c r="U34" s="12"/>
      <c r="V34" s="12"/>
      <c r="W34" s="12"/>
      <c r="X34" s="12"/>
      <c r="Y34" s="12"/>
      <c r="Z34" s="12"/>
    </row>
    <row r="35" ht="15.75" customHeight="1">
      <c r="A35" s="5">
        <v>234.0</v>
      </c>
      <c r="B35" s="74" t="s">
        <v>759</v>
      </c>
      <c r="C35" s="5" t="s">
        <v>167</v>
      </c>
      <c r="D35" s="6" t="s">
        <v>8</v>
      </c>
      <c r="E35" s="12"/>
      <c r="F35" s="12"/>
      <c r="G35" s="12"/>
      <c r="H35" s="12"/>
      <c r="I35" s="12"/>
      <c r="J35" s="12"/>
      <c r="K35" s="12"/>
      <c r="L35" s="12"/>
      <c r="M35" s="12"/>
      <c r="N35" s="12"/>
      <c r="O35" s="12"/>
      <c r="P35" s="12"/>
      <c r="Q35" s="12"/>
      <c r="R35" s="12"/>
      <c r="S35" s="12"/>
      <c r="T35" s="12"/>
      <c r="U35" s="12"/>
      <c r="V35" s="12"/>
      <c r="W35" s="12"/>
      <c r="X35" s="12"/>
      <c r="Y35" s="12"/>
      <c r="Z35" s="12"/>
    </row>
    <row r="36" ht="15.75" customHeight="1">
      <c r="A36" s="5">
        <v>21.0</v>
      </c>
      <c r="B36" s="74" t="s">
        <v>760</v>
      </c>
      <c r="C36" s="5" t="s">
        <v>167</v>
      </c>
      <c r="D36" s="6" t="s">
        <v>732</v>
      </c>
      <c r="E36" s="12"/>
      <c r="F36" s="12"/>
      <c r="G36" s="12"/>
      <c r="H36" s="12"/>
      <c r="I36" s="12"/>
      <c r="J36" s="12"/>
      <c r="K36" s="12"/>
      <c r="L36" s="12"/>
      <c r="M36" s="12"/>
      <c r="N36" s="12"/>
      <c r="O36" s="12"/>
      <c r="P36" s="12"/>
      <c r="Q36" s="12"/>
      <c r="R36" s="12"/>
      <c r="S36" s="12"/>
      <c r="T36" s="12"/>
      <c r="U36" s="12"/>
      <c r="V36" s="12"/>
      <c r="W36" s="12"/>
      <c r="X36" s="12"/>
      <c r="Y36" s="12"/>
      <c r="Z36" s="12"/>
    </row>
    <row r="37" ht="15.75" customHeight="1">
      <c r="A37" s="5">
        <v>186.0</v>
      </c>
      <c r="B37" s="5" t="s">
        <v>761</v>
      </c>
      <c r="C37" s="5" t="s">
        <v>167</v>
      </c>
      <c r="D37" s="6" t="s">
        <v>732</v>
      </c>
      <c r="E37" s="75"/>
      <c r="F37" s="12"/>
      <c r="G37" s="12"/>
      <c r="H37" s="12"/>
      <c r="I37" s="12"/>
      <c r="J37" s="12"/>
      <c r="K37" s="12"/>
      <c r="L37" s="12"/>
      <c r="M37" s="12"/>
      <c r="N37" s="12"/>
      <c r="O37" s="12"/>
      <c r="P37" s="12"/>
      <c r="Q37" s="12"/>
      <c r="R37" s="12"/>
      <c r="S37" s="12"/>
      <c r="T37" s="12"/>
      <c r="U37" s="12"/>
      <c r="V37" s="12"/>
      <c r="W37" s="12"/>
      <c r="X37" s="12"/>
      <c r="Y37" s="12"/>
      <c r="Z37" s="12"/>
    </row>
    <row r="38" ht="15.75" customHeight="1">
      <c r="A38" s="5">
        <v>186.0</v>
      </c>
      <c r="B38" s="5" t="s">
        <v>762</v>
      </c>
      <c r="C38" s="5" t="s">
        <v>167</v>
      </c>
      <c r="D38" s="6" t="s">
        <v>732</v>
      </c>
      <c r="E38" s="12"/>
      <c r="F38" s="12"/>
      <c r="G38" s="12"/>
      <c r="H38" s="12"/>
      <c r="I38" s="12"/>
      <c r="J38" s="12"/>
      <c r="K38" s="12"/>
      <c r="L38" s="12"/>
      <c r="M38" s="12"/>
      <c r="N38" s="12"/>
      <c r="O38" s="12"/>
      <c r="P38" s="12"/>
      <c r="Q38" s="12"/>
      <c r="R38" s="12"/>
      <c r="S38" s="12"/>
      <c r="T38" s="12"/>
      <c r="U38" s="12"/>
      <c r="V38" s="12"/>
      <c r="W38" s="12"/>
      <c r="X38" s="12"/>
      <c r="Y38" s="12"/>
      <c r="Z38" s="12"/>
    </row>
    <row r="39" ht="15.75" customHeight="1">
      <c r="A39" s="5">
        <v>51.0</v>
      </c>
      <c r="B39" s="74" t="s">
        <v>763</v>
      </c>
      <c r="C39" s="5" t="s">
        <v>167</v>
      </c>
      <c r="D39" s="6" t="s">
        <v>4</v>
      </c>
      <c r="E39" s="12"/>
      <c r="F39" s="12"/>
      <c r="G39" s="12"/>
      <c r="H39" s="12"/>
      <c r="I39" s="12"/>
      <c r="J39" s="12"/>
      <c r="K39" s="12"/>
      <c r="L39" s="12"/>
      <c r="M39" s="12"/>
      <c r="N39" s="12"/>
      <c r="O39" s="12"/>
      <c r="P39" s="12"/>
      <c r="Q39" s="12"/>
      <c r="R39" s="12"/>
      <c r="S39" s="12"/>
      <c r="T39" s="12"/>
      <c r="U39" s="12"/>
      <c r="V39" s="12"/>
      <c r="W39" s="12"/>
      <c r="X39" s="12"/>
      <c r="Y39" s="12"/>
      <c r="Z39" s="12"/>
    </row>
    <row r="40" ht="15.75" customHeight="1">
      <c r="A40" s="5">
        <v>49.0</v>
      </c>
      <c r="B40" s="74" t="s">
        <v>764</v>
      </c>
      <c r="C40" s="5" t="s">
        <v>167</v>
      </c>
      <c r="D40" s="6" t="s">
        <v>8</v>
      </c>
      <c r="E40" s="12"/>
      <c r="F40" s="12"/>
      <c r="G40" s="12"/>
      <c r="H40" s="12"/>
      <c r="I40" s="12"/>
      <c r="J40" s="12"/>
      <c r="K40" s="12"/>
      <c r="L40" s="12"/>
      <c r="M40" s="12"/>
      <c r="N40" s="12"/>
      <c r="O40" s="12"/>
      <c r="P40" s="12"/>
      <c r="Q40" s="12"/>
      <c r="R40" s="12"/>
      <c r="S40" s="12"/>
      <c r="T40" s="12"/>
      <c r="U40" s="12"/>
      <c r="V40" s="12"/>
      <c r="W40" s="12"/>
      <c r="X40" s="12"/>
      <c r="Y40" s="12"/>
      <c r="Z40" s="12"/>
    </row>
    <row r="41" ht="15.75" customHeight="1">
      <c r="A41" s="5">
        <v>238.0</v>
      </c>
      <c r="B41" s="74" t="s">
        <v>765</v>
      </c>
      <c r="C41" s="5" t="s">
        <v>167</v>
      </c>
      <c r="D41" s="6" t="s">
        <v>8</v>
      </c>
      <c r="E41" s="12"/>
      <c r="F41" s="12"/>
      <c r="G41" s="12"/>
      <c r="H41" s="12"/>
      <c r="I41" s="12"/>
      <c r="J41" s="12"/>
      <c r="K41" s="12"/>
      <c r="L41" s="12"/>
      <c r="M41" s="12"/>
      <c r="N41" s="12"/>
      <c r="O41" s="12"/>
      <c r="P41" s="12"/>
      <c r="Q41" s="12"/>
      <c r="R41" s="12"/>
      <c r="S41" s="12"/>
      <c r="T41" s="12"/>
      <c r="U41" s="12"/>
      <c r="V41" s="12"/>
      <c r="W41" s="12"/>
      <c r="X41" s="12"/>
      <c r="Y41" s="12"/>
      <c r="Z41" s="12"/>
    </row>
    <row r="42" ht="15.75" customHeight="1">
      <c r="A42" s="5">
        <v>238.0</v>
      </c>
      <c r="B42" s="74" t="s">
        <v>766</v>
      </c>
      <c r="C42" s="5" t="s">
        <v>167</v>
      </c>
      <c r="D42" s="6" t="s">
        <v>8</v>
      </c>
      <c r="E42" s="75"/>
      <c r="F42" s="12"/>
      <c r="G42" s="12"/>
      <c r="H42" s="12"/>
      <c r="I42" s="12"/>
      <c r="J42" s="12"/>
      <c r="K42" s="12"/>
      <c r="L42" s="12"/>
      <c r="M42" s="12"/>
      <c r="N42" s="12"/>
      <c r="O42" s="12"/>
      <c r="P42" s="12"/>
      <c r="Q42" s="12"/>
      <c r="R42" s="12"/>
      <c r="S42" s="12"/>
      <c r="T42" s="12"/>
      <c r="U42" s="12"/>
      <c r="V42" s="12"/>
      <c r="W42" s="12"/>
      <c r="X42" s="12"/>
      <c r="Y42" s="12"/>
      <c r="Z42" s="12"/>
    </row>
    <row r="43" ht="15.75" customHeight="1">
      <c r="A43" s="5">
        <v>239.0</v>
      </c>
      <c r="B43" s="74" t="s">
        <v>767</v>
      </c>
      <c r="C43" s="5" t="s">
        <v>167</v>
      </c>
      <c r="D43" s="6" t="s">
        <v>8</v>
      </c>
      <c r="E43" s="12"/>
      <c r="F43" s="12"/>
      <c r="G43" s="12"/>
      <c r="H43" s="12"/>
      <c r="I43" s="12"/>
      <c r="J43" s="12"/>
      <c r="K43" s="12"/>
      <c r="L43" s="12"/>
      <c r="M43" s="12"/>
      <c r="N43" s="12"/>
      <c r="O43" s="12"/>
      <c r="P43" s="12"/>
      <c r="Q43" s="12"/>
      <c r="R43" s="12"/>
      <c r="S43" s="12"/>
      <c r="T43" s="12"/>
      <c r="U43" s="12"/>
      <c r="V43" s="12"/>
      <c r="W43" s="12"/>
      <c r="X43" s="12"/>
      <c r="Y43" s="12"/>
      <c r="Z43" s="12"/>
    </row>
    <row r="44" ht="15.75" customHeight="1">
      <c r="A44" s="5">
        <v>156.0</v>
      </c>
      <c r="B44" s="74" t="s">
        <v>768</v>
      </c>
      <c r="C44" s="5" t="s">
        <v>167</v>
      </c>
      <c r="D44" s="6" t="s">
        <v>729</v>
      </c>
      <c r="E44" s="12"/>
      <c r="F44" s="12"/>
      <c r="G44" s="12"/>
      <c r="H44" s="12"/>
      <c r="I44" s="12"/>
      <c r="J44" s="12"/>
      <c r="K44" s="12"/>
      <c r="L44" s="12"/>
      <c r="M44" s="12"/>
      <c r="N44" s="12"/>
      <c r="O44" s="12"/>
      <c r="P44" s="12"/>
      <c r="Q44" s="12"/>
      <c r="R44" s="12"/>
      <c r="S44" s="12"/>
      <c r="T44" s="12"/>
      <c r="U44" s="12"/>
      <c r="V44" s="12"/>
      <c r="W44" s="12"/>
      <c r="X44" s="12"/>
      <c r="Y44" s="12"/>
      <c r="Z44" s="12"/>
    </row>
    <row r="45" ht="15.75" customHeight="1">
      <c r="A45" s="5">
        <v>201.0</v>
      </c>
      <c r="B45" s="74" t="s">
        <v>769</v>
      </c>
      <c r="C45" s="5" t="s">
        <v>167</v>
      </c>
      <c r="D45" s="6" t="s">
        <v>8</v>
      </c>
      <c r="E45" s="12"/>
      <c r="F45" s="12"/>
      <c r="G45" s="12"/>
      <c r="H45" s="12"/>
      <c r="I45" s="12"/>
      <c r="J45" s="12"/>
      <c r="K45" s="12"/>
      <c r="L45" s="12"/>
      <c r="M45" s="12"/>
      <c r="N45" s="12"/>
      <c r="O45" s="12"/>
      <c r="P45" s="12"/>
      <c r="Q45" s="12"/>
      <c r="R45" s="12"/>
      <c r="S45" s="12"/>
      <c r="T45" s="12"/>
      <c r="U45" s="12"/>
      <c r="V45" s="12"/>
      <c r="W45" s="12"/>
      <c r="X45" s="12"/>
      <c r="Y45" s="12"/>
      <c r="Z45" s="12"/>
    </row>
    <row r="46" ht="15.75" customHeight="1">
      <c r="A46" s="5">
        <v>256.0</v>
      </c>
      <c r="B46" s="74" t="s">
        <v>770</v>
      </c>
      <c r="C46" s="5" t="s">
        <v>167</v>
      </c>
      <c r="D46" s="6" t="s">
        <v>4</v>
      </c>
      <c r="E46" s="75"/>
      <c r="F46" s="12"/>
      <c r="G46" s="12"/>
      <c r="H46" s="12"/>
      <c r="I46" s="12"/>
      <c r="J46" s="12"/>
      <c r="K46" s="12"/>
      <c r="L46" s="12"/>
      <c r="M46" s="12"/>
      <c r="N46" s="12"/>
      <c r="O46" s="12"/>
      <c r="P46" s="12"/>
      <c r="Q46" s="12"/>
      <c r="R46" s="12"/>
      <c r="S46" s="12"/>
      <c r="T46" s="12"/>
      <c r="U46" s="12"/>
      <c r="V46" s="12"/>
      <c r="W46" s="12"/>
      <c r="X46" s="12"/>
      <c r="Y46" s="12"/>
      <c r="Z46" s="12"/>
    </row>
    <row r="47" ht="15.75" customHeight="1">
      <c r="A47" s="5">
        <v>256.0</v>
      </c>
      <c r="B47" s="74" t="s">
        <v>771</v>
      </c>
      <c r="C47" s="5" t="s">
        <v>167</v>
      </c>
      <c r="D47" s="6" t="s">
        <v>4</v>
      </c>
      <c r="E47" s="12"/>
      <c r="F47" s="12"/>
      <c r="G47" s="12"/>
      <c r="H47" s="12"/>
      <c r="I47" s="12"/>
      <c r="J47" s="12"/>
      <c r="K47" s="12"/>
      <c r="L47" s="12"/>
      <c r="M47" s="12"/>
      <c r="N47" s="12"/>
      <c r="O47" s="12"/>
      <c r="P47" s="12"/>
      <c r="Q47" s="12"/>
      <c r="R47" s="12"/>
      <c r="S47" s="12"/>
      <c r="T47" s="12"/>
      <c r="U47" s="12"/>
      <c r="V47" s="12"/>
      <c r="W47" s="12"/>
      <c r="X47" s="12"/>
      <c r="Y47" s="12"/>
      <c r="Z47" s="12"/>
    </row>
    <row r="48" ht="15.75" customHeight="1">
      <c r="A48" s="5">
        <v>244.0</v>
      </c>
      <c r="B48" s="74" t="s">
        <v>772</v>
      </c>
      <c r="C48" s="5" t="s">
        <v>167</v>
      </c>
      <c r="D48" s="6" t="s">
        <v>4</v>
      </c>
      <c r="E48" s="75"/>
      <c r="F48" s="12"/>
      <c r="G48" s="12"/>
      <c r="H48" s="12"/>
      <c r="I48" s="12"/>
      <c r="J48" s="12"/>
      <c r="K48" s="12"/>
      <c r="L48" s="12"/>
      <c r="M48" s="12"/>
      <c r="N48" s="12"/>
      <c r="O48" s="12"/>
      <c r="P48" s="12"/>
      <c r="Q48" s="12"/>
      <c r="R48" s="12"/>
      <c r="S48" s="12"/>
      <c r="T48" s="12"/>
      <c r="U48" s="12"/>
      <c r="V48" s="12"/>
      <c r="W48" s="12"/>
      <c r="X48" s="12"/>
      <c r="Y48" s="12"/>
      <c r="Z48" s="12"/>
    </row>
    <row r="49" ht="15.75" customHeight="1">
      <c r="A49" s="5">
        <v>244.0</v>
      </c>
      <c r="B49" s="74" t="s">
        <v>773</v>
      </c>
      <c r="C49" s="5" t="s">
        <v>167</v>
      </c>
      <c r="D49" s="6" t="s">
        <v>4</v>
      </c>
      <c r="E49" s="12"/>
      <c r="F49" s="12"/>
      <c r="G49" s="12"/>
      <c r="H49" s="12"/>
      <c r="I49" s="12"/>
      <c r="J49" s="12"/>
      <c r="K49" s="12"/>
      <c r="L49" s="12"/>
      <c r="M49" s="12"/>
      <c r="N49" s="12"/>
      <c r="O49" s="12"/>
      <c r="P49" s="12"/>
      <c r="Q49" s="12"/>
      <c r="R49" s="12"/>
      <c r="S49" s="12"/>
      <c r="T49" s="12"/>
      <c r="U49" s="12"/>
      <c r="V49" s="12"/>
      <c r="W49" s="12"/>
      <c r="X49" s="12"/>
      <c r="Y49" s="12"/>
      <c r="Z49" s="12"/>
    </row>
    <row r="50" ht="15.75" customHeight="1">
      <c r="A50" s="5">
        <v>280.0</v>
      </c>
      <c r="B50" s="74" t="s">
        <v>774</v>
      </c>
      <c r="C50" s="5" t="s">
        <v>167</v>
      </c>
      <c r="D50" s="6" t="s">
        <v>4</v>
      </c>
      <c r="E50" s="12"/>
      <c r="F50" s="12"/>
      <c r="G50" s="12"/>
      <c r="H50" s="12"/>
      <c r="I50" s="12"/>
      <c r="J50" s="12"/>
      <c r="K50" s="12"/>
      <c r="L50" s="12"/>
      <c r="M50" s="12"/>
      <c r="N50" s="12"/>
      <c r="O50" s="12"/>
      <c r="P50" s="12"/>
      <c r="Q50" s="12"/>
      <c r="R50" s="12"/>
      <c r="S50" s="12"/>
      <c r="T50" s="12"/>
      <c r="U50" s="12"/>
      <c r="V50" s="12"/>
      <c r="W50" s="12"/>
      <c r="X50" s="12"/>
      <c r="Y50" s="12"/>
      <c r="Z50" s="12"/>
    </row>
    <row r="51" ht="15.75" customHeight="1">
      <c r="A51" s="5">
        <v>275.0</v>
      </c>
      <c r="B51" s="74" t="s">
        <v>775</v>
      </c>
      <c r="C51" s="5" t="s">
        <v>167</v>
      </c>
      <c r="D51" s="6" t="s">
        <v>729</v>
      </c>
      <c r="E51" s="12"/>
      <c r="F51" s="12"/>
      <c r="G51" s="12"/>
      <c r="H51" s="12"/>
      <c r="I51" s="12"/>
      <c r="J51" s="12"/>
      <c r="K51" s="12"/>
      <c r="L51" s="12"/>
      <c r="M51" s="12"/>
      <c r="N51" s="12"/>
      <c r="O51" s="12"/>
      <c r="P51" s="12"/>
      <c r="Q51" s="12"/>
      <c r="R51" s="12"/>
      <c r="S51" s="12"/>
      <c r="T51" s="12"/>
      <c r="U51" s="12"/>
      <c r="V51" s="12"/>
      <c r="W51" s="12"/>
      <c r="X51" s="12"/>
      <c r="Y51" s="12"/>
      <c r="Z51" s="12"/>
    </row>
    <row r="52" ht="15.75" customHeight="1">
      <c r="A52" s="5">
        <v>53.0</v>
      </c>
      <c r="B52" s="74" t="s">
        <v>776</v>
      </c>
      <c r="C52" s="5" t="s">
        <v>167</v>
      </c>
      <c r="D52" s="6" t="s">
        <v>729</v>
      </c>
      <c r="E52" s="12"/>
      <c r="F52" s="12"/>
      <c r="G52" s="12"/>
      <c r="H52" s="12"/>
      <c r="I52" s="12"/>
      <c r="J52" s="12"/>
      <c r="K52" s="12"/>
      <c r="L52" s="12"/>
      <c r="M52" s="12"/>
      <c r="N52" s="12"/>
      <c r="O52" s="12"/>
      <c r="P52" s="12"/>
      <c r="Q52" s="12"/>
      <c r="R52" s="12"/>
      <c r="S52" s="12"/>
      <c r="T52" s="12"/>
      <c r="U52" s="12"/>
      <c r="V52" s="12"/>
      <c r="W52" s="12"/>
      <c r="X52" s="12"/>
      <c r="Y52" s="12"/>
      <c r="Z52" s="12"/>
    </row>
    <row r="53" ht="15.75" customHeight="1">
      <c r="A53" s="5">
        <v>76.0</v>
      </c>
      <c r="B53" s="74" t="s">
        <v>777</v>
      </c>
      <c r="C53" s="5" t="s">
        <v>167</v>
      </c>
      <c r="D53" s="6" t="s">
        <v>8</v>
      </c>
      <c r="E53" s="12"/>
      <c r="F53" s="12"/>
      <c r="G53" s="12"/>
      <c r="H53" s="12"/>
      <c r="I53" s="12"/>
      <c r="J53" s="12"/>
      <c r="K53" s="12"/>
      <c r="L53" s="12"/>
      <c r="M53" s="12"/>
      <c r="N53" s="12"/>
      <c r="O53" s="12"/>
      <c r="P53" s="12"/>
      <c r="Q53" s="12"/>
      <c r="R53" s="12"/>
      <c r="S53" s="12"/>
      <c r="T53" s="12"/>
      <c r="U53" s="12"/>
      <c r="V53" s="12"/>
      <c r="W53" s="12"/>
      <c r="X53" s="12"/>
      <c r="Y53" s="12"/>
      <c r="Z53" s="12"/>
    </row>
    <row r="54" ht="15.75" customHeight="1">
      <c r="A54" s="5">
        <v>7.0</v>
      </c>
      <c r="B54" s="74" t="s">
        <v>778</v>
      </c>
      <c r="C54" s="5" t="s">
        <v>167</v>
      </c>
      <c r="D54" s="6" t="s">
        <v>732</v>
      </c>
      <c r="E54" s="12"/>
      <c r="F54" s="12"/>
      <c r="G54" s="12"/>
      <c r="H54" s="12"/>
      <c r="I54" s="12"/>
      <c r="J54" s="12"/>
      <c r="K54" s="12"/>
      <c r="L54" s="12"/>
      <c r="M54" s="12"/>
      <c r="N54" s="12"/>
      <c r="O54" s="12"/>
      <c r="P54" s="12"/>
      <c r="Q54" s="12"/>
      <c r="R54" s="12"/>
      <c r="S54" s="12"/>
      <c r="T54" s="12"/>
      <c r="U54" s="12"/>
      <c r="V54" s="12"/>
      <c r="W54" s="12"/>
      <c r="X54" s="12"/>
      <c r="Y54" s="12"/>
      <c r="Z54" s="12"/>
    </row>
    <row r="55" ht="15.75" customHeight="1">
      <c r="A55" s="5">
        <v>4.0</v>
      </c>
      <c r="B55" s="74" t="s">
        <v>779</v>
      </c>
      <c r="C55" s="5" t="s">
        <v>167</v>
      </c>
      <c r="D55" s="6" t="s">
        <v>4</v>
      </c>
      <c r="E55" s="12"/>
      <c r="F55" s="12"/>
      <c r="G55" s="73" t="s">
        <v>730</v>
      </c>
      <c r="H55" s="12"/>
      <c r="I55" s="12"/>
      <c r="J55" s="12"/>
      <c r="K55" s="12"/>
      <c r="L55" s="12"/>
      <c r="M55" s="12"/>
      <c r="N55" s="12"/>
      <c r="O55" s="12"/>
      <c r="P55" s="12"/>
      <c r="Q55" s="12"/>
      <c r="R55" s="12"/>
      <c r="S55" s="12"/>
      <c r="T55" s="12"/>
      <c r="U55" s="12"/>
      <c r="V55" s="12"/>
      <c r="W55" s="12"/>
      <c r="X55" s="12"/>
      <c r="Y55" s="12"/>
      <c r="Z55" s="12"/>
    </row>
    <row r="56" ht="15.75" customHeight="1">
      <c r="A56" s="5">
        <v>299.0</v>
      </c>
      <c r="B56" s="74" t="s">
        <v>780</v>
      </c>
      <c r="C56" s="5" t="s">
        <v>167</v>
      </c>
      <c r="D56" s="6" t="s">
        <v>4</v>
      </c>
      <c r="E56" s="12"/>
      <c r="F56" s="12"/>
      <c r="G56" s="12"/>
      <c r="H56" s="12"/>
      <c r="I56" s="12"/>
      <c r="J56" s="12"/>
      <c r="K56" s="12"/>
      <c r="L56" s="12"/>
      <c r="M56" s="12"/>
      <c r="N56" s="12"/>
      <c r="O56" s="12"/>
      <c r="P56" s="12"/>
      <c r="Q56" s="12"/>
      <c r="R56" s="12"/>
      <c r="S56" s="12"/>
      <c r="T56" s="12"/>
      <c r="U56" s="12"/>
      <c r="V56" s="12"/>
      <c r="W56" s="12"/>
      <c r="X56" s="12"/>
      <c r="Y56" s="12"/>
      <c r="Z56" s="12"/>
    </row>
    <row r="57" ht="15.75" customHeight="1">
      <c r="A57" s="5">
        <v>299.0</v>
      </c>
      <c r="B57" s="74" t="s">
        <v>781</v>
      </c>
      <c r="C57" s="5" t="s">
        <v>167</v>
      </c>
      <c r="D57" s="6" t="s">
        <v>4</v>
      </c>
      <c r="E57" s="75"/>
      <c r="F57" s="12"/>
      <c r="G57" s="12"/>
      <c r="H57" s="12"/>
      <c r="I57" s="12"/>
      <c r="J57" s="12"/>
      <c r="K57" s="12"/>
      <c r="L57" s="12"/>
      <c r="M57" s="12"/>
      <c r="N57" s="12"/>
      <c r="O57" s="12"/>
      <c r="P57" s="12"/>
      <c r="Q57" s="12"/>
      <c r="R57" s="12"/>
      <c r="S57" s="12"/>
      <c r="T57" s="12"/>
      <c r="U57" s="12"/>
      <c r="V57" s="12"/>
      <c r="W57" s="12"/>
      <c r="X57" s="12"/>
      <c r="Y57" s="12"/>
      <c r="Z57" s="12"/>
    </row>
    <row r="58" ht="15.75" customHeight="1">
      <c r="A58" s="5">
        <v>340.0</v>
      </c>
      <c r="B58" s="72" t="s">
        <v>782</v>
      </c>
      <c r="C58" s="5" t="s">
        <v>167</v>
      </c>
      <c r="D58" s="6" t="s">
        <v>8</v>
      </c>
      <c r="E58" s="12"/>
      <c r="F58" s="12"/>
      <c r="G58" s="12"/>
      <c r="H58" s="12"/>
      <c r="I58" s="12"/>
      <c r="J58" s="12"/>
      <c r="K58" s="12"/>
      <c r="L58" s="12"/>
      <c r="M58" s="12"/>
      <c r="N58" s="12"/>
      <c r="O58" s="12"/>
      <c r="P58" s="12"/>
      <c r="Q58" s="12"/>
      <c r="R58" s="12"/>
      <c r="S58" s="12"/>
      <c r="T58" s="12"/>
      <c r="U58" s="12"/>
      <c r="V58" s="12"/>
      <c r="W58" s="12"/>
      <c r="X58" s="12"/>
      <c r="Y58" s="12"/>
      <c r="Z58" s="12"/>
    </row>
    <row r="59" ht="15.75" customHeight="1">
      <c r="A59" s="5">
        <v>340.0</v>
      </c>
      <c r="B59" s="5" t="s">
        <v>783</v>
      </c>
      <c r="C59" s="5" t="s">
        <v>167</v>
      </c>
      <c r="D59" s="6" t="s">
        <v>8</v>
      </c>
      <c r="E59" s="12"/>
      <c r="F59" s="12"/>
      <c r="G59" s="12"/>
      <c r="H59" s="12"/>
      <c r="I59" s="12"/>
      <c r="J59" s="12"/>
      <c r="K59" s="12"/>
      <c r="L59" s="12"/>
      <c r="M59" s="12"/>
      <c r="N59" s="12"/>
      <c r="O59" s="12"/>
      <c r="P59" s="12"/>
      <c r="Q59" s="12"/>
      <c r="R59" s="12"/>
      <c r="S59" s="12"/>
      <c r="T59" s="12"/>
      <c r="U59" s="12"/>
      <c r="V59" s="12"/>
      <c r="W59" s="12"/>
      <c r="X59" s="12"/>
      <c r="Y59" s="12"/>
      <c r="Z59" s="12"/>
    </row>
    <row r="60" ht="15.75" customHeight="1">
      <c r="A60" s="5">
        <v>340.0</v>
      </c>
      <c r="B60" s="5" t="s">
        <v>784</v>
      </c>
      <c r="C60" s="5" t="s">
        <v>167</v>
      </c>
      <c r="D60" s="6" t="s">
        <v>8</v>
      </c>
      <c r="E60" s="12"/>
      <c r="F60" s="12"/>
      <c r="G60" s="12"/>
      <c r="H60" s="12"/>
      <c r="I60" s="12"/>
      <c r="J60" s="12"/>
      <c r="K60" s="12"/>
      <c r="L60" s="12"/>
      <c r="M60" s="12"/>
      <c r="N60" s="12"/>
      <c r="O60" s="12"/>
      <c r="P60" s="12"/>
      <c r="Q60" s="12"/>
      <c r="R60" s="12"/>
      <c r="S60" s="12"/>
      <c r="T60" s="12"/>
      <c r="U60" s="12"/>
      <c r="V60" s="12"/>
      <c r="W60" s="12"/>
      <c r="X60" s="12"/>
      <c r="Y60" s="12"/>
      <c r="Z60" s="12"/>
    </row>
    <row r="61" ht="15.75" customHeight="1">
      <c r="A61" s="5">
        <v>349.0</v>
      </c>
      <c r="B61" s="5" t="s">
        <v>785</v>
      </c>
      <c r="C61" s="5" t="s">
        <v>167</v>
      </c>
      <c r="D61" s="6" t="s">
        <v>732</v>
      </c>
      <c r="E61" s="12"/>
      <c r="F61" s="12"/>
      <c r="G61" s="12"/>
      <c r="H61" s="12"/>
      <c r="I61" s="12"/>
      <c r="J61" s="12"/>
      <c r="K61" s="12"/>
      <c r="L61" s="12"/>
      <c r="M61" s="12"/>
      <c r="N61" s="12"/>
      <c r="O61" s="12"/>
      <c r="P61" s="12"/>
      <c r="Q61" s="12"/>
      <c r="R61" s="12"/>
      <c r="S61" s="12"/>
      <c r="T61" s="12"/>
      <c r="U61" s="12"/>
      <c r="V61" s="12"/>
      <c r="W61" s="12"/>
      <c r="X61" s="12"/>
      <c r="Y61" s="12"/>
      <c r="Z61" s="12"/>
    </row>
    <row r="62" ht="15.75" customHeight="1">
      <c r="A62" s="5">
        <v>61.0</v>
      </c>
      <c r="B62" s="74" t="s">
        <v>786</v>
      </c>
      <c r="C62" s="5" t="s">
        <v>167</v>
      </c>
      <c r="D62" s="6" t="s">
        <v>732</v>
      </c>
      <c r="E62" s="12"/>
      <c r="F62" s="12"/>
      <c r="G62" s="12"/>
      <c r="H62" s="12"/>
      <c r="I62" s="12"/>
      <c r="J62" s="12"/>
      <c r="K62" s="12"/>
      <c r="L62" s="12"/>
      <c r="M62" s="12"/>
      <c r="N62" s="12"/>
      <c r="O62" s="12"/>
      <c r="P62" s="12"/>
      <c r="Q62" s="12"/>
      <c r="R62" s="12"/>
      <c r="S62" s="12"/>
      <c r="T62" s="12"/>
      <c r="U62" s="12"/>
      <c r="V62" s="12"/>
      <c r="W62" s="12"/>
      <c r="X62" s="12"/>
      <c r="Y62" s="12"/>
      <c r="Z62" s="12"/>
    </row>
    <row r="63" ht="15.75" customHeight="1">
      <c r="A63" s="5">
        <v>266.0</v>
      </c>
      <c r="B63" s="74" t="s">
        <v>787</v>
      </c>
      <c r="C63" s="5" t="s">
        <v>167</v>
      </c>
      <c r="D63" s="6" t="s">
        <v>729</v>
      </c>
      <c r="E63" s="12"/>
      <c r="F63" s="12"/>
      <c r="G63" s="12"/>
      <c r="H63" s="12"/>
      <c r="I63" s="12"/>
      <c r="J63" s="12"/>
      <c r="K63" s="12"/>
      <c r="L63" s="12"/>
      <c r="M63" s="12"/>
      <c r="N63" s="12"/>
      <c r="O63" s="12"/>
      <c r="P63" s="12"/>
      <c r="Q63" s="12"/>
      <c r="R63" s="12"/>
      <c r="S63" s="12"/>
      <c r="T63" s="12"/>
      <c r="U63" s="12"/>
      <c r="V63" s="12"/>
      <c r="W63" s="12"/>
      <c r="X63" s="12"/>
      <c r="Y63" s="12"/>
      <c r="Z63" s="12"/>
    </row>
    <row r="64" ht="15.75" customHeight="1">
      <c r="A64" s="5">
        <v>277.0</v>
      </c>
      <c r="B64" s="74" t="s">
        <v>788</v>
      </c>
      <c r="C64" s="5" t="s">
        <v>167</v>
      </c>
      <c r="D64" s="6" t="s">
        <v>8</v>
      </c>
      <c r="E64" s="12"/>
      <c r="F64" s="12"/>
      <c r="G64" s="12"/>
      <c r="H64" s="12"/>
      <c r="I64" s="12"/>
      <c r="J64" s="12"/>
      <c r="K64" s="12"/>
      <c r="L64" s="12"/>
      <c r="M64" s="12"/>
      <c r="N64" s="12"/>
      <c r="O64" s="12"/>
      <c r="P64" s="12"/>
      <c r="Q64" s="12"/>
      <c r="R64" s="12"/>
      <c r="S64" s="12"/>
      <c r="T64" s="12"/>
      <c r="U64" s="12"/>
      <c r="V64" s="12"/>
      <c r="W64" s="12"/>
      <c r="X64" s="12"/>
      <c r="Y64" s="12"/>
      <c r="Z64" s="12"/>
    </row>
    <row r="65" ht="15.75" customHeight="1">
      <c r="A65" s="5">
        <v>277.0</v>
      </c>
      <c r="B65" s="74" t="s">
        <v>789</v>
      </c>
      <c r="C65" s="5" t="s">
        <v>167</v>
      </c>
      <c r="D65" s="6" t="s">
        <v>8</v>
      </c>
      <c r="E65" s="75"/>
      <c r="F65" s="12"/>
      <c r="G65" s="12"/>
      <c r="H65" s="12"/>
      <c r="I65" s="12"/>
      <c r="J65" s="12"/>
      <c r="K65" s="12"/>
      <c r="L65" s="12"/>
      <c r="M65" s="12"/>
      <c r="N65" s="12"/>
      <c r="O65" s="12"/>
      <c r="P65" s="12"/>
      <c r="Q65" s="12"/>
      <c r="R65" s="12"/>
      <c r="S65" s="12"/>
      <c r="T65" s="12"/>
      <c r="U65" s="12"/>
      <c r="V65" s="12"/>
      <c r="W65" s="12"/>
      <c r="X65" s="12"/>
      <c r="Y65" s="12"/>
      <c r="Z65" s="12"/>
    </row>
    <row r="66" ht="15.75" customHeight="1">
      <c r="A66" s="5">
        <v>267.0</v>
      </c>
      <c r="B66" s="74" t="s">
        <v>790</v>
      </c>
      <c r="C66" s="5" t="s">
        <v>167</v>
      </c>
      <c r="D66" s="6" t="s">
        <v>8</v>
      </c>
      <c r="E66" s="12"/>
      <c r="F66" s="12"/>
      <c r="G66" s="12"/>
      <c r="H66" s="12"/>
      <c r="I66" s="12"/>
      <c r="J66" s="12"/>
      <c r="K66" s="12"/>
      <c r="L66" s="12"/>
      <c r="M66" s="12"/>
      <c r="N66" s="12"/>
      <c r="O66" s="12"/>
      <c r="P66" s="12"/>
      <c r="Q66" s="12"/>
      <c r="R66" s="12"/>
      <c r="S66" s="12"/>
      <c r="T66" s="12"/>
      <c r="U66" s="12"/>
      <c r="V66" s="12"/>
      <c r="W66" s="12"/>
      <c r="X66" s="12"/>
      <c r="Y66" s="12"/>
      <c r="Z66" s="12"/>
    </row>
    <row r="67" ht="15.75" customHeight="1">
      <c r="A67" s="5">
        <v>87.0</v>
      </c>
      <c r="B67" s="74" t="s">
        <v>791</v>
      </c>
      <c r="C67" s="5" t="s">
        <v>167</v>
      </c>
      <c r="D67" s="6" t="s">
        <v>4</v>
      </c>
      <c r="E67" s="12"/>
      <c r="F67" s="12"/>
      <c r="G67" s="12"/>
      <c r="H67" s="12"/>
      <c r="I67" s="12"/>
      <c r="J67" s="12"/>
      <c r="K67" s="12"/>
      <c r="L67" s="12"/>
      <c r="M67" s="12"/>
      <c r="N67" s="12"/>
      <c r="O67" s="12"/>
      <c r="P67" s="12"/>
      <c r="Q67" s="12"/>
      <c r="R67" s="12"/>
      <c r="S67" s="12"/>
      <c r="T67" s="12"/>
      <c r="U67" s="12"/>
      <c r="V67" s="12"/>
      <c r="W67" s="12"/>
      <c r="X67" s="12"/>
      <c r="Y67" s="12"/>
      <c r="Z67" s="12"/>
    </row>
    <row r="68" ht="15.75" customHeight="1">
      <c r="A68" s="5">
        <v>82.0</v>
      </c>
      <c r="B68" s="74" t="s">
        <v>792</v>
      </c>
      <c r="C68" s="5" t="s">
        <v>167</v>
      </c>
      <c r="D68" s="6" t="s">
        <v>8</v>
      </c>
      <c r="E68" s="12"/>
      <c r="F68" s="12"/>
      <c r="G68" s="12"/>
      <c r="H68" s="12"/>
      <c r="I68" s="12"/>
      <c r="J68" s="12"/>
      <c r="K68" s="12"/>
      <c r="L68" s="12"/>
      <c r="M68" s="12"/>
      <c r="N68" s="12"/>
      <c r="O68" s="12"/>
      <c r="P68" s="12"/>
      <c r="Q68" s="12"/>
      <c r="R68" s="12"/>
      <c r="S68" s="12"/>
      <c r="T68" s="12"/>
      <c r="U68" s="12"/>
      <c r="V68" s="12"/>
      <c r="W68" s="12"/>
      <c r="X68" s="12"/>
      <c r="Y68" s="12"/>
      <c r="Z68" s="12"/>
    </row>
    <row r="69" ht="15.75" customHeight="1">
      <c r="A69" s="5">
        <v>134.0</v>
      </c>
      <c r="B69" s="77">
        <v>5.0581768781E10</v>
      </c>
      <c r="C69" s="5" t="s">
        <v>167</v>
      </c>
      <c r="D69" s="6" t="s">
        <v>729</v>
      </c>
      <c r="E69" s="75"/>
      <c r="F69" s="12"/>
      <c r="G69" s="12"/>
      <c r="H69" s="12"/>
      <c r="I69" s="12"/>
      <c r="J69" s="12"/>
      <c r="K69" s="12"/>
      <c r="L69" s="12"/>
      <c r="M69" s="12"/>
      <c r="N69" s="12"/>
      <c r="O69" s="12"/>
      <c r="P69" s="12"/>
      <c r="Q69" s="12"/>
      <c r="R69" s="12"/>
      <c r="S69" s="12"/>
      <c r="T69" s="12"/>
      <c r="U69" s="12"/>
      <c r="V69" s="12"/>
      <c r="W69" s="12"/>
      <c r="X69" s="12"/>
      <c r="Y69" s="12"/>
      <c r="Z69" s="12"/>
    </row>
    <row r="70" ht="15.75" customHeight="1">
      <c r="A70" s="5">
        <v>134.0</v>
      </c>
      <c r="B70" s="74" t="s">
        <v>793</v>
      </c>
      <c r="C70" s="5" t="s">
        <v>167</v>
      </c>
      <c r="D70" s="6" t="s">
        <v>729</v>
      </c>
      <c r="E70" s="12"/>
      <c r="F70" s="12"/>
      <c r="G70" s="12"/>
      <c r="H70" s="12"/>
      <c r="I70" s="12"/>
      <c r="J70" s="12"/>
      <c r="K70" s="12"/>
      <c r="L70" s="12"/>
      <c r="M70" s="12"/>
      <c r="N70" s="12"/>
      <c r="O70" s="12"/>
      <c r="P70" s="12"/>
      <c r="Q70" s="12"/>
      <c r="R70" s="12"/>
      <c r="S70" s="12"/>
      <c r="T70" s="12"/>
      <c r="U70" s="12"/>
      <c r="V70" s="12"/>
      <c r="W70" s="12"/>
      <c r="X70" s="12"/>
      <c r="Y70" s="12"/>
      <c r="Z70" s="12"/>
    </row>
    <row r="71" ht="15.75" customHeight="1">
      <c r="A71" s="5">
        <v>375.0</v>
      </c>
      <c r="B71" s="74" t="s">
        <v>794</v>
      </c>
      <c r="C71" s="5" t="s">
        <v>167</v>
      </c>
      <c r="D71" s="6" t="s">
        <v>8</v>
      </c>
      <c r="E71" s="12"/>
      <c r="F71" s="12"/>
      <c r="G71" s="12"/>
      <c r="H71" s="12"/>
      <c r="I71" s="12"/>
      <c r="J71" s="12"/>
      <c r="K71" s="12"/>
      <c r="L71" s="12"/>
      <c r="M71" s="12"/>
      <c r="N71" s="12"/>
      <c r="O71" s="12"/>
      <c r="P71" s="12"/>
      <c r="Q71" s="12"/>
      <c r="R71" s="12"/>
      <c r="S71" s="12"/>
      <c r="T71" s="12"/>
      <c r="U71" s="12"/>
      <c r="V71" s="12"/>
      <c r="W71" s="12"/>
      <c r="X71" s="12"/>
      <c r="Y71" s="12"/>
      <c r="Z71" s="12"/>
    </row>
    <row r="72" ht="15.75" customHeight="1">
      <c r="A72" s="5">
        <v>400.0</v>
      </c>
      <c r="B72" s="74" t="s">
        <v>795</v>
      </c>
      <c r="C72" s="5" t="s">
        <v>167</v>
      </c>
      <c r="D72" s="6" t="s">
        <v>729</v>
      </c>
      <c r="E72" s="12"/>
      <c r="F72" s="12"/>
      <c r="G72" s="73" t="s">
        <v>730</v>
      </c>
      <c r="H72" s="12"/>
      <c r="I72" s="12"/>
      <c r="J72" s="12"/>
      <c r="K72" s="12"/>
      <c r="L72" s="12"/>
      <c r="M72" s="12"/>
      <c r="N72" s="12"/>
      <c r="O72" s="12"/>
      <c r="P72" s="12"/>
      <c r="Q72" s="12"/>
      <c r="R72" s="12"/>
      <c r="S72" s="12"/>
      <c r="T72" s="12"/>
      <c r="U72" s="12"/>
      <c r="V72" s="12"/>
      <c r="W72" s="12"/>
      <c r="X72" s="12"/>
      <c r="Y72" s="12"/>
      <c r="Z72" s="12"/>
    </row>
    <row r="73" ht="15.75" customHeight="1">
      <c r="A73" s="5">
        <v>397.0</v>
      </c>
      <c r="B73" s="74" t="s">
        <v>796</v>
      </c>
      <c r="C73" s="5" t="s">
        <v>167</v>
      </c>
      <c r="D73" s="6" t="s">
        <v>8</v>
      </c>
      <c r="E73" s="12"/>
      <c r="F73" s="12"/>
      <c r="G73" s="12"/>
      <c r="H73" s="12"/>
      <c r="I73" s="12"/>
      <c r="J73" s="12"/>
      <c r="K73" s="12"/>
      <c r="L73" s="12"/>
      <c r="M73" s="12"/>
      <c r="N73" s="12"/>
      <c r="O73" s="12"/>
      <c r="P73" s="12"/>
      <c r="Q73" s="12"/>
      <c r="R73" s="12"/>
      <c r="S73" s="12"/>
      <c r="T73" s="12"/>
      <c r="U73" s="12"/>
      <c r="V73" s="12"/>
      <c r="W73" s="12"/>
      <c r="X73" s="12"/>
      <c r="Y73" s="12"/>
      <c r="Z73" s="12"/>
    </row>
    <row r="74" ht="15.75" customHeight="1">
      <c r="A74" s="5">
        <v>149.0</v>
      </c>
      <c r="B74" s="74" t="s">
        <v>797</v>
      </c>
      <c r="C74" s="5" t="s">
        <v>167</v>
      </c>
      <c r="D74" s="6" t="s">
        <v>4</v>
      </c>
      <c r="E74" s="12"/>
      <c r="F74" s="12"/>
      <c r="G74" s="12"/>
      <c r="H74" s="12"/>
      <c r="I74" s="12"/>
      <c r="J74" s="12"/>
      <c r="K74" s="12"/>
      <c r="L74" s="12"/>
      <c r="M74" s="12"/>
      <c r="N74" s="12"/>
      <c r="O74" s="12"/>
      <c r="P74" s="12"/>
      <c r="Q74" s="12"/>
      <c r="R74" s="12"/>
      <c r="S74" s="12"/>
      <c r="T74" s="12"/>
      <c r="U74" s="12"/>
      <c r="V74" s="12"/>
      <c r="W74" s="12"/>
      <c r="X74" s="12"/>
      <c r="Y74" s="12"/>
      <c r="Z74" s="12"/>
    </row>
    <row r="75" ht="15.75" customHeight="1">
      <c r="A75" s="5">
        <v>306.0</v>
      </c>
      <c r="B75" s="74" t="s">
        <v>798</v>
      </c>
      <c r="C75" s="5" t="s">
        <v>167</v>
      </c>
      <c r="D75" s="6" t="s">
        <v>732</v>
      </c>
      <c r="E75" s="12"/>
      <c r="F75" s="12"/>
      <c r="G75" s="12"/>
      <c r="H75" s="12"/>
      <c r="I75" s="12"/>
      <c r="J75" s="12"/>
      <c r="K75" s="12"/>
      <c r="L75" s="12"/>
      <c r="M75" s="12"/>
      <c r="N75" s="12"/>
      <c r="O75" s="12"/>
      <c r="P75" s="12"/>
      <c r="Q75" s="12"/>
      <c r="R75" s="12"/>
      <c r="S75" s="12"/>
      <c r="T75" s="12"/>
      <c r="U75" s="12"/>
      <c r="V75" s="12"/>
      <c r="W75" s="12"/>
      <c r="X75" s="12"/>
      <c r="Y75" s="12"/>
      <c r="Z75" s="12"/>
    </row>
    <row r="76" ht="15.75" customHeight="1">
      <c r="A76" s="5">
        <v>344.0</v>
      </c>
      <c r="B76" s="74" t="s">
        <v>799</v>
      </c>
      <c r="C76" s="5" t="s">
        <v>167</v>
      </c>
      <c r="D76" s="6" t="s">
        <v>729</v>
      </c>
      <c r="E76" s="12"/>
      <c r="F76" s="12"/>
      <c r="G76" s="12"/>
      <c r="H76" s="12"/>
      <c r="I76" s="12"/>
      <c r="J76" s="12"/>
      <c r="K76" s="12"/>
      <c r="L76" s="12"/>
      <c r="M76" s="12"/>
      <c r="N76" s="12"/>
      <c r="O76" s="12"/>
      <c r="P76" s="12"/>
      <c r="Q76" s="12"/>
      <c r="R76" s="12"/>
      <c r="S76" s="12"/>
      <c r="T76" s="12"/>
      <c r="U76" s="12"/>
      <c r="V76" s="12"/>
      <c r="W76" s="12"/>
      <c r="X76" s="12"/>
      <c r="Y76" s="12"/>
      <c r="Z76" s="12"/>
    </row>
    <row r="77" ht="15.75" customHeight="1">
      <c r="A77" s="5">
        <v>290.0</v>
      </c>
      <c r="B77" s="74" t="s">
        <v>800</v>
      </c>
      <c r="C77" s="5" t="s">
        <v>167</v>
      </c>
      <c r="D77" s="6" t="s">
        <v>8</v>
      </c>
      <c r="E77" s="12"/>
      <c r="F77" s="12"/>
      <c r="G77" s="12"/>
      <c r="H77" s="12"/>
      <c r="I77" s="12"/>
      <c r="J77" s="12"/>
      <c r="K77" s="12"/>
      <c r="L77" s="12"/>
      <c r="M77" s="12"/>
      <c r="N77" s="12"/>
      <c r="O77" s="12"/>
      <c r="P77" s="12"/>
      <c r="Q77" s="12"/>
      <c r="R77" s="12"/>
      <c r="S77" s="12"/>
      <c r="T77" s="12"/>
      <c r="U77" s="12"/>
      <c r="V77" s="12"/>
      <c r="W77" s="12"/>
      <c r="X77" s="12"/>
      <c r="Y77" s="12"/>
      <c r="Z77" s="12"/>
    </row>
    <row r="78" ht="15.75" customHeight="1">
      <c r="A78" s="5">
        <v>290.0</v>
      </c>
      <c r="B78" s="74" t="s">
        <v>801</v>
      </c>
      <c r="C78" s="5" t="s">
        <v>167</v>
      </c>
      <c r="D78" s="6" t="s">
        <v>8</v>
      </c>
      <c r="E78" s="75"/>
      <c r="F78" s="12"/>
      <c r="G78" s="12"/>
      <c r="H78" s="12"/>
      <c r="I78" s="12"/>
      <c r="J78" s="12"/>
      <c r="K78" s="12"/>
      <c r="L78" s="12"/>
      <c r="M78" s="12"/>
      <c r="N78" s="12"/>
      <c r="O78" s="12"/>
      <c r="P78" s="12"/>
      <c r="Q78" s="12"/>
      <c r="R78" s="12"/>
      <c r="S78" s="12"/>
      <c r="T78" s="12"/>
      <c r="U78" s="12"/>
      <c r="V78" s="12"/>
      <c r="W78" s="12"/>
      <c r="X78" s="12"/>
      <c r="Y78" s="12"/>
      <c r="Z78" s="12"/>
    </row>
    <row r="79" ht="15.75" customHeight="1">
      <c r="A79" s="5">
        <v>209.0</v>
      </c>
      <c r="B79" s="74" t="s">
        <v>802</v>
      </c>
      <c r="C79" s="5" t="s">
        <v>167</v>
      </c>
      <c r="D79" s="6" t="s">
        <v>4</v>
      </c>
      <c r="E79" s="12"/>
      <c r="F79" s="12"/>
      <c r="G79" s="12"/>
      <c r="H79" s="12"/>
      <c r="I79" s="12"/>
      <c r="J79" s="12"/>
      <c r="K79" s="12"/>
      <c r="L79" s="12"/>
      <c r="M79" s="12"/>
      <c r="N79" s="12"/>
      <c r="O79" s="12"/>
      <c r="P79" s="12"/>
      <c r="Q79" s="12"/>
      <c r="R79" s="12"/>
      <c r="S79" s="12"/>
      <c r="T79" s="12"/>
      <c r="U79" s="12"/>
      <c r="V79" s="12"/>
      <c r="W79" s="12"/>
      <c r="X79" s="12"/>
      <c r="Y79" s="12"/>
      <c r="Z79" s="12"/>
    </row>
    <row r="80" ht="15.75" customHeight="1">
      <c r="A80" s="5">
        <v>207.0</v>
      </c>
      <c r="B80" s="74" t="s">
        <v>803</v>
      </c>
      <c r="C80" s="5" t="s">
        <v>167</v>
      </c>
      <c r="D80" s="6" t="s">
        <v>8</v>
      </c>
      <c r="E80" s="12"/>
      <c r="F80" s="12"/>
      <c r="G80" s="12"/>
      <c r="H80" s="12"/>
      <c r="I80" s="12"/>
      <c r="J80" s="12"/>
      <c r="K80" s="12"/>
      <c r="L80" s="12"/>
      <c r="M80" s="12"/>
      <c r="N80" s="12"/>
      <c r="O80" s="12"/>
      <c r="P80" s="12"/>
      <c r="Q80" s="12"/>
      <c r="R80" s="12"/>
      <c r="S80" s="12"/>
      <c r="T80" s="12"/>
      <c r="U80" s="12"/>
      <c r="V80" s="12"/>
      <c r="W80" s="12"/>
      <c r="X80" s="12"/>
      <c r="Y80" s="12"/>
      <c r="Z80" s="12"/>
    </row>
    <row r="81" ht="15.75" customHeight="1">
      <c r="A81" s="5">
        <v>207.0</v>
      </c>
      <c r="B81" s="74" t="s">
        <v>804</v>
      </c>
      <c r="C81" s="5" t="s">
        <v>167</v>
      </c>
      <c r="D81" s="6" t="s">
        <v>8</v>
      </c>
      <c r="E81" s="75"/>
      <c r="F81" s="12"/>
      <c r="G81" s="12"/>
      <c r="H81" s="12"/>
      <c r="I81" s="12"/>
      <c r="J81" s="12"/>
      <c r="K81" s="12"/>
      <c r="L81" s="12"/>
      <c r="M81" s="12"/>
      <c r="N81" s="12"/>
      <c r="O81" s="12"/>
      <c r="P81" s="12"/>
      <c r="Q81" s="12"/>
      <c r="R81" s="12"/>
      <c r="S81" s="12"/>
      <c r="T81" s="12"/>
      <c r="U81" s="12"/>
      <c r="V81" s="12"/>
      <c r="W81" s="12"/>
      <c r="X81" s="12"/>
      <c r="Y81" s="12"/>
      <c r="Z81" s="12"/>
    </row>
    <row r="82" ht="15.75" customHeight="1">
      <c r="A82" s="5">
        <v>365.0</v>
      </c>
      <c r="B82" s="74" t="s">
        <v>805</v>
      </c>
      <c r="C82" s="5" t="s">
        <v>167</v>
      </c>
      <c r="D82" s="6" t="s">
        <v>8</v>
      </c>
      <c r="E82" s="12"/>
      <c r="F82" s="12"/>
      <c r="G82" s="12"/>
      <c r="H82" s="12"/>
      <c r="I82" s="12"/>
      <c r="J82" s="12"/>
      <c r="K82" s="12"/>
      <c r="L82" s="12"/>
      <c r="M82" s="12"/>
      <c r="N82" s="12"/>
      <c r="O82" s="12"/>
      <c r="P82" s="12"/>
      <c r="Q82" s="12"/>
      <c r="R82" s="12"/>
      <c r="S82" s="12"/>
      <c r="T82" s="12"/>
      <c r="U82" s="12"/>
      <c r="V82" s="12"/>
      <c r="W82" s="12"/>
      <c r="X82" s="12"/>
      <c r="Y82" s="12"/>
      <c r="Z82" s="12"/>
    </row>
    <row r="83" ht="15.75" customHeight="1">
      <c r="A83" s="5">
        <v>100.0</v>
      </c>
      <c r="B83" s="74" t="s">
        <v>806</v>
      </c>
      <c r="C83" s="5" t="s">
        <v>167</v>
      </c>
      <c r="D83" s="6" t="s">
        <v>732</v>
      </c>
      <c r="E83" s="12"/>
      <c r="F83" s="12"/>
      <c r="G83" s="12"/>
      <c r="H83" s="12"/>
      <c r="I83" s="12"/>
      <c r="J83" s="12"/>
      <c r="K83" s="12"/>
      <c r="L83" s="12"/>
      <c r="M83" s="12"/>
      <c r="N83" s="12"/>
      <c r="O83" s="12"/>
      <c r="P83" s="12"/>
      <c r="Q83" s="12"/>
      <c r="R83" s="12"/>
      <c r="S83" s="12"/>
      <c r="T83" s="12"/>
      <c r="U83" s="12"/>
      <c r="V83" s="12"/>
      <c r="W83" s="12"/>
      <c r="X83" s="12"/>
      <c r="Y83" s="12"/>
      <c r="Z83" s="12"/>
    </row>
    <row r="84" ht="15.75" customHeight="1">
      <c r="A84" s="5">
        <v>100.0</v>
      </c>
      <c r="B84" s="5" t="s">
        <v>807</v>
      </c>
      <c r="C84" s="5" t="s">
        <v>167</v>
      </c>
      <c r="D84" s="6" t="s">
        <v>732</v>
      </c>
      <c r="E84" s="12"/>
      <c r="F84" s="12"/>
      <c r="G84" s="12"/>
      <c r="H84" s="12"/>
      <c r="I84" s="12"/>
      <c r="J84" s="12"/>
      <c r="K84" s="12"/>
      <c r="L84" s="12"/>
      <c r="M84" s="12"/>
      <c r="N84" s="12"/>
      <c r="O84" s="12"/>
      <c r="P84" s="12"/>
      <c r="Q84" s="12"/>
      <c r="R84" s="12"/>
      <c r="S84" s="12"/>
      <c r="T84" s="12"/>
      <c r="U84" s="12"/>
      <c r="V84" s="12"/>
      <c r="W84" s="12"/>
      <c r="X84" s="12"/>
      <c r="Y84" s="12"/>
      <c r="Z84" s="12"/>
    </row>
    <row r="85" ht="15.75" customHeight="1">
      <c r="A85" s="5">
        <v>165.0</v>
      </c>
      <c r="B85" s="74" t="s">
        <v>808</v>
      </c>
      <c r="C85" s="5" t="s">
        <v>167</v>
      </c>
      <c r="D85" s="6" t="s">
        <v>4</v>
      </c>
      <c r="E85" s="12"/>
      <c r="F85" s="12"/>
      <c r="G85" s="12"/>
      <c r="H85" s="12"/>
      <c r="I85" s="12"/>
      <c r="J85" s="12"/>
      <c r="K85" s="12"/>
      <c r="L85" s="12"/>
      <c r="M85" s="12"/>
      <c r="N85" s="12"/>
      <c r="O85" s="12"/>
      <c r="P85" s="12"/>
      <c r="Q85" s="12"/>
      <c r="R85" s="12"/>
      <c r="S85" s="12"/>
      <c r="T85" s="12"/>
      <c r="U85" s="12"/>
      <c r="V85" s="12"/>
      <c r="W85" s="12"/>
      <c r="X85" s="12"/>
      <c r="Y85" s="12"/>
      <c r="Z85" s="12"/>
    </row>
    <row r="86" ht="15.75" customHeight="1">
      <c r="A86" s="5">
        <v>175.0</v>
      </c>
      <c r="B86" s="74" t="s">
        <v>809</v>
      </c>
      <c r="C86" s="5" t="s">
        <v>167</v>
      </c>
      <c r="D86" s="6" t="s">
        <v>4</v>
      </c>
      <c r="E86" s="12"/>
      <c r="F86" s="12"/>
      <c r="G86" s="12"/>
      <c r="H86" s="12"/>
      <c r="I86" s="12"/>
      <c r="J86" s="12"/>
      <c r="K86" s="12"/>
      <c r="L86" s="12"/>
      <c r="M86" s="12"/>
      <c r="N86" s="12"/>
      <c r="O86" s="12"/>
      <c r="P86" s="12"/>
      <c r="Q86" s="12"/>
      <c r="R86" s="12"/>
      <c r="S86" s="12"/>
      <c r="T86" s="12"/>
      <c r="U86" s="12"/>
      <c r="V86" s="12"/>
      <c r="W86" s="12"/>
      <c r="X86" s="12"/>
      <c r="Y86" s="12"/>
      <c r="Z86" s="12"/>
    </row>
    <row r="87" ht="15.75" customHeight="1">
      <c r="A87" s="5">
        <v>286.0</v>
      </c>
      <c r="B87" s="74" t="s">
        <v>810</v>
      </c>
      <c r="C87" s="5" t="s">
        <v>167</v>
      </c>
      <c r="D87" s="6" t="s">
        <v>4</v>
      </c>
      <c r="E87" s="12"/>
      <c r="F87" s="12"/>
      <c r="G87" s="12"/>
      <c r="H87" s="12"/>
      <c r="I87" s="12"/>
      <c r="J87" s="12"/>
      <c r="K87" s="12"/>
      <c r="L87" s="12"/>
      <c r="M87" s="12"/>
      <c r="N87" s="12"/>
      <c r="O87" s="12"/>
      <c r="P87" s="12"/>
      <c r="Q87" s="12"/>
      <c r="R87" s="12"/>
      <c r="S87" s="12"/>
      <c r="T87" s="12"/>
      <c r="U87" s="12"/>
      <c r="V87" s="12"/>
      <c r="W87" s="12"/>
      <c r="X87" s="12"/>
      <c r="Y87" s="12"/>
      <c r="Z87" s="12"/>
    </row>
    <row r="88" ht="15.75" customHeight="1">
      <c r="A88" s="5">
        <v>620.0</v>
      </c>
      <c r="B88" s="74" t="s">
        <v>811</v>
      </c>
      <c r="C88" s="5" t="s">
        <v>167</v>
      </c>
      <c r="D88" s="6" t="s">
        <v>8</v>
      </c>
      <c r="E88" s="12"/>
      <c r="F88" s="12"/>
      <c r="G88" s="12"/>
      <c r="H88" s="12"/>
      <c r="I88" s="12"/>
      <c r="J88" s="12"/>
      <c r="K88" s="12"/>
      <c r="L88" s="12"/>
      <c r="M88" s="12"/>
      <c r="N88" s="12"/>
      <c r="O88" s="12"/>
      <c r="P88" s="12"/>
      <c r="Q88" s="12"/>
      <c r="R88" s="12"/>
      <c r="S88" s="12"/>
      <c r="T88" s="12"/>
      <c r="U88" s="12"/>
      <c r="V88" s="12"/>
      <c r="W88" s="12"/>
      <c r="X88" s="12"/>
      <c r="Y88" s="12"/>
      <c r="Z88" s="12"/>
    </row>
    <row r="89" ht="15.75" customHeight="1">
      <c r="A89" s="5">
        <v>590.0</v>
      </c>
      <c r="B89" s="74" t="s">
        <v>812</v>
      </c>
      <c r="C89" s="5" t="s">
        <v>167</v>
      </c>
      <c r="D89" s="6" t="s">
        <v>4</v>
      </c>
      <c r="E89" s="12"/>
      <c r="F89" s="12"/>
      <c r="G89" s="12"/>
      <c r="H89" s="12"/>
      <c r="I89" s="12"/>
      <c r="J89" s="12"/>
      <c r="K89" s="12"/>
      <c r="L89" s="12"/>
      <c r="M89" s="12"/>
      <c r="N89" s="12"/>
      <c r="O89" s="12"/>
      <c r="P89" s="12"/>
      <c r="Q89" s="12"/>
      <c r="R89" s="12"/>
      <c r="S89" s="12"/>
      <c r="T89" s="12"/>
      <c r="U89" s="12"/>
      <c r="V89" s="12"/>
      <c r="W89" s="12"/>
      <c r="X89" s="12"/>
      <c r="Y89" s="12"/>
      <c r="Z89" s="12"/>
    </row>
    <row r="90" ht="15.75" customHeight="1">
      <c r="A90" s="1">
        <v>650.0</v>
      </c>
      <c r="B90" s="78">
        <v>5.0588767688E10</v>
      </c>
      <c r="C90" s="5" t="s">
        <v>167</v>
      </c>
      <c r="D90" s="6" t="s">
        <v>4</v>
      </c>
      <c r="E90" s="12"/>
      <c r="F90" s="12"/>
      <c r="G90" s="12"/>
      <c r="H90" s="12"/>
      <c r="I90" s="12"/>
      <c r="J90" s="12"/>
      <c r="K90" s="12"/>
      <c r="L90" s="12"/>
      <c r="M90" s="12"/>
      <c r="N90" s="12"/>
      <c r="O90" s="12"/>
      <c r="P90" s="12"/>
      <c r="Q90" s="12"/>
      <c r="R90" s="12"/>
      <c r="S90" s="12"/>
      <c r="T90" s="12"/>
      <c r="U90" s="12"/>
      <c r="V90" s="12"/>
      <c r="W90" s="12"/>
      <c r="X90" s="12"/>
      <c r="Y90" s="12"/>
      <c r="Z90" s="12"/>
    </row>
    <row r="91" ht="15.75" customHeight="1">
      <c r="A91" s="5">
        <v>581.0</v>
      </c>
      <c r="B91" s="74" t="s">
        <v>813</v>
      </c>
      <c r="C91" s="5" t="s">
        <v>167</v>
      </c>
      <c r="D91" s="6" t="s">
        <v>8</v>
      </c>
      <c r="E91" s="12"/>
      <c r="F91" s="12"/>
      <c r="G91" s="12"/>
      <c r="H91" s="12"/>
      <c r="I91" s="12"/>
      <c r="J91" s="12"/>
      <c r="K91" s="12"/>
      <c r="L91" s="12"/>
      <c r="M91" s="12"/>
      <c r="N91" s="12"/>
      <c r="O91" s="12"/>
      <c r="P91" s="12"/>
      <c r="Q91" s="12"/>
      <c r="R91" s="12"/>
      <c r="S91" s="12"/>
      <c r="T91" s="12"/>
      <c r="U91" s="12"/>
      <c r="V91" s="12"/>
      <c r="W91" s="12"/>
      <c r="X91" s="12"/>
      <c r="Y91" s="12"/>
      <c r="Z91" s="12"/>
    </row>
    <row r="92" ht="15.75" customHeight="1">
      <c r="A92" s="5">
        <v>581.0</v>
      </c>
      <c r="B92" s="74" t="s">
        <v>814</v>
      </c>
      <c r="C92" s="5" t="s">
        <v>167</v>
      </c>
      <c r="D92" s="6" t="s">
        <v>8</v>
      </c>
      <c r="E92" s="75"/>
      <c r="F92" s="12"/>
      <c r="G92" s="12"/>
      <c r="H92" s="12"/>
      <c r="I92" s="12"/>
      <c r="J92" s="12"/>
      <c r="K92" s="12"/>
      <c r="L92" s="12"/>
      <c r="M92" s="12"/>
      <c r="N92" s="12"/>
      <c r="O92" s="12"/>
      <c r="P92" s="12"/>
      <c r="Q92" s="12"/>
      <c r="R92" s="12"/>
      <c r="S92" s="12"/>
      <c r="T92" s="12"/>
      <c r="U92" s="12"/>
      <c r="V92" s="12"/>
      <c r="W92" s="12"/>
      <c r="X92" s="12"/>
      <c r="Y92" s="12"/>
      <c r="Z92" s="12"/>
    </row>
    <row r="93" ht="15.75" customHeight="1">
      <c r="A93" s="5">
        <v>630.0</v>
      </c>
      <c r="B93" s="74" t="s">
        <v>815</v>
      </c>
      <c r="C93" s="5" t="s">
        <v>167</v>
      </c>
      <c r="D93" s="6" t="s">
        <v>732</v>
      </c>
      <c r="E93" s="12"/>
      <c r="F93" s="12"/>
      <c r="G93" s="12"/>
      <c r="H93" s="12"/>
      <c r="I93" s="12"/>
      <c r="J93" s="12"/>
      <c r="K93" s="12"/>
      <c r="L93" s="12"/>
      <c r="M93" s="12"/>
      <c r="N93" s="12"/>
      <c r="O93" s="12"/>
      <c r="P93" s="12"/>
      <c r="Q93" s="12"/>
      <c r="R93" s="12"/>
      <c r="S93" s="12"/>
      <c r="T93" s="12"/>
      <c r="U93" s="12"/>
      <c r="V93" s="12"/>
      <c r="W93" s="12"/>
      <c r="X93" s="12"/>
      <c r="Y93" s="12"/>
      <c r="Z93" s="12"/>
    </row>
    <row r="94" ht="15.75" customHeight="1">
      <c r="A94" s="5">
        <v>517.0</v>
      </c>
      <c r="B94" s="74" t="s">
        <v>816</v>
      </c>
      <c r="C94" s="5" t="s">
        <v>167</v>
      </c>
      <c r="D94" s="6" t="s">
        <v>4</v>
      </c>
      <c r="E94" s="12"/>
      <c r="F94" s="12"/>
      <c r="G94" s="12"/>
      <c r="H94" s="12"/>
      <c r="I94" s="12"/>
      <c r="J94" s="12"/>
      <c r="K94" s="12"/>
      <c r="L94" s="12"/>
      <c r="M94" s="12"/>
      <c r="N94" s="12"/>
      <c r="O94" s="12"/>
      <c r="P94" s="12"/>
      <c r="Q94" s="12"/>
      <c r="R94" s="12"/>
      <c r="S94" s="12"/>
      <c r="T94" s="12"/>
      <c r="U94" s="12"/>
      <c r="V94" s="12"/>
      <c r="W94" s="12"/>
      <c r="X94" s="12"/>
      <c r="Y94" s="12"/>
      <c r="Z94" s="12"/>
    </row>
    <row r="95" ht="15.75" customHeight="1">
      <c r="A95" s="5">
        <v>517.0</v>
      </c>
      <c r="B95" s="74" t="s">
        <v>817</v>
      </c>
      <c r="C95" s="5" t="s">
        <v>167</v>
      </c>
      <c r="D95" s="6" t="s">
        <v>4</v>
      </c>
      <c r="E95" s="75"/>
      <c r="F95" s="12"/>
      <c r="G95" s="12"/>
      <c r="H95" s="12"/>
      <c r="I95" s="12"/>
      <c r="J95" s="12"/>
      <c r="K95" s="12"/>
      <c r="L95" s="12"/>
      <c r="M95" s="12"/>
      <c r="N95" s="12"/>
      <c r="O95" s="12"/>
      <c r="P95" s="12"/>
      <c r="Q95" s="12"/>
      <c r="R95" s="12"/>
      <c r="S95" s="12"/>
      <c r="T95" s="12"/>
      <c r="U95" s="12"/>
      <c r="V95" s="12"/>
      <c r="W95" s="12"/>
      <c r="X95" s="12"/>
      <c r="Y95" s="12"/>
      <c r="Z95" s="12"/>
    </row>
    <row r="96" ht="15.75" customHeight="1">
      <c r="A96" s="5">
        <v>610.0</v>
      </c>
      <c r="B96" s="74" t="s">
        <v>818</v>
      </c>
      <c r="C96" s="5" t="s">
        <v>167</v>
      </c>
      <c r="D96" s="6" t="s">
        <v>4</v>
      </c>
      <c r="E96" s="12"/>
      <c r="F96" s="12"/>
      <c r="G96" s="12"/>
      <c r="H96" s="12"/>
      <c r="I96" s="12"/>
      <c r="J96" s="12"/>
      <c r="K96" s="12"/>
      <c r="L96" s="12"/>
      <c r="M96" s="12"/>
      <c r="N96" s="12"/>
      <c r="O96" s="12"/>
      <c r="P96" s="12"/>
      <c r="Q96" s="12"/>
      <c r="R96" s="12"/>
      <c r="S96" s="12"/>
      <c r="T96" s="12"/>
      <c r="U96" s="12"/>
      <c r="V96" s="12"/>
      <c r="W96" s="12"/>
      <c r="X96" s="12"/>
      <c r="Y96" s="12"/>
      <c r="Z96" s="12"/>
    </row>
    <row r="97" ht="15.75" customHeight="1">
      <c r="A97" s="5">
        <v>610.0</v>
      </c>
      <c r="B97" s="74" t="s">
        <v>819</v>
      </c>
      <c r="C97" s="5" t="s">
        <v>167</v>
      </c>
      <c r="D97" s="6" t="s">
        <v>4</v>
      </c>
      <c r="E97" s="75"/>
      <c r="F97" s="12"/>
      <c r="G97" s="12"/>
      <c r="H97" s="12"/>
      <c r="I97" s="12"/>
      <c r="J97" s="12"/>
      <c r="K97" s="12"/>
      <c r="L97" s="12"/>
      <c r="M97" s="12"/>
      <c r="N97" s="12"/>
      <c r="O97" s="12"/>
      <c r="P97" s="12"/>
      <c r="Q97" s="12"/>
      <c r="R97" s="12"/>
      <c r="S97" s="12"/>
      <c r="T97" s="12"/>
      <c r="U97" s="12"/>
      <c r="V97" s="12"/>
      <c r="W97" s="12"/>
      <c r="X97" s="12"/>
      <c r="Y97" s="12"/>
      <c r="Z97" s="12"/>
    </row>
    <row r="98" ht="15.75" customHeight="1">
      <c r="A98" s="5">
        <v>587.0</v>
      </c>
      <c r="B98" s="74" t="s">
        <v>820</v>
      </c>
      <c r="C98" s="5" t="s">
        <v>167</v>
      </c>
      <c r="D98" s="6" t="s">
        <v>8</v>
      </c>
      <c r="E98" s="12"/>
      <c r="F98" s="12"/>
      <c r="G98" s="12"/>
      <c r="H98" s="12"/>
      <c r="I98" s="12"/>
      <c r="J98" s="12"/>
      <c r="K98" s="12"/>
      <c r="L98" s="12"/>
      <c r="M98" s="12"/>
      <c r="N98" s="12"/>
      <c r="O98" s="12"/>
      <c r="P98" s="12"/>
      <c r="Q98" s="12"/>
      <c r="R98" s="12"/>
      <c r="S98" s="12"/>
      <c r="T98" s="12"/>
      <c r="U98" s="12"/>
      <c r="V98" s="12"/>
      <c r="W98" s="12"/>
      <c r="X98" s="12"/>
      <c r="Y98" s="12"/>
      <c r="Z98" s="12"/>
    </row>
    <row r="99" ht="15.75" customHeight="1">
      <c r="A99" s="5">
        <v>587.0</v>
      </c>
      <c r="B99" s="74" t="s">
        <v>821</v>
      </c>
      <c r="C99" s="5" t="s">
        <v>167</v>
      </c>
      <c r="D99" s="6" t="s">
        <v>8</v>
      </c>
      <c r="E99" s="75"/>
      <c r="F99" s="12"/>
      <c r="G99" s="12"/>
      <c r="H99" s="12"/>
      <c r="I99" s="12"/>
      <c r="J99" s="12"/>
      <c r="K99" s="12"/>
      <c r="L99" s="12"/>
      <c r="M99" s="12"/>
      <c r="N99" s="12"/>
      <c r="O99" s="12"/>
      <c r="P99" s="12"/>
      <c r="Q99" s="12"/>
      <c r="R99" s="12"/>
      <c r="S99" s="12"/>
      <c r="T99" s="12"/>
      <c r="U99" s="12"/>
      <c r="V99" s="12"/>
      <c r="W99" s="12"/>
      <c r="X99" s="12"/>
      <c r="Y99" s="12"/>
      <c r="Z99" s="12"/>
    </row>
    <row r="100" ht="15.75" customHeight="1">
      <c r="A100" s="5">
        <v>177.0</v>
      </c>
      <c r="B100" s="74" t="s">
        <v>822</v>
      </c>
      <c r="C100" s="5" t="s">
        <v>167</v>
      </c>
      <c r="D100" s="6" t="s">
        <v>4</v>
      </c>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75" customHeight="1">
      <c r="A101" s="5">
        <v>600.0</v>
      </c>
      <c r="B101" s="74" t="s">
        <v>823</v>
      </c>
      <c r="C101" s="5" t="s">
        <v>167</v>
      </c>
      <c r="D101" s="6" t="s">
        <v>8</v>
      </c>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75" customHeight="1">
      <c r="A102" s="5">
        <v>367.0</v>
      </c>
      <c r="B102" s="74" t="s">
        <v>824</v>
      </c>
      <c r="C102" s="5" t="s">
        <v>167</v>
      </c>
      <c r="D102" s="6" t="s">
        <v>732</v>
      </c>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75" customHeight="1">
      <c r="A103" s="5">
        <v>205.0</v>
      </c>
      <c r="B103" s="74" t="s">
        <v>825</v>
      </c>
      <c r="C103" s="5" t="s">
        <v>167</v>
      </c>
      <c r="D103" s="6" t="s">
        <v>732</v>
      </c>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75" customHeight="1">
      <c r="A104" s="5">
        <v>269.0</v>
      </c>
      <c r="B104" s="74" t="s">
        <v>826</v>
      </c>
      <c r="C104" s="5" t="s">
        <v>167</v>
      </c>
      <c r="D104" s="6" t="s">
        <v>8</v>
      </c>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75" customHeight="1">
      <c r="A105" s="5">
        <v>269.0</v>
      </c>
      <c r="B105" s="74" t="s">
        <v>827</v>
      </c>
      <c r="C105" s="5" t="s">
        <v>167</v>
      </c>
      <c r="D105" s="6" t="s">
        <v>8</v>
      </c>
      <c r="E105" s="75"/>
      <c r="F105" s="12"/>
      <c r="G105" s="12"/>
      <c r="H105" s="12"/>
      <c r="I105" s="12"/>
      <c r="J105" s="12"/>
      <c r="K105" s="12"/>
      <c r="L105" s="12"/>
      <c r="M105" s="12"/>
      <c r="N105" s="12"/>
      <c r="O105" s="12"/>
      <c r="P105" s="12"/>
      <c r="Q105" s="12"/>
      <c r="R105" s="12"/>
      <c r="S105" s="12"/>
      <c r="T105" s="12"/>
      <c r="U105" s="12"/>
      <c r="V105" s="12"/>
      <c r="W105" s="12"/>
      <c r="X105" s="12"/>
      <c r="Y105" s="12"/>
      <c r="Z105" s="12"/>
    </row>
    <row r="106" ht="15.75" customHeight="1">
      <c r="A106" s="1">
        <v>212.0</v>
      </c>
      <c r="B106" s="74" t="s">
        <v>828</v>
      </c>
      <c r="C106" s="5" t="s">
        <v>167</v>
      </c>
      <c r="D106" s="6" t="s">
        <v>8</v>
      </c>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75" customHeight="1">
      <c r="A107" s="5">
        <v>212.0</v>
      </c>
      <c r="B107" s="74" t="s">
        <v>829</v>
      </c>
      <c r="C107" s="1" t="s">
        <v>830</v>
      </c>
      <c r="D107" s="6" t="s">
        <v>8</v>
      </c>
      <c r="E107" s="75"/>
      <c r="F107" s="73" t="s">
        <v>831</v>
      </c>
      <c r="G107" s="12"/>
      <c r="H107" s="12"/>
      <c r="I107" s="12"/>
      <c r="J107" s="12"/>
      <c r="K107" s="12"/>
      <c r="L107" s="12"/>
      <c r="M107" s="12"/>
      <c r="N107" s="12"/>
      <c r="O107" s="12"/>
      <c r="P107" s="12"/>
      <c r="Q107" s="12"/>
      <c r="R107" s="12"/>
      <c r="S107" s="12"/>
      <c r="T107" s="12"/>
      <c r="U107" s="12"/>
      <c r="V107" s="12"/>
      <c r="W107" s="12"/>
      <c r="X107" s="12"/>
      <c r="Y107" s="12"/>
      <c r="Z107" s="12"/>
    </row>
    <row r="108" ht="15.75" customHeight="1">
      <c r="A108" s="5">
        <v>211.0</v>
      </c>
      <c r="B108" s="74" t="s">
        <v>832</v>
      </c>
      <c r="C108" s="5" t="s">
        <v>167</v>
      </c>
      <c r="D108" s="6" t="s">
        <v>8</v>
      </c>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75" customHeight="1">
      <c r="A109" s="5">
        <v>211.0</v>
      </c>
      <c r="B109" s="74" t="s">
        <v>833</v>
      </c>
      <c r="C109" s="5" t="s">
        <v>167</v>
      </c>
      <c r="D109" s="6" t="s">
        <v>8</v>
      </c>
      <c r="E109" s="75"/>
      <c r="F109" s="12"/>
      <c r="G109" s="12"/>
      <c r="H109" s="12"/>
      <c r="I109" s="12"/>
      <c r="J109" s="12"/>
      <c r="K109" s="12"/>
      <c r="L109" s="12"/>
      <c r="M109" s="12"/>
      <c r="N109" s="12"/>
      <c r="O109" s="12"/>
      <c r="P109" s="12"/>
      <c r="Q109" s="12"/>
      <c r="R109" s="12"/>
      <c r="S109" s="12"/>
      <c r="T109" s="12"/>
      <c r="U109" s="12"/>
      <c r="V109" s="12"/>
      <c r="W109" s="12"/>
      <c r="X109" s="12"/>
      <c r="Y109" s="12"/>
      <c r="Z109" s="12"/>
    </row>
    <row r="110" ht="15.75" customHeight="1">
      <c r="A110" s="5">
        <v>198.0</v>
      </c>
      <c r="B110" s="74" t="s">
        <v>834</v>
      </c>
      <c r="C110" s="5" t="s">
        <v>167</v>
      </c>
      <c r="D110" s="6" t="s">
        <v>4</v>
      </c>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75" customHeight="1">
      <c r="A111" s="5">
        <v>103.0</v>
      </c>
      <c r="B111" s="74" t="s">
        <v>835</v>
      </c>
      <c r="C111" s="5" t="s">
        <v>167</v>
      </c>
      <c r="D111" s="6" t="s">
        <v>8</v>
      </c>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75" customHeight="1">
      <c r="A112" s="5">
        <v>670.0</v>
      </c>
      <c r="B112" s="74" t="s">
        <v>836</v>
      </c>
      <c r="C112" s="5" t="s">
        <v>167</v>
      </c>
      <c r="D112" s="6" t="s">
        <v>732</v>
      </c>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75" customHeight="1">
      <c r="A113" s="5">
        <v>670.0</v>
      </c>
      <c r="B113" s="74" t="s">
        <v>837</v>
      </c>
      <c r="C113" s="5" t="s">
        <v>167</v>
      </c>
      <c r="D113" s="6" t="s">
        <v>732</v>
      </c>
      <c r="E113" s="75"/>
      <c r="F113" s="12"/>
      <c r="G113" s="12"/>
      <c r="H113" s="12"/>
      <c r="I113" s="12"/>
      <c r="J113" s="12"/>
      <c r="K113" s="12"/>
      <c r="L113" s="12"/>
      <c r="M113" s="12"/>
      <c r="N113" s="12"/>
      <c r="O113" s="12"/>
      <c r="P113" s="12"/>
      <c r="Q113" s="12"/>
      <c r="R113" s="12"/>
      <c r="S113" s="12"/>
      <c r="T113" s="12"/>
      <c r="U113" s="12"/>
      <c r="V113" s="12"/>
      <c r="W113" s="12"/>
      <c r="X113" s="12"/>
      <c r="Y113" s="12"/>
      <c r="Z113" s="12"/>
    </row>
    <row r="114" ht="15.75" customHeight="1">
      <c r="A114" s="5">
        <v>164.0</v>
      </c>
      <c r="B114" s="74" t="s">
        <v>838</v>
      </c>
      <c r="C114" s="5" t="s">
        <v>167</v>
      </c>
      <c r="D114" s="6" t="s">
        <v>8</v>
      </c>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75" customHeight="1">
      <c r="A115" s="5">
        <v>164.0</v>
      </c>
      <c r="B115" s="74" t="s">
        <v>839</v>
      </c>
      <c r="C115" s="5" t="s">
        <v>167</v>
      </c>
      <c r="D115" s="6" t="s">
        <v>8</v>
      </c>
      <c r="E115" s="75"/>
      <c r="F115" s="12"/>
      <c r="G115" s="12"/>
      <c r="H115" s="12"/>
      <c r="I115" s="12"/>
      <c r="J115" s="12"/>
      <c r="K115" s="12"/>
      <c r="L115" s="12"/>
      <c r="M115" s="12"/>
      <c r="N115" s="12"/>
      <c r="O115" s="12"/>
      <c r="P115" s="12"/>
      <c r="Q115" s="12"/>
      <c r="R115" s="12"/>
      <c r="S115" s="12"/>
      <c r="T115" s="12"/>
      <c r="U115" s="12"/>
      <c r="V115" s="12"/>
      <c r="W115" s="12"/>
      <c r="X115" s="12"/>
      <c r="Y115" s="12"/>
      <c r="Z115" s="12"/>
    </row>
    <row r="116" ht="15.75" customHeight="1">
      <c r="A116" s="5">
        <v>388.0</v>
      </c>
      <c r="B116" s="74" t="s">
        <v>840</v>
      </c>
      <c r="C116" s="5" t="s">
        <v>167</v>
      </c>
      <c r="D116" s="6" t="s">
        <v>729</v>
      </c>
      <c r="E116" s="12"/>
      <c r="F116" s="12"/>
      <c r="G116" s="73" t="s">
        <v>730</v>
      </c>
      <c r="H116" s="12"/>
      <c r="I116" s="12"/>
      <c r="J116" s="12"/>
      <c r="K116" s="12"/>
      <c r="L116" s="12"/>
      <c r="M116" s="12"/>
      <c r="N116" s="12"/>
      <c r="O116" s="12"/>
      <c r="P116" s="12"/>
      <c r="Q116" s="12"/>
      <c r="R116" s="12"/>
      <c r="S116" s="12"/>
      <c r="T116" s="12"/>
      <c r="U116" s="12"/>
      <c r="V116" s="12"/>
      <c r="W116" s="12"/>
      <c r="X116" s="12"/>
      <c r="Y116" s="12"/>
      <c r="Z116" s="12"/>
    </row>
    <row r="117" ht="15.75" customHeight="1">
      <c r="A117" s="1">
        <v>78.0</v>
      </c>
      <c r="B117" s="78">
        <v>5.0588823649E10</v>
      </c>
      <c r="C117" s="5" t="s">
        <v>167</v>
      </c>
      <c r="D117" s="6" t="s">
        <v>4</v>
      </c>
      <c r="E117" s="75"/>
      <c r="F117" s="12"/>
      <c r="G117" s="12"/>
      <c r="H117" s="12"/>
      <c r="I117" s="12"/>
      <c r="J117" s="12"/>
      <c r="K117" s="12"/>
      <c r="L117" s="12"/>
      <c r="M117" s="12"/>
      <c r="N117" s="12"/>
      <c r="O117" s="12"/>
      <c r="P117" s="12"/>
      <c r="Q117" s="12"/>
      <c r="R117" s="12"/>
      <c r="S117" s="12"/>
      <c r="T117" s="12"/>
      <c r="U117" s="12"/>
      <c r="V117" s="12"/>
      <c r="W117" s="12"/>
      <c r="X117" s="12"/>
      <c r="Y117" s="12"/>
      <c r="Z117" s="12"/>
    </row>
    <row r="118" ht="15.75" customHeight="1">
      <c r="A118" s="5">
        <v>179.0</v>
      </c>
      <c r="B118" s="74" t="s">
        <v>841</v>
      </c>
      <c r="C118" s="5" t="s">
        <v>167</v>
      </c>
      <c r="D118" s="6" t="s">
        <v>8</v>
      </c>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5.75" customHeight="1">
      <c r="A119" s="5">
        <v>94.0</v>
      </c>
      <c r="B119" s="74" t="s">
        <v>842</v>
      </c>
      <c r="C119" s="5" t="s">
        <v>167</v>
      </c>
      <c r="D119" s="6" t="s">
        <v>8</v>
      </c>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5.75" customHeight="1">
      <c r="A120" s="5">
        <v>378.0</v>
      </c>
      <c r="B120" s="74" t="s">
        <v>843</v>
      </c>
      <c r="C120" s="5" t="s">
        <v>167</v>
      </c>
      <c r="D120" s="6" t="s">
        <v>8</v>
      </c>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5.75" customHeight="1">
      <c r="A121" s="5">
        <v>314.0</v>
      </c>
      <c r="B121" s="74" t="s">
        <v>844</v>
      </c>
      <c r="C121" s="5" t="s">
        <v>167</v>
      </c>
      <c r="D121" s="6" t="s">
        <v>4</v>
      </c>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75" customHeight="1">
      <c r="A122" s="5">
        <v>92.0</v>
      </c>
      <c r="B122" s="74" t="s">
        <v>845</v>
      </c>
      <c r="C122" s="5" t="s">
        <v>167</v>
      </c>
      <c r="D122" s="6" t="s">
        <v>729</v>
      </c>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5.75" customHeight="1">
      <c r="A123" s="5">
        <v>405.0</v>
      </c>
      <c r="B123" s="74" t="s">
        <v>846</v>
      </c>
      <c r="C123" s="5" t="s">
        <v>167</v>
      </c>
      <c r="D123" s="6" t="s">
        <v>729</v>
      </c>
      <c r="E123" s="12"/>
      <c r="F123" s="12"/>
      <c r="G123" s="73" t="s">
        <v>730</v>
      </c>
      <c r="H123" s="12"/>
      <c r="I123" s="12"/>
      <c r="J123" s="12"/>
      <c r="K123" s="12"/>
      <c r="L123" s="12"/>
      <c r="M123" s="12"/>
      <c r="N123" s="12"/>
      <c r="O123" s="12"/>
      <c r="P123" s="12"/>
      <c r="Q123" s="12"/>
      <c r="R123" s="12"/>
      <c r="S123" s="12"/>
      <c r="T123" s="12"/>
      <c r="U123" s="12"/>
      <c r="V123" s="12"/>
      <c r="W123" s="12"/>
      <c r="X123" s="12"/>
      <c r="Y123" s="12"/>
      <c r="Z123" s="12"/>
    </row>
    <row r="124" ht="15.75" customHeight="1">
      <c r="A124" s="5">
        <v>409.0</v>
      </c>
      <c r="B124" s="74" t="s">
        <v>847</v>
      </c>
      <c r="C124" s="5" t="s">
        <v>167</v>
      </c>
      <c r="D124" s="6" t="s">
        <v>8</v>
      </c>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5.75" customHeight="1">
      <c r="A125" s="5">
        <v>86.0</v>
      </c>
      <c r="B125" s="74" t="s">
        <v>848</v>
      </c>
      <c r="C125" s="5" t="s">
        <v>167</v>
      </c>
      <c r="D125" s="6" t="s">
        <v>732</v>
      </c>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75" customHeight="1">
      <c r="A126" s="5">
        <v>199.0</v>
      </c>
      <c r="B126" s="74" t="s">
        <v>849</v>
      </c>
      <c r="C126" s="5" t="s">
        <v>167</v>
      </c>
      <c r="D126" s="6" t="s">
        <v>8</v>
      </c>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5.75" customHeight="1">
      <c r="A127" s="5">
        <v>199.0</v>
      </c>
      <c r="B127" s="74" t="s">
        <v>850</v>
      </c>
      <c r="C127" s="5" t="s">
        <v>167</v>
      </c>
      <c r="D127" s="6" t="s">
        <v>8</v>
      </c>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5.75" customHeight="1">
      <c r="A128" s="5">
        <v>60.0</v>
      </c>
      <c r="B128" s="77">
        <v>5.0584714813E10</v>
      </c>
      <c r="C128" s="5" t="s">
        <v>167</v>
      </c>
      <c r="D128" s="6" t="s">
        <v>729</v>
      </c>
      <c r="E128" s="12"/>
      <c r="F128" s="12"/>
      <c r="G128" s="73" t="s">
        <v>730</v>
      </c>
      <c r="H128" s="12"/>
      <c r="I128" s="12"/>
      <c r="J128" s="12"/>
      <c r="K128" s="12"/>
      <c r="L128" s="12"/>
      <c r="M128" s="12"/>
      <c r="N128" s="12"/>
      <c r="O128" s="12"/>
      <c r="P128" s="12"/>
      <c r="Q128" s="12"/>
      <c r="R128" s="12"/>
      <c r="S128" s="12"/>
      <c r="T128" s="12"/>
      <c r="U128" s="12"/>
      <c r="V128" s="12"/>
      <c r="W128" s="12"/>
      <c r="X128" s="12"/>
      <c r="Y128" s="12"/>
      <c r="Z128" s="12"/>
    </row>
    <row r="129" ht="15.75" customHeight="1">
      <c r="A129" s="5">
        <v>38.0</v>
      </c>
      <c r="B129" s="74" t="s">
        <v>851</v>
      </c>
      <c r="C129" s="5" t="s">
        <v>167</v>
      </c>
      <c r="D129" s="6" t="s">
        <v>732</v>
      </c>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75" customHeight="1">
      <c r="A130" s="5">
        <v>389.0</v>
      </c>
      <c r="B130" s="74" t="s">
        <v>852</v>
      </c>
      <c r="C130" s="5" t="s">
        <v>167</v>
      </c>
      <c r="D130" s="6" t="s">
        <v>732</v>
      </c>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5.75" customHeight="1">
      <c r="A131" s="5">
        <v>257.0</v>
      </c>
      <c r="B131" s="74" t="s">
        <v>853</v>
      </c>
      <c r="C131" s="5" t="s">
        <v>167</v>
      </c>
      <c r="D131" s="6" t="s">
        <v>729</v>
      </c>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5.75" customHeight="1">
      <c r="A132" s="5">
        <v>2053.0</v>
      </c>
      <c r="B132" s="74" t="s">
        <v>854</v>
      </c>
      <c r="C132" s="73" t="s">
        <v>830</v>
      </c>
      <c r="D132" s="6" t="s">
        <v>4</v>
      </c>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5.75" customHeight="1">
      <c r="A133" s="5">
        <v>59.0</v>
      </c>
      <c r="B133" s="74" t="s">
        <v>855</v>
      </c>
      <c r="C133" s="73" t="s">
        <v>830</v>
      </c>
      <c r="D133" s="6" t="s">
        <v>4</v>
      </c>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5.75" customHeight="1">
      <c r="A134" s="5">
        <v>133.0</v>
      </c>
      <c r="B134" s="74" t="s">
        <v>856</v>
      </c>
      <c r="C134" s="73" t="s">
        <v>830</v>
      </c>
      <c r="D134" s="6" t="s">
        <v>4</v>
      </c>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5.75" customHeight="1">
      <c r="A135" s="5">
        <v>345.0</v>
      </c>
      <c r="B135" s="74" t="s">
        <v>857</v>
      </c>
      <c r="C135" s="73" t="s">
        <v>830</v>
      </c>
      <c r="D135" s="79" t="s">
        <v>4</v>
      </c>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5.75" customHeight="1">
      <c r="A136" s="5">
        <v>372.0</v>
      </c>
      <c r="B136" s="74" t="s">
        <v>858</v>
      </c>
      <c r="C136" s="73" t="s">
        <v>830</v>
      </c>
      <c r="D136" s="79" t="s">
        <v>4</v>
      </c>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5.75" customHeight="1">
      <c r="A137" s="72">
        <v>302.0</v>
      </c>
      <c r="B137" s="74" t="s">
        <v>859</v>
      </c>
      <c r="C137" s="73" t="s">
        <v>830</v>
      </c>
      <c r="D137" s="6" t="s">
        <v>732</v>
      </c>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5.75" customHeight="1">
      <c r="A138" s="72">
        <v>251.0</v>
      </c>
      <c r="B138" s="74" t="s">
        <v>860</v>
      </c>
      <c r="C138" s="73" t="s">
        <v>830</v>
      </c>
      <c r="D138" s="6" t="s">
        <v>732</v>
      </c>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5.75" customHeight="1">
      <c r="A139" s="5">
        <v>113.0</v>
      </c>
      <c r="B139" s="74" t="s">
        <v>861</v>
      </c>
      <c r="C139" s="5" t="s">
        <v>167</v>
      </c>
      <c r="D139" s="6" t="s">
        <v>732</v>
      </c>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5.75" customHeight="1">
      <c r="A140" s="1">
        <v>322.0</v>
      </c>
      <c r="B140" s="77">
        <v>5.0522485351E10</v>
      </c>
      <c r="C140" s="1" t="s">
        <v>830</v>
      </c>
      <c r="D140" s="79" t="s">
        <v>4</v>
      </c>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75" customHeight="1">
      <c r="A141" s="1">
        <v>376.0</v>
      </c>
      <c r="B141" s="78">
        <v>5.0585905513E10</v>
      </c>
      <c r="C141" s="5" t="s">
        <v>167</v>
      </c>
      <c r="D141" s="6" t="s">
        <v>8</v>
      </c>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5.75" customHeight="1">
      <c r="A142" s="1">
        <v>380.0</v>
      </c>
      <c r="B142" s="78">
        <v>5.0558007187E10</v>
      </c>
      <c r="C142" s="5" t="s">
        <v>167</v>
      </c>
      <c r="D142" s="6" t="s">
        <v>4</v>
      </c>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5.75" customHeight="1">
      <c r="A143" s="1">
        <v>910.0</v>
      </c>
      <c r="B143" s="73">
        <v>5.0522508096E10</v>
      </c>
      <c r="C143" s="1" t="s">
        <v>830</v>
      </c>
      <c r="D143" s="79" t="s">
        <v>4</v>
      </c>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5.75" customHeight="1">
      <c r="A144" s="1">
        <v>920.0</v>
      </c>
      <c r="B144" s="73">
        <v>5.0585591395E10</v>
      </c>
      <c r="C144" s="5" t="s">
        <v>167</v>
      </c>
      <c r="D144" s="6" t="s">
        <v>8</v>
      </c>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5.75" customHeight="1">
      <c r="A145" s="1">
        <v>930.0</v>
      </c>
      <c r="B145" s="73">
        <v>5.0522701854E10</v>
      </c>
      <c r="C145" s="1" t="s">
        <v>830</v>
      </c>
      <c r="D145" s="79" t="s">
        <v>4</v>
      </c>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75" customHeight="1">
      <c r="A146" s="1">
        <v>940.0</v>
      </c>
      <c r="B146" s="4">
        <v>5.0582526028E10</v>
      </c>
      <c r="C146" s="5" t="s">
        <v>167</v>
      </c>
      <c r="D146" s="6" t="s">
        <v>8</v>
      </c>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5.75" customHeight="1">
      <c r="A147" s="1">
        <v>2.0</v>
      </c>
      <c r="B147" s="4">
        <v>5.0522709738E10</v>
      </c>
      <c r="C147" s="1" t="s">
        <v>830</v>
      </c>
      <c r="D147" s="79" t="s">
        <v>4</v>
      </c>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5.75" customHeight="1">
      <c r="A148" s="1">
        <v>950.0</v>
      </c>
      <c r="B148" s="5">
        <v>1.2676718589E10</v>
      </c>
      <c r="C148" s="5" t="s">
        <v>723</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5.75" customHeight="1">
      <c r="A149" s="5">
        <v>283.0</v>
      </c>
      <c r="B149" s="5">
        <v>1.2676718589E10</v>
      </c>
      <c r="C149" s="5" t="s">
        <v>723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75" customHeight="1">
      <c r="A150" s="72">
        <v>259.0</v>
      </c>
      <c r="B150" s="5">
        <v>1.2676718589E10</v>
      </c>
      <c r="C150" s="5" t="s">
        <v>723</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5.75" customHeight="1">
      <c r="A151" s="5">
        <v>55.0</v>
      </c>
      <c r="B151" s="5">
        <v>1.2676718589E10</v>
      </c>
      <c r="C151" s="5" t="s">
        <v>723</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5.75" customHeight="1">
      <c r="A152" s="5">
        <v>326.0</v>
      </c>
      <c r="B152" s="5">
        <v>1.2676718589E10</v>
      </c>
      <c r="C152" s="5" t="s">
        <v>723</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5.75" customHeight="1">
      <c r="A153" s="5">
        <v>35.0</v>
      </c>
      <c r="B153" s="5">
        <v>1.2676718589E10</v>
      </c>
      <c r="C153" s="5" t="s">
        <v>723</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75" customHeight="1">
      <c r="A154" s="5">
        <v>146.0</v>
      </c>
      <c r="B154" s="5">
        <v>1.2676718589E10</v>
      </c>
      <c r="C154" s="5" t="s">
        <v>723</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5.75" customHeight="1">
      <c r="A155" s="5">
        <v>348.0</v>
      </c>
      <c r="B155" s="5">
        <v>1.2676718589E10</v>
      </c>
      <c r="C155" s="5" t="s">
        <v>723</v>
      </c>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5.75" customHeight="1">
      <c r="A156" s="5">
        <v>260.0</v>
      </c>
      <c r="B156" s="5">
        <v>1.2676718589E10</v>
      </c>
      <c r="C156" s="5" t="s">
        <v>723</v>
      </c>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5.75" customHeight="1">
      <c r="A157" s="5">
        <v>272.0</v>
      </c>
      <c r="B157" s="5">
        <v>1.2676718589E10</v>
      </c>
      <c r="C157" s="5" t="s">
        <v>723</v>
      </c>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75" customHeight="1">
      <c r="A158" s="5">
        <v>224.0</v>
      </c>
      <c r="B158" s="5">
        <v>1.2676718589E10</v>
      </c>
      <c r="C158" s="5" t="s">
        <v>723</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5.75" customHeight="1">
      <c r="A159" s="5">
        <v>65.0</v>
      </c>
      <c r="B159" s="5">
        <v>1.2676718589E10</v>
      </c>
      <c r="C159" s="5" t="s">
        <v>723</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5.75" customHeight="1">
      <c r="A160" s="5">
        <v>47.0</v>
      </c>
      <c r="B160" s="5">
        <v>1.2676718589E10</v>
      </c>
      <c r="C160" s="5" t="s">
        <v>723</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5.75" customHeight="1">
      <c r="A161" s="5">
        <v>131.0</v>
      </c>
      <c r="B161" s="5">
        <v>1.2676718589E10</v>
      </c>
      <c r="C161" s="5" t="s">
        <v>723</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5.75" customHeight="1">
      <c r="A162" s="5">
        <v>1.0</v>
      </c>
      <c r="B162" s="5">
        <v>1.2676718589E10</v>
      </c>
      <c r="C162" s="5" t="s">
        <v>723</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5.75" customHeight="1">
      <c r="A163" s="5">
        <v>237.0</v>
      </c>
      <c r="B163" s="5">
        <v>1.2676718589E10</v>
      </c>
      <c r="C163" s="5" t="s">
        <v>723</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5.75" customHeight="1">
      <c r="A164" s="5">
        <v>32.0</v>
      </c>
      <c r="B164" s="5">
        <v>1.2676718589E10</v>
      </c>
      <c r="C164" s="5" t="s">
        <v>723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5.75" customHeight="1">
      <c r="A165" s="5">
        <v>223.0</v>
      </c>
      <c r="B165" s="5">
        <v>1.2676718589E10</v>
      </c>
      <c r="C165" s="5" t="s">
        <v>723</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5.75" customHeight="1">
      <c r="A166" s="5">
        <v>225.0</v>
      </c>
      <c r="B166" s="5">
        <v>1.2676718589E10</v>
      </c>
      <c r="C166" s="5" t="s">
        <v>723</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5.75" customHeight="1">
      <c r="A167" s="5">
        <v>228.0</v>
      </c>
      <c r="B167" s="5">
        <v>1.2676718589E10</v>
      </c>
      <c r="C167" s="5" t="s">
        <v>723</v>
      </c>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5.75" customHeight="1">
      <c r="A168" s="5">
        <v>356.0</v>
      </c>
      <c r="B168" s="5">
        <v>1.2676718589E10</v>
      </c>
      <c r="C168" s="5" t="s">
        <v>723</v>
      </c>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5.75" customHeight="1">
      <c r="A169" s="5">
        <v>390.0</v>
      </c>
      <c r="B169" s="5">
        <v>1.2676718589E10</v>
      </c>
      <c r="C169" s="5" t="s">
        <v>723</v>
      </c>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5.75" customHeight="1">
      <c r="A170" s="5">
        <v>328.0</v>
      </c>
      <c r="B170" s="5">
        <v>1.2676718589E10</v>
      </c>
      <c r="C170" s="5" t="s">
        <v>723</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5.75" customHeight="1">
      <c r="A171" s="5">
        <v>309.0</v>
      </c>
      <c r="B171" s="5">
        <v>1.2676718589E10</v>
      </c>
      <c r="C171" s="5" t="s">
        <v>723</v>
      </c>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5.75" customHeight="1">
      <c r="A172" s="5">
        <v>234.0</v>
      </c>
      <c r="B172" s="5">
        <v>1.2676718589E10</v>
      </c>
      <c r="C172" s="5" t="s">
        <v>723</v>
      </c>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5.75" customHeight="1">
      <c r="A173" s="5">
        <v>21.0</v>
      </c>
      <c r="B173" s="5">
        <v>1.2676718589E10</v>
      </c>
      <c r="C173" s="5" t="s">
        <v>723</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5.75" customHeight="1">
      <c r="A174" s="5">
        <v>186.0</v>
      </c>
      <c r="B174" s="5">
        <v>1.2676718589E10</v>
      </c>
      <c r="C174" s="5" t="s">
        <v>723</v>
      </c>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5.75" customHeight="1">
      <c r="A175" s="5">
        <v>51.0</v>
      </c>
      <c r="B175" s="5">
        <v>1.2676718589E10</v>
      </c>
      <c r="C175" s="5" t="s">
        <v>723</v>
      </c>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5.75" customHeight="1">
      <c r="A176" s="5">
        <v>49.0</v>
      </c>
      <c r="B176" s="5">
        <v>1.2676718589E10</v>
      </c>
      <c r="C176" s="5" t="s">
        <v>723</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5.75" customHeight="1">
      <c r="A177" s="5">
        <v>238.0</v>
      </c>
      <c r="B177" s="5">
        <v>1.2676718589E10</v>
      </c>
      <c r="C177" s="5" t="s">
        <v>723</v>
      </c>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5.75" customHeight="1">
      <c r="A178" s="5">
        <v>239.0</v>
      </c>
      <c r="B178" s="5">
        <v>1.2676718589E10</v>
      </c>
      <c r="C178" s="5" t="s">
        <v>723</v>
      </c>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5.75" customHeight="1">
      <c r="A179" s="5">
        <v>156.0</v>
      </c>
      <c r="B179" s="5">
        <v>1.2676718589E10</v>
      </c>
      <c r="C179" s="5" t="s">
        <v>723</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5.75" customHeight="1">
      <c r="A180" s="5">
        <v>201.0</v>
      </c>
      <c r="B180" s="5">
        <v>1.2676718589E10</v>
      </c>
      <c r="C180" s="5" t="s">
        <v>723</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5.75" customHeight="1">
      <c r="A181" s="5">
        <v>256.0</v>
      </c>
      <c r="B181" s="5">
        <v>1.2676718589E10</v>
      </c>
      <c r="C181" s="5" t="s">
        <v>723</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5.75" customHeight="1">
      <c r="A182" s="5">
        <v>244.0</v>
      </c>
      <c r="B182" s="5">
        <v>1.2676718589E10</v>
      </c>
      <c r="C182" s="5" t="s">
        <v>723</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5.75" customHeight="1">
      <c r="A183" s="5">
        <v>280.0</v>
      </c>
      <c r="B183" s="5">
        <v>1.2676718589E10</v>
      </c>
      <c r="C183" s="5" t="s">
        <v>723</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5.75" customHeight="1">
      <c r="A184" s="5">
        <v>275.0</v>
      </c>
      <c r="B184" s="5">
        <v>1.2676718589E10</v>
      </c>
      <c r="C184" s="5" t="s">
        <v>723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5.75" customHeight="1">
      <c r="A185" s="5">
        <v>53.0</v>
      </c>
      <c r="B185" s="5">
        <v>1.2676718589E10</v>
      </c>
      <c r="C185" s="5" t="s">
        <v>723</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5.75" customHeight="1">
      <c r="A186" s="5">
        <v>76.0</v>
      </c>
      <c r="B186" s="5">
        <v>1.2676718589E10</v>
      </c>
      <c r="C186" s="5" t="s">
        <v>723</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5.75" customHeight="1">
      <c r="A187" s="5">
        <v>7.0</v>
      </c>
      <c r="B187" s="5">
        <v>1.2676718589E10</v>
      </c>
      <c r="C187" s="5" t="s">
        <v>723</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5.75" customHeight="1">
      <c r="A188" s="5">
        <v>4.0</v>
      </c>
      <c r="B188" s="5">
        <v>1.2676718589E10</v>
      </c>
      <c r="C188" s="5" t="s">
        <v>723</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5.75" customHeight="1">
      <c r="A189" s="5">
        <v>299.0</v>
      </c>
      <c r="B189" s="5">
        <v>1.2676718589E10</v>
      </c>
      <c r="C189" s="5" t="s">
        <v>723</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5.75" customHeight="1">
      <c r="A190" s="5">
        <v>340.0</v>
      </c>
      <c r="B190" s="5">
        <v>1.2676718589E10</v>
      </c>
      <c r="C190" s="5" t="s">
        <v>723</v>
      </c>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5.75" customHeight="1">
      <c r="A191" s="5">
        <v>349.0</v>
      </c>
      <c r="B191" s="5">
        <v>1.2676718589E10</v>
      </c>
      <c r="C191" s="5" t="s">
        <v>723</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5.75" customHeight="1">
      <c r="A192" s="5">
        <v>61.0</v>
      </c>
      <c r="B192" s="5">
        <v>1.2676718589E10</v>
      </c>
      <c r="C192" s="5" t="s">
        <v>723</v>
      </c>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5.75" customHeight="1">
      <c r="A193" s="5">
        <v>266.0</v>
      </c>
      <c r="B193" s="5">
        <v>1.2676718589E10</v>
      </c>
      <c r="C193" s="5" t="s">
        <v>723</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5.75" customHeight="1">
      <c r="A194" s="5">
        <v>277.0</v>
      </c>
      <c r="B194" s="5">
        <v>1.2676718589E10</v>
      </c>
      <c r="C194" s="5" t="s">
        <v>723</v>
      </c>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5.75" customHeight="1">
      <c r="A195" s="5">
        <v>267.0</v>
      </c>
      <c r="B195" s="5">
        <v>1.2676718589E10</v>
      </c>
      <c r="C195" s="5" t="s">
        <v>723</v>
      </c>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5.75" customHeight="1">
      <c r="A196" s="5">
        <v>87.0</v>
      </c>
      <c r="B196" s="5">
        <v>1.2676718589E10</v>
      </c>
      <c r="C196" s="5" t="s">
        <v>723</v>
      </c>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5.75" customHeight="1">
      <c r="A197" s="5">
        <v>82.0</v>
      </c>
      <c r="B197" s="5">
        <v>1.2676718589E10</v>
      </c>
      <c r="C197" s="5" t="s">
        <v>723</v>
      </c>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5.75" customHeight="1">
      <c r="A198" s="5">
        <v>134.0</v>
      </c>
      <c r="B198" s="5">
        <v>1.2676718589E10</v>
      </c>
      <c r="C198" s="5" t="s">
        <v>723</v>
      </c>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5.75" customHeight="1">
      <c r="A199" s="5">
        <v>375.0</v>
      </c>
      <c r="B199" s="5">
        <v>1.2676718589E10</v>
      </c>
      <c r="C199" s="5" t="s">
        <v>723</v>
      </c>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5.75" customHeight="1">
      <c r="A200" s="5">
        <v>400.0</v>
      </c>
      <c r="B200" s="5">
        <v>1.2676718589E10</v>
      </c>
      <c r="C200" s="5" t="s">
        <v>723</v>
      </c>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5.75" customHeight="1">
      <c r="A201" s="5">
        <v>397.0</v>
      </c>
      <c r="B201" s="5">
        <v>1.2676718589E10</v>
      </c>
      <c r="C201" s="5" t="s">
        <v>723</v>
      </c>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5.75" customHeight="1">
      <c r="A202" s="5">
        <v>149.0</v>
      </c>
      <c r="B202" s="5">
        <v>1.2676718589E10</v>
      </c>
      <c r="C202" s="5" t="s">
        <v>723</v>
      </c>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5.75" customHeight="1">
      <c r="A203" s="5">
        <v>306.0</v>
      </c>
      <c r="B203" s="5">
        <v>1.2676718589E10</v>
      </c>
      <c r="C203" s="5" t="s">
        <v>723</v>
      </c>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5.75" customHeight="1">
      <c r="A204" s="5">
        <v>344.0</v>
      </c>
      <c r="B204" s="5">
        <v>1.2676718589E10</v>
      </c>
      <c r="C204" s="5" t="s">
        <v>723</v>
      </c>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5.75" customHeight="1">
      <c r="A205" s="5">
        <v>262.0</v>
      </c>
      <c r="B205" s="5">
        <v>1.2676718589E10</v>
      </c>
      <c r="C205" s="5" t="s">
        <v>723</v>
      </c>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5.75" customHeight="1">
      <c r="A206" s="5">
        <v>290.0</v>
      </c>
      <c r="B206" s="5">
        <v>1.2676718589E10</v>
      </c>
      <c r="C206" s="5" t="s">
        <v>723</v>
      </c>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5.75" customHeight="1">
      <c r="A207" s="5">
        <v>209.0</v>
      </c>
      <c r="B207" s="5">
        <v>1.2676718589E10</v>
      </c>
      <c r="C207" s="5" t="s">
        <v>723</v>
      </c>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5.75" customHeight="1">
      <c r="A208" s="5">
        <v>207.0</v>
      </c>
      <c r="B208" s="5">
        <v>1.2676718589E10</v>
      </c>
      <c r="C208" s="5" t="s">
        <v>723</v>
      </c>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5.75" customHeight="1">
      <c r="A209" s="5">
        <v>365.0</v>
      </c>
      <c r="B209" s="5">
        <v>1.2676718589E10</v>
      </c>
      <c r="C209" s="5" t="s">
        <v>723</v>
      </c>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5.75" customHeight="1">
      <c r="A210" s="5">
        <v>100.0</v>
      </c>
      <c r="B210" s="5">
        <v>1.2676718589E10</v>
      </c>
      <c r="C210" s="5" t="s">
        <v>723</v>
      </c>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5.75" customHeight="1">
      <c r="A211" s="5">
        <v>165.0</v>
      </c>
      <c r="B211" s="5">
        <v>1.2676718589E10</v>
      </c>
      <c r="C211" s="5" t="s">
        <v>723</v>
      </c>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5.75" customHeight="1">
      <c r="A212" s="5">
        <v>175.0</v>
      </c>
      <c r="B212" s="5">
        <v>1.2676718589E10</v>
      </c>
      <c r="C212" s="5" t="s">
        <v>723</v>
      </c>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5.75" customHeight="1">
      <c r="A213" s="5">
        <v>286.0</v>
      </c>
      <c r="B213" s="5">
        <v>1.2676718589E10</v>
      </c>
      <c r="C213" s="5" t="s">
        <v>723</v>
      </c>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5.75" customHeight="1">
      <c r="A214" s="5">
        <v>620.0</v>
      </c>
      <c r="B214" s="5">
        <v>1.2676718589E10</v>
      </c>
      <c r="C214" s="5" t="s">
        <v>723</v>
      </c>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5.75" customHeight="1">
      <c r="A215" s="5">
        <v>590.0</v>
      </c>
      <c r="B215" s="5">
        <v>1.2676718589E10</v>
      </c>
      <c r="C215" s="5" t="s">
        <v>723</v>
      </c>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5.75" customHeight="1">
      <c r="A216" s="1">
        <v>650.0</v>
      </c>
      <c r="B216" s="5">
        <v>1.2676718589E10</v>
      </c>
      <c r="C216" s="5" t="s">
        <v>723</v>
      </c>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5.75" customHeight="1">
      <c r="A217" s="5">
        <v>581.0</v>
      </c>
      <c r="B217" s="5">
        <v>1.2676718589E10</v>
      </c>
      <c r="C217" s="5" t="s">
        <v>723</v>
      </c>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5.75" customHeight="1">
      <c r="A218" s="5">
        <v>630.0</v>
      </c>
      <c r="B218" s="5">
        <v>1.2676718589E10</v>
      </c>
      <c r="C218" s="5" t="s">
        <v>723</v>
      </c>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5.75" customHeight="1">
      <c r="A219" s="5">
        <v>517.0</v>
      </c>
      <c r="B219" s="5">
        <v>1.2676718589E10</v>
      </c>
      <c r="C219" s="5" t="s">
        <v>723</v>
      </c>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5.75" customHeight="1">
      <c r="A220" s="5">
        <v>610.0</v>
      </c>
      <c r="B220" s="5">
        <v>1.2676718589E10</v>
      </c>
      <c r="C220" s="5" t="s">
        <v>723</v>
      </c>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5.75" customHeight="1">
      <c r="A221" s="5">
        <v>587.0</v>
      </c>
      <c r="B221" s="5">
        <v>1.2676718589E10</v>
      </c>
      <c r="C221" s="5" t="s">
        <v>723</v>
      </c>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5.75" customHeight="1">
      <c r="A222" s="5">
        <v>177.0</v>
      </c>
      <c r="B222" s="5">
        <v>1.2676718589E10</v>
      </c>
      <c r="C222" s="5" t="s">
        <v>723</v>
      </c>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5.75" customHeight="1">
      <c r="A223" s="5">
        <v>600.0</v>
      </c>
      <c r="B223" s="5">
        <v>1.2676718589E10</v>
      </c>
      <c r="C223" s="5" t="s">
        <v>723</v>
      </c>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5.75" customHeight="1">
      <c r="A224" s="5">
        <v>367.0</v>
      </c>
      <c r="B224" s="5">
        <v>1.2676718589E10</v>
      </c>
      <c r="C224" s="5" t="s">
        <v>723</v>
      </c>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5.75" customHeight="1">
      <c r="A225" s="5">
        <v>205.0</v>
      </c>
      <c r="B225" s="5">
        <v>1.2676718589E10</v>
      </c>
      <c r="C225" s="5" t="s">
        <v>723</v>
      </c>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5.75" customHeight="1">
      <c r="A226" s="5">
        <v>269.0</v>
      </c>
      <c r="B226" s="5">
        <v>1.2676718589E10</v>
      </c>
      <c r="C226" s="5" t="s">
        <v>723</v>
      </c>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5.75" customHeight="1">
      <c r="A227" s="5">
        <v>212.0</v>
      </c>
      <c r="B227" s="5">
        <v>1.2676718589E10</v>
      </c>
      <c r="C227" s="5" t="s">
        <v>723</v>
      </c>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5.75" customHeight="1">
      <c r="A228" s="5">
        <v>211.0</v>
      </c>
      <c r="B228" s="5">
        <v>1.2676718589E10</v>
      </c>
      <c r="C228" s="5" t="s">
        <v>723</v>
      </c>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5.75" customHeight="1">
      <c r="A229" s="5">
        <v>198.0</v>
      </c>
      <c r="B229" s="5">
        <v>1.2676718589E10</v>
      </c>
      <c r="C229" s="5" t="s">
        <v>723</v>
      </c>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5.75" customHeight="1">
      <c r="A230" s="5">
        <v>103.0</v>
      </c>
      <c r="B230" s="5">
        <v>1.2676718589E10</v>
      </c>
      <c r="C230" s="5" t="s">
        <v>723</v>
      </c>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5.75" customHeight="1">
      <c r="A231" s="5">
        <v>670.0</v>
      </c>
      <c r="B231" s="5">
        <v>1.2676718589E10</v>
      </c>
      <c r="C231" s="5" t="s">
        <v>723</v>
      </c>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5.75" customHeight="1">
      <c r="A232" s="5">
        <v>164.0</v>
      </c>
      <c r="B232" s="5">
        <v>1.2676718589E10</v>
      </c>
      <c r="C232" s="5" t="s">
        <v>723</v>
      </c>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5.75" customHeight="1">
      <c r="A233" s="5">
        <v>900.0</v>
      </c>
      <c r="B233" s="5">
        <v>1.2676718589E10</v>
      </c>
      <c r="C233" s="5" t="s">
        <v>723</v>
      </c>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5.75" customHeight="1">
      <c r="A234" s="5">
        <v>388.0</v>
      </c>
      <c r="B234" s="5">
        <v>1.2676718589E10</v>
      </c>
      <c r="C234" s="5" t="s">
        <v>723</v>
      </c>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5.75" customHeight="1">
      <c r="A235" s="5">
        <v>8.0</v>
      </c>
      <c r="B235" s="5">
        <v>1.2676718589E10</v>
      </c>
      <c r="C235" s="5" t="s">
        <v>723</v>
      </c>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5.75" customHeight="1">
      <c r="A236" s="5">
        <v>179.0</v>
      </c>
      <c r="B236" s="5">
        <v>1.2676718589E10</v>
      </c>
      <c r="C236" s="5" t="s">
        <v>723</v>
      </c>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5.75" customHeight="1">
      <c r="A237" s="5">
        <v>94.0</v>
      </c>
      <c r="B237" s="5">
        <v>1.2676718589E10</v>
      </c>
      <c r="C237" s="5" t="s">
        <v>723</v>
      </c>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5.75" customHeight="1">
      <c r="A238" s="5">
        <v>75.0</v>
      </c>
      <c r="B238" s="5">
        <v>1.2676718589E10</v>
      </c>
      <c r="C238" s="5" t="s">
        <v>723</v>
      </c>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5.75" customHeight="1">
      <c r="A239" s="5">
        <v>378.0</v>
      </c>
      <c r="B239" s="5">
        <v>1.2676718589E10</v>
      </c>
      <c r="C239" s="5" t="s">
        <v>723</v>
      </c>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5.75" customHeight="1">
      <c r="A240" s="5">
        <v>314.0</v>
      </c>
      <c r="B240" s="5">
        <v>1.2676718589E10</v>
      </c>
      <c r="C240" s="5" t="s">
        <v>723</v>
      </c>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5.75" customHeight="1">
      <c r="A241" s="5">
        <v>92.0</v>
      </c>
      <c r="B241" s="5">
        <v>1.2676718589E10</v>
      </c>
      <c r="C241" s="5" t="s">
        <v>723</v>
      </c>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5.75" customHeight="1">
      <c r="A242" s="5">
        <v>405.0</v>
      </c>
      <c r="B242" s="5">
        <v>1.2676718589E10</v>
      </c>
      <c r="C242" s="5" t="s">
        <v>723</v>
      </c>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5.75" customHeight="1">
      <c r="A243" s="5">
        <v>409.0</v>
      </c>
      <c r="B243" s="5">
        <v>1.2676718589E10</v>
      </c>
      <c r="C243" s="5" t="s">
        <v>723</v>
      </c>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5.75" customHeight="1">
      <c r="A244" s="5">
        <v>86.0</v>
      </c>
      <c r="B244" s="5">
        <v>1.2676718589E10</v>
      </c>
      <c r="C244" s="5" t="s">
        <v>723</v>
      </c>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5.75" customHeight="1">
      <c r="A245" s="5">
        <v>199.0</v>
      </c>
      <c r="B245" s="5">
        <v>1.2676718589E10</v>
      </c>
      <c r="C245" s="5" t="s">
        <v>723</v>
      </c>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5.75" customHeight="1">
      <c r="A246" s="5">
        <v>60.0</v>
      </c>
      <c r="B246" s="5">
        <v>1.2676718589E10</v>
      </c>
      <c r="C246" s="5" t="s">
        <v>723</v>
      </c>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5.75" customHeight="1">
      <c r="A247" s="5">
        <v>38.0</v>
      </c>
      <c r="B247" s="5">
        <v>1.2676718589E10</v>
      </c>
      <c r="C247" s="5" t="s">
        <v>723</v>
      </c>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5.75" customHeight="1">
      <c r="A248" s="5">
        <v>389.0</v>
      </c>
      <c r="B248" s="5">
        <v>1.2676718589E10</v>
      </c>
      <c r="C248" s="5" t="s">
        <v>723</v>
      </c>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5.75" customHeight="1">
      <c r="A249" s="5">
        <v>257.0</v>
      </c>
      <c r="B249" s="5">
        <v>1.2676718589E10</v>
      </c>
      <c r="C249" s="5" t="s">
        <v>723</v>
      </c>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5.75" customHeight="1">
      <c r="A250" s="5">
        <v>2053.0</v>
      </c>
      <c r="B250" s="5">
        <v>1.2676718589E10</v>
      </c>
      <c r="C250" s="5" t="s">
        <v>723</v>
      </c>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5.75" customHeight="1">
      <c r="A251" s="5">
        <v>59.0</v>
      </c>
      <c r="B251" s="5">
        <v>1.2676718589E10</v>
      </c>
      <c r="C251" s="5" t="s">
        <v>723</v>
      </c>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5.75" customHeight="1">
      <c r="A252" s="5">
        <v>133.0</v>
      </c>
      <c r="B252" s="5">
        <v>1.2676718589E10</v>
      </c>
      <c r="C252" s="5" t="s">
        <v>723</v>
      </c>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5.75" customHeight="1">
      <c r="A253" s="5">
        <v>345.0</v>
      </c>
      <c r="B253" s="5">
        <v>1.2676718589E10</v>
      </c>
      <c r="C253" s="5" t="s">
        <v>723</v>
      </c>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5.75" customHeight="1">
      <c r="A254" s="5">
        <v>372.0</v>
      </c>
      <c r="B254" s="5">
        <v>1.2676718589E10</v>
      </c>
      <c r="C254" s="5" t="s">
        <v>723</v>
      </c>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5.75" customHeight="1">
      <c r="A255" s="72">
        <v>302.0</v>
      </c>
      <c r="B255" s="5">
        <v>1.2676718589E10</v>
      </c>
      <c r="C255" s="5" t="s">
        <v>723</v>
      </c>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5.75" customHeight="1">
      <c r="A256" s="72">
        <v>251.0</v>
      </c>
      <c r="B256" s="5">
        <v>1.2676718589E10</v>
      </c>
      <c r="C256" s="5" t="s">
        <v>723</v>
      </c>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5.75" customHeight="1">
      <c r="A257" s="5">
        <v>113.0</v>
      </c>
      <c r="B257" s="5">
        <v>1.2676718589E10</v>
      </c>
      <c r="C257" s="5" t="s">
        <v>723</v>
      </c>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5.75" customHeight="1">
      <c r="A258" s="1">
        <v>322.0</v>
      </c>
      <c r="B258" s="5">
        <v>1.2676718589E10</v>
      </c>
      <c r="C258" s="5" t="s">
        <v>723</v>
      </c>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14"/>
    <col customWidth="1" min="2" max="2" width="30.86"/>
    <col customWidth="1" min="3" max="3" width="14.14"/>
    <col customWidth="1" min="4" max="4" width="31.0"/>
    <col customWidth="1" min="5" max="11" width="14.14"/>
    <col customWidth="1" min="12" max="14" width="8.71"/>
    <col customWidth="1" min="16" max="25" width="8.71"/>
  </cols>
  <sheetData>
    <row r="1" ht="15.75" customHeight="1">
      <c r="A1" s="6" t="s">
        <v>0</v>
      </c>
      <c r="B1" s="6" t="s">
        <v>719</v>
      </c>
      <c r="C1" s="6" t="s">
        <v>720</v>
      </c>
      <c r="D1" s="80" t="s">
        <v>862</v>
      </c>
      <c r="E1" s="6" t="s">
        <v>863</v>
      </c>
      <c r="F1" s="81" t="s">
        <v>864</v>
      </c>
      <c r="G1" s="6" t="s">
        <v>865</v>
      </c>
      <c r="H1" s="5" t="s">
        <v>866</v>
      </c>
      <c r="I1" s="5" t="s">
        <v>867</v>
      </c>
      <c r="J1" s="16" t="s">
        <v>868</v>
      </c>
      <c r="K1" s="5" t="s">
        <v>869</v>
      </c>
      <c r="L1" s="16" t="s">
        <v>870</v>
      </c>
      <c r="M1" s="16" t="s">
        <v>871</v>
      </c>
      <c r="N1" s="12"/>
      <c r="P1" s="12"/>
      <c r="Q1" s="12"/>
      <c r="R1" s="12"/>
      <c r="S1" s="12"/>
      <c r="T1" s="12"/>
      <c r="U1" s="12"/>
      <c r="V1" s="12"/>
      <c r="W1" s="12"/>
      <c r="X1" s="12"/>
      <c r="Y1" s="12"/>
    </row>
    <row r="2" ht="15.75" customHeight="1">
      <c r="A2" s="2">
        <v>700.0</v>
      </c>
      <c r="B2" s="6" t="s">
        <v>8</v>
      </c>
      <c r="C2" s="2" t="b">
        <v>0</v>
      </c>
      <c r="D2" s="80" t="s">
        <v>872</v>
      </c>
      <c r="E2" s="2">
        <v>77.0</v>
      </c>
      <c r="F2" s="82" t="b">
        <f t="shared" ref="F2:F7" si="1">TRUE()</f>
        <v>1</v>
      </c>
      <c r="G2" s="83" t="s">
        <v>873</v>
      </c>
      <c r="H2" s="5"/>
      <c r="I2" s="5"/>
      <c r="J2" s="18">
        <v>30.0</v>
      </c>
      <c r="K2" s="1" t="b">
        <v>0</v>
      </c>
      <c r="L2" s="18">
        <v>145.0</v>
      </c>
      <c r="M2" s="18">
        <v>145.0</v>
      </c>
      <c r="N2" s="12"/>
      <c r="P2" s="12"/>
      <c r="Q2" s="12"/>
      <c r="R2" s="12"/>
      <c r="S2" s="12"/>
      <c r="T2" s="12"/>
      <c r="U2" s="12"/>
      <c r="V2" s="12"/>
      <c r="W2" s="12"/>
      <c r="X2" s="12"/>
      <c r="Y2" s="12"/>
    </row>
    <row r="3" ht="15.75" customHeight="1">
      <c r="A3" s="1">
        <v>701.0</v>
      </c>
      <c r="B3" s="6" t="s">
        <v>8</v>
      </c>
      <c r="C3" s="1" t="b">
        <v>0</v>
      </c>
      <c r="D3" s="80" t="s">
        <v>874</v>
      </c>
      <c r="E3" s="5">
        <v>76.0</v>
      </c>
      <c r="F3" s="84" t="b">
        <f t="shared" si="1"/>
        <v>1</v>
      </c>
      <c r="G3" s="5" t="s">
        <v>873</v>
      </c>
      <c r="H3" s="5"/>
      <c r="I3" s="5"/>
      <c r="J3" s="18">
        <v>30.0</v>
      </c>
      <c r="K3" s="1" t="b">
        <v>0</v>
      </c>
      <c r="L3" s="18">
        <v>145.0</v>
      </c>
      <c r="M3" s="18">
        <v>145.0</v>
      </c>
      <c r="N3" s="12"/>
      <c r="P3" s="12"/>
      <c r="Q3" s="12"/>
      <c r="R3" s="12"/>
      <c r="S3" s="12"/>
      <c r="T3" s="12"/>
      <c r="U3" s="12"/>
      <c r="V3" s="12"/>
      <c r="W3" s="12"/>
      <c r="X3" s="12"/>
      <c r="Y3" s="12"/>
    </row>
    <row r="4" ht="15.75" customHeight="1">
      <c r="A4" s="1">
        <v>702.0</v>
      </c>
      <c r="B4" s="6" t="s">
        <v>8</v>
      </c>
      <c r="C4" s="1" t="b">
        <v>0</v>
      </c>
      <c r="D4" s="80" t="s">
        <v>875</v>
      </c>
      <c r="E4" s="1">
        <v>79.0</v>
      </c>
      <c r="F4" s="84" t="b">
        <f t="shared" si="1"/>
        <v>1</v>
      </c>
      <c r="G4" s="5" t="s">
        <v>876</v>
      </c>
      <c r="H4" s="5"/>
      <c r="I4" s="5"/>
      <c r="J4" s="18">
        <v>30.0</v>
      </c>
      <c r="K4" s="1" t="b">
        <v>0</v>
      </c>
      <c r="L4" s="18">
        <v>145.0</v>
      </c>
      <c r="M4" s="18">
        <v>145.0</v>
      </c>
      <c r="N4" s="12"/>
      <c r="P4" s="12"/>
      <c r="Q4" s="12"/>
      <c r="R4" s="12"/>
      <c r="S4" s="12"/>
      <c r="T4" s="12"/>
      <c r="U4" s="12"/>
      <c r="V4" s="12"/>
      <c r="W4" s="12"/>
      <c r="X4" s="12"/>
      <c r="Y4" s="12"/>
    </row>
    <row r="5" ht="15.75" customHeight="1">
      <c r="A5" s="1">
        <v>703.0</v>
      </c>
      <c r="B5" s="6" t="s">
        <v>8</v>
      </c>
      <c r="C5" s="1" t="b">
        <v>0</v>
      </c>
      <c r="D5" s="8" t="s">
        <v>877</v>
      </c>
      <c r="E5" s="1">
        <v>78.0</v>
      </c>
      <c r="F5" s="84" t="b">
        <f t="shared" si="1"/>
        <v>1</v>
      </c>
      <c r="G5" s="5" t="s">
        <v>876</v>
      </c>
      <c r="H5" s="5"/>
      <c r="I5" s="5"/>
      <c r="J5" s="18">
        <v>30.0</v>
      </c>
      <c r="K5" s="1" t="b">
        <v>0</v>
      </c>
      <c r="L5" s="18">
        <v>1500.0</v>
      </c>
      <c r="M5" s="18">
        <v>145.0</v>
      </c>
      <c r="N5" s="12"/>
      <c r="P5" s="12"/>
      <c r="Q5" s="12"/>
      <c r="R5" s="12"/>
      <c r="S5" s="12"/>
      <c r="T5" s="12"/>
      <c r="U5" s="12"/>
      <c r="V5" s="12"/>
      <c r="W5" s="12"/>
      <c r="X5" s="12"/>
      <c r="Y5" s="12"/>
    </row>
    <row r="6" ht="15.75" customHeight="1">
      <c r="A6" s="85">
        <v>950.0</v>
      </c>
      <c r="B6" s="6" t="s">
        <v>4</v>
      </c>
      <c r="C6" s="1" t="b">
        <v>0</v>
      </c>
      <c r="D6" s="80" t="s">
        <v>878</v>
      </c>
      <c r="E6" s="1">
        <v>8.0</v>
      </c>
      <c r="F6" s="84" t="b">
        <f t="shared" si="1"/>
        <v>1</v>
      </c>
      <c r="G6" s="5" t="s">
        <v>873</v>
      </c>
      <c r="H6" s="85">
        <v>2012296.0</v>
      </c>
      <c r="I6" s="1" t="s">
        <v>879</v>
      </c>
      <c r="J6" s="86">
        <v>10.0</v>
      </c>
      <c r="K6" s="1" t="b">
        <v>0</v>
      </c>
      <c r="L6" s="86">
        <v>120.0</v>
      </c>
      <c r="M6" s="86">
        <v>120.0</v>
      </c>
      <c r="N6" s="12"/>
      <c r="P6" s="12"/>
      <c r="Q6" s="12"/>
      <c r="R6" s="12"/>
      <c r="S6" s="12"/>
      <c r="T6" s="12"/>
      <c r="U6" s="12"/>
      <c r="V6" s="12"/>
      <c r="W6" s="12"/>
      <c r="X6" s="12"/>
      <c r="Y6" s="12"/>
    </row>
    <row r="7" ht="15.75" customHeight="1">
      <c r="A7" s="5">
        <v>55.0</v>
      </c>
      <c r="B7" s="6" t="s">
        <v>4</v>
      </c>
      <c r="C7" s="1" t="b">
        <v>0</v>
      </c>
      <c r="D7" s="80" t="s">
        <v>880</v>
      </c>
      <c r="E7" s="5">
        <v>2.0</v>
      </c>
      <c r="F7" s="84" t="b">
        <f t="shared" si="1"/>
        <v>1</v>
      </c>
      <c r="G7" s="5" t="s">
        <v>881</v>
      </c>
      <c r="H7" s="5">
        <v>2053743.0</v>
      </c>
      <c r="I7" s="5" t="s">
        <v>879</v>
      </c>
      <c r="J7" s="18">
        <v>13.0</v>
      </c>
      <c r="K7" s="1" t="b">
        <v>0</v>
      </c>
      <c r="L7" s="18">
        <v>390.0</v>
      </c>
      <c r="M7" s="18">
        <v>390.0</v>
      </c>
      <c r="N7" s="12"/>
      <c r="P7" s="12"/>
      <c r="Q7" s="12"/>
      <c r="R7" s="12"/>
      <c r="S7" s="12"/>
      <c r="T7" s="12"/>
      <c r="U7" s="12"/>
      <c r="V7" s="12"/>
      <c r="W7" s="12"/>
      <c r="X7" s="12"/>
      <c r="Y7" s="12"/>
    </row>
    <row r="8" ht="15.75" customHeight="1">
      <c r="A8" s="5">
        <v>326.0</v>
      </c>
      <c r="B8" s="6" t="s">
        <v>8</v>
      </c>
      <c r="C8" s="1" t="b">
        <v>0</v>
      </c>
      <c r="D8" s="80" t="s">
        <v>882</v>
      </c>
      <c r="E8" s="5">
        <v>3.0</v>
      </c>
      <c r="F8" s="84" t="s">
        <v>883</v>
      </c>
      <c r="G8" s="5" t="s">
        <v>873</v>
      </c>
      <c r="H8" s="5">
        <v>2053482.0</v>
      </c>
      <c r="I8" s="1" t="s">
        <v>879</v>
      </c>
      <c r="J8" s="18">
        <v>13.0</v>
      </c>
      <c r="K8" s="1" t="b">
        <v>0</v>
      </c>
      <c r="L8" s="18">
        <v>130.0</v>
      </c>
      <c r="M8" s="18">
        <v>130.0</v>
      </c>
      <c r="N8" s="12"/>
      <c r="P8" s="12"/>
      <c r="Q8" s="12"/>
      <c r="R8" s="12"/>
      <c r="S8" s="12"/>
      <c r="T8" s="12"/>
      <c r="U8" s="12"/>
      <c r="V8" s="12"/>
      <c r="W8" s="12"/>
      <c r="X8" s="12"/>
      <c r="Y8" s="12"/>
    </row>
    <row r="9" ht="15.75" customHeight="1">
      <c r="A9" s="5">
        <v>146.0</v>
      </c>
      <c r="B9" s="6" t="s">
        <v>4</v>
      </c>
      <c r="C9" s="1" t="b">
        <v>0</v>
      </c>
      <c r="D9" s="80" t="s">
        <v>884</v>
      </c>
      <c r="E9" s="5">
        <v>4.0</v>
      </c>
      <c r="F9" s="84" t="s">
        <v>883</v>
      </c>
      <c r="G9" s="5" t="s">
        <v>876</v>
      </c>
      <c r="H9" s="5">
        <v>2054161.0</v>
      </c>
      <c r="I9" s="5" t="s">
        <v>879</v>
      </c>
      <c r="J9" s="18">
        <v>13.0</v>
      </c>
      <c r="K9" s="1" t="b">
        <v>0</v>
      </c>
      <c r="L9" s="18">
        <v>170.0</v>
      </c>
      <c r="M9" s="18">
        <v>170.0</v>
      </c>
      <c r="N9" s="12"/>
      <c r="P9" s="12"/>
      <c r="Q9" s="12"/>
      <c r="R9" s="12"/>
      <c r="S9" s="12"/>
      <c r="T9" s="12"/>
      <c r="U9" s="12"/>
      <c r="V9" s="12"/>
      <c r="W9" s="12"/>
      <c r="X9" s="12"/>
      <c r="Y9" s="12"/>
    </row>
    <row r="10" ht="15.75" customHeight="1">
      <c r="A10" s="5">
        <v>348.0</v>
      </c>
      <c r="B10" s="6" t="s">
        <v>4</v>
      </c>
      <c r="C10" s="1" t="b">
        <v>0</v>
      </c>
      <c r="D10" s="80" t="s">
        <v>885</v>
      </c>
      <c r="E10" s="5">
        <v>5.0</v>
      </c>
      <c r="F10" s="84" t="s">
        <v>883</v>
      </c>
      <c r="G10" s="5" t="s">
        <v>881</v>
      </c>
      <c r="H10" s="5">
        <v>2040488.0</v>
      </c>
      <c r="I10" s="5" t="s">
        <v>879</v>
      </c>
      <c r="J10" s="18">
        <v>11.0</v>
      </c>
      <c r="K10" s="1" t="b">
        <v>0</v>
      </c>
      <c r="L10" s="18">
        <v>360.0</v>
      </c>
      <c r="M10" s="18">
        <v>360.0</v>
      </c>
      <c r="N10" s="12"/>
      <c r="P10" s="12"/>
      <c r="Q10" s="12"/>
      <c r="R10" s="12"/>
      <c r="S10" s="12"/>
      <c r="T10" s="12"/>
      <c r="U10" s="12"/>
      <c r="V10" s="12"/>
      <c r="W10" s="12"/>
      <c r="X10" s="12"/>
      <c r="Y10" s="12"/>
    </row>
    <row r="11" ht="15.75" customHeight="1">
      <c r="A11" s="5">
        <v>260.0</v>
      </c>
      <c r="B11" s="6" t="s">
        <v>4</v>
      </c>
      <c r="C11" s="1" t="b">
        <v>0</v>
      </c>
      <c r="D11" s="80" t="s">
        <v>886</v>
      </c>
      <c r="E11" s="5">
        <v>6.0</v>
      </c>
      <c r="F11" s="84" t="s">
        <v>883</v>
      </c>
      <c r="G11" s="5" t="s">
        <v>873</v>
      </c>
      <c r="H11" s="1">
        <v>2053432.0</v>
      </c>
      <c r="I11" s="1" t="s">
        <v>879</v>
      </c>
      <c r="J11" s="18">
        <v>13.0</v>
      </c>
      <c r="K11" s="1" t="b">
        <v>0</v>
      </c>
      <c r="L11" s="18">
        <v>100.0</v>
      </c>
      <c r="M11" s="18">
        <v>100.0</v>
      </c>
      <c r="N11" s="12"/>
      <c r="P11" s="12"/>
      <c r="Q11" s="12"/>
      <c r="R11" s="12"/>
      <c r="S11" s="12"/>
      <c r="T11" s="12"/>
      <c r="U11" s="12"/>
      <c r="V11" s="12"/>
      <c r="W11" s="12"/>
      <c r="X11" s="12"/>
      <c r="Y11" s="12"/>
    </row>
    <row r="12" ht="15.75" customHeight="1">
      <c r="A12" s="5">
        <v>272.0</v>
      </c>
      <c r="B12" s="6" t="s">
        <v>8</v>
      </c>
      <c r="C12" s="1" t="b">
        <v>0</v>
      </c>
      <c r="D12" s="80" t="s">
        <v>887</v>
      </c>
      <c r="E12" s="5">
        <v>7.0</v>
      </c>
      <c r="F12" s="84" t="s">
        <v>883</v>
      </c>
      <c r="G12" s="5" t="s">
        <v>873</v>
      </c>
      <c r="H12" s="5">
        <v>2053649.0</v>
      </c>
      <c r="I12" s="5" t="s">
        <v>879</v>
      </c>
      <c r="J12" s="18">
        <v>13.0</v>
      </c>
      <c r="K12" s="1" t="b">
        <v>0</v>
      </c>
      <c r="L12" s="18">
        <v>110.0</v>
      </c>
      <c r="M12" s="18">
        <v>110.0</v>
      </c>
      <c r="N12" s="12"/>
      <c r="P12" s="12"/>
      <c r="Q12" s="12"/>
      <c r="R12" s="12"/>
      <c r="S12" s="12"/>
      <c r="T12" s="12"/>
      <c r="U12" s="12"/>
      <c r="V12" s="12"/>
      <c r="W12" s="12"/>
      <c r="X12" s="12"/>
      <c r="Y12" s="12"/>
    </row>
    <row r="13" ht="15.75" customHeight="1">
      <c r="A13" s="5">
        <v>65.0</v>
      </c>
      <c r="B13" s="6" t="s">
        <v>4</v>
      </c>
      <c r="C13" s="1" t="b">
        <v>0</v>
      </c>
      <c r="D13" s="4" t="s">
        <v>888</v>
      </c>
      <c r="E13" s="1">
        <v>1.0</v>
      </c>
      <c r="F13" s="84" t="b">
        <f t="shared" ref="F13:F15" si="2">TRUE()</f>
        <v>1</v>
      </c>
      <c r="G13" s="5" t="s">
        <v>881</v>
      </c>
      <c r="H13" s="1">
        <v>2053766.0</v>
      </c>
      <c r="I13" s="1" t="s">
        <v>879</v>
      </c>
      <c r="J13" s="18">
        <v>14.0</v>
      </c>
      <c r="K13" s="1" t="b">
        <v>0</v>
      </c>
      <c r="L13" s="18">
        <v>250.0</v>
      </c>
      <c r="M13" s="18">
        <v>250.0</v>
      </c>
      <c r="N13" s="73"/>
      <c r="P13" s="12"/>
      <c r="Q13" s="12"/>
      <c r="R13" s="12"/>
      <c r="S13" s="12"/>
      <c r="T13" s="12"/>
      <c r="U13" s="12"/>
      <c r="V13" s="12"/>
      <c r="W13" s="12"/>
      <c r="X13" s="12"/>
      <c r="Y13" s="12"/>
    </row>
    <row r="14" ht="15.75" customHeight="1">
      <c r="A14" s="5">
        <v>2.0</v>
      </c>
      <c r="B14" s="6" t="s">
        <v>4</v>
      </c>
      <c r="C14" s="1" t="b">
        <v>0</v>
      </c>
      <c r="D14" s="8" t="s">
        <v>889</v>
      </c>
      <c r="E14" s="5">
        <v>9.0</v>
      </c>
      <c r="F14" s="84" t="b">
        <f t="shared" si="2"/>
        <v>1</v>
      </c>
      <c r="G14" s="5" t="s">
        <v>873</v>
      </c>
      <c r="H14" s="5">
        <v>2733525.0</v>
      </c>
      <c r="I14" s="1" t="s">
        <v>879</v>
      </c>
      <c r="J14" s="18">
        <v>8.0</v>
      </c>
      <c r="K14" s="1" t="b">
        <v>0</v>
      </c>
      <c r="L14" s="18">
        <v>130.0</v>
      </c>
      <c r="M14" s="18">
        <v>130.0</v>
      </c>
      <c r="N14" s="80"/>
      <c r="P14" s="12"/>
      <c r="Q14" s="12"/>
      <c r="R14" s="12"/>
      <c r="S14" s="12"/>
      <c r="T14" s="12"/>
      <c r="U14" s="12"/>
      <c r="V14" s="12"/>
      <c r="W14" s="12"/>
      <c r="X14" s="12"/>
      <c r="Y14" s="12"/>
    </row>
    <row r="15" ht="15.75" customHeight="1">
      <c r="A15" s="5">
        <v>1.0</v>
      </c>
      <c r="B15" s="6" t="s">
        <v>4</v>
      </c>
      <c r="C15" s="1" t="b">
        <v>0</v>
      </c>
      <c r="D15" s="80" t="s">
        <v>890</v>
      </c>
      <c r="E15" s="5">
        <v>10.0</v>
      </c>
      <c r="F15" s="84" t="b">
        <f t="shared" si="2"/>
        <v>1</v>
      </c>
      <c r="G15" s="5" t="s">
        <v>873</v>
      </c>
      <c r="H15" s="5">
        <v>2030278.0</v>
      </c>
      <c r="I15" s="5" t="s">
        <v>879</v>
      </c>
      <c r="J15" s="18">
        <v>8.0</v>
      </c>
      <c r="K15" s="1" t="b">
        <v>0</v>
      </c>
      <c r="L15" s="18">
        <v>160.0</v>
      </c>
      <c r="M15" s="18">
        <v>150.0</v>
      </c>
      <c r="N15" s="12"/>
      <c r="P15" s="12"/>
      <c r="Q15" s="12"/>
      <c r="R15" s="12"/>
      <c r="S15" s="12"/>
      <c r="T15" s="12"/>
      <c r="U15" s="12"/>
      <c r="V15" s="12"/>
      <c r="W15" s="12"/>
      <c r="X15" s="12"/>
      <c r="Y15" s="12"/>
    </row>
    <row r="16" ht="15.75" customHeight="1">
      <c r="A16" s="5">
        <v>32.0</v>
      </c>
      <c r="B16" s="6" t="s">
        <v>8</v>
      </c>
      <c r="C16" s="1" t="b">
        <v>0</v>
      </c>
      <c r="D16" s="80" t="s">
        <v>891</v>
      </c>
      <c r="E16" s="5">
        <v>11.0</v>
      </c>
      <c r="F16" s="84" t="s">
        <v>883</v>
      </c>
      <c r="G16" s="5" t="s">
        <v>873</v>
      </c>
      <c r="H16" s="1">
        <v>2000612.0</v>
      </c>
      <c r="I16" s="1" t="s">
        <v>879</v>
      </c>
      <c r="J16" s="18">
        <v>12.0</v>
      </c>
      <c r="K16" s="1" t="b">
        <v>0</v>
      </c>
      <c r="L16" s="18">
        <v>120.0</v>
      </c>
      <c r="M16" s="18">
        <v>120.0</v>
      </c>
      <c r="N16" s="12"/>
      <c r="P16" s="12"/>
      <c r="Q16" s="12"/>
      <c r="R16" s="12"/>
      <c r="S16" s="12"/>
      <c r="T16" s="12"/>
      <c r="U16" s="12"/>
      <c r="V16" s="12"/>
      <c r="W16" s="12"/>
      <c r="X16" s="12"/>
      <c r="Y16" s="12"/>
    </row>
    <row r="17" ht="15.75" customHeight="1">
      <c r="A17" s="5">
        <v>225.0</v>
      </c>
      <c r="B17" s="6" t="s">
        <v>8</v>
      </c>
      <c r="C17" s="1" t="b">
        <v>0</v>
      </c>
      <c r="D17" s="80" t="s">
        <v>892</v>
      </c>
      <c r="E17" s="5">
        <v>12.0</v>
      </c>
      <c r="F17" s="84" t="s">
        <v>883</v>
      </c>
      <c r="G17" s="5" t="s">
        <v>873</v>
      </c>
      <c r="H17" s="5">
        <v>2001694.0</v>
      </c>
      <c r="I17" s="5" t="s">
        <v>879</v>
      </c>
      <c r="J17" s="18">
        <v>12.0</v>
      </c>
      <c r="K17" s="1" t="b">
        <v>0</v>
      </c>
      <c r="L17" s="18">
        <v>530.0</v>
      </c>
      <c r="M17" s="18">
        <v>510.0</v>
      </c>
      <c r="N17" s="12"/>
      <c r="P17" s="12"/>
      <c r="Q17" s="12"/>
      <c r="R17" s="12"/>
      <c r="S17" s="12"/>
      <c r="T17" s="12"/>
      <c r="U17" s="12"/>
      <c r="V17" s="12"/>
      <c r="W17" s="12"/>
      <c r="X17" s="12"/>
      <c r="Y17" s="12"/>
    </row>
    <row r="18" ht="15.75" customHeight="1">
      <c r="A18" s="5">
        <v>228.0</v>
      </c>
      <c r="B18" s="6" t="s">
        <v>8</v>
      </c>
      <c r="C18" s="1" t="b">
        <v>0</v>
      </c>
      <c r="D18" s="80" t="s">
        <v>893</v>
      </c>
      <c r="E18" s="5">
        <v>13.0</v>
      </c>
      <c r="F18" s="84" t="s">
        <v>883</v>
      </c>
      <c r="G18" s="5" t="s">
        <v>876</v>
      </c>
      <c r="H18" s="5">
        <v>2001444.0</v>
      </c>
      <c r="I18" s="5" t="s">
        <v>879</v>
      </c>
      <c r="J18" s="18">
        <v>12.0</v>
      </c>
      <c r="K18" s="1" t="b">
        <v>0</v>
      </c>
      <c r="L18" s="18">
        <v>330.0</v>
      </c>
      <c r="M18" s="18">
        <v>330.0</v>
      </c>
      <c r="N18" s="12"/>
      <c r="P18" s="12"/>
      <c r="Q18" s="12"/>
      <c r="R18" s="12"/>
      <c r="S18" s="12"/>
      <c r="T18" s="12"/>
      <c r="U18" s="12"/>
      <c r="V18" s="12"/>
      <c r="W18" s="12"/>
      <c r="X18" s="12"/>
      <c r="Y18" s="12"/>
    </row>
    <row r="19" ht="15.75" customHeight="1">
      <c r="A19" s="5">
        <v>2053.0</v>
      </c>
      <c r="B19" s="6" t="s">
        <v>4</v>
      </c>
      <c r="C19" s="1" t="b">
        <v>0</v>
      </c>
      <c r="D19" s="80" t="s">
        <v>894</v>
      </c>
      <c r="E19" s="5">
        <v>14.0</v>
      </c>
      <c r="F19" s="84" t="b">
        <f t="shared" ref="F19:F20" si="3">TRUE()</f>
        <v>1</v>
      </c>
      <c r="G19" s="5" t="s">
        <v>873</v>
      </c>
      <c r="H19" s="5">
        <v>2001457.0</v>
      </c>
      <c r="I19" s="5" t="s">
        <v>879</v>
      </c>
      <c r="J19" s="18">
        <v>12.0</v>
      </c>
      <c r="K19" s="1" t="b">
        <v>0</v>
      </c>
      <c r="L19" s="18">
        <v>120.0</v>
      </c>
      <c r="M19" s="18">
        <v>120.0</v>
      </c>
      <c r="N19" s="12"/>
      <c r="P19" s="12"/>
      <c r="Q19" s="12"/>
      <c r="R19" s="12"/>
      <c r="S19" s="12"/>
      <c r="T19" s="12"/>
      <c r="U19" s="12"/>
      <c r="V19" s="12"/>
      <c r="W19" s="12"/>
      <c r="X19" s="12"/>
      <c r="Y19" s="12"/>
    </row>
    <row r="20" ht="15.75" customHeight="1">
      <c r="A20" s="5">
        <v>390.0</v>
      </c>
      <c r="B20" s="6" t="s">
        <v>8</v>
      </c>
      <c r="C20" s="1" t="b">
        <v>0</v>
      </c>
      <c r="D20" s="80" t="s">
        <v>895</v>
      </c>
      <c r="E20" s="5">
        <v>15.0</v>
      </c>
      <c r="F20" s="84" t="b">
        <f t="shared" si="3"/>
        <v>1</v>
      </c>
      <c r="G20" s="5" t="s">
        <v>873</v>
      </c>
      <c r="H20" s="1">
        <v>2001011.0</v>
      </c>
      <c r="I20" s="1" t="s">
        <v>879</v>
      </c>
      <c r="J20" s="18">
        <v>12.0</v>
      </c>
      <c r="K20" s="1" t="b">
        <v>0</v>
      </c>
      <c r="L20" s="18">
        <v>130.0</v>
      </c>
      <c r="M20" s="18">
        <v>130.0</v>
      </c>
      <c r="N20" s="12"/>
      <c r="P20" s="12"/>
      <c r="Q20" s="12"/>
      <c r="R20" s="12"/>
      <c r="S20" s="12"/>
      <c r="T20" s="12"/>
      <c r="U20" s="12"/>
      <c r="V20" s="12"/>
      <c r="W20" s="12"/>
      <c r="X20" s="12"/>
      <c r="Y20" s="12"/>
    </row>
    <row r="21" ht="15.75" customHeight="1">
      <c r="A21" s="5">
        <v>59.0</v>
      </c>
      <c r="B21" s="6" t="s">
        <v>4</v>
      </c>
      <c r="C21" s="1" t="b">
        <v>0</v>
      </c>
      <c r="D21" s="80" t="s">
        <v>896</v>
      </c>
      <c r="E21" s="5">
        <v>16.0</v>
      </c>
      <c r="F21" s="84" t="s">
        <v>883</v>
      </c>
      <c r="G21" s="5" t="s">
        <v>873</v>
      </c>
      <c r="H21" s="5">
        <v>2053755.0</v>
      </c>
      <c r="I21" s="5" t="s">
        <v>879</v>
      </c>
      <c r="J21" s="18">
        <v>13.0</v>
      </c>
      <c r="K21" s="1" t="b">
        <v>0</v>
      </c>
      <c r="L21" s="18">
        <v>180.0</v>
      </c>
      <c r="M21" s="18">
        <v>170.0</v>
      </c>
      <c r="N21" s="12"/>
      <c r="P21" s="12"/>
      <c r="Q21" s="12"/>
      <c r="R21" s="12"/>
      <c r="S21" s="12"/>
      <c r="T21" s="12"/>
      <c r="U21" s="12"/>
      <c r="V21" s="12"/>
      <c r="W21" s="12"/>
      <c r="X21" s="12"/>
      <c r="Y21" s="12"/>
    </row>
    <row r="22" ht="15.75" customHeight="1">
      <c r="A22" s="5">
        <v>328.0</v>
      </c>
      <c r="B22" s="6" t="s">
        <v>4</v>
      </c>
      <c r="C22" s="1" t="b">
        <v>0</v>
      </c>
      <c r="D22" s="80" t="s">
        <v>897</v>
      </c>
      <c r="E22" s="5">
        <v>17.0</v>
      </c>
      <c r="F22" s="84" t="s">
        <v>883</v>
      </c>
      <c r="G22" s="5" t="s">
        <v>873</v>
      </c>
      <c r="H22" s="5">
        <v>2000714.0</v>
      </c>
      <c r="I22" s="5" t="s">
        <v>879</v>
      </c>
      <c r="J22" s="18">
        <v>12.0</v>
      </c>
      <c r="K22" s="1" t="b">
        <v>0</v>
      </c>
      <c r="L22" s="18">
        <v>150.0</v>
      </c>
      <c r="M22" s="18">
        <v>150.0</v>
      </c>
      <c r="N22" s="12"/>
      <c r="P22" s="12"/>
      <c r="Q22" s="12"/>
      <c r="R22" s="12"/>
      <c r="S22" s="12"/>
      <c r="T22" s="12"/>
      <c r="U22" s="12"/>
      <c r="V22" s="12"/>
      <c r="W22" s="12"/>
      <c r="X22" s="12"/>
      <c r="Y22" s="12"/>
    </row>
    <row r="23" ht="15.75" customHeight="1">
      <c r="A23" s="5">
        <v>309.0</v>
      </c>
      <c r="B23" s="6" t="s">
        <v>4</v>
      </c>
      <c r="C23" s="1" t="b">
        <v>0</v>
      </c>
      <c r="D23" s="80" t="s">
        <v>898</v>
      </c>
      <c r="E23" s="5">
        <v>18.0</v>
      </c>
      <c r="F23" s="84" t="s">
        <v>883</v>
      </c>
      <c r="G23" s="5" t="s">
        <v>873</v>
      </c>
      <c r="H23" s="5">
        <v>2001453.0</v>
      </c>
      <c r="I23" s="5" t="s">
        <v>879</v>
      </c>
      <c r="J23" s="18">
        <v>12.0</v>
      </c>
      <c r="K23" s="1" t="b">
        <v>0</v>
      </c>
      <c r="L23" s="18">
        <v>130.0</v>
      </c>
      <c r="M23" s="18">
        <v>130.0</v>
      </c>
      <c r="N23" s="12"/>
      <c r="P23" s="12"/>
      <c r="Q23" s="12"/>
      <c r="R23" s="12"/>
      <c r="S23" s="12"/>
      <c r="T23" s="12"/>
      <c r="U23" s="12"/>
      <c r="V23" s="12"/>
      <c r="W23" s="12"/>
      <c r="X23" s="12"/>
      <c r="Y23" s="12"/>
    </row>
    <row r="24" ht="15.75" customHeight="1">
      <c r="A24" s="5">
        <v>234.0</v>
      </c>
      <c r="B24" s="6" t="s">
        <v>8</v>
      </c>
      <c r="C24" s="1" t="b">
        <v>0</v>
      </c>
      <c r="D24" s="80" t="s">
        <v>899</v>
      </c>
      <c r="E24" s="5">
        <v>19.0</v>
      </c>
      <c r="F24" s="84" t="s">
        <v>883</v>
      </c>
      <c r="G24" s="5" t="s">
        <v>873</v>
      </c>
      <c r="H24" s="5">
        <v>2001685.0</v>
      </c>
      <c r="I24" s="1" t="s">
        <v>879</v>
      </c>
      <c r="J24" s="18">
        <v>12.0</v>
      </c>
      <c r="K24" s="1" t="b">
        <v>0</v>
      </c>
      <c r="L24" s="18">
        <v>390.0</v>
      </c>
      <c r="M24" s="18">
        <v>390.0</v>
      </c>
      <c r="N24" s="12"/>
      <c r="P24" s="12"/>
      <c r="Q24" s="12"/>
      <c r="R24" s="12"/>
      <c r="S24" s="12"/>
      <c r="T24" s="12"/>
      <c r="U24" s="12"/>
      <c r="V24" s="12"/>
      <c r="W24" s="12"/>
      <c r="X24" s="12"/>
      <c r="Y24" s="12"/>
    </row>
    <row r="25" ht="15.75" customHeight="1">
      <c r="A25" s="5">
        <v>51.0</v>
      </c>
      <c r="B25" s="6" t="s">
        <v>4</v>
      </c>
      <c r="C25" s="1" t="b">
        <v>0</v>
      </c>
      <c r="D25" s="80" t="s">
        <v>900</v>
      </c>
      <c r="E25" s="5">
        <v>20.0</v>
      </c>
      <c r="F25" s="84" t="s">
        <v>883</v>
      </c>
      <c r="G25" s="5" t="s">
        <v>881</v>
      </c>
      <c r="H25" s="1">
        <v>2000624.0</v>
      </c>
      <c r="I25" s="1" t="s">
        <v>879</v>
      </c>
      <c r="J25" s="18">
        <v>12.0</v>
      </c>
      <c r="K25" s="1" t="b">
        <v>0</v>
      </c>
      <c r="L25" s="18">
        <v>140.0</v>
      </c>
      <c r="M25" s="18">
        <v>140.0</v>
      </c>
      <c r="N25" s="12"/>
      <c r="P25" s="12"/>
      <c r="Q25" s="12"/>
      <c r="R25" s="12"/>
      <c r="S25" s="12"/>
      <c r="T25" s="12"/>
      <c r="U25" s="12"/>
      <c r="V25" s="12"/>
      <c r="W25" s="12"/>
      <c r="X25" s="12"/>
      <c r="Y25" s="12"/>
    </row>
    <row r="26" ht="15.75" customHeight="1">
      <c r="A26" s="5">
        <v>49.0</v>
      </c>
      <c r="B26" s="6" t="s">
        <v>8</v>
      </c>
      <c r="C26" s="1" t="b">
        <v>0</v>
      </c>
      <c r="D26" s="80" t="s">
        <v>901</v>
      </c>
      <c r="E26" s="5">
        <v>21.0</v>
      </c>
      <c r="F26" s="84" t="s">
        <v>883</v>
      </c>
      <c r="G26" s="5" t="s">
        <v>873</v>
      </c>
      <c r="H26" s="5">
        <v>2001405.0</v>
      </c>
      <c r="I26" s="5" t="s">
        <v>879</v>
      </c>
      <c r="J26" s="18">
        <v>12.0</v>
      </c>
      <c r="K26" s="1" t="b">
        <v>0</v>
      </c>
      <c r="L26" s="18">
        <v>120.0</v>
      </c>
      <c r="M26" s="18">
        <v>120.0</v>
      </c>
      <c r="N26" s="12"/>
      <c r="P26" s="12"/>
      <c r="Q26" s="12"/>
      <c r="R26" s="12"/>
      <c r="S26" s="12"/>
      <c r="T26" s="12"/>
      <c r="U26" s="12"/>
      <c r="V26" s="12"/>
      <c r="W26" s="12"/>
      <c r="X26" s="12"/>
      <c r="Y26" s="12"/>
    </row>
    <row r="27" ht="15.75" customHeight="1">
      <c r="A27" s="5">
        <v>238.0</v>
      </c>
      <c r="B27" s="6" t="s">
        <v>8</v>
      </c>
      <c r="C27" s="1" t="b">
        <v>0</v>
      </c>
      <c r="D27" s="80" t="s">
        <v>902</v>
      </c>
      <c r="E27" s="5">
        <v>22.0</v>
      </c>
      <c r="F27" s="84" t="b">
        <f t="shared" ref="F27:F28" si="4">TRUE()</f>
        <v>1</v>
      </c>
      <c r="G27" s="5" t="s">
        <v>881</v>
      </c>
      <c r="H27" s="5">
        <v>2001006.0</v>
      </c>
      <c r="I27" s="5" t="s">
        <v>879</v>
      </c>
      <c r="J27" s="18">
        <v>12.0</v>
      </c>
      <c r="K27" s="1" t="b">
        <v>0</v>
      </c>
      <c r="L27" s="18">
        <v>180.0</v>
      </c>
      <c r="M27" s="18">
        <v>180.0</v>
      </c>
      <c r="N27" s="12"/>
      <c r="P27" s="12"/>
      <c r="Q27" s="12"/>
      <c r="R27" s="12"/>
      <c r="S27" s="12"/>
      <c r="T27" s="12"/>
      <c r="U27" s="12"/>
      <c r="V27" s="12"/>
      <c r="W27" s="12"/>
      <c r="X27" s="12"/>
      <c r="Y27" s="12"/>
    </row>
    <row r="28" ht="15.75" customHeight="1">
      <c r="A28" s="5">
        <v>239.0</v>
      </c>
      <c r="B28" s="6" t="s">
        <v>8</v>
      </c>
      <c r="C28" s="1" t="b">
        <v>0</v>
      </c>
      <c r="D28" s="80" t="s">
        <v>903</v>
      </c>
      <c r="E28" s="5">
        <v>23.0</v>
      </c>
      <c r="F28" s="84" t="b">
        <f t="shared" si="4"/>
        <v>1</v>
      </c>
      <c r="G28" s="5" t="s">
        <v>873</v>
      </c>
      <c r="H28" s="5">
        <v>2641967.0</v>
      </c>
      <c r="I28" s="5" t="s">
        <v>879</v>
      </c>
      <c r="J28" s="18">
        <v>12.0</v>
      </c>
      <c r="K28" s="1" t="b">
        <v>0</v>
      </c>
      <c r="L28" s="18">
        <v>340.0</v>
      </c>
      <c r="M28" s="18">
        <v>340.0</v>
      </c>
      <c r="N28" s="12"/>
      <c r="P28" s="12"/>
      <c r="Q28" s="12"/>
      <c r="R28" s="12"/>
      <c r="S28" s="12"/>
      <c r="T28" s="12"/>
      <c r="U28" s="12"/>
      <c r="V28" s="12"/>
      <c r="W28" s="12"/>
      <c r="X28" s="12"/>
      <c r="Y28" s="12"/>
    </row>
    <row r="29" ht="15.75" customHeight="1">
      <c r="A29" s="1">
        <v>920.0</v>
      </c>
      <c r="B29" s="6" t="s">
        <v>8</v>
      </c>
      <c r="C29" s="1" t="b">
        <v>0</v>
      </c>
      <c r="D29" s="80" t="s">
        <v>904</v>
      </c>
      <c r="E29" s="5">
        <v>24.0</v>
      </c>
      <c r="F29" s="84" t="s">
        <v>883</v>
      </c>
      <c r="G29" s="5" t="s">
        <v>873</v>
      </c>
      <c r="H29" s="1">
        <v>2261883.0</v>
      </c>
      <c r="I29" s="1" t="s">
        <v>879</v>
      </c>
      <c r="J29" s="18">
        <v>7.0</v>
      </c>
      <c r="K29" s="1" t="b">
        <v>0</v>
      </c>
      <c r="L29" s="18">
        <v>80.0</v>
      </c>
      <c r="M29" s="18">
        <v>130.0</v>
      </c>
      <c r="N29" s="12"/>
      <c r="P29" s="12"/>
      <c r="Q29" s="12"/>
      <c r="R29" s="12"/>
      <c r="S29" s="12"/>
      <c r="T29" s="12"/>
      <c r="U29" s="12"/>
      <c r="V29" s="12"/>
      <c r="W29" s="12"/>
      <c r="X29" s="12"/>
      <c r="Y29" s="12"/>
    </row>
    <row r="30" ht="15.75" customHeight="1">
      <c r="A30" s="5">
        <v>256.0</v>
      </c>
      <c r="B30" s="6" t="s">
        <v>4</v>
      </c>
      <c r="C30" s="1" t="b">
        <v>0</v>
      </c>
      <c r="D30" s="80" t="s">
        <v>905</v>
      </c>
      <c r="E30" s="5">
        <v>25.0</v>
      </c>
      <c r="F30" s="84" t="s">
        <v>883</v>
      </c>
      <c r="G30" s="5" t="s">
        <v>881</v>
      </c>
      <c r="H30" s="5">
        <v>2110039.0</v>
      </c>
      <c r="I30" s="1" t="s">
        <v>879</v>
      </c>
      <c r="J30" s="18">
        <v>5.0</v>
      </c>
      <c r="K30" s="1" t="b">
        <v>0</v>
      </c>
      <c r="L30" s="18">
        <v>240.0</v>
      </c>
      <c r="M30" s="18">
        <v>250.0</v>
      </c>
      <c r="N30" s="12"/>
      <c r="P30" s="12"/>
      <c r="Q30" s="12"/>
      <c r="R30" s="12"/>
      <c r="S30" s="12"/>
      <c r="T30" s="12"/>
      <c r="U30" s="12"/>
      <c r="V30" s="12"/>
      <c r="W30" s="12"/>
      <c r="X30" s="12"/>
      <c r="Y30" s="12"/>
    </row>
    <row r="31" ht="15.75" customHeight="1">
      <c r="A31" s="5">
        <v>244.0</v>
      </c>
      <c r="B31" s="6" t="s">
        <v>4</v>
      </c>
      <c r="C31" s="1" t="b">
        <v>0</v>
      </c>
      <c r="D31" s="80" t="s">
        <v>906</v>
      </c>
      <c r="E31" s="5">
        <v>26.0</v>
      </c>
      <c r="F31" s="84" t="b">
        <f>TRUE()</f>
        <v>1</v>
      </c>
      <c r="G31" s="5" t="s">
        <v>873</v>
      </c>
      <c r="H31" s="5">
        <v>2923490.0</v>
      </c>
      <c r="I31" s="1" t="s">
        <v>879</v>
      </c>
      <c r="J31" s="18">
        <v>5.0</v>
      </c>
      <c r="K31" s="1" t="b">
        <v>0</v>
      </c>
      <c r="L31" s="18">
        <v>280.0</v>
      </c>
      <c r="M31" s="18">
        <v>280.0</v>
      </c>
      <c r="N31" s="73"/>
      <c r="P31" s="12"/>
      <c r="Q31" s="12"/>
      <c r="R31" s="12"/>
      <c r="S31" s="12"/>
      <c r="T31" s="12"/>
      <c r="U31" s="12"/>
      <c r="V31" s="12"/>
      <c r="W31" s="12"/>
      <c r="X31" s="12"/>
      <c r="Y31" s="12"/>
    </row>
    <row r="32" ht="15.75" customHeight="1">
      <c r="A32" s="5">
        <v>47.0</v>
      </c>
      <c r="B32" s="6" t="s">
        <v>8</v>
      </c>
      <c r="C32" s="1" t="b">
        <v>0</v>
      </c>
      <c r="D32" s="80" t="s">
        <v>907</v>
      </c>
      <c r="E32" s="5">
        <v>27.0</v>
      </c>
      <c r="F32" s="84" t="s">
        <v>883</v>
      </c>
      <c r="G32" s="5" t="s">
        <v>873</v>
      </c>
      <c r="H32" s="5">
        <v>2741811.0</v>
      </c>
      <c r="I32" s="5" t="s">
        <v>879</v>
      </c>
      <c r="J32" s="18">
        <v>13.0</v>
      </c>
      <c r="K32" s="1" t="b">
        <v>0</v>
      </c>
      <c r="L32" s="18">
        <v>150.0</v>
      </c>
      <c r="M32" s="18">
        <v>150.0</v>
      </c>
      <c r="N32" s="12"/>
      <c r="P32" s="12"/>
      <c r="Q32" s="12"/>
      <c r="R32" s="12"/>
      <c r="S32" s="12"/>
      <c r="T32" s="12"/>
      <c r="U32" s="12"/>
      <c r="V32" s="12"/>
      <c r="W32" s="12"/>
      <c r="X32" s="12"/>
      <c r="Y32" s="12"/>
    </row>
    <row r="33" ht="15.75" customHeight="1">
      <c r="A33" s="5">
        <v>280.0</v>
      </c>
      <c r="B33" s="6" t="s">
        <v>4</v>
      </c>
      <c r="C33" s="1" t="b">
        <v>0</v>
      </c>
      <c r="D33" s="80" t="s">
        <v>908</v>
      </c>
      <c r="E33" s="5">
        <v>28.0</v>
      </c>
      <c r="F33" s="84" t="s">
        <v>883</v>
      </c>
      <c r="G33" s="5" t="s">
        <v>873</v>
      </c>
      <c r="H33" s="5">
        <v>2109519.0</v>
      </c>
      <c r="I33" s="1" t="s">
        <v>879</v>
      </c>
      <c r="J33" s="18">
        <v>6.0</v>
      </c>
      <c r="K33" s="1" t="b">
        <v>0</v>
      </c>
      <c r="L33" s="18">
        <v>190.0</v>
      </c>
      <c r="M33" s="18">
        <v>190.0</v>
      </c>
      <c r="N33" s="12"/>
      <c r="P33" s="12"/>
      <c r="Q33" s="12"/>
      <c r="R33" s="12"/>
      <c r="S33" s="12"/>
      <c r="T33" s="12"/>
      <c r="U33" s="12"/>
      <c r="V33" s="12"/>
      <c r="W33" s="12"/>
      <c r="X33" s="12"/>
      <c r="Y33" s="12"/>
    </row>
    <row r="34" ht="15.75" customHeight="1">
      <c r="A34" s="1">
        <v>376.0</v>
      </c>
      <c r="B34" s="6" t="s">
        <v>8</v>
      </c>
      <c r="C34" s="1" t="b">
        <v>0</v>
      </c>
      <c r="D34" s="80" t="s">
        <v>909</v>
      </c>
      <c r="E34" s="5">
        <v>29.0</v>
      </c>
      <c r="F34" s="84" t="b">
        <f t="shared" ref="F34:F37" si="5">TRUE()</f>
        <v>1</v>
      </c>
      <c r="G34" s="5" t="s">
        <v>873</v>
      </c>
      <c r="H34" s="1">
        <v>2045535.0</v>
      </c>
      <c r="I34" s="1" t="s">
        <v>879</v>
      </c>
      <c r="J34" s="18">
        <v>10.0</v>
      </c>
      <c r="K34" s="1" t="b">
        <v>0</v>
      </c>
      <c r="L34" s="18">
        <v>150.0</v>
      </c>
      <c r="M34" s="18">
        <v>150.0</v>
      </c>
      <c r="N34" s="12"/>
      <c r="P34" s="12"/>
      <c r="Q34" s="12"/>
      <c r="R34" s="12"/>
      <c r="S34" s="12"/>
      <c r="T34" s="12"/>
      <c r="U34" s="12"/>
      <c r="V34" s="12"/>
      <c r="W34" s="12"/>
      <c r="X34" s="12"/>
      <c r="Y34" s="12"/>
    </row>
    <row r="35" ht="15.75" customHeight="1">
      <c r="A35" s="5">
        <v>4.0</v>
      </c>
      <c r="B35" s="6" t="s">
        <v>4</v>
      </c>
      <c r="C35" s="1" t="b">
        <v>0</v>
      </c>
      <c r="D35" s="80" t="s">
        <v>910</v>
      </c>
      <c r="E35" s="5">
        <v>30.0</v>
      </c>
      <c r="F35" s="84" t="b">
        <f t="shared" si="5"/>
        <v>1</v>
      </c>
      <c r="G35" s="5" t="s">
        <v>873</v>
      </c>
      <c r="H35" s="87">
        <v>2030338.0</v>
      </c>
      <c r="I35" s="1" t="s">
        <v>879</v>
      </c>
      <c r="J35" s="18">
        <v>8.0</v>
      </c>
      <c r="K35" s="1" t="b">
        <v>0</v>
      </c>
      <c r="L35" s="18">
        <v>120.0</v>
      </c>
      <c r="M35" s="18">
        <v>120.0</v>
      </c>
      <c r="N35" s="12"/>
      <c r="P35" s="12"/>
      <c r="Q35" s="12"/>
      <c r="R35" s="12"/>
      <c r="S35" s="12"/>
      <c r="T35" s="12"/>
      <c r="U35" s="12"/>
      <c r="V35" s="12"/>
      <c r="W35" s="12"/>
      <c r="X35" s="12"/>
      <c r="Y35" s="12"/>
    </row>
    <row r="36" ht="15.75" customHeight="1">
      <c r="A36" s="5">
        <v>299.0</v>
      </c>
      <c r="B36" s="6" t="s">
        <v>4</v>
      </c>
      <c r="C36" s="1" t="b">
        <v>0</v>
      </c>
      <c r="D36" s="80" t="s">
        <v>911</v>
      </c>
      <c r="E36" s="5">
        <v>31.0</v>
      </c>
      <c r="F36" s="84" t="b">
        <f t="shared" si="5"/>
        <v>1</v>
      </c>
      <c r="G36" s="5" t="s">
        <v>873</v>
      </c>
      <c r="H36" s="5">
        <v>2638040.0</v>
      </c>
      <c r="I36" s="5" t="s">
        <v>879</v>
      </c>
      <c r="J36" s="18">
        <v>7.0</v>
      </c>
      <c r="K36" s="1" t="b">
        <v>0</v>
      </c>
      <c r="L36" s="18">
        <v>160.0</v>
      </c>
      <c r="M36" s="18">
        <v>200.0</v>
      </c>
      <c r="N36" s="12"/>
      <c r="P36" s="12"/>
      <c r="Q36" s="12"/>
      <c r="R36" s="12"/>
      <c r="S36" s="12"/>
      <c r="T36" s="12"/>
      <c r="U36" s="12"/>
      <c r="V36" s="12"/>
      <c r="W36" s="12"/>
      <c r="X36" s="12"/>
      <c r="Y36" s="12"/>
    </row>
    <row r="37" ht="15.75" customHeight="1">
      <c r="A37" s="5">
        <v>340.0</v>
      </c>
      <c r="B37" s="6" t="s">
        <v>8</v>
      </c>
      <c r="C37" s="1" t="b">
        <v>0</v>
      </c>
      <c r="D37" s="80" t="s">
        <v>912</v>
      </c>
      <c r="E37" s="5">
        <v>32.0</v>
      </c>
      <c r="F37" s="84" t="b">
        <f t="shared" si="5"/>
        <v>1</v>
      </c>
      <c r="G37" s="5" t="s">
        <v>873</v>
      </c>
      <c r="H37" s="5">
        <v>2746320.0</v>
      </c>
      <c r="I37" s="5" t="s">
        <v>879</v>
      </c>
      <c r="J37" s="18">
        <v>14.0</v>
      </c>
      <c r="K37" s="1" t="b">
        <v>0</v>
      </c>
      <c r="L37" s="18">
        <v>410.0</v>
      </c>
      <c r="M37" s="18">
        <v>380.0</v>
      </c>
      <c r="N37" s="12"/>
      <c r="P37" s="12"/>
      <c r="Q37" s="12"/>
      <c r="R37" s="12"/>
      <c r="S37" s="12"/>
      <c r="T37" s="12"/>
      <c r="U37" s="12"/>
      <c r="V37" s="12"/>
      <c r="W37" s="12"/>
      <c r="X37" s="12"/>
      <c r="Y37" s="12"/>
    </row>
    <row r="38" ht="15.75" customHeight="1">
      <c r="A38" s="5">
        <v>277.0</v>
      </c>
      <c r="B38" s="6" t="s">
        <v>8</v>
      </c>
      <c r="C38" s="1" t="b">
        <v>0</v>
      </c>
      <c r="D38" s="80" t="s">
        <v>913</v>
      </c>
      <c r="E38" s="5">
        <v>33.0</v>
      </c>
      <c r="F38" s="84" t="s">
        <v>883</v>
      </c>
      <c r="G38" s="5" t="s">
        <v>873</v>
      </c>
      <c r="H38" s="5">
        <v>2043698.0</v>
      </c>
      <c r="I38" s="1" t="s">
        <v>879</v>
      </c>
      <c r="J38" s="18">
        <v>14.0</v>
      </c>
      <c r="K38" s="1" t="b">
        <v>0</v>
      </c>
      <c r="L38" s="18">
        <v>130.0</v>
      </c>
      <c r="M38" s="18">
        <v>130.0</v>
      </c>
      <c r="N38" s="12"/>
      <c r="P38" s="12"/>
      <c r="Q38" s="12"/>
      <c r="R38" s="12"/>
      <c r="S38" s="12"/>
      <c r="T38" s="12"/>
      <c r="U38" s="12"/>
      <c r="V38" s="12"/>
      <c r="W38" s="12"/>
      <c r="X38" s="12"/>
      <c r="Y38" s="12"/>
    </row>
    <row r="39" ht="15.75" customHeight="1">
      <c r="A39" s="5">
        <v>267.0</v>
      </c>
      <c r="B39" s="6" t="s">
        <v>8</v>
      </c>
      <c r="C39" s="1" t="b">
        <v>0</v>
      </c>
      <c r="D39" s="80" t="s">
        <v>914</v>
      </c>
      <c r="E39" s="5">
        <v>34.0</v>
      </c>
      <c r="F39" s="84" t="s">
        <v>883</v>
      </c>
      <c r="G39" s="5" t="s">
        <v>873</v>
      </c>
      <c r="H39" s="5">
        <v>2044933.0</v>
      </c>
      <c r="I39" s="1" t="s">
        <v>879</v>
      </c>
      <c r="J39" s="18">
        <v>10.0</v>
      </c>
      <c r="K39" s="1" t="b">
        <v>0</v>
      </c>
      <c r="L39" s="18">
        <v>640.0</v>
      </c>
      <c r="M39" s="18">
        <v>630.0</v>
      </c>
      <c r="N39" s="12"/>
      <c r="P39" s="12"/>
      <c r="Q39" s="12"/>
      <c r="R39" s="12"/>
      <c r="S39" s="12"/>
      <c r="T39" s="12"/>
      <c r="U39" s="12"/>
      <c r="V39" s="12"/>
      <c r="W39" s="12"/>
      <c r="X39" s="12"/>
      <c r="Y39" s="12"/>
    </row>
    <row r="40" ht="15.75" customHeight="1">
      <c r="A40" s="5">
        <v>87.0</v>
      </c>
      <c r="B40" s="6" t="s">
        <v>4</v>
      </c>
      <c r="C40" s="1" t="b">
        <v>0</v>
      </c>
      <c r="D40" s="80" t="s">
        <v>915</v>
      </c>
      <c r="E40" s="5">
        <v>35.0</v>
      </c>
      <c r="F40" s="84" t="s">
        <v>883</v>
      </c>
      <c r="G40" s="5" t="s">
        <v>873</v>
      </c>
      <c r="H40" s="1">
        <v>2043658.0</v>
      </c>
      <c r="I40" s="1" t="s">
        <v>879</v>
      </c>
      <c r="J40" s="18">
        <v>13.0</v>
      </c>
      <c r="K40" s="1" t="b">
        <v>0</v>
      </c>
      <c r="L40" s="18">
        <v>150.0</v>
      </c>
      <c r="M40" s="18">
        <v>150.0</v>
      </c>
      <c r="N40" s="12"/>
      <c r="P40" s="12"/>
      <c r="Q40" s="12"/>
      <c r="R40" s="12"/>
      <c r="S40" s="12"/>
      <c r="T40" s="12"/>
      <c r="U40" s="12"/>
      <c r="V40" s="12"/>
      <c r="W40" s="12"/>
      <c r="X40" s="12"/>
      <c r="Y40" s="12"/>
    </row>
    <row r="41" ht="15.75" customHeight="1">
      <c r="A41" s="5">
        <v>82.0</v>
      </c>
      <c r="B41" s="6" t="s">
        <v>8</v>
      </c>
      <c r="C41" s="1" t="b">
        <v>1</v>
      </c>
      <c r="D41" s="80" t="s">
        <v>916</v>
      </c>
      <c r="E41" s="5">
        <v>36.0</v>
      </c>
      <c r="F41" s="84" t="b">
        <f t="shared" ref="F41:F42" si="6">TRUE()</f>
        <v>1</v>
      </c>
      <c r="G41" s="5" t="s">
        <v>873</v>
      </c>
      <c r="H41" s="5"/>
      <c r="I41" s="5"/>
      <c r="J41" s="18">
        <v>13.0</v>
      </c>
      <c r="K41" s="1" t="b">
        <v>0</v>
      </c>
      <c r="L41" s="86">
        <v>145.0</v>
      </c>
      <c r="M41" s="18">
        <v>145.0</v>
      </c>
      <c r="N41" s="12"/>
      <c r="P41" s="12"/>
      <c r="Q41" s="12"/>
      <c r="R41" s="12"/>
      <c r="S41" s="12"/>
      <c r="T41" s="12"/>
      <c r="U41" s="12"/>
      <c r="V41" s="12"/>
      <c r="W41" s="12"/>
      <c r="X41" s="12"/>
      <c r="Y41" s="12"/>
    </row>
    <row r="42" ht="15.75" customHeight="1">
      <c r="A42" s="5">
        <v>409.0</v>
      </c>
      <c r="B42" s="6" t="s">
        <v>8</v>
      </c>
      <c r="C42" s="1" t="b">
        <v>0</v>
      </c>
      <c r="D42" s="80" t="s">
        <v>917</v>
      </c>
      <c r="E42" s="5">
        <v>37.0</v>
      </c>
      <c r="F42" s="84" t="b">
        <f t="shared" si="6"/>
        <v>1</v>
      </c>
      <c r="G42" s="5" t="s">
        <v>881</v>
      </c>
      <c r="H42" s="1">
        <v>2481815.0</v>
      </c>
      <c r="I42" s="1" t="s">
        <v>879</v>
      </c>
      <c r="J42" s="18">
        <v>11.0</v>
      </c>
      <c r="K42" s="1" t="b">
        <v>0</v>
      </c>
      <c r="L42" s="88">
        <v>140.0</v>
      </c>
      <c r="M42" s="18">
        <v>140.0</v>
      </c>
      <c r="N42" s="12"/>
      <c r="P42" s="12"/>
      <c r="Q42" s="12"/>
      <c r="R42" s="12"/>
      <c r="S42" s="12"/>
      <c r="T42" s="12"/>
      <c r="U42" s="12"/>
      <c r="V42" s="12"/>
      <c r="W42" s="12"/>
      <c r="X42" s="12"/>
      <c r="Y42" s="12"/>
    </row>
    <row r="43" ht="15.75" customHeight="1">
      <c r="A43" s="5">
        <v>133.0</v>
      </c>
      <c r="B43" s="6" t="s">
        <v>4</v>
      </c>
      <c r="C43" s="1" t="b">
        <v>0</v>
      </c>
      <c r="D43" s="80" t="s">
        <v>918</v>
      </c>
      <c r="E43" s="5">
        <v>38.0</v>
      </c>
      <c r="F43" s="84" t="s">
        <v>883</v>
      </c>
      <c r="G43" s="5" t="s">
        <v>873</v>
      </c>
      <c r="H43" s="5">
        <v>2109949.0</v>
      </c>
      <c r="I43" s="5" t="s">
        <v>879</v>
      </c>
      <c r="J43" s="18">
        <v>4.0</v>
      </c>
      <c r="K43" s="1" t="b">
        <v>0</v>
      </c>
      <c r="L43" s="18">
        <v>360.0</v>
      </c>
      <c r="M43" s="18">
        <v>350.0</v>
      </c>
      <c r="N43" s="12"/>
      <c r="P43" s="12"/>
      <c r="Q43" s="12"/>
      <c r="R43" s="12"/>
      <c r="S43" s="12"/>
      <c r="T43" s="12"/>
      <c r="U43" s="12"/>
      <c r="V43" s="12"/>
      <c r="W43" s="12"/>
      <c r="X43" s="12"/>
      <c r="Y43" s="12"/>
    </row>
    <row r="44" ht="15.75" customHeight="1">
      <c r="A44" s="5">
        <v>375.0</v>
      </c>
      <c r="B44" s="6" t="s">
        <v>8</v>
      </c>
      <c r="C44" s="1" t="b">
        <v>0</v>
      </c>
      <c r="D44" s="80" t="s">
        <v>919</v>
      </c>
      <c r="E44" s="5">
        <v>39.0</v>
      </c>
      <c r="F44" s="84" t="s">
        <v>883</v>
      </c>
      <c r="G44" s="5" t="s">
        <v>873</v>
      </c>
      <c r="H44" s="5">
        <v>2046341.0</v>
      </c>
      <c r="I44" s="5" t="s">
        <v>879</v>
      </c>
      <c r="J44" s="18">
        <v>10.0</v>
      </c>
      <c r="K44" s="1" t="b">
        <v>0</v>
      </c>
      <c r="L44" s="18">
        <v>100.0</v>
      </c>
      <c r="M44" s="18">
        <v>100.0</v>
      </c>
      <c r="N44" s="12"/>
      <c r="P44" s="12"/>
      <c r="Q44" s="12"/>
      <c r="R44" s="12"/>
      <c r="S44" s="12"/>
      <c r="T44" s="12"/>
      <c r="U44" s="12"/>
      <c r="V44" s="12"/>
      <c r="W44" s="12"/>
      <c r="X44" s="12"/>
      <c r="Y44" s="12"/>
    </row>
    <row r="45" ht="15.75" customHeight="1">
      <c r="A45" s="5">
        <v>397.0</v>
      </c>
      <c r="B45" s="6" t="s">
        <v>8</v>
      </c>
      <c r="C45" s="1" t="b">
        <v>0</v>
      </c>
      <c r="D45" s="80" t="s">
        <v>920</v>
      </c>
      <c r="E45" s="5">
        <v>40.0</v>
      </c>
      <c r="F45" s="84" t="s">
        <v>883</v>
      </c>
      <c r="G45" s="5" t="s">
        <v>873</v>
      </c>
      <c r="H45" s="5">
        <v>2044778.0</v>
      </c>
      <c r="I45" s="5" t="s">
        <v>879</v>
      </c>
      <c r="J45" s="18">
        <v>10.0</v>
      </c>
      <c r="K45" s="1" t="b">
        <v>0</v>
      </c>
      <c r="L45" s="18">
        <v>200.0</v>
      </c>
      <c r="M45" s="18">
        <v>200.0</v>
      </c>
      <c r="N45" s="12"/>
      <c r="P45" s="12"/>
      <c r="Q45" s="12"/>
      <c r="R45" s="12"/>
      <c r="S45" s="12"/>
      <c r="T45" s="12"/>
      <c r="U45" s="12"/>
      <c r="V45" s="12"/>
      <c r="W45" s="12"/>
      <c r="X45" s="12"/>
      <c r="Y45" s="12"/>
    </row>
    <row r="46" ht="15.75" customHeight="1">
      <c r="A46" s="5">
        <v>149.0</v>
      </c>
      <c r="B46" s="6" t="s">
        <v>4</v>
      </c>
      <c r="C46" s="1" t="b">
        <v>0</v>
      </c>
      <c r="D46" s="80" t="s">
        <v>921</v>
      </c>
      <c r="E46" s="5">
        <v>41.0</v>
      </c>
      <c r="F46" s="84" t="s">
        <v>883</v>
      </c>
      <c r="G46" s="5" t="s">
        <v>876</v>
      </c>
      <c r="H46" s="1">
        <v>2876002.0</v>
      </c>
      <c r="I46" s="1" t="s">
        <v>879</v>
      </c>
      <c r="J46" s="18">
        <v>14.0</v>
      </c>
      <c r="K46" s="1" t="b">
        <v>0</v>
      </c>
      <c r="L46" s="88">
        <v>70.0</v>
      </c>
      <c r="M46" s="18">
        <v>70.0</v>
      </c>
      <c r="N46" s="12"/>
      <c r="P46" s="12"/>
      <c r="Q46" s="12"/>
      <c r="R46" s="12"/>
      <c r="S46" s="12"/>
      <c r="T46" s="12"/>
      <c r="U46" s="12"/>
      <c r="V46" s="12"/>
      <c r="W46" s="12"/>
      <c r="X46" s="12"/>
      <c r="Y46" s="12"/>
    </row>
    <row r="47" ht="15.75" customHeight="1">
      <c r="A47" s="1">
        <v>380.0</v>
      </c>
      <c r="B47" s="6" t="s">
        <v>4</v>
      </c>
      <c r="C47" s="1" t="b">
        <v>0</v>
      </c>
      <c r="D47" s="80" t="s">
        <v>922</v>
      </c>
      <c r="E47" s="5">
        <v>42.0</v>
      </c>
      <c r="F47" s="84" t="b">
        <f t="shared" ref="F47:F48" si="7">TRUE()</f>
        <v>1</v>
      </c>
      <c r="G47" s="5" t="s">
        <v>873</v>
      </c>
      <c r="H47" s="1">
        <v>2109913.0</v>
      </c>
      <c r="I47" s="1" t="s">
        <v>879</v>
      </c>
      <c r="J47" s="18">
        <v>12.0</v>
      </c>
      <c r="K47" s="1" t="b">
        <v>0</v>
      </c>
      <c r="L47" s="18">
        <v>280.0</v>
      </c>
      <c r="M47" s="18">
        <v>280.0</v>
      </c>
      <c r="N47" s="12"/>
      <c r="P47" s="12"/>
      <c r="Q47" s="12"/>
      <c r="R47" s="12"/>
      <c r="S47" s="12"/>
      <c r="T47" s="12"/>
      <c r="U47" s="12"/>
      <c r="V47" s="12"/>
      <c r="W47" s="12"/>
      <c r="X47" s="12"/>
      <c r="Y47" s="12"/>
    </row>
    <row r="48" ht="15.75" customHeight="1">
      <c r="A48" s="5">
        <v>209.0</v>
      </c>
      <c r="B48" s="6" t="s">
        <v>4</v>
      </c>
      <c r="C48" s="1" t="b">
        <v>0</v>
      </c>
      <c r="D48" s="80" t="s">
        <v>923</v>
      </c>
      <c r="E48" s="5">
        <v>43.0</v>
      </c>
      <c r="F48" s="84" t="b">
        <f t="shared" si="7"/>
        <v>1</v>
      </c>
      <c r="G48" s="5" t="s">
        <v>876</v>
      </c>
      <c r="H48" s="5">
        <v>3129115.0</v>
      </c>
      <c r="I48" s="1" t="s">
        <v>879</v>
      </c>
      <c r="J48" s="18">
        <v>10.0</v>
      </c>
      <c r="K48" s="1" t="b">
        <v>0</v>
      </c>
      <c r="L48" s="18">
        <v>500.0</v>
      </c>
      <c r="M48" s="18">
        <v>480.0</v>
      </c>
      <c r="N48" s="12"/>
      <c r="P48" s="12"/>
      <c r="Q48" s="12"/>
      <c r="R48" s="12"/>
      <c r="S48" s="12"/>
      <c r="T48" s="12"/>
      <c r="U48" s="12"/>
      <c r="V48" s="12"/>
      <c r="W48" s="12"/>
      <c r="X48" s="12"/>
      <c r="Y48" s="12"/>
    </row>
    <row r="49" ht="15.75" customHeight="1">
      <c r="A49" s="5">
        <v>207.0</v>
      </c>
      <c r="B49" s="6" t="s">
        <v>8</v>
      </c>
      <c r="C49" s="1" t="b">
        <v>0</v>
      </c>
      <c r="D49" s="80" t="s">
        <v>924</v>
      </c>
      <c r="E49" s="5">
        <v>44.0</v>
      </c>
      <c r="F49" s="84" t="s">
        <v>883</v>
      </c>
      <c r="G49" s="5" t="s">
        <v>873</v>
      </c>
      <c r="H49" s="5">
        <v>2046722.0</v>
      </c>
      <c r="I49" s="5" t="s">
        <v>879</v>
      </c>
      <c r="J49" s="18">
        <v>10.0</v>
      </c>
      <c r="K49" s="1" t="b">
        <v>0</v>
      </c>
      <c r="L49" s="18">
        <v>70.0</v>
      </c>
      <c r="M49" s="18">
        <v>70.0</v>
      </c>
      <c r="N49" s="12"/>
      <c r="P49" s="12"/>
      <c r="Q49" s="12"/>
      <c r="R49" s="12"/>
      <c r="S49" s="12"/>
      <c r="T49" s="12"/>
      <c r="U49" s="12"/>
      <c r="V49" s="12"/>
      <c r="W49" s="12"/>
      <c r="X49" s="12"/>
      <c r="Y49" s="12"/>
    </row>
    <row r="50" ht="15.75" customHeight="1">
      <c r="A50" s="5">
        <v>365.0</v>
      </c>
      <c r="B50" s="6" t="s">
        <v>8</v>
      </c>
      <c r="C50" s="1" t="b">
        <v>0</v>
      </c>
      <c r="D50" s="80" t="s">
        <v>925</v>
      </c>
      <c r="E50" s="5">
        <v>45.0</v>
      </c>
      <c r="F50" s="84" t="s">
        <v>883</v>
      </c>
      <c r="G50" s="5" t="s">
        <v>876</v>
      </c>
      <c r="H50" s="5">
        <v>2959297.0</v>
      </c>
      <c r="I50" s="5" t="s">
        <v>879</v>
      </c>
      <c r="J50" s="18">
        <v>10.0</v>
      </c>
      <c r="K50" s="1" t="b">
        <v>0</v>
      </c>
      <c r="L50" s="18">
        <v>590.0</v>
      </c>
      <c r="M50" s="18">
        <v>550.0</v>
      </c>
      <c r="N50" s="12"/>
      <c r="P50" s="12"/>
      <c r="Q50" s="12"/>
      <c r="R50" s="12"/>
      <c r="S50" s="12"/>
      <c r="T50" s="12"/>
      <c r="U50" s="12"/>
      <c r="V50" s="12"/>
      <c r="W50" s="12"/>
      <c r="X50" s="12"/>
      <c r="Y50" s="12"/>
    </row>
    <row r="51" ht="15.75" customHeight="1">
      <c r="A51" s="5">
        <v>165.0</v>
      </c>
      <c r="B51" s="6" t="s">
        <v>4</v>
      </c>
      <c r="C51" s="1" t="b">
        <v>0</v>
      </c>
      <c r="D51" s="80" t="s">
        <v>926</v>
      </c>
      <c r="E51" s="5">
        <v>46.0</v>
      </c>
      <c r="F51" s="84" t="s">
        <v>883</v>
      </c>
      <c r="G51" s="5" t="s">
        <v>876</v>
      </c>
      <c r="H51" s="5">
        <v>2045854.0</v>
      </c>
      <c r="I51" s="5" t="s">
        <v>879</v>
      </c>
      <c r="J51" s="18">
        <v>10.0</v>
      </c>
      <c r="K51" s="1" t="b">
        <v>0</v>
      </c>
      <c r="L51" s="18">
        <v>310.0</v>
      </c>
      <c r="M51" s="18">
        <v>310.0</v>
      </c>
      <c r="N51" s="12"/>
      <c r="P51" s="12"/>
      <c r="Q51" s="12"/>
      <c r="R51" s="12"/>
      <c r="S51" s="12"/>
      <c r="T51" s="12"/>
      <c r="U51" s="12"/>
      <c r="V51" s="12"/>
      <c r="W51" s="12"/>
      <c r="X51" s="12"/>
      <c r="Y51" s="12"/>
    </row>
    <row r="52" ht="15.75" customHeight="1">
      <c r="A52" s="5">
        <v>175.0</v>
      </c>
      <c r="B52" s="6" t="s">
        <v>4</v>
      </c>
      <c r="C52" s="1" t="b">
        <v>0</v>
      </c>
      <c r="D52" s="80" t="s">
        <v>927</v>
      </c>
      <c r="E52" s="5">
        <v>47.0</v>
      </c>
      <c r="F52" s="84" t="s">
        <v>883</v>
      </c>
      <c r="G52" s="5" t="s">
        <v>873</v>
      </c>
      <c r="H52" s="5">
        <v>2046386.0</v>
      </c>
      <c r="I52" s="5" t="s">
        <v>879</v>
      </c>
      <c r="J52" s="18">
        <v>10.0</v>
      </c>
      <c r="K52" s="1" t="b">
        <v>0</v>
      </c>
      <c r="L52" s="18">
        <v>100.0</v>
      </c>
      <c r="M52" s="18">
        <v>100.0</v>
      </c>
      <c r="N52" s="12"/>
      <c r="P52" s="12"/>
      <c r="Q52" s="12"/>
      <c r="R52" s="12"/>
      <c r="S52" s="12"/>
      <c r="T52" s="12"/>
      <c r="U52" s="12"/>
      <c r="V52" s="12"/>
      <c r="W52" s="12"/>
      <c r="X52" s="12"/>
      <c r="Y52" s="12"/>
    </row>
    <row r="53" ht="15.75" customHeight="1">
      <c r="A53" s="5">
        <v>286.0</v>
      </c>
      <c r="B53" s="6" t="s">
        <v>4</v>
      </c>
      <c r="C53" s="1" t="b">
        <v>0</v>
      </c>
      <c r="D53" s="80" t="s">
        <v>928</v>
      </c>
      <c r="E53" s="5">
        <v>48.0</v>
      </c>
      <c r="F53" s="84" t="s">
        <v>883</v>
      </c>
      <c r="G53" s="5" t="s">
        <v>873</v>
      </c>
      <c r="H53" s="5">
        <v>2541064.0</v>
      </c>
      <c r="I53" s="1" t="s">
        <v>879</v>
      </c>
      <c r="J53" s="18">
        <v>10.0</v>
      </c>
      <c r="K53" s="1" t="b">
        <v>0</v>
      </c>
      <c r="L53" s="18">
        <v>150.0</v>
      </c>
      <c r="M53" s="18">
        <v>150.0</v>
      </c>
      <c r="N53" s="12"/>
      <c r="P53" s="12"/>
      <c r="Q53" s="12"/>
      <c r="R53" s="12"/>
      <c r="S53" s="12"/>
      <c r="T53" s="12"/>
      <c r="U53" s="12"/>
      <c r="V53" s="12"/>
      <c r="W53" s="12"/>
      <c r="X53" s="12"/>
      <c r="Y53" s="12"/>
    </row>
    <row r="54" ht="15.75" customHeight="1">
      <c r="A54" s="5">
        <v>620.0</v>
      </c>
      <c r="B54" s="6" t="s">
        <v>8</v>
      </c>
      <c r="C54" s="1" t="b">
        <v>0</v>
      </c>
      <c r="D54" s="80" t="s">
        <v>929</v>
      </c>
      <c r="E54" s="5">
        <v>49.0</v>
      </c>
      <c r="F54" s="84" t="s">
        <v>883</v>
      </c>
      <c r="G54" s="5" t="s">
        <v>873</v>
      </c>
      <c r="H54" s="5">
        <v>2548729.0</v>
      </c>
      <c r="I54" s="1" t="s">
        <v>879</v>
      </c>
      <c r="J54" s="18">
        <v>9.0</v>
      </c>
      <c r="K54" s="1" t="b">
        <v>0</v>
      </c>
      <c r="L54" s="18">
        <v>420.0</v>
      </c>
      <c r="M54" s="18">
        <v>420.0</v>
      </c>
      <c r="N54" s="12"/>
      <c r="P54" s="12"/>
      <c r="Q54" s="12"/>
      <c r="R54" s="12"/>
      <c r="S54" s="12"/>
      <c r="T54" s="12"/>
      <c r="U54" s="12"/>
      <c r="V54" s="12"/>
      <c r="W54" s="12"/>
      <c r="X54" s="12"/>
      <c r="Y54" s="12"/>
    </row>
    <row r="55" ht="15.75" customHeight="1">
      <c r="A55" s="5">
        <v>590.0</v>
      </c>
      <c r="B55" s="6" t="s">
        <v>4</v>
      </c>
      <c r="C55" s="1" t="b">
        <v>0</v>
      </c>
      <c r="D55" s="80" t="s">
        <v>930</v>
      </c>
      <c r="E55" s="5">
        <v>50.0</v>
      </c>
      <c r="F55" s="84" t="s">
        <v>883</v>
      </c>
      <c r="G55" s="5" t="s">
        <v>873</v>
      </c>
      <c r="H55" s="1">
        <v>2012295.0</v>
      </c>
      <c r="I55" s="1" t="s">
        <v>879</v>
      </c>
      <c r="J55" s="18">
        <v>10.0</v>
      </c>
      <c r="K55" s="1" t="b">
        <v>0</v>
      </c>
      <c r="L55" s="18">
        <v>190.0</v>
      </c>
      <c r="M55" s="18">
        <v>190.0</v>
      </c>
      <c r="N55" s="12"/>
      <c r="P55" s="12"/>
      <c r="Q55" s="12"/>
      <c r="R55" s="12"/>
      <c r="S55" s="12"/>
      <c r="T55" s="12"/>
      <c r="U55" s="12"/>
      <c r="V55" s="12"/>
      <c r="W55" s="12"/>
      <c r="X55" s="12"/>
      <c r="Y55" s="12"/>
    </row>
    <row r="56" ht="15.75" customHeight="1">
      <c r="A56" s="1">
        <v>650.0</v>
      </c>
      <c r="B56" s="6" t="s">
        <v>4</v>
      </c>
      <c r="C56" s="1" t="b">
        <v>0</v>
      </c>
      <c r="D56" s="80" t="s">
        <v>931</v>
      </c>
      <c r="E56" s="5">
        <v>51.0</v>
      </c>
      <c r="F56" s="84" t="s">
        <v>883</v>
      </c>
      <c r="G56" s="5" t="s">
        <v>873</v>
      </c>
      <c r="H56" s="1">
        <v>2012065.0</v>
      </c>
      <c r="I56" s="5" t="s">
        <v>879</v>
      </c>
      <c r="J56" s="18">
        <v>9.0</v>
      </c>
      <c r="K56" s="1" t="b">
        <v>0</v>
      </c>
      <c r="L56" s="18">
        <v>260.0</v>
      </c>
      <c r="M56" s="18">
        <v>260.0</v>
      </c>
      <c r="N56" s="12"/>
      <c r="P56" s="12"/>
      <c r="Q56" s="12"/>
      <c r="R56" s="12"/>
      <c r="S56" s="12"/>
      <c r="T56" s="12"/>
      <c r="U56" s="12"/>
      <c r="V56" s="12"/>
      <c r="W56" s="12"/>
      <c r="X56" s="12"/>
      <c r="Y56" s="12"/>
    </row>
    <row r="57" ht="15.75" customHeight="1">
      <c r="A57" s="5">
        <v>581.0</v>
      </c>
      <c r="B57" s="6" t="s">
        <v>8</v>
      </c>
      <c r="C57" s="1" t="b">
        <v>0</v>
      </c>
      <c r="D57" s="80" t="s">
        <v>932</v>
      </c>
      <c r="E57" s="5">
        <v>52.0</v>
      </c>
      <c r="F57" s="84" t="s">
        <v>883</v>
      </c>
      <c r="G57" s="5" t="s">
        <v>873</v>
      </c>
      <c r="H57" s="1">
        <v>2533062.0</v>
      </c>
      <c r="I57" s="1" t="s">
        <v>879</v>
      </c>
      <c r="J57" s="18">
        <v>9.0</v>
      </c>
      <c r="K57" s="1" t="b">
        <v>0</v>
      </c>
      <c r="L57" s="18">
        <v>150.0</v>
      </c>
      <c r="M57" s="18">
        <v>150.0</v>
      </c>
      <c r="N57" s="12"/>
      <c r="P57" s="12"/>
      <c r="Q57" s="12"/>
      <c r="R57" s="12"/>
      <c r="S57" s="12"/>
      <c r="T57" s="12"/>
      <c r="U57" s="12"/>
      <c r="V57" s="12"/>
      <c r="W57" s="12"/>
      <c r="X57" s="12"/>
      <c r="Y57" s="12"/>
    </row>
    <row r="58" ht="15.75" customHeight="1">
      <c r="A58" s="5">
        <v>517.0</v>
      </c>
      <c r="B58" s="6" t="s">
        <v>4</v>
      </c>
      <c r="C58" s="1" t="b">
        <v>0</v>
      </c>
      <c r="D58" s="80" t="s">
        <v>933</v>
      </c>
      <c r="E58" s="5">
        <v>53.0</v>
      </c>
      <c r="F58" s="84" t="s">
        <v>883</v>
      </c>
      <c r="G58" s="5" t="s">
        <v>873</v>
      </c>
      <c r="H58" s="5">
        <v>2012269.0</v>
      </c>
      <c r="I58" s="1" t="s">
        <v>879</v>
      </c>
      <c r="J58" s="18">
        <v>9.0</v>
      </c>
      <c r="K58" s="1" t="b">
        <v>0</v>
      </c>
      <c r="L58" s="18">
        <v>220.0</v>
      </c>
      <c r="M58" s="18">
        <v>240.0</v>
      </c>
      <c r="N58" s="12"/>
      <c r="P58" s="12"/>
      <c r="Q58" s="12"/>
      <c r="R58" s="12"/>
      <c r="S58" s="12"/>
      <c r="T58" s="12"/>
      <c r="U58" s="12"/>
      <c r="V58" s="12"/>
      <c r="W58" s="12"/>
      <c r="X58" s="12"/>
      <c r="Y58" s="12"/>
    </row>
    <row r="59" ht="15.75" customHeight="1">
      <c r="A59" s="5">
        <v>610.0</v>
      </c>
      <c r="B59" s="6" t="s">
        <v>4</v>
      </c>
      <c r="C59" s="1" t="b">
        <v>0</v>
      </c>
      <c r="D59" s="80" t="s">
        <v>934</v>
      </c>
      <c r="E59" s="5">
        <v>54.0</v>
      </c>
      <c r="F59" s="84" t="s">
        <v>883</v>
      </c>
      <c r="G59" s="5" t="s">
        <v>873</v>
      </c>
      <c r="H59" s="5">
        <v>2011450.0</v>
      </c>
      <c r="I59" s="1" t="s">
        <v>879</v>
      </c>
      <c r="J59" s="18">
        <v>9.0</v>
      </c>
      <c r="K59" s="1" t="b">
        <v>0</v>
      </c>
      <c r="L59" s="18">
        <v>220.0</v>
      </c>
      <c r="M59" s="18">
        <v>230.0</v>
      </c>
      <c r="N59" s="12"/>
      <c r="P59" s="12"/>
      <c r="Q59" s="12"/>
      <c r="R59" s="12"/>
      <c r="S59" s="12"/>
      <c r="T59" s="12"/>
      <c r="U59" s="12"/>
      <c r="V59" s="12"/>
      <c r="W59" s="12"/>
      <c r="X59" s="12"/>
      <c r="Y59" s="12"/>
    </row>
    <row r="60" ht="15.75" customHeight="1">
      <c r="A60" s="5">
        <v>587.0</v>
      </c>
      <c r="B60" s="6" t="s">
        <v>8</v>
      </c>
      <c r="C60" s="1" t="b">
        <v>0</v>
      </c>
      <c r="D60" s="80" t="s">
        <v>935</v>
      </c>
      <c r="E60" s="5">
        <v>55.0</v>
      </c>
      <c r="F60" s="84" t="b">
        <f>TRUE()</f>
        <v>1</v>
      </c>
      <c r="G60" s="5" t="s">
        <v>873</v>
      </c>
      <c r="H60" s="5">
        <v>2776988.0</v>
      </c>
      <c r="I60" s="1" t="s">
        <v>879</v>
      </c>
      <c r="J60" s="18">
        <v>10.0</v>
      </c>
      <c r="K60" s="1" t="b">
        <v>0</v>
      </c>
      <c r="L60" s="18">
        <v>80.0</v>
      </c>
      <c r="M60" s="18">
        <v>80.0</v>
      </c>
      <c r="N60" s="12"/>
      <c r="P60" s="12"/>
      <c r="Q60" s="12"/>
      <c r="R60" s="12"/>
      <c r="S60" s="12"/>
      <c r="T60" s="12"/>
      <c r="U60" s="12"/>
      <c r="V60" s="12"/>
      <c r="W60" s="12"/>
      <c r="X60" s="12"/>
      <c r="Y60" s="12"/>
    </row>
    <row r="61" ht="15.75" customHeight="1">
      <c r="A61" s="5">
        <v>177.0</v>
      </c>
      <c r="B61" s="6" t="s">
        <v>4</v>
      </c>
      <c r="C61" s="1" t="b">
        <v>0</v>
      </c>
      <c r="D61" s="80" t="s">
        <v>936</v>
      </c>
      <c r="E61" s="5">
        <v>56.0</v>
      </c>
      <c r="F61" s="84" t="s">
        <v>883</v>
      </c>
      <c r="G61" s="5" t="s">
        <v>876</v>
      </c>
      <c r="H61" s="5">
        <v>2017558.0</v>
      </c>
      <c r="I61" s="5" t="s">
        <v>879</v>
      </c>
      <c r="J61" s="18">
        <v>14.0</v>
      </c>
      <c r="K61" s="1" t="b">
        <v>0</v>
      </c>
      <c r="L61" s="18">
        <v>330.0</v>
      </c>
      <c r="M61" s="18">
        <v>340.0</v>
      </c>
      <c r="N61" s="12"/>
      <c r="P61" s="12"/>
      <c r="Q61" s="12"/>
      <c r="R61" s="12"/>
      <c r="S61" s="12"/>
      <c r="T61" s="12"/>
      <c r="U61" s="12"/>
      <c r="V61" s="12"/>
      <c r="W61" s="12"/>
      <c r="X61" s="12"/>
      <c r="Y61" s="12"/>
    </row>
    <row r="62" ht="15.75" customHeight="1">
      <c r="A62" s="5">
        <v>600.0</v>
      </c>
      <c r="B62" s="6" t="s">
        <v>8</v>
      </c>
      <c r="C62" s="1" t="b">
        <v>0</v>
      </c>
      <c r="D62" s="80" t="s">
        <v>937</v>
      </c>
      <c r="E62" s="5">
        <v>57.0</v>
      </c>
      <c r="F62" s="84" t="s">
        <v>883</v>
      </c>
      <c r="G62" s="5" t="s">
        <v>873</v>
      </c>
      <c r="H62" s="5">
        <v>2017253.0</v>
      </c>
      <c r="I62" s="1" t="s">
        <v>879</v>
      </c>
      <c r="J62" s="18">
        <v>15.0</v>
      </c>
      <c r="K62" s="1" t="b">
        <v>0</v>
      </c>
      <c r="L62" s="18">
        <v>210.0</v>
      </c>
      <c r="M62" s="18">
        <v>220.0</v>
      </c>
      <c r="N62" s="12"/>
      <c r="P62" s="12"/>
      <c r="Q62" s="12"/>
      <c r="R62" s="12"/>
      <c r="S62" s="12"/>
      <c r="T62" s="12"/>
      <c r="U62" s="12"/>
      <c r="V62" s="12"/>
      <c r="W62" s="12"/>
      <c r="X62" s="12"/>
      <c r="Y62" s="12"/>
    </row>
    <row r="63" ht="15.75" customHeight="1">
      <c r="A63" s="5">
        <v>269.0</v>
      </c>
      <c r="B63" s="6" t="s">
        <v>8</v>
      </c>
      <c r="C63" s="1" t="b">
        <v>0</v>
      </c>
      <c r="D63" s="80" t="s">
        <v>938</v>
      </c>
      <c r="E63" s="5">
        <v>58.0</v>
      </c>
      <c r="F63" s="84" t="s">
        <v>883</v>
      </c>
      <c r="G63" s="5" t="s">
        <v>876</v>
      </c>
      <c r="H63" s="5">
        <v>2082588.0</v>
      </c>
      <c r="I63" s="1" t="s">
        <v>879</v>
      </c>
      <c r="J63" s="18">
        <v>11.0</v>
      </c>
      <c r="K63" s="1" t="b">
        <v>0</v>
      </c>
      <c r="L63" s="18">
        <v>240.0</v>
      </c>
      <c r="M63" s="18">
        <v>240.0</v>
      </c>
      <c r="N63" s="73"/>
      <c r="P63" s="12"/>
      <c r="Q63" s="12"/>
      <c r="R63" s="12"/>
      <c r="S63" s="12"/>
      <c r="T63" s="12"/>
      <c r="U63" s="12"/>
      <c r="V63" s="12"/>
      <c r="W63" s="12"/>
      <c r="X63" s="12"/>
      <c r="Y63" s="12"/>
    </row>
    <row r="64" ht="15.75" customHeight="1">
      <c r="A64" s="5">
        <v>212.0</v>
      </c>
      <c r="B64" s="6" t="s">
        <v>8</v>
      </c>
      <c r="C64" s="1" t="b">
        <v>0</v>
      </c>
      <c r="D64" s="80" t="s">
        <v>939</v>
      </c>
      <c r="E64" s="5">
        <v>59.0</v>
      </c>
      <c r="F64" s="84" t="s">
        <v>883</v>
      </c>
      <c r="G64" s="5" t="s">
        <v>873</v>
      </c>
      <c r="H64" s="5">
        <v>2082554.0</v>
      </c>
      <c r="I64" s="5" t="s">
        <v>879</v>
      </c>
      <c r="J64" s="18">
        <v>11.0</v>
      </c>
      <c r="K64" s="1" t="b">
        <v>0</v>
      </c>
      <c r="L64" s="18">
        <v>110.0</v>
      </c>
      <c r="M64" s="18">
        <v>110.0</v>
      </c>
      <c r="N64" s="73"/>
      <c r="P64" s="12"/>
      <c r="Q64" s="12"/>
      <c r="R64" s="12"/>
      <c r="S64" s="12"/>
      <c r="T64" s="12"/>
      <c r="U64" s="12"/>
      <c r="V64" s="12"/>
      <c r="W64" s="12"/>
      <c r="X64" s="12"/>
      <c r="Y64" s="12"/>
    </row>
    <row r="65" ht="15.75" customHeight="1">
      <c r="A65" s="5">
        <v>211.0</v>
      </c>
      <c r="B65" s="6" t="s">
        <v>8</v>
      </c>
      <c r="C65" s="1" t="b">
        <v>0</v>
      </c>
      <c r="D65" s="80" t="s">
        <v>940</v>
      </c>
      <c r="E65" s="5">
        <v>60.0</v>
      </c>
      <c r="F65" s="84" t="s">
        <v>883</v>
      </c>
      <c r="G65" s="5" t="s">
        <v>873</v>
      </c>
      <c r="H65" s="5">
        <v>2082577.0</v>
      </c>
      <c r="I65" s="1" t="s">
        <v>879</v>
      </c>
      <c r="J65" s="18">
        <v>11.0</v>
      </c>
      <c r="K65" s="1" t="b">
        <v>0</v>
      </c>
      <c r="L65" s="18">
        <v>120.0</v>
      </c>
      <c r="M65" s="18">
        <v>120.0</v>
      </c>
      <c r="N65" s="12"/>
      <c r="P65" s="12"/>
      <c r="Q65" s="12"/>
      <c r="R65" s="12"/>
      <c r="S65" s="12"/>
      <c r="T65" s="12"/>
      <c r="U65" s="12"/>
      <c r="V65" s="12"/>
      <c r="W65" s="12"/>
      <c r="X65" s="12"/>
      <c r="Y65" s="12"/>
    </row>
    <row r="66" ht="15.75" customHeight="1">
      <c r="A66" s="5">
        <v>198.0</v>
      </c>
      <c r="B66" s="6" t="s">
        <v>4</v>
      </c>
      <c r="C66" s="1" t="b">
        <v>0</v>
      </c>
      <c r="D66" s="80" t="s">
        <v>941</v>
      </c>
      <c r="E66" s="5">
        <v>61.0</v>
      </c>
      <c r="F66" s="84" t="s">
        <v>883</v>
      </c>
      <c r="G66" s="5" t="s">
        <v>873</v>
      </c>
      <c r="H66" s="5">
        <v>2012244.0</v>
      </c>
      <c r="I66" s="5" t="s">
        <v>879</v>
      </c>
      <c r="J66" s="18">
        <v>9.0</v>
      </c>
      <c r="K66" s="1" t="b">
        <v>0</v>
      </c>
      <c r="L66" s="18">
        <v>160.0</v>
      </c>
      <c r="M66" s="18">
        <v>160.0</v>
      </c>
      <c r="N66" s="12"/>
      <c r="P66" s="12"/>
      <c r="Q66" s="12"/>
      <c r="R66" s="12"/>
      <c r="S66" s="12"/>
      <c r="T66" s="12"/>
      <c r="U66" s="12"/>
      <c r="V66" s="12"/>
      <c r="W66" s="12"/>
      <c r="X66" s="12"/>
      <c r="Y66" s="12"/>
    </row>
    <row r="67" ht="15.75" customHeight="1">
      <c r="A67" s="5">
        <v>103.0</v>
      </c>
      <c r="B67" s="6" t="s">
        <v>8</v>
      </c>
      <c r="C67" s="1" t="b">
        <v>0</v>
      </c>
      <c r="D67" s="80" t="s">
        <v>942</v>
      </c>
      <c r="E67" s="5">
        <v>62.0</v>
      </c>
      <c r="F67" s="84" t="s">
        <v>883</v>
      </c>
      <c r="G67" s="5" t="s">
        <v>876</v>
      </c>
      <c r="H67" s="5">
        <v>2041322.0</v>
      </c>
      <c r="I67" s="1" t="s">
        <v>879</v>
      </c>
      <c r="J67" s="18">
        <v>11.0</v>
      </c>
      <c r="K67" s="1" t="b">
        <v>0</v>
      </c>
      <c r="L67" s="18">
        <v>340.0</v>
      </c>
      <c r="M67" s="18">
        <v>340.0</v>
      </c>
      <c r="N67" s="12"/>
      <c r="P67" s="12"/>
      <c r="Q67" s="12"/>
      <c r="R67" s="12"/>
      <c r="S67" s="12"/>
      <c r="T67" s="12"/>
      <c r="U67" s="12"/>
      <c r="V67" s="12"/>
      <c r="W67" s="12"/>
      <c r="X67" s="12"/>
      <c r="Y67" s="12"/>
    </row>
    <row r="68" ht="15.75" customHeight="1">
      <c r="A68" s="5">
        <v>164.0</v>
      </c>
      <c r="B68" s="6" t="s">
        <v>8</v>
      </c>
      <c r="C68" s="1" t="b">
        <v>0</v>
      </c>
      <c r="D68" s="80" t="s">
        <v>943</v>
      </c>
      <c r="E68" s="5">
        <v>63.0</v>
      </c>
      <c r="F68" s="84" t="s">
        <v>883</v>
      </c>
      <c r="G68" s="5" t="s">
        <v>873</v>
      </c>
      <c r="H68" s="5">
        <v>2011499.0</v>
      </c>
      <c r="I68" s="1" t="s">
        <v>879</v>
      </c>
      <c r="J68" s="18">
        <v>9.0</v>
      </c>
      <c r="K68" s="1" t="b">
        <v>0</v>
      </c>
      <c r="L68" s="18">
        <v>130.0</v>
      </c>
      <c r="M68" s="18">
        <v>120.0</v>
      </c>
      <c r="N68" s="12"/>
      <c r="P68" s="12"/>
      <c r="Q68" s="12"/>
      <c r="R68" s="12"/>
      <c r="S68" s="12"/>
      <c r="T68" s="12"/>
      <c r="U68" s="12"/>
      <c r="V68" s="12"/>
      <c r="W68" s="12"/>
      <c r="X68" s="12"/>
      <c r="Y68" s="12"/>
    </row>
    <row r="69" ht="15.75" customHeight="1">
      <c r="A69" s="1">
        <v>940.0</v>
      </c>
      <c r="B69" s="6" t="s">
        <v>8</v>
      </c>
      <c r="C69" s="1" t="b">
        <v>0</v>
      </c>
      <c r="D69" s="80" t="s">
        <v>944</v>
      </c>
      <c r="E69" s="5">
        <v>64.0</v>
      </c>
      <c r="F69" s="84" t="s">
        <v>883</v>
      </c>
      <c r="G69" s="5" t="s">
        <v>873</v>
      </c>
      <c r="H69" s="73">
        <v>2038392.0</v>
      </c>
      <c r="I69" s="73" t="s">
        <v>879</v>
      </c>
      <c r="J69" s="18">
        <v>28.0</v>
      </c>
      <c r="K69" s="1" t="b">
        <v>0</v>
      </c>
      <c r="L69" s="18">
        <v>140.0</v>
      </c>
      <c r="M69" s="18">
        <v>140.0</v>
      </c>
      <c r="N69" s="12"/>
      <c r="P69" s="12"/>
      <c r="Q69" s="12"/>
      <c r="R69" s="12"/>
      <c r="S69" s="12"/>
      <c r="T69" s="12"/>
      <c r="U69" s="12"/>
      <c r="V69" s="12"/>
      <c r="W69" s="12"/>
      <c r="X69" s="12"/>
      <c r="Y69" s="12"/>
    </row>
    <row r="70" ht="15.75" customHeight="1">
      <c r="A70" s="1">
        <v>78.0</v>
      </c>
      <c r="B70" s="6" t="s">
        <v>4</v>
      </c>
      <c r="C70" s="1" t="b">
        <v>0</v>
      </c>
      <c r="D70" s="8" t="s">
        <v>945</v>
      </c>
      <c r="E70" s="5">
        <v>65.0</v>
      </c>
      <c r="F70" s="89" t="b">
        <v>1</v>
      </c>
      <c r="G70" s="5" t="s">
        <v>873</v>
      </c>
      <c r="H70" s="73">
        <v>2040507.0</v>
      </c>
      <c r="I70" s="73" t="s">
        <v>879</v>
      </c>
      <c r="J70" s="90">
        <v>11.0</v>
      </c>
      <c r="K70" s="1" t="b">
        <v>0</v>
      </c>
      <c r="L70" s="86">
        <v>145.0</v>
      </c>
      <c r="M70" s="18">
        <v>145.0</v>
      </c>
      <c r="N70" s="12"/>
      <c r="P70" s="12"/>
      <c r="Q70" s="12"/>
      <c r="R70" s="12"/>
      <c r="S70" s="12"/>
      <c r="T70" s="12"/>
      <c r="U70" s="12"/>
      <c r="V70" s="12"/>
      <c r="W70" s="12"/>
      <c r="X70" s="12"/>
      <c r="Y70" s="12"/>
    </row>
    <row r="71" ht="15.75" customHeight="1">
      <c r="A71" s="5">
        <v>179.0</v>
      </c>
      <c r="B71" s="6" t="s">
        <v>8</v>
      </c>
      <c r="C71" s="1" t="b">
        <v>0</v>
      </c>
      <c r="D71" s="80" t="s">
        <v>946</v>
      </c>
      <c r="E71" s="5">
        <v>66.0</v>
      </c>
      <c r="F71" s="84" t="s">
        <v>883</v>
      </c>
      <c r="G71" s="5" t="s">
        <v>873</v>
      </c>
      <c r="H71" s="5">
        <v>2030287.0</v>
      </c>
      <c r="I71" s="1" t="s">
        <v>879</v>
      </c>
      <c r="J71" s="18">
        <v>8.0</v>
      </c>
      <c r="K71" s="1" t="b">
        <v>0</v>
      </c>
      <c r="L71" s="18">
        <v>220.0</v>
      </c>
      <c r="M71" s="18">
        <v>220.0</v>
      </c>
      <c r="N71" s="12"/>
      <c r="P71" s="12"/>
      <c r="Q71" s="12"/>
      <c r="R71" s="12"/>
      <c r="S71" s="12"/>
      <c r="T71" s="12"/>
      <c r="U71" s="12"/>
      <c r="V71" s="12"/>
      <c r="W71" s="12"/>
      <c r="X71" s="12"/>
      <c r="Y71" s="12"/>
    </row>
    <row r="72" ht="15.75" customHeight="1">
      <c r="A72" s="5">
        <v>345.0</v>
      </c>
      <c r="B72" s="6" t="s">
        <v>4</v>
      </c>
      <c r="C72" s="1" t="b">
        <v>0</v>
      </c>
      <c r="D72" s="80" t="s">
        <v>947</v>
      </c>
      <c r="E72" s="5">
        <v>67.0</v>
      </c>
      <c r="F72" s="84" t="s">
        <v>883</v>
      </c>
      <c r="G72" s="5" t="s">
        <v>876</v>
      </c>
      <c r="H72" s="5">
        <v>2043526.0</v>
      </c>
      <c r="I72" s="5" t="s">
        <v>879</v>
      </c>
      <c r="J72" s="18">
        <v>14.0</v>
      </c>
      <c r="K72" s="1" t="b">
        <v>0</v>
      </c>
      <c r="L72" s="18">
        <v>290.0</v>
      </c>
      <c r="M72" s="18">
        <v>290.0</v>
      </c>
      <c r="N72" s="12"/>
      <c r="P72" s="12"/>
      <c r="Q72" s="12"/>
      <c r="R72" s="12"/>
      <c r="S72" s="12"/>
      <c r="T72" s="12"/>
      <c r="U72" s="12"/>
      <c r="V72" s="12"/>
      <c r="W72" s="12"/>
      <c r="X72" s="12"/>
      <c r="Y72" s="12"/>
    </row>
    <row r="73" ht="15.75" customHeight="1">
      <c r="A73" s="5">
        <v>94.0</v>
      </c>
      <c r="B73" s="6" t="s">
        <v>8</v>
      </c>
      <c r="C73" s="1" t="b">
        <v>0</v>
      </c>
      <c r="D73" s="8" t="s">
        <v>948</v>
      </c>
      <c r="E73" s="5">
        <v>68.0</v>
      </c>
      <c r="F73" s="84" t="s">
        <v>949</v>
      </c>
      <c r="G73" s="5" t="s">
        <v>873</v>
      </c>
      <c r="H73" s="73">
        <v>2669204.0</v>
      </c>
      <c r="I73" s="73" t="s">
        <v>879</v>
      </c>
      <c r="J73" s="18">
        <v>10.0</v>
      </c>
      <c r="K73" s="1" t="b">
        <v>0</v>
      </c>
      <c r="L73" s="18">
        <v>390.0</v>
      </c>
      <c r="M73" s="18">
        <v>390.0</v>
      </c>
      <c r="N73" s="12"/>
      <c r="P73" s="12"/>
      <c r="Q73" s="12"/>
      <c r="R73" s="12"/>
      <c r="S73" s="12"/>
      <c r="T73" s="12"/>
      <c r="U73" s="12"/>
      <c r="V73" s="12"/>
      <c r="W73" s="12"/>
      <c r="X73" s="12"/>
      <c r="Y73" s="12"/>
    </row>
    <row r="74" ht="15.75" customHeight="1">
      <c r="A74" s="1">
        <v>930.0</v>
      </c>
      <c r="B74" s="6" t="s">
        <v>4</v>
      </c>
      <c r="C74" s="1" t="b">
        <v>0</v>
      </c>
      <c r="D74" s="80" t="s">
        <v>950</v>
      </c>
      <c r="E74" s="5">
        <v>69.0</v>
      </c>
      <c r="F74" s="89" t="s">
        <v>883</v>
      </c>
      <c r="G74" s="5" t="s">
        <v>873</v>
      </c>
      <c r="H74" s="73">
        <v>2001597.0</v>
      </c>
      <c r="I74" s="73" t="s">
        <v>879</v>
      </c>
      <c r="J74" s="18">
        <v>12.0</v>
      </c>
      <c r="K74" s="1" t="b">
        <v>0</v>
      </c>
      <c r="L74" s="86">
        <v>330.0</v>
      </c>
      <c r="M74" s="18">
        <v>330.0</v>
      </c>
      <c r="N74" s="12"/>
      <c r="P74" s="12"/>
      <c r="Q74" s="12"/>
      <c r="R74" s="12"/>
      <c r="S74" s="12"/>
      <c r="T74" s="12"/>
      <c r="U74" s="12"/>
      <c r="V74" s="12"/>
      <c r="W74" s="12"/>
      <c r="X74" s="12"/>
      <c r="Y74" s="12"/>
    </row>
    <row r="75" ht="15.75" customHeight="1">
      <c r="A75" s="5">
        <v>322.0</v>
      </c>
      <c r="B75" s="6" t="s">
        <v>4</v>
      </c>
      <c r="C75" s="1" t="b">
        <v>0</v>
      </c>
      <c r="D75" s="80" t="s">
        <v>951</v>
      </c>
      <c r="E75" s="5">
        <v>70.0</v>
      </c>
      <c r="F75" s="84" t="s">
        <v>883</v>
      </c>
      <c r="G75" s="5" t="s">
        <v>873</v>
      </c>
      <c r="H75" s="5">
        <v>2109973.0</v>
      </c>
      <c r="I75" s="1" t="s">
        <v>879</v>
      </c>
      <c r="J75" s="18">
        <v>5.0</v>
      </c>
      <c r="K75" s="1" t="b">
        <v>0</v>
      </c>
      <c r="L75" s="18">
        <v>70.0</v>
      </c>
      <c r="M75" s="18">
        <v>70.0</v>
      </c>
      <c r="N75" s="12"/>
      <c r="P75" s="12"/>
      <c r="Q75" s="12"/>
      <c r="R75" s="12"/>
      <c r="S75" s="12"/>
      <c r="T75" s="12"/>
      <c r="U75" s="12"/>
      <c r="V75" s="12"/>
      <c r="W75" s="12"/>
      <c r="X75" s="12"/>
      <c r="Y75" s="12"/>
    </row>
    <row r="76" ht="15.75" customHeight="1">
      <c r="A76" s="5">
        <v>378.0</v>
      </c>
      <c r="B76" s="6" t="s">
        <v>8</v>
      </c>
      <c r="C76" s="1" t="b">
        <v>0</v>
      </c>
      <c r="D76" s="80" t="s">
        <v>952</v>
      </c>
      <c r="E76" s="5">
        <v>71.0</v>
      </c>
      <c r="F76" s="84" t="s">
        <v>883</v>
      </c>
      <c r="G76" s="5" t="s">
        <v>873</v>
      </c>
      <c r="H76" s="5">
        <v>2585800.0</v>
      </c>
      <c r="I76" s="1" t="s">
        <v>879</v>
      </c>
      <c r="J76" s="18">
        <v>10.0</v>
      </c>
      <c r="K76" s="1" t="b">
        <v>0</v>
      </c>
      <c r="L76" s="18">
        <v>170.0</v>
      </c>
      <c r="M76" s="18">
        <v>170.0</v>
      </c>
      <c r="N76" s="12"/>
      <c r="P76" s="12"/>
      <c r="Q76" s="12"/>
      <c r="R76" s="12"/>
      <c r="S76" s="12"/>
      <c r="T76" s="12"/>
      <c r="U76" s="12"/>
      <c r="V76" s="12"/>
      <c r="W76" s="12"/>
      <c r="X76" s="12"/>
      <c r="Y76" s="12"/>
    </row>
    <row r="77" ht="15.75" customHeight="1">
      <c r="A77" s="5">
        <v>314.0</v>
      </c>
      <c r="B77" s="6" t="s">
        <v>4</v>
      </c>
      <c r="C77" s="1" t="b">
        <v>0</v>
      </c>
      <c r="D77" s="80" t="s">
        <v>953</v>
      </c>
      <c r="E77" s="5">
        <v>72.0</v>
      </c>
      <c r="F77" s="84" t="s">
        <v>883</v>
      </c>
      <c r="G77" s="5" t="s">
        <v>873</v>
      </c>
      <c r="H77" s="5">
        <v>2109730.0</v>
      </c>
      <c r="I77" s="5" t="s">
        <v>879</v>
      </c>
      <c r="J77" s="18">
        <v>5.0</v>
      </c>
      <c r="K77" s="1" t="b">
        <v>0</v>
      </c>
      <c r="L77" s="18">
        <v>140.0</v>
      </c>
      <c r="M77" s="18">
        <v>140.0</v>
      </c>
      <c r="N77" s="12"/>
      <c r="P77" s="12"/>
      <c r="Q77" s="12"/>
      <c r="R77" s="12"/>
      <c r="S77" s="12"/>
      <c r="T77" s="12"/>
      <c r="U77" s="12"/>
      <c r="V77" s="12"/>
      <c r="W77" s="12"/>
      <c r="X77" s="12"/>
      <c r="Y77" s="12"/>
    </row>
    <row r="78" ht="15.75" customHeight="1">
      <c r="A78" s="1">
        <v>910.0</v>
      </c>
      <c r="B78" s="6" t="s">
        <v>4</v>
      </c>
      <c r="C78" s="1" t="b">
        <v>0</v>
      </c>
      <c r="D78" s="80" t="s">
        <v>954</v>
      </c>
      <c r="E78" s="5">
        <v>73.0</v>
      </c>
      <c r="F78" s="84" t="s">
        <v>883</v>
      </c>
      <c r="G78" s="1" t="s">
        <v>873</v>
      </c>
      <c r="H78" s="73">
        <v>2734227.0</v>
      </c>
      <c r="I78" s="73" t="s">
        <v>879</v>
      </c>
      <c r="J78" s="18">
        <v>5.0</v>
      </c>
      <c r="K78" s="1" t="b">
        <v>0</v>
      </c>
      <c r="L78" s="18">
        <v>220.0</v>
      </c>
      <c r="M78" s="18">
        <v>220.0</v>
      </c>
      <c r="N78" s="12"/>
      <c r="P78" s="12"/>
      <c r="Q78" s="12"/>
      <c r="R78" s="12"/>
      <c r="S78" s="12"/>
      <c r="T78" s="12"/>
      <c r="U78" s="12"/>
      <c r="V78" s="12"/>
      <c r="W78" s="12"/>
      <c r="X78" s="12"/>
      <c r="Y78" s="12"/>
    </row>
    <row r="79" ht="15.75" customHeight="1">
      <c r="A79" s="5">
        <v>290.0</v>
      </c>
      <c r="B79" s="6" t="s">
        <v>8</v>
      </c>
      <c r="C79" s="1" t="b">
        <v>0</v>
      </c>
      <c r="D79" s="80" t="s">
        <v>955</v>
      </c>
      <c r="E79" s="5">
        <v>74.0</v>
      </c>
      <c r="F79" s="84" t="s">
        <v>883</v>
      </c>
      <c r="G79" s="5" t="s">
        <v>873</v>
      </c>
      <c r="H79" s="5">
        <v>2045812.0</v>
      </c>
      <c r="I79" s="1" t="s">
        <v>879</v>
      </c>
      <c r="J79" s="18">
        <v>10.0</v>
      </c>
      <c r="K79" s="1" t="b">
        <v>0</v>
      </c>
      <c r="L79" s="18">
        <v>320.0</v>
      </c>
      <c r="M79" s="18">
        <v>320.0</v>
      </c>
      <c r="N79" s="12"/>
      <c r="P79" s="12"/>
      <c r="Q79" s="12"/>
      <c r="R79" s="12"/>
      <c r="S79" s="12"/>
      <c r="T79" s="12"/>
      <c r="U79" s="12"/>
      <c r="V79" s="12"/>
      <c r="W79" s="12"/>
      <c r="X79" s="12"/>
      <c r="Y79" s="12"/>
    </row>
    <row r="80" ht="15.75" customHeight="1">
      <c r="A80" s="5">
        <v>199.0</v>
      </c>
      <c r="B80" s="6" t="s">
        <v>8</v>
      </c>
      <c r="C80" s="1" t="b">
        <v>0</v>
      </c>
      <c r="D80" s="80" t="s">
        <v>956</v>
      </c>
      <c r="E80" s="5">
        <v>75.0</v>
      </c>
      <c r="F80" s="84" t="s">
        <v>883</v>
      </c>
      <c r="G80" s="5" t="s">
        <v>876</v>
      </c>
      <c r="H80" s="91">
        <v>2799931.0</v>
      </c>
      <c r="I80" s="73" t="s">
        <v>879</v>
      </c>
      <c r="J80" s="18">
        <v>11.0</v>
      </c>
      <c r="K80" s="1" t="b">
        <v>0</v>
      </c>
      <c r="L80" s="18">
        <v>520.0</v>
      </c>
      <c r="M80" s="18">
        <v>520.0</v>
      </c>
      <c r="N80" s="12"/>
      <c r="P80" s="12"/>
      <c r="Q80" s="12"/>
      <c r="R80" s="12"/>
      <c r="S80" s="12"/>
      <c r="T80" s="12"/>
      <c r="U80" s="12"/>
      <c r="V80" s="12"/>
      <c r="W80" s="12"/>
      <c r="X80" s="12"/>
      <c r="Y80" s="12"/>
    </row>
    <row r="81" ht="15.75" customHeight="1">
      <c r="A81" s="5">
        <v>283.0</v>
      </c>
      <c r="B81" s="6" t="s">
        <v>729</v>
      </c>
      <c r="C81" s="1" t="b">
        <v>1</v>
      </c>
      <c r="D81" s="12"/>
      <c r="E81" s="5"/>
      <c r="F81" s="84" t="b">
        <f>FALSE()</f>
        <v>0</v>
      </c>
      <c r="G81" s="5" t="s">
        <v>873</v>
      </c>
      <c r="H81" s="5">
        <v>2053690.0</v>
      </c>
      <c r="I81" s="5" t="s">
        <v>879</v>
      </c>
      <c r="J81" s="18">
        <v>14.0</v>
      </c>
      <c r="K81" s="12"/>
      <c r="L81" s="18">
        <v>210.0</v>
      </c>
      <c r="M81" s="18">
        <v>210.0</v>
      </c>
      <c r="N81" s="12"/>
      <c r="P81" s="12"/>
      <c r="Q81" s="12"/>
      <c r="R81" s="12"/>
      <c r="S81" s="12"/>
      <c r="T81" s="12"/>
      <c r="U81" s="12"/>
      <c r="V81" s="12"/>
      <c r="W81" s="12"/>
      <c r="X81" s="12"/>
      <c r="Y81" s="12"/>
    </row>
    <row r="82" ht="15.75" customHeight="1">
      <c r="A82" s="5">
        <v>259.0</v>
      </c>
      <c r="B82" s="6" t="s">
        <v>732</v>
      </c>
      <c r="C82" s="1" t="b">
        <v>1</v>
      </c>
      <c r="D82" s="12"/>
      <c r="E82" s="5"/>
      <c r="F82" s="84" t="s">
        <v>883</v>
      </c>
      <c r="G82" s="5" t="s">
        <v>876</v>
      </c>
      <c r="H82" s="73">
        <v>2053687.0</v>
      </c>
      <c r="I82" s="73" t="s">
        <v>879</v>
      </c>
      <c r="J82" s="18">
        <v>14.0</v>
      </c>
      <c r="K82" s="12"/>
      <c r="L82" s="18">
        <v>145.0</v>
      </c>
      <c r="M82" s="18">
        <v>250.0</v>
      </c>
      <c r="N82" s="12"/>
      <c r="P82" s="12"/>
      <c r="Q82" s="12"/>
      <c r="R82" s="12"/>
      <c r="S82" s="12"/>
      <c r="T82" s="12"/>
      <c r="U82" s="12"/>
      <c r="V82" s="12"/>
      <c r="W82" s="12"/>
      <c r="X82" s="12"/>
      <c r="Y82" s="12"/>
    </row>
    <row r="83" ht="15.75" customHeight="1">
      <c r="A83" s="5">
        <v>35.0</v>
      </c>
      <c r="B83" s="6" t="s">
        <v>729</v>
      </c>
      <c r="C83" s="1" t="b">
        <v>1</v>
      </c>
      <c r="D83" s="12"/>
      <c r="E83" s="5"/>
      <c r="F83" s="84" t="s">
        <v>883</v>
      </c>
      <c r="G83" s="5" t="s">
        <v>873</v>
      </c>
      <c r="H83" s="73">
        <v>2053735.0</v>
      </c>
      <c r="I83" s="73" t="s">
        <v>879</v>
      </c>
      <c r="J83" s="18">
        <v>14.0</v>
      </c>
      <c r="K83" s="12"/>
      <c r="L83" s="18">
        <v>145.0</v>
      </c>
      <c r="M83" s="18">
        <v>160.0</v>
      </c>
      <c r="N83" s="12"/>
      <c r="P83" s="12"/>
      <c r="Q83" s="12"/>
      <c r="R83" s="12"/>
      <c r="S83" s="12"/>
      <c r="T83" s="12"/>
      <c r="U83" s="12"/>
      <c r="V83" s="12"/>
      <c r="W83" s="12"/>
      <c r="X83" s="12"/>
      <c r="Y83" s="12"/>
    </row>
    <row r="84" ht="15.75" customHeight="1">
      <c r="A84" s="5">
        <v>302.0</v>
      </c>
      <c r="B84" s="6" t="s">
        <v>732</v>
      </c>
      <c r="C84" s="1" t="b">
        <v>1</v>
      </c>
      <c r="D84" s="12"/>
      <c r="E84" s="5"/>
      <c r="F84" s="84" t="s">
        <v>883</v>
      </c>
      <c r="G84" s="5" t="s">
        <v>876</v>
      </c>
      <c r="H84" s="5">
        <v>2053575.0</v>
      </c>
      <c r="I84" s="5" t="s">
        <v>879</v>
      </c>
      <c r="J84" s="18">
        <v>13.0</v>
      </c>
      <c r="K84" s="12"/>
      <c r="L84" s="18">
        <v>350.0</v>
      </c>
      <c r="M84" s="18">
        <v>380.0</v>
      </c>
      <c r="N84" s="12"/>
      <c r="P84" s="12"/>
      <c r="Q84" s="12"/>
      <c r="R84" s="12"/>
      <c r="S84" s="12"/>
      <c r="T84" s="12"/>
      <c r="U84" s="12"/>
      <c r="V84" s="12"/>
      <c r="W84" s="12"/>
      <c r="X84" s="12"/>
      <c r="Y84" s="12"/>
    </row>
    <row r="85" ht="15.75" customHeight="1">
      <c r="A85" s="5">
        <v>224.0</v>
      </c>
      <c r="B85" s="6" t="s">
        <v>729</v>
      </c>
      <c r="C85" s="1" t="b">
        <v>1</v>
      </c>
      <c r="D85" s="12"/>
      <c r="E85" s="5"/>
      <c r="F85" s="84" t="s">
        <v>883</v>
      </c>
      <c r="G85" s="5" t="s">
        <v>873</v>
      </c>
      <c r="H85" s="73">
        <v>2191076.0</v>
      </c>
      <c r="I85" s="73" t="s">
        <v>879</v>
      </c>
      <c r="J85" s="18">
        <v>14.0</v>
      </c>
      <c r="K85" s="12"/>
      <c r="L85" s="18">
        <v>145.0</v>
      </c>
      <c r="M85" s="18">
        <v>80.0</v>
      </c>
      <c r="N85" s="12"/>
      <c r="P85" s="12"/>
      <c r="Q85" s="12"/>
      <c r="R85" s="12"/>
      <c r="S85" s="12"/>
      <c r="T85" s="12"/>
      <c r="U85" s="12"/>
      <c r="V85" s="12"/>
      <c r="W85" s="12"/>
      <c r="X85" s="12"/>
      <c r="Y85" s="12"/>
    </row>
    <row r="86" ht="15.75" customHeight="1">
      <c r="A86" s="5">
        <v>38.0</v>
      </c>
      <c r="B86" s="6" t="s">
        <v>732</v>
      </c>
      <c r="C86" s="1" t="b">
        <v>1</v>
      </c>
      <c r="D86" s="12"/>
      <c r="E86" s="5"/>
      <c r="F86" s="84" t="s">
        <v>883</v>
      </c>
      <c r="G86" s="5" t="s">
        <v>873</v>
      </c>
      <c r="H86" s="12"/>
      <c r="I86" s="73" t="s">
        <v>957</v>
      </c>
      <c r="J86" s="18">
        <v>15.0</v>
      </c>
      <c r="K86" s="12"/>
      <c r="L86" s="18">
        <v>145.0</v>
      </c>
      <c r="M86" s="18">
        <v>145.0</v>
      </c>
      <c r="N86" s="12"/>
      <c r="P86" s="12"/>
      <c r="Q86" s="12"/>
      <c r="R86" s="12"/>
      <c r="S86" s="12"/>
      <c r="T86" s="12"/>
      <c r="U86" s="12"/>
      <c r="V86" s="12"/>
      <c r="W86" s="12"/>
      <c r="X86" s="12"/>
      <c r="Y86" s="12"/>
    </row>
    <row r="87" ht="15.75" customHeight="1">
      <c r="A87" s="5">
        <v>237.0</v>
      </c>
      <c r="B87" s="6" t="s">
        <v>732</v>
      </c>
      <c r="C87" s="1" t="b">
        <v>1</v>
      </c>
      <c r="D87" s="12"/>
      <c r="E87" s="12"/>
      <c r="F87" s="84" t="s">
        <v>949</v>
      </c>
      <c r="G87" s="5" t="s">
        <v>873</v>
      </c>
      <c r="H87" s="73">
        <v>2030009.0</v>
      </c>
      <c r="I87" s="73" t="s">
        <v>879</v>
      </c>
      <c r="J87" s="18">
        <v>9.0</v>
      </c>
      <c r="K87" s="12"/>
      <c r="L87" s="18">
        <v>145.0</v>
      </c>
      <c r="M87" s="18">
        <v>230.0</v>
      </c>
      <c r="N87" s="12"/>
      <c r="P87" s="12"/>
      <c r="Q87" s="12"/>
      <c r="R87" s="12"/>
      <c r="S87" s="12"/>
      <c r="T87" s="12"/>
      <c r="U87" s="12"/>
      <c r="V87" s="12"/>
      <c r="W87" s="12"/>
      <c r="X87" s="12"/>
      <c r="Y87" s="12"/>
    </row>
    <row r="88" ht="15.75" customHeight="1">
      <c r="A88" s="5">
        <v>223.0</v>
      </c>
      <c r="B88" s="6" t="s">
        <v>729</v>
      </c>
      <c r="C88" s="1" t="b">
        <v>1</v>
      </c>
      <c r="D88" s="12"/>
      <c r="E88" s="12"/>
      <c r="F88" s="84" t="s">
        <v>949</v>
      </c>
      <c r="G88" s="5" t="s">
        <v>876</v>
      </c>
      <c r="H88" s="12"/>
      <c r="I88" s="73"/>
      <c r="J88" s="18">
        <v>15.0</v>
      </c>
      <c r="K88" s="12"/>
      <c r="L88" s="18">
        <v>145.0</v>
      </c>
      <c r="M88" s="18">
        <v>145.0</v>
      </c>
      <c r="N88" s="12"/>
      <c r="P88" s="12"/>
      <c r="Q88" s="12"/>
      <c r="R88" s="12"/>
      <c r="S88" s="12"/>
      <c r="T88" s="12"/>
      <c r="U88" s="12"/>
      <c r="V88" s="12"/>
      <c r="W88" s="12"/>
      <c r="X88" s="12"/>
      <c r="Y88" s="12"/>
    </row>
    <row r="89" ht="15.75" customHeight="1">
      <c r="A89" s="5">
        <v>257.0</v>
      </c>
      <c r="B89" s="6" t="s">
        <v>729</v>
      </c>
      <c r="C89" s="1" t="b">
        <v>1</v>
      </c>
      <c r="D89" s="12"/>
      <c r="E89" s="12"/>
      <c r="F89" s="84" t="s">
        <v>949</v>
      </c>
      <c r="G89" s="5" t="s">
        <v>873</v>
      </c>
      <c r="H89" s="5">
        <v>2030186.0</v>
      </c>
      <c r="I89" s="5" t="s">
        <v>879</v>
      </c>
      <c r="J89" s="18">
        <v>8.0</v>
      </c>
      <c r="K89" s="12"/>
      <c r="L89" s="18">
        <v>100.0</v>
      </c>
      <c r="M89" s="18">
        <v>100.0</v>
      </c>
      <c r="N89" s="12"/>
      <c r="P89" s="12"/>
      <c r="Q89" s="12"/>
      <c r="R89" s="12"/>
      <c r="S89" s="12"/>
      <c r="T89" s="12"/>
      <c r="U89" s="12"/>
      <c r="V89" s="12"/>
      <c r="W89" s="12"/>
      <c r="X89" s="12"/>
      <c r="Y89" s="12"/>
    </row>
    <row r="90" ht="15.75" customHeight="1">
      <c r="A90" s="5">
        <v>356.0</v>
      </c>
      <c r="B90" s="6" t="s">
        <v>732</v>
      </c>
      <c r="C90" s="1" t="b">
        <v>1</v>
      </c>
      <c r="D90" s="12"/>
      <c r="E90" s="12"/>
      <c r="F90" s="84" t="s">
        <v>883</v>
      </c>
      <c r="G90" s="5" t="s">
        <v>873</v>
      </c>
      <c r="H90" s="5">
        <v>2598072.0</v>
      </c>
      <c r="I90" s="5"/>
      <c r="J90" s="18">
        <v>12.0</v>
      </c>
      <c r="K90" s="12"/>
      <c r="L90" s="18">
        <v>90.0</v>
      </c>
      <c r="M90" s="18">
        <v>90.0</v>
      </c>
      <c r="N90" s="12"/>
      <c r="P90" s="12"/>
      <c r="Q90" s="12"/>
      <c r="R90" s="12"/>
      <c r="S90" s="12"/>
      <c r="T90" s="12"/>
      <c r="U90" s="12"/>
      <c r="V90" s="12"/>
      <c r="W90" s="12"/>
      <c r="X90" s="12"/>
      <c r="Y90" s="12"/>
    </row>
    <row r="91" ht="15.75" customHeight="1">
      <c r="A91" s="5">
        <v>21.0</v>
      </c>
      <c r="B91" s="6" t="s">
        <v>732</v>
      </c>
      <c r="C91" s="1" t="b">
        <v>1</v>
      </c>
      <c r="D91" s="12"/>
      <c r="E91" s="12"/>
      <c r="F91" s="84" t="s">
        <v>883</v>
      </c>
      <c r="G91" s="5" t="s">
        <v>873</v>
      </c>
      <c r="H91" s="73">
        <v>2001826.0</v>
      </c>
      <c r="I91" s="73" t="s">
        <v>879</v>
      </c>
      <c r="J91" s="18">
        <v>12.0</v>
      </c>
      <c r="K91" s="12"/>
      <c r="L91" s="18">
        <v>145.0</v>
      </c>
      <c r="M91" s="18">
        <v>130.0</v>
      </c>
      <c r="N91" s="12"/>
      <c r="P91" s="12"/>
      <c r="Q91" s="12"/>
      <c r="R91" s="12"/>
      <c r="S91" s="12"/>
      <c r="T91" s="12"/>
      <c r="U91" s="12"/>
      <c r="V91" s="12"/>
      <c r="W91" s="12"/>
      <c r="X91" s="12"/>
      <c r="Y91" s="12"/>
    </row>
    <row r="92" ht="15.75" customHeight="1">
      <c r="A92" s="5">
        <v>186.0</v>
      </c>
      <c r="B92" s="6" t="s">
        <v>732</v>
      </c>
      <c r="C92" s="1" t="b">
        <v>1</v>
      </c>
      <c r="D92" s="12"/>
      <c r="E92" s="12"/>
      <c r="F92" s="84" t="s">
        <v>883</v>
      </c>
      <c r="G92" s="5" t="s">
        <v>873</v>
      </c>
      <c r="H92" s="5">
        <v>2110031.0</v>
      </c>
      <c r="I92" s="5"/>
      <c r="J92" s="18">
        <v>5.0</v>
      </c>
      <c r="K92" s="12"/>
      <c r="L92" s="18">
        <v>480.0</v>
      </c>
      <c r="M92" s="18">
        <v>480.0</v>
      </c>
      <c r="N92" s="12"/>
      <c r="P92" s="12"/>
      <c r="Q92" s="12"/>
      <c r="R92" s="12"/>
      <c r="S92" s="12"/>
      <c r="T92" s="12"/>
      <c r="U92" s="12"/>
      <c r="V92" s="12"/>
      <c r="W92" s="12"/>
      <c r="X92" s="12"/>
      <c r="Y92" s="12"/>
    </row>
    <row r="93" ht="15.75" customHeight="1">
      <c r="A93" s="5">
        <v>156.0</v>
      </c>
      <c r="B93" s="6" t="s">
        <v>729</v>
      </c>
      <c r="C93" s="1" t="b">
        <v>1</v>
      </c>
      <c r="D93" s="12"/>
      <c r="E93" s="12"/>
      <c r="F93" s="84" t="s">
        <v>949</v>
      </c>
      <c r="G93" s="5" t="s">
        <v>873</v>
      </c>
      <c r="H93" s="12"/>
      <c r="I93" s="12"/>
      <c r="J93" s="18">
        <v>15.0</v>
      </c>
      <c r="K93" s="12"/>
      <c r="L93" s="18">
        <v>145.0</v>
      </c>
      <c r="M93" s="18">
        <v>145.0</v>
      </c>
      <c r="N93" s="12"/>
      <c r="P93" s="12"/>
      <c r="Q93" s="12"/>
      <c r="R93" s="12"/>
      <c r="S93" s="12"/>
      <c r="T93" s="12"/>
      <c r="U93" s="12"/>
      <c r="V93" s="12"/>
      <c r="W93" s="12"/>
      <c r="X93" s="12"/>
      <c r="Y93" s="12"/>
    </row>
    <row r="94" ht="15.75" customHeight="1">
      <c r="A94" s="5">
        <v>131.0</v>
      </c>
      <c r="B94" s="6" t="s">
        <v>729</v>
      </c>
      <c r="C94" s="1" t="b">
        <v>1</v>
      </c>
      <c r="D94" s="12"/>
      <c r="E94" s="12"/>
      <c r="F94" s="84" t="s">
        <v>883</v>
      </c>
      <c r="G94" s="5" t="s">
        <v>876</v>
      </c>
      <c r="H94" s="5">
        <v>2038644.0</v>
      </c>
      <c r="I94" s="5"/>
      <c r="J94" s="18">
        <v>11.0</v>
      </c>
      <c r="K94" s="12"/>
      <c r="L94" s="18">
        <v>590.0</v>
      </c>
      <c r="M94" s="18">
        <v>590.0</v>
      </c>
      <c r="N94" s="12"/>
      <c r="P94" s="12"/>
      <c r="Q94" s="12"/>
      <c r="R94" s="12"/>
      <c r="S94" s="12"/>
      <c r="T94" s="12"/>
      <c r="U94" s="12"/>
      <c r="V94" s="12"/>
      <c r="W94" s="12"/>
      <c r="X94" s="12"/>
      <c r="Y94" s="12"/>
    </row>
    <row r="95" ht="15.75" customHeight="1">
      <c r="A95" s="5">
        <v>275.0</v>
      </c>
      <c r="B95" s="6" t="s">
        <v>729</v>
      </c>
      <c r="C95" s="1" t="b">
        <v>1</v>
      </c>
      <c r="D95" s="12"/>
      <c r="E95" s="12"/>
      <c r="F95" s="84" t="s">
        <v>883</v>
      </c>
      <c r="G95" s="5" t="s">
        <v>873</v>
      </c>
      <c r="H95" s="73">
        <v>2000500.0</v>
      </c>
      <c r="I95" s="73" t="s">
        <v>879</v>
      </c>
      <c r="J95" s="18">
        <v>8.0</v>
      </c>
      <c r="K95" s="12"/>
      <c r="L95" s="18">
        <v>145.0</v>
      </c>
      <c r="M95" s="18">
        <v>150.0</v>
      </c>
      <c r="N95" s="12"/>
      <c r="P95" s="12"/>
      <c r="Q95" s="12"/>
      <c r="R95" s="12"/>
      <c r="S95" s="12"/>
      <c r="T95" s="12"/>
      <c r="U95" s="12"/>
      <c r="V95" s="12"/>
      <c r="W95" s="12"/>
      <c r="X95" s="12"/>
      <c r="Y95" s="12"/>
    </row>
    <row r="96" ht="15.75" customHeight="1">
      <c r="A96" s="5">
        <v>53.0</v>
      </c>
      <c r="B96" s="6" t="s">
        <v>729</v>
      </c>
      <c r="C96" s="1" t="b">
        <v>1</v>
      </c>
      <c r="D96" s="12"/>
      <c r="E96" s="12"/>
      <c r="F96" s="84" t="s">
        <v>883</v>
      </c>
      <c r="G96" s="5" t="s">
        <v>873</v>
      </c>
      <c r="H96" s="73">
        <v>2115920.0</v>
      </c>
      <c r="I96" s="73" t="s">
        <v>879</v>
      </c>
      <c r="J96" s="18">
        <v>12.0</v>
      </c>
      <c r="K96" s="12"/>
      <c r="L96" s="18">
        <v>145.0</v>
      </c>
      <c r="M96" s="18">
        <v>310.0</v>
      </c>
      <c r="N96" s="12"/>
      <c r="P96" s="12"/>
      <c r="Q96" s="12"/>
      <c r="R96" s="12"/>
      <c r="S96" s="12"/>
      <c r="T96" s="12"/>
      <c r="U96" s="12"/>
      <c r="V96" s="12"/>
      <c r="W96" s="12"/>
      <c r="X96" s="12"/>
      <c r="Y96" s="12"/>
    </row>
    <row r="97" ht="15.75" customHeight="1">
      <c r="A97" s="5">
        <v>7.0</v>
      </c>
      <c r="B97" s="6" t="s">
        <v>732</v>
      </c>
      <c r="C97" s="1" t="b">
        <v>1</v>
      </c>
      <c r="D97" s="12"/>
      <c r="E97" s="12"/>
      <c r="F97" s="84" t="s">
        <v>883</v>
      </c>
      <c r="G97" s="5" t="s">
        <v>873</v>
      </c>
      <c r="H97" s="73">
        <v>3063800.0</v>
      </c>
      <c r="I97" s="73" t="s">
        <v>879</v>
      </c>
      <c r="J97" s="18">
        <v>7.0</v>
      </c>
      <c r="K97" s="12"/>
      <c r="L97" s="18">
        <v>145.0</v>
      </c>
      <c r="M97" s="18">
        <v>120.0</v>
      </c>
      <c r="N97" s="12"/>
      <c r="P97" s="12"/>
      <c r="Q97" s="12"/>
      <c r="R97" s="12"/>
      <c r="S97" s="12"/>
      <c r="T97" s="12"/>
      <c r="U97" s="12"/>
      <c r="V97" s="12"/>
      <c r="W97" s="12"/>
      <c r="X97" s="12"/>
      <c r="Y97" s="12"/>
    </row>
    <row r="98" ht="15.75" customHeight="1">
      <c r="A98" s="5">
        <v>251.0</v>
      </c>
      <c r="B98" s="6" t="s">
        <v>732</v>
      </c>
      <c r="C98" s="1" t="b">
        <v>1</v>
      </c>
      <c r="D98" s="12"/>
      <c r="E98" s="12"/>
      <c r="F98" s="84" t="s">
        <v>949</v>
      </c>
      <c r="G98" s="5" t="s">
        <v>881</v>
      </c>
      <c r="H98" s="5">
        <v>2043417.0</v>
      </c>
      <c r="I98" s="5" t="s">
        <v>879</v>
      </c>
      <c r="J98" s="18">
        <v>14.0</v>
      </c>
      <c r="K98" s="12"/>
      <c r="L98" s="18">
        <v>180.0</v>
      </c>
      <c r="M98" s="18">
        <v>190.0</v>
      </c>
      <c r="N98" s="12"/>
      <c r="P98" s="12"/>
      <c r="Q98" s="12"/>
      <c r="R98" s="12"/>
      <c r="S98" s="12"/>
      <c r="T98" s="12"/>
      <c r="U98" s="12"/>
      <c r="V98" s="12"/>
      <c r="W98" s="12"/>
      <c r="X98" s="12"/>
      <c r="Y98" s="12"/>
    </row>
    <row r="99" ht="15.75" customHeight="1">
      <c r="A99" s="5">
        <v>349.0</v>
      </c>
      <c r="B99" s="6" t="s">
        <v>732</v>
      </c>
      <c r="C99" s="1" t="b">
        <v>1</v>
      </c>
      <c r="D99" s="12"/>
      <c r="E99" s="12"/>
      <c r="F99" s="84" t="s">
        <v>883</v>
      </c>
      <c r="G99" s="5" t="s">
        <v>876</v>
      </c>
      <c r="H99" s="73">
        <v>2043548.0</v>
      </c>
      <c r="I99" s="73" t="s">
        <v>879</v>
      </c>
      <c r="J99" s="18">
        <v>14.0</v>
      </c>
      <c r="K99" s="12"/>
      <c r="L99" s="18">
        <v>145.0</v>
      </c>
      <c r="M99" s="18">
        <v>370.0</v>
      </c>
      <c r="N99" s="12"/>
      <c r="P99" s="12"/>
      <c r="Q99" s="12"/>
      <c r="R99" s="12"/>
      <c r="S99" s="12"/>
      <c r="T99" s="12"/>
      <c r="U99" s="12"/>
      <c r="V99" s="12"/>
      <c r="W99" s="12"/>
      <c r="X99" s="12"/>
      <c r="Y99" s="12"/>
    </row>
    <row r="100" ht="15.75" customHeight="1">
      <c r="A100" s="5">
        <v>61.0</v>
      </c>
      <c r="B100" s="6" t="s">
        <v>732</v>
      </c>
      <c r="C100" s="1" t="b">
        <v>1</v>
      </c>
      <c r="D100" s="12"/>
      <c r="E100" s="12"/>
      <c r="F100" s="84" t="s">
        <v>883</v>
      </c>
      <c r="G100" s="5" t="s">
        <v>873</v>
      </c>
      <c r="H100" s="73">
        <v>2780830.0</v>
      </c>
      <c r="I100" s="73" t="s">
        <v>879</v>
      </c>
      <c r="J100" s="18">
        <v>16.0</v>
      </c>
      <c r="K100" s="12"/>
      <c r="L100" s="18">
        <v>145.0</v>
      </c>
      <c r="M100" s="18">
        <v>110.0</v>
      </c>
      <c r="N100" s="12"/>
      <c r="P100" s="12"/>
      <c r="Q100" s="12"/>
      <c r="R100" s="12"/>
      <c r="S100" s="12"/>
      <c r="T100" s="12"/>
      <c r="U100" s="12"/>
      <c r="V100" s="12"/>
      <c r="W100" s="12"/>
      <c r="X100" s="12"/>
      <c r="Y100" s="12"/>
    </row>
    <row r="101" ht="15.75" customHeight="1">
      <c r="A101" s="5">
        <v>60.0</v>
      </c>
      <c r="B101" s="6" t="s">
        <v>729</v>
      </c>
      <c r="C101" s="1" t="b">
        <v>1</v>
      </c>
      <c r="D101" s="12"/>
      <c r="E101" s="12"/>
      <c r="F101" s="84" t="s">
        <v>883</v>
      </c>
      <c r="G101" s="5" t="s">
        <v>873</v>
      </c>
      <c r="H101" s="73">
        <v>2948831.0</v>
      </c>
      <c r="I101" s="73" t="s">
        <v>879</v>
      </c>
      <c r="J101" s="18">
        <v>13.0</v>
      </c>
      <c r="K101" s="12"/>
      <c r="L101" s="18">
        <v>145.0</v>
      </c>
      <c r="M101" s="18">
        <v>150.0</v>
      </c>
      <c r="N101" s="12"/>
      <c r="P101" s="12"/>
      <c r="Q101" s="12"/>
      <c r="R101" s="12"/>
      <c r="S101" s="12"/>
      <c r="T101" s="12"/>
      <c r="U101" s="12"/>
      <c r="V101" s="12"/>
      <c r="W101" s="12"/>
      <c r="X101" s="12"/>
      <c r="Y101" s="12"/>
    </row>
    <row r="102" ht="15.75" customHeight="1">
      <c r="A102" s="5">
        <v>266.0</v>
      </c>
      <c r="B102" s="6" t="s">
        <v>729</v>
      </c>
      <c r="C102" s="1" t="b">
        <v>1</v>
      </c>
      <c r="D102" s="12"/>
      <c r="E102" s="12"/>
      <c r="F102" s="84" t="s">
        <v>883</v>
      </c>
      <c r="G102" s="5" t="s">
        <v>873</v>
      </c>
      <c r="H102" s="5">
        <v>2898110.0</v>
      </c>
      <c r="I102" s="5"/>
      <c r="J102" s="18">
        <v>14.0</v>
      </c>
      <c r="K102" s="12"/>
      <c r="L102" s="18">
        <v>100.0</v>
      </c>
      <c r="M102" s="18">
        <v>110.0</v>
      </c>
      <c r="N102" s="12"/>
      <c r="P102" s="12"/>
      <c r="Q102" s="12"/>
      <c r="R102" s="12"/>
      <c r="S102" s="12"/>
      <c r="T102" s="12"/>
      <c r="U102" s="12"/>
      <c r="V102" s="12"/>
      <c r="W102" s="12"/>
      <c r="X102" s="12"/>
      <c r="Y102" s="12"/>
    </row>
    <row r="103" ht="15.75" customHeight="1">
      <c r="A103" s="5">
        <v>86.0</v>
      </c>
      <c r="B103" s="6" t="s">
        <v>732</v>
      </c>
      <c r="C103" s="1" t="b">
        <v>1</v>
      </c>
      <c r="D103" s="12"/>
      <c r="E103" s="12"/>
      <c r="F103" s="84" t="s">
        <v>949</v>
      </c>
      <c r="G103" s="5" t="s">
        <v>873</v>
      </c>
      <c r="H103" s="5">
        <v>2043404.0</v>
      </c>
      <c r="I103" s="5"/>
      <c r="J103" s="18">
        <v>14.0</v>
      </c>
      <c r="K103" s="12"/>
      <c r="L103" s="18">
        <v>120.0</v>
      </c>
      <c r="M103" s="18">
        <v>110.0</v>
      </c>
      <c r="N103" s="12"/>
      <c r="P103" s="12"/>
      <c r="Q103" s="12"/>
      <c r="R103" s="12"/>
      <c r="S103" s="12"/>
      <c r="T103" s="12"/>
      <c r="U103" s="12"/>
      <c r="V103" s="12"/>
      <c r="W103" s="12"/>
      <c r="X103" s="12"/>
      <c r="Y103" s="12"/>
    </row>
    <row r="104" ht="15.75" customHeight="1">
      <c r="A104" s="5">
        <v>134.0</v>
      </c>
      <c r="B104" s="6" t="s">
        <v>729</v>
      </c>
      <c r="C104" s="1" t="b">
        <v>1</v>
      </c>
      <c r="D104" s="12"/>
      <c r="E104" s="12"/>
      <c r="F104" s="84" t="s">
        <v>883</v>
      </c>
      <c r="G104" s="5" t="s">
        <v>881</v>
      </c>
      <c r="H104" s="73">
        <v>2632252.0</v>
      </c>
      <c r="I104" s="12"/>
      <c r="J104" s="18">
        <v>15.0</v>
      </c>
      <c r="K104" s="12"/>
      <c r="L104" s="18">
        <v>145.0</v>
      </c>
      <c r="M104" s="18">
        <v>145.0</v>
      </c>
      <c r="N104" s="12"/>
      <c r="P104" s="12"/>
      <c r="Q104" s="12"/>
      <c r="R104" s="12"/>
      <c r="S104" s="12"/>
      <c r="T104" s="12"/>
      <c r="U104" s="12"/>
      <c r="V104" s="12"/>
      <c r="W104" s="12"/>
      <c r="X104" s="12"/>
      <c r="Y104" s="12"/>
    </row>
    <row r="105" ht="15.75" customHeight="1">
      <c r="A105" s="5">
        <v>405.0</v>
      </c>
      <c r="B105" s="6" t="s">
        <v>729</v>
      </c>
      <c r="C105" s="1" t="b">
        <v>1</v>
      </c>
      <c r="D105" s="12"/>
      <c r="E105" s="12"/>
      <c r="F105" s="84" t="s">
        <v>949</v>
      </c>
      <c r="G105" s="5" t="s">
        <v>881</v>
      </c>
      <c r="H105" s="73">
        <v>2046676.0</v>
      </c>
      <c r="I105" s="73" t="s">
        <v>879</v>
      </c>
      <c r="J105" s="18">
        <v>11.0</v>
      </c>
      <c r="K105" s="12"/>
      <c r="L105" s="18">
        <v>145.0</v>
      </c>
      <c r="M105" s="18">
        <v>150.0</v>
      </c>
      <c r="N105" s="12"/>
      <c r="P105" s="12"/>
      <c r="Q105" s="12"/>
      <c r="R105" s="12"/>
      <c r="S105" s="12"/>
      <c r="T105" s="12"/>
      <c r="U105" s="12"/>
      <c r="V105" s="12"/>
      <c r="W105" s="12"/>
      <c r="X105" s="12"/>
      <c r="Y105" s="12"/>
    </row>
    <row r="106" ht="15.75" customHeight="1">
      <c r="A106" s="5">
        <v>400.0</v>
      </c>
      <c r="B106" s="6" t="s">
        <v>729</v>
      </c>
      <c r="C106" s="1" t="b">
        <v>1</v>
      </c>
      <c r="D106" s="12"/>
      <c r="E106" s="12"/>
      <c r="F106" s="84" t="s">
        <v>883</v>
      </c>
      <c r="G106" s="5" t="s">
        <v>876</v>
      </c>
      <c r="H106" s="5">
        <v>2563387.0</v>
      </c>
      <c r="I106" s="5"/>
      <c r="J106" s="18">
        <v>10.0</v>
      </c>
      <c r="K106" s="12"/>
      <c r="L106" s="18">
        <v>400.0</v>
      </c>
      <c r="M106" s="18">
        <v>410.0</v>
      </c>
      <c r="N106" s="12"/>
      <c r="P106" s="12"/>
      <c r="Q106" s="12"/>
      <c r="R106" s="12"/>
      <c r="S106" s="12"/>
      <c r="T106" s="12"/>
      <c r="U106" s="12"/>
      <c r="V106" s="12"/>
      <c r="W106" s="12"/>
      <c r="X106" s="12"/>
      <c r="Y106" s="12"/>
    </row>
    <row r="107" ht="15.75" customHeight="1">
      <c r="A107" s="5">
        <v>306.0</v>
      </c>
      <c r="B107" s="6" t="s">
        <v>732</v>
      </c>
      <c r="C107" s="1" t="b">
        <v>1</v>
      </c>
      <c r="D107" s="12"/>
      <c r="E107" s="12"/>
      <c r="F107" s="84" t="s">
        <v>883</v>
      </c>
      <c r="G107" s="5" t="s">
        <v>873</v>
      </c>
      <c r="H107" s="5">
        <v>2789463.0</v>
      </c>
      <c r="I107" s="5"/>
      <c r="J107" s="18">
        <v>10.0</v>
      </c>
      <c r="K107" s="12"/>
      <c r="L107" s="18">
        <v>150.0</v>
      </c>
      <c r="M107" s="18">
        <v>150.0</v>
      </c>
      <c r="N107" s="12"/>
      <c r="P107" s="12"/>
      <c r="Q107" s="12"/>
      <c r="R107" s="12"/>
      <c r="S107" s="12"/>
      <c r="T107" s="12"/>
      <c r="U107" s="12"/>
      <c r="V107" s="12"/>
      <c r="W107" s="12"/>
      <c r="X107" s="12"/>
      <c r="Y107" s="12"/>
    </row>
    <row r="108" ht="15.75" customHeight="1">
      <c r="A108" s="5">
        <v>344.0</v>
      </c>
      <c r="B108" s="6" t="s">
        <v>729</v>
      </c>
      <c r="C108" s="1" t="b">
        <v>1</v>
      </c>
      <c r="D108" s="12"/>
      <c r="E108" s="12"/>
      <c r="F108" s="84" t="s">
        <v>883</v>
      </c>
      <c r="G108" s="5" t="s">
        <v>876</v>
      </c>
      <c r="H108" s="5">
        <v>2045539.0</v>
      </c>
      <c r="I108" s="5" t="s">
        <v>879</v>
      </c>
      <c r="J108" s="18">
        <v>10.0</v>
      </c>
      <c r="K108" s="12"/>
      <c r="L108" s="18">
        <v>850.0</v>
      </c>
      <c r="M108" s="18">
        <v>850.0</v>
      </c>
      <c r="N108" s="12"/>
      <c r="P108" s="12"/>
      <c r="Q108" s="12"/>
      <c r="R108" s="12"/>
      <c r="S108" s="12"/>
      <c r="T108" s="12"/>
      <c r="U108" s="12"/>
      <c r="V108" s="12"/>
      <c r="W108" s="12"/>
      <c r="X108" s="12"/>
      <c r="Y108" s="12"/>
    </row>
    <row r="109" ht="15.75" customHeight="1">
      <c r="A109" s="5">
        <v>92.0</v>
      </c>
      <c r="B109" s="6" t="s">
        <v>729</v>
      </c>
      <c r="C109" s="1" t="b">
        <v>1</v>
      </c>
      <c r="D109" s="12"/>
      <c r="E109" s="12"/>
      <c r="F109" s="84" t="s">
        <v>883</v>
      </c>
      <c r="G109" s="5" t="s">
        <v>873</v>
      </c>
      <c r="H109" s="5">
        <v>2128938.0</v>
      </c>
      <c r="I109" s="5"/>
      <c r="J109" s="18">
        <v>10.0</v>
      </c>
      <c r="K109" s="12"/>
      <c r="L109" s="18">
        <v>110.0</v>
      </c>
      <c r="M109" s="18">
        <v>110.0</v>
      </c>
      <c r="N109" s="12"/>
      <c r="P109" s="12"/>
      <c r="Q109" s="12"/>
      <c r="R109" s="12"/>
      <c r="S109" s="12"/>
      <c r="T109" s="12"/>
      <c r="U109" s="12"/>
      <c r="V109" s="12"/>
      <c r="W109" s="12"/>
      <c r="X109" s="12"/>
      <c r="Y109" s="12"/>
    </row>
    <row r="110" ht="15.75" customHeight="1">
      <c r="A110" s="5">
        <v>100.0</v>
      </c>
      <c r="B110" s="6" t="s">
        <v>732</v>
      </c>
      <c r="C110" s="1" t="b">
        <v>1</v>
      </c>
      <c r="D110" s="12"/>
      <c r="E110" s="12"/>
      <c r="F110" s="84" t="s">
        <v>883</v>
      </c>
      <c r="G110" s="5" t="s">
        <v>873</v>
      </c>
      <c r="H110" s="5">
        <v>2927130.0</v>
      </c>
      <c r="I110" s="5"/>
      <c r="J110" s="18">
        <v>7.0</v>
      </c>
      <c r="K110" s="12"/>
      <c r="L110" s="18">
        <v>240.0</v>
      </c>
      <c r="M110" s="18">
        <v>240.0</v>
      </c>
      <c r="N110" s="12"/>
      <c r="P110" s="12"/>
      <c r="Q110" s="12"/>
      <c r="R110" s="12"/>
      <c r="S110" s="12"/>
      <c r="T110" s="12"/>
      <c r="U110" s="12"/>
      <c r="V110" s="12"/>
      <c r="W110" s="12"/>
      <c r="X110" s="12"/>
      <c r="Y110" s="12"/>
    </row>
    <row r="111" ht="15.75" customHeight="1">
      <c r="A111" s="5">
        <v>630.0</v>
      </c>
      <c r="B111" s="6" t="s">
        <v>732</v>
      </c>
      <c r="C111" s="1" t="b">
        <v>1</v>
      </c>
      <c r="D111" s="12"/>
      <c r="E111" s="12"/>
      <c r="F111" s="84" t="s">
        <v>883</v>
      </c>
      <c r="G111" s="5" t="s">
        <v>881</v>
      </c>
      <c r="H111" s="73">
        <v>2011572.0</v>
      </c>
      <c r="I111" s="73" t="s">
        <v>879</v>
      </c>
      <c r="J111" s="18">
        <v>10.0</v>
      </c>
      <c r="K111" s="12"/>
      <c r="L111" s="18">
        <v>145.0</v>
      </c>
      <c r="M111" s="18">
        <v>200.0</v>
      </c>
      <c r="N111" s="12"/>
      <c r="P111" s="12"/>
      <c r="Q111" s="12"/>
      <c r="R111" s="12"/>
      <c r="S111" s="12"/>
      <c r="T111" s="12"/>
      <c r="U111" s="12"/>
      <c r="V111" s="12"/>
      <c r="W111" s="12"/>
      <c r="X111" s="12"/>
      <c r="Y111" s="12"/>
    </row>
    <row r="112" ht="15.75" customHeight="1">
      <c r="A112" s="5">
        <v>113.0</v>
      </c>
      <c r="B112" s="6" t="s">
        <v>732</v>
      </c>
      <c r="C112" s="1" t="b">
        <v>1</v>
      </c>
      <c r="D112" s="12"/>
      <c r="E112" s="12"/>
      <c r="F112" s="84" t="s">
        <v>949</v>
      </c>
      <c r="G112" s="5" t="s">
        <v>873</v>
      </c>
      <c r="H112" s="5">
        <v>2019366.0</v>
      </c>
      <c r="I112" s="5" t="s">
        <v>879</v>
      </c>
      <c r="J112" s="18">
        <v>17.0</v>
      </c>
      <c r="K112" s="12"/>
      <c r="L112" s="18">
        <v>130.0</v>
      </c>
      <c r="M112" s="18">
        <v>130.0</v>
      </c>
      <c r="N112" s="12"/>
      <c r="P112" s="12"/>
      <c r="Q112" s="12"/>
      <c r="R112" s="12"/>
      <c r="S112" s="12"/>
      <c r="T112" s="12"/>
      <c r="U112" s="12"/>
      <c r="V112" s="12"/>
      <c r="W112" s="12"/>
      <c r="X112" s="12"/>
      <c r="Y112" s="12"/>
    </row>
    <row r="113" ht="15.75" customHeight="1">
      <c r="A113" s="5">
        <v>367.0</v>
      </c>
      <c r="B113" s="6" t="s">
        <v>732</v>
      </c>
      <c r="C113" s="1" t="b">
        <v>1</v>
      </c>
      <c r="D113" s="12"/>
      <c r="E113" s="12"/>
      <c r="F113" s="84" t="s">
        <v>883</v>
      </c>
      <c r="G113" s="5" t="s">
        <v>873</v>
      </c>
      <c r="H113" s="5">
        <v>2045286.0</v>
      </c>
      <c r="I113" s="5" t="s">
        <v>879</v>
      </c>
      <c r="J113" s="18">
        <v>10.0</v>
      </c>
      <c r="K113" s="12"/>
      <c r="L113" s="18">
        <v>60.0</v>
      </c>
      <c r="M113" s="18">
        <v>70.0</v>
      </c>
      <c r="N113" s="12"/>
      <c r="P113" s="12"/>
      <c r="Q113" s="12"/>
      <c r="R113" s="12"/>
      <c r="S113" s="12"/>
      <c r="T113" s="12"/>
      <c r="U113" s="12"/>
      <c r="V113" s="12"/>
      <c r="W113" s="12"/>
      <c r="X113" s="12"/>
      <c r="Y113" s="12"/>
    </row>
    <row r="114" ht="15.75" customHeight="1">
      <c r="A114" s="5">
        <v>205.0</v>
      </c>
      <c r="B114" s="6" t="s">
        <v>732</v>
      </c>
      <c r="C114" s="1" t="b">
        <v>1</v>
      </c>
      <c r="D114" s="12"/>
      <c r="E114" s="12"/>
      <c r="F114" s="84" t="s">
        <v>883</v>
      </c>
      <c r="G114" s="5" t="s">
        <v>876</v>
      </c>
      <c r="H114" s="12"/>
      <c r="I114" s="73" t="s">
        <v>957</v>
      </c>
      <c r="J114" s="18">
        <v>1.0</v>
      </c>
      <c r="K114" s="12"/>
      <c r="L114" s="18">
        <v>145.0</v>
      </c>
      <c r="M114" s="18">
        <v>145.0</v>
      </c>
      <c r="N114" s="12"/>
      <c r="P114" s="12"/>
      <c r="Q114" s="12"/>
      <c r="R114" s="12"/>
      <c r="S114" s="12"/>
      <c r="T114" s="12"/>
      <c r="U114" s="12"/>
      <c r="V114" s="12"/>
      <c r="W114" s="12"/>
      <c r="X114" s="12"/>
      <c r="Y114" s="12"/>
    </row>
    <row r="115" ht="15.75" customHeight="1">
      <c r="A115" s="5">
        <v>670.0</v>
      </c>
      <c r="B115" s="6" t="s">
        <v>732</v>
      </c>
      <c r="C115" s="1" t="b">
        <v>1</v>
      </c>
      <c r="D115" s="12"/>
      <c r="E115" s="12"/>
      <c r="F115" s="84" t="s">
        <v>949</v>
      </c>
      <c r="G115" s="5" t="s">
        <v>876</v>
      </c>
      <c r="H115" s="5">
        <v>2011790.0</v>
      </c>
      <c r="I115" s="5"/>
      <c r="J115" s="18">
        <v>9.0</v>
      </c>
      <c r="K115" s="12"/>
      <c r="L115" s="18">
        <v>240.0</v>
      </c>
      <c r="M115" s="18">
        <v>250.0</v>
      </c>
      <c r="N115" s="12"/>
      <c r="P115" s="12"/>
      <c r="Q115" s="12"/>
      <c r="R115" s="12"/>
      <c r="S115" s="12"/>
      <c r="T115" s="12"/>
      <c r="U115" s="12"/>
      <c r="V115" s="12"/>
      <c r="W115" s="12"/>
      <c r="X115" s="12"/>
      <c r="Y115" s="12"/>
    </row>
    <row r="116" ht="15.75" customHeight="1">
      <c r="A116" s="5">
        <v>388.0</v>
      </c>
      <c r="B116" s="6" t="s">
        <v>729</v>
      </c>
      <c r="C116" s="1" t="b">
        <v>1</v>
      </c>
      <c r="D116" s="12"/>
      <c r="E116" s="12"/>
      <c r="F116" s="84" t="s">
        <v>883</v>
      </c>
      <c r="G116" s="5" t="s">
        <v>876</v>
      </c>
      <c r="H116" s="5">
        <v>2083188.0</v>
      </c>
      <c r="I116" s="5" t="s">
        <v>879</v>
      </c>
      <c r="J116" s="18">
        <v>14.0</v>
      </c>
      <c r="K116" s="12"/>
      <c r="L116" s="18">
        <v>1100.0</v>
      </c>
      <c r="M116" s="18">
        <v>1100.0</v>
      </c>
      <c r="N116" s="12"/>
      <c r="P116" s="12"/>
      <c r="Q116" s="12"/>
      <c r="R116" s="12"/>
      <c r="S116" s="12"/>
      <c r="T116" s="12"/>
      <c r="U116" s="12"/>
      <c r="V116" s="12"/>
      <c r="W116" s="12"/>
      <c r="X116" s="12"/>
      <c r="Y116" s="12"/>
    </row>
    <row r="117" ht="15.75" customHeight="1">
      <c r="A117" s="5">
        <v>389.0</v>
      </c>
      <c r="B117" s="6" t="s">
        <v>732</v>
      </c>
      <c r="C117" s="1" t="b">
        <v>1</v>
      </c>
      <c r="D117" s="12"/>
      <c r="E117" s="12"/>
      <c r="F117" s="84" t="s">
        <v>883</v>
      </c>
      <c r="G117" s="5" t="s">
        <v>873</v>
      </c>
      <c r="H117" s="5">
        <v>2109978.0</v>
      </c>
      <c r="I117" s="5" t="s">
        <v>879</v>
      </c>
      <c r="J117" s="18">
        <v>6.0</v>
      </c>
      <c r="K117" s="12"/>
      <c r="L117" s="18">
        <v>145.0</v>
      </c>
      <c r="M117" s="18">
        <v>120.0</v>
      </c>
      <c r="N117" s="12"/>
      <c r="P117" s="12"/>
      <c r="Q117" s="12"/>
      <c r="R117" s="12"/>
      <c r="S117" s="12"/>
      <c r="T117" s="12"/>
      <c r="U117" s="12"/>
      <c r="V117" s="12"/>
      <c r="W117" s="12"/>
      <c r="X117" s="12"/>
      <c r="Y117" s="12"/>
    </row>
    <row r="118" ht="15.75" customHeight="1">
      <c r="A118" s="12"/>
      <c r="B118" s="12"/>
      <c r="C118" s="12"/>
      <c r="D118" s="12"/>
      <c r="E118" s="12"/>
      <c r="F118" s="12"/>
      <c r="G118" s="12"/>
      <c r="H118" s="12"/>
      <c r="I118" s="12"/>
      <c r="J118" s="12"/>
      <c r="K118" s="12"/>
      <c r="L118" s="12"/>
      <c r="M118" s="12"/>
      <c r="N118" s="12"/>
      <c r="P118" s="12"/>
      <c r="Q118" s="12"/>
      <c r="R118" s="12"/>
      <c r="S118" s="12"/>
      <c r="T118" s="12"/>
      <c r="U118" s="12"/>
      <c r="V118" s="12"/>
      <c r="W118" s="12"/>
      <c r="X118" s="12"/>
      <c r="Y118" s="12"/>
    </row>
    <row r="119" ht="15.75" customHeight="1">
      <c r="A119" s="12"/>
      <c r="B119" s="12"/>
      <c r="C119" s="12"/>
      <c r="D119" s="12"/>
      <c r="E119" s="12"/>
      <c r="F119" s="12"/>
      <c r="G119" s="12"/>
      <c r="H119" s="12"/>
      <c r="I119" s="12"/>
      <c r="J119" s="12"/>
      <c r="K119" s="12"/>
      <c r="L119" s="12"/>
      <c r="M119" s="12"/>
      <c r="N119" s="12"/>
      <c r="P119" s="12"/>
      <c r="Q119" s="12"/>
      <c r="R119" s="12"/>
      <c r="S119" s="12"/>
      <c r="T119" s="12"/>
      <c r="U119" s="12"/>
      <c r="V119" s="12"/>
      <c r="W119" s="12"/>
      <c r="X119" s="12"/>
      <c r="Y119" s="12"/>
    </row>
    <row r="120" ht="15.75" customHeight="1">
      <c r="A120" s="12"/>
      <c r="B120" s="12"/>
      <c r="C120" s="12"/>
      <c r="D120" s="12"/>
      <c r="E120" s="12"/>
      <c r="F120" s="12"/>
      <c r="G120" s="12"/>
      <c r="H120" s="12"/>
      <c r="I120" s="12"/>
      <c r="J120" s="12"/>
      <c r="K120" s="12"/>
      <c r="L120" s="12"/>
      <c r="M120" s="12"/>
      <c r="N120" s="12"/>
      <c r="P120" s="12"/>
      <c r="Q120" s="12"/>
      <c r="R120" s="12"/>
      <c r="S120" s="12"/>
      <c r="T120" s="12"/>
      <c r="U120" s="12"/>
      <c r="V120" s="12"/>
      <c r="W120" s="12"/>
      <c r="X120" s="12"/>
      <c r="Y120" s="12"/>
    </row>
    <row r="121" ht="15.75" customHeight="1">
      <c r="A121" s="12"/>
      <c r="B121" s="12"/>
      <c r="C121" s="12"/>
      <c r="D121" s="12"/>
      <c r="E121" s="12"/>
      <c r="F121" s="12"/>
      <c r="G121" s="12"/>
      <c r="H121" s="12"/>
      <c r="I121" s="12"/>
      <c r="J121" s="12"/>
      <c r="K121" s="12"/>
      <c r="L121" s="12"/>
      <c r="M121" s="12"/>
      <c r="N121" s="12"/>
      <c r="P121" s="12"/>
      <c r="Q121" s="12"/>
      <c r="R121" s="12"/>
      <c r="S121" s="12"/>
      <c r="T121" s="12"/>
      <c r="U121" s="12"/>
      <c r="V121" s="12"/>
      <c r="W121" s="12"/>
      <c r="X121" s="12"/>
      <c r="Y121" s="12"/>
    </row>
    <row r="122" ht="15.75" customHeight="1">
      <c r="A122" s="12"/>
      <c r="B122" s="12"/>
      <c r="C122" s="12"/>
      <c r="D122" s="12"/>
      <c r="E122" s="12"/>
      <c r="F122" s="12"/>
      <c r="G122" s="12"/>
      <c r="H122" s="12"/>
      <c r="I122" s="12"/>
      <c r="J122" s="12"/>
      <c r="K122" s="12"/>
      <c r="L122" s="12"/>
      <c r="M122" s="12"/>
      <c r="N122" s="12"/>
      <c r="P122" s="12"/>
      <c r="Q122" s="12"/>
      <c r="R122" s="12"/>
      <c r="S122" s="12"/>
      <c r="T122" s="12"/>
      <c r="U122" s="12"/>
      <c r="V122" s="12"/>
      <c r="W122" s="12"/>
      <c r="X122" s="12"/>
      <c r="Y122" s="12"/>
    </row>
    <row r="123" ht="15.75" customHeight="1">
      <c r="A123" s="12"/>
      <c r="B123" s="12"/>
      <c r="C123" s="12"/>
      <c r="D123" s="12"/>
      <c r="E123" s="12"/>
      <c r="F123" s="12"/>
      <c r="G123" s="12"/>
      <c r="H123" s="12"/>
      <c r="I123" s="12"/>
      <c r="J123" s="12"/>
      <c r="K123" s="12"/>
      <c r="L123" s="12"/>
      <c r="M123" s="12"/>
      <c r="N123" s="12"/>
      <c r="P123" s="12"/>
      <c r="Q123" s="12"/>
      <c r="R123" s="12"/>
      <c r="S123" s="12"/>
      <c r="T123" s="12"/>
      <c r="U123" s="12"/>
      <c r="V123" s="12"/>
      <c r="W123" s="12"/>
      <c r="X123" s="12"/>
      <c r="Y123" s="12"/>
    </row>
    <row r="124" ht="15.75" customHeight="1">
      <c r="A124" s="12"/>
      <c r="B124" s="12"/>
      <c r="C124" s="12"/>
      <c r="D124" s="12"/>
      <c r="E124" s="12"/>
      <c r="F124" s="12"/>
      <c r="G124" s="12"/>
      <c r="H124" s="12"/>
      <c r="I124" s="12"/>
      <c r="J124" s="12"/>
      <c r="K124" s="12"/>
      <c r="L124" s="12"/>
      <c r="M124" s="12"/>
      <c r="N124" s="12"/>
      <c r="P124" s="12"/>
      <c r="Q124" s="12"/>
      <c r="R124" s="12"/>
      <c r="S124" s="12"/>
      <c r="T124" s="12"/>
      <c r="U124" s="12"/>
      <c r="V124" s="12"/>
      <c r="W124" s="12"/>
      <c r="X124" s="12"/>
      <c r="Y124" s="12"/>
    </row>
    <row r="125" ht="15.75" customHeight="1">
      <c r="A125" s="12"/>
      <c r="B125" s="12"/>
      <c r="C125" s="12"/>
      <c r="D125" s="12"/>
      <c r="E125" s="12"/>
      <c r="F125" s="12"/>
      <c r="G125" s="12"/>
      <c r="H125" s="12"/>
      <c r="I125" s="12"/>
      <c r="J125" s="12"/>
      <c r="K125" s="12"/>
      <c r="L125" s="12"/>
      <c r="M125" s="12"/>
      <c r="N125" s="12"/>
      <c r="P125" s="12"/>
      <c r="Q125" s="12"/>
      <c r="R125" s="12"/>
      <c r="S125" s="12"/>
      <c r="T125" s="12"/>
      <c r="U125" s="12"/>
      <c r="V125" s="12"/>
      <c r="W125" s="12"/>
      <c r="X125" s="12"/>
      <c r="Y125" s="12"/>
    </row>
    <row r="126" ht="15.75" customHeight="1">
      <c r="A126" s="12"/>
      <c r="B126" s="12"/>
      <c r="C126" s="12"/>
      <c r="D126" s="12"/>
      <c r="E126" s="12"/>
      <c r="F126" s="12"/>
      <c r="G126" s="12"/>
      <c r="H126" s="12"/>
      <c r="I126" s="12"/>
      <c r="J126" s="12"/>
      <c r="K126" s="12"/>
      <c r="L126" s="12"/>
      <c r="M126" s="12"/>
      <c r="N126" s="12"/>
      <c r="P126" s="12"/>
      <c r="Q126" s="12"/>
      <c r="R126" s="12"/>
      <c r="S126" s="12"/>
      <c r="T126" s="12"/>
      <c r="U126" s="12"/>
      <c r="V126" s="12"/>
      <c r="W126" s="12"/>
      <c r="X126" s="12"/>
      <c r="Y126" s="12"/>
    </row>
    <row r="127" ht="15.75" customHeight="1">
      <c r="A127" s="12"/>
      <c r="B127" s="12"/>
      <c r="C127" s="12"/>
      <c r="D127" s="12"/>
      <c r="E127" s="12"/>
      <c r="F127" s="12"/>
      <c r="G127" s="12"/>
      <c r="H127" s="12"/>
      <c r="I127" s="12"/>
      <c r="J127" s="12"/>
      <c r="K127" s="12"/>
      <c r="L127" s="12"/>
      <c r="M127" s="12"/>
      <c r="N127" s="12"/>
      <c r="P127" s="12"/>
      <c r="Q127" s="12"/>
      <c r="R127" s="12"/>
      <c r="S127" s="12"/>
      <c r="T127" s="12"/>
      <c r="U127" s="12"/>
      <c r="V127" s="12"/>
      <c r="W127" s="12"/>
      <c r="X127" s="12"/>
      <c r="Y127" s="12"/>
    </row>
    <row r="128" ht="15.75" customHeight="1">
      <c r="A128" s="12"/>
      <c r="B128" s="12"/>
      <c r="C128" s="12"/>
      <c r="D128" s="12"/>
      <c r="E128" s="12"/>
      <c r="F128" s="12"/>
      <c r="G128" s="12"/>
      <c r="H128" s="12"/>
      <c r="I128" s="12"/>
      <c r="J128" s="12"/>
      <c r="K128" s="12"/>
      <c r="L128" s="12"/>
      <c r="M128" s="12"/>
      <c r="N128" s="12"/>
      <c r="P128" s="12"/>
      <c r="Q128" s="12"/>
      <c r="R128" s="12"/>
      <c r="S128" s="12"/>
      <c r="T128" s="12"/>
      <c r="U128" s="12"/>
      <c r="V128" s="12"/>
      <c r="W128" s="12"/>
      <c r="X128" s="12"/>
      <c r="Y128" s="12"/>
    </row>
    <row r="129" ht="15.75" customHeight="1">
      <c r="A129" s="12"/>
      <c r="B129" s="12"/>
      <c r="C129" s="12"/>
      <c r="D129" s="12"/>
      <c r="E129" s="12"/>
      <c r="F129" s="12"/>
      <c r="G129" s="12"/>
      <c r="H129" s="12"/>
      <c r="I129" s="12"/>
      <c r="J129" s="12"/>
      <c r="K129" s="12"/>
      <c r="L129" s="12"/>
      <c r="M129" s="12"/>
      <c r="N129" s="12"/>
      <c r="P129" s="12"/>
      <c r="Q129" s="12"/>
      <c r="R129" s="12"/>
      <c r="S129" s="12"/>
      <c r="T129" s="12"/>
      <c r="U129" s="12"/>
      <c r="V129" s="12"/>
      <c r="W129" s="12"/>
      <c r="X129" s="12"/>
      <c r="Y129" s="12"/>
    </row>
    <row r="130" ht="15.75" customHeight="1">
      <c r="A130" s="12"/>
      <c r="B130" s="12"/>
      <c r="C130" s="12"/>
      <c r="D130" s="12"/>
      <c r="E130" s="12"/>
      <c r="F130" s="12"/>
      <c r="G130" s="12"/>
      <c r="H130" s="12"/>
      <c r="I130" s="12"/>
      <c r="J130" s="12"/>
      <c r="K130" s="12"/>
      <c r="L130" s="12"/>
      <c r="M130" s="12"/>
      <c r="N130" s="12"/>
      <c r="P130" s="12"/>
      <c r="Q130" s="12"/>
      <c r="R130" s="12"/>
      <c r="S130" s="12"/>
      <c r="T130" s="12"/>
      <c r="U130" s="12"/>
      <c r="V130" s="12"/>
      <c r="W130" s="12"/>
      <c r="X130" s="12"/>
      <c r="Y130" s="12"/>
    </row>
    <row r="131" ht="15.75" customHeight="1">
      <c r="A131" s="12"/>
      <c r="B131" s="12"/>
      <c r="C131" s="12"/>
      <c r="D131" s="12"/>
      <c r="E131" s="12"/>
      <c r="F131" s="12"/>
      <c r="G131" s="12"/>
      <c r="H131" s="12"/>
      <c r="I131" s="12"/>
      <c r="J131" s="12"/>
      <c r="K131" s="12"/>
      <c r="L131" s="12"/>
      <c r="M131" s="12"/>
      <c r="N131" s="12"/>
      <c r="P131" s="12"/>
      <c r="Q131" s="12"/>
      <c r="R131" s="12"/>
      <c r="S131" s="12"/>
      <c r="T131" s="12"/>
      <c r="U131" s="12"/>
      <c r="V131" s="12"/>
      <c r="W131" s="12"/>
      <c r="X131" s="12"/>
      <c r="Y131" s="12"/>
    </row>
    <row r="132" ht="15.75" customHeight="1">
      <c r="A132" s="12"/>
      <c r="B132" s="12"/>
      <c r="C132" s="12"/>
      <c r="D132" s="12"/>
      <c r="E132" s="12"/>
      <c r="F132" s="12"/>
      <c r="G132" s="12"/>
      <c r="H132" s="12"/>
      <c r="I132" s="12"/>
      <c r="J132" s="12"/>
      <c r="K132" s="12"/>
      <c r="L132" s="12"/>
      <c r="M132" s="12"/>
      <c r="N132" s="12"/>
      <c r="P132" s="12"/>
      <c r="Q132" s="12"/>
      <c r="R132" s="12"/>
      <c r="S132" s="12"/>
      <c r="T132" s="12"/>
      <c r="U132" s="12"/>
      <c r="V132" s="12"/>
      <c r="W132" s="12"/>
      <c r="X132" s="12"/>
      <c r="Y132" s="12"/>
    </row>
    <row r="133" ht="15.75" customHeight="1">
      <c r="A133" s="12"/>
      <c r="B133" s="12"/>
      <c r="C133" s="12"/>
      <c r="D133" s="12"/>
      <c r="E133" s="12"/>
      <c r="F133" s="12"/>
      <c r="G133" s="12"/>
      <c r="H133" s="12"/>
      <c r="I133" s="12"/>
      <c r="J133" s="12"/>
      <c r="K133" s="12"/>
      <c r="L133" s="12"/>
      <c r="M133" s="12"/>
      <c r="N133" s="12"/>
      <c r="P133" s="12"/>
      <c r="Q133" s="12"/>
      <c r="R133" s="12"/>
      <c r="S133" s="12"/>
      <c r="T133" s="12"/>
      <c r="U133" s="12"/>
      <c r="V133" s="12"/>
      <c r="W133" s="12"/>
      <c r="X133" s="12"/>
      <c r="Y133" s="12"/>
    </row>
    <row r="134" ht="15.75" customHeight="1">
      <c r="A134" s="12"/>
      <c r="B134" s="12"/>
      <c r="C134" s="12"/>
      <c r="D134" s="12"/>
      <c r="E134" s="12"/>
      <c r="F134" s="12"/>
      <c r="G134" s="12"/>
      <c r="H134" s="12"/>
      <c r="I134" s="12"/>
      <c r="J134" s="12"/>
      <c r="K134" s="12"/>
      <c r="L134" s="12"/>
      <c r="M134" s="12"/>
      <c r="N134" s="12"/>
      <c r="P134" s="12"/>
      <c r="Q134" s="12"/>
      <c r="R134" s="12"/>
      <c r="S134" s="12"/>
      <c r="T134" s="12"/>
      <c r="U134" s="12"/>
      <c r="V134" s="12"/>
      <c r="W134" s="12"/>
      <c r="X134" s="12"/>
      <c r="Y134" s="12"/>
    </row>
    <row r="135" ht="15.75" customHeight="1">
      <c r="A135" s="12"/>
      <c r="B135" s="12"/>
      <c r="C135" s="12"/>
      <c r="D135" s="12"/>
      <c r="E135" s="12"/>
      <c r="F135" s="12"/>
      <c r="G135" s="12"/>
      <c r="H135" s="12"/>
      <c r="I135" s="12"/>
      <c r="J135" s="12"/>
      <c r="K135" s="12"/>
      <c r="L135" s="12"/>
      <c r="M135" s="12"/>
      <c r="N135" s="12"/>
      <c r="P135" s="12"/>
      <c r="Q135" s="12"/>
      <c r="R135" s="12"/>
      <c r="S135" s="12"/>
      <c r="T135" s="12"/>
      <c r="U135" s="12"/>
      <c r="V135" s="12"/>
      <c r="W135" s="12"/>
      <c r="X135" s="12"/>
      <c r="Y135" s="12"/>
    </row>
    <row r="136" ht="15.75" customHeight="1">
      <c r="A136" s="12"/>
      <c r="B136" s="12"/>
      <c r="C136" s="12"/>
      <c r="D136" s="12"/>
      <c r="E136" s="12"/>
      <c r="F136" s="12"/>
      <c r="G136" s="12"/>
      <c r="H136" s="12"/>
      <c r="I136" s="12"/>
      <c r="J136" s="12"/>
      <c r="K136" s="12"/>
      <c r="L136" s="12"/>
      <c r="M136" s="12"/>
      <c r="N136" s="12"/>
      <c r="P136" s="12"/>
      <c r="Q136" s="12"/>
      <c r="R136" s="12"/>
      <c r="S136" s="12"/>
      <c r="T136" s="12"/>
      <c r="U136" s="12"/>
      <c r="V136" s="12"/>
      <c r="W136" s="12"/>
      <c r="X136" s="12"/>
      <c r="Y136" s="12"/>
    </row>
    <row r="137" ht="15.75" customHeight="1">
      <c r="A137" s="12"/>
      <c r="B137" s="12"/>
      <c r="C137" s="12"/>
      <c r="D137" s="12"/>
      <c r="E137" s="12"/>
      <c r="F137" s="12"/>
      <c r="G137" s="12"/>
      <c r="H137" s="12"/>
      <c r="I137" s="12"/>
      <c r="J137" s="12"/>
      <c r="K137" s="12"/>
      <c r="L137" s="12"/>
      <c r="M137" s="12"/>
      <c r="N137" s="12"/>
      <c r="P137" s="12"/>
      <c r="Q137" s="12"/>
      <c r="R137" s="12"/>
      <c r="S137" s="12"/>
      <c r="T137" s="12"/>
      <c r="U137" s="12"/>
      <c r="V137" s="12"/>
      <c r="W137" s="12"/>
      <c r="X137" s="12"/>
      <c r="Y137" s="12"/>
    </row>
    <row r="138" ht="15.75" customHeight="1">
      <c r="A138" s="12"/>
      <c r="B138" s="12"/>
      <c r="C138" s="12"/>
      <c r="D138" s="12"/>
      <c r="E138" s="12"/>
      <c r="F138" s="12"/>
      <c r="G138" s="12"/>
      <c r="H138" s="12"/>
      <c r="I138" s="12"/>
      <c r="J138" s="12"/>
      <c r="K138" s="12"/>
      <c r="L138" s="12"/>
      <c r="M138" s="12"/>
      <c r="N138" s="12"/>
      <c r="P138" s="12"/>
      <c r="Q138" s="12"/>
      <c r="R138" s="12"/>
      <c r="S138" s="12"/>
      <c r="T138" s="12"/>
      <c r="U138" s="12"/>
      <c r="V138" s="12"/>
      <c r="W138" s="12"/>
      <c r="X138" s="12"/>
      <c r="Y138" s="12"/>
    </row>
    <row r="139" ht="15.75" customHeight="1">
      <c r="A139" s="12"/>
      <c r="B139" s="12"/>
      <c r="C139" s="12"/>
      <c r="D139" s="12"/>
      <c r="E139" s="12"/>
      <c r="F139" s="12"/>
      <c r="G139" s="12"/>
      <c r="H139" s="12"/>
      <c r="I139" s="12"/>
      <c r="J139" s="12"/>
      <c r="K139" s="12"/>
      <c r="L139" s="12"/>
      <c r="M139" s="12"/>
      <c r="N139" s="12"/>
      <c r="P139" s="12"/>
      <c r="Q139" s="12"/>
      <c r="R139" s="12"/>
      <c r="S139" s="12"/>
      <c r="T139" s="12"/>
      <c r="U139" s="12"/>
      <c r="V139" s="12"/>
      <c r="W139" s="12"/>
      <c r="X139" s="12"/>
      <c r="Y139" s="12"/>
    </row>
    <row r="140" ht="15.75" customHeight="1">
      <c r="A140" s="12"/>
      <c r="B140" s="12"/>
      <c r="C140" s="12"/>
      <c r="D140" s="12"/>
      <c r="E140" s="12"/>
      <c r="F140" s="12"/>
      <c r="G140" s="12"/>
      <c r="H140" s="12"/>
      <c r="I140" s="12"/>
      <c r="J140" s="12"/>
      <c r="K140" s="12"/>
      <c r="L140" s="12"/>
      <c r="M140" s="12"/>
      <c r="N140" s="12"/>
      <c r="P140" s="12"/>
      <c r="Q140" s="12"/>
      <c r="R140" s="12"/>
      <c r="S140" s="12"/>
      <c r="T140" s="12"/>
      <c r="U140" s="12"/>
      <c r="V140" s="12"/>
      <c r="W140" s="12"/>
      <c r="X140" s="12"/>
      <c r="Y140" s="12"/>
    </row>
    <row r="141" ht="15.75" customHeight="1">
      <c r="A141" s="12"/>
      <c r="B141" s="12"/>
      <c r="C141" s="12"/>
      <c r="D141" s="12"/>
      <c r="E141" s="12"/>
      <c r="F141" s="12"/>
      <c r="G141" s="12"/>
      <c r="H141" s="12"/>
      <c r="I141" s="12"/>
      <c r="J141" s="12"/>
      <c r="K141" s="12"/>
      <c r="L141" s="12"/>
      <c r="M141" s="12"/>
      <c r="N141" s="12"/>
      <c r="P141" s="12"/>
      <c r="Q141" s="12"/>
      <c r="R141" s="12"/>
      <c r="S141" s="12"/>
      <c r="T141" s="12"/>
      <c r="U141" s="12"/>
      <c r="V141" s="12"/>
      <c r="W141" s="12"/>
      <c r="X141" s="12"/>
      <c r="Y141" s="12"/>
    </row>
    <row r="142" ht="15.75" customHeight="1">
      <c r="A142" s="12"/>
      <c r="B142" s="12"/>
      <c r="C142" s="12"/>
      <c r="D142" s="12"/>
      <c r="E142" s="12"/>
      <c r="F142" s="12"/>
      <c r="G142" s="12"/>
      <c r="H142" s="12"/>
      <c r="I142" s="12"/>
      <c r="J142" s="12"/>
      <c r="K142" s="12"/>
      <c r="L142" s="12"/>
      <c r="M142" s="12"/>
      <c r="N142" s="12"/>
      <c r="P142" s="12"/>
      <c r="Q142" s="12"/>
      <c r="R142" s="12"/>
      <c r="S142" s="12"/>
      <c r="T142" s="12"/>
      <c r="U142" s="12"/>
      <c r="V142" s="12"/>
      <c r="W142" s="12"/>
      <c r="X142" s="12"/>
      <c r="Y142" s="12"/>
    </row>
    <row r="143" ht="15.75" customHeight="1">
      <c r="A143" s="12"/>
      <c r="B143" s="12"/>
      <c r="C143" s="12"/>
      <c r="D143" s="12"/>
      <c r="E143" s="12"/>
      <c r="F143" s="12"/>
      <c r="G143" s="12"/>
      <c r="H143" s="12"/>
      <c r="I143" s="12"/>
      <c r="J143" s="12"/>
      <c r="K143" s="12"/>
      <c r="L143" s="12"/>
      <c r="M143" s="12"/>
      <c r="N143" s="12"/>
      <c r="P143" s="12"/>
      <c r="Q143" s="12"/>
      <c r="R143" s="12"/>
      <c r="S143" s="12"/>
      <c r="T143" s="12"/>
      <c r="U143" s="12"/>
      <c r="V143" s="12"/>
      <c r="W143" s="12"/>
      <c r="X143" s="12"/>
      <c r="Y143" s="12"/>
    </row>
    <row r="144" ht="15.75" customHeight="1">
      <c r="A144" s="12"/>
      <c r="B144" s="12"/>
      <c r="C144" s="12"/>
      <c r="D144" s="12"/>
      <c r="E144" s="12"/>
      <c r="F144" s="12"/>
      <c r="G144" s="12"/>
      <c r="H144" s="12"/>
      <c r="I144" s="12"/>
      <c r="J144" s="12"/>
      <c r="K144" s="12"/>
      <c r="L144" s="12"/>
      <c r="M144" s="12"/>
      <c r="N144" s="12"/>
      <c r="P144" s="12"/>
      <c r="Q144" s="12"/>
      <c r="R144" s="12"/>
      <c r="S144" s="12"/>
      <c r="T144" s="12"/>
      <c r="U144" s="12"/>
      <c r="V144" s="12"/>
      <c r="W144" s="12"/>
      <c r="X144" s="12"/>
      <c r="Y144" s="12"/>
    </row>
    <row r="145" ht="15.75" customHeight="1">
      <c r="A145" s="12"/>
      <c r="B145" s="12"/>
      <c r="C145" s="12"/>
      <c r="D145" s="12"/>
      <c r="E145" s="12"/>
      <c r="F145" s="12"/>
      <c r="G145" s="12"/>
      <c r="H145" s="12"/>
      <c r="I145" s="12"/>
      <c r="J145" s="12"/>
      <c r="K145" s="12"/>
      <c r="L145" s="12"/>
      <c r="M145" s="12"/>
      <c r="N145" s="12"/>
      <c r="P145" s="12"/>
      <c r="Q145" s="12"/>
      <c r="R145" s="12"/>
      <c r="S145" s="12"/>
      <c r="T145" s="12"/>
      <c r="U145" s="12"/>
      <c r="V145" s="12"/>
      <c r="W145" s="12"/>
      <c r="X145" s="12"/>
      <c r="Y145" s="12"/>
    </row>
    <row r="146" ht="15.75" customHeight="1">
      <c r="A146" s="12"/>
      <c r="B146" s="12"/>
      <c r="C146" s="12"/>
      <c r="D146" s="12"/>
      <c r="E146" s="12"/>
      <c r="F146" s="12"/>
      <c r="G146" s="12"/>
      <c r="H146" s="12"/>
      <c r="I146" s="12"/>
      <c r="J146" s="12"/>
      <c r="K146" s="12"/>
      <c r="L146" s="12"/>
      <c r="M146" s="12"/>
      <c r="N146" s="12"/>
      <c r="P146" s="12"/>
      <c r="Q146" s="12"/>
      <c r="R146" s="12"/>
      <c r="S146" s="12"/>
      <c r="T146" s="12"/>
      <c r="U146" s="12"/>
      <c r="V146" s="12"/>
      <c r="W146" s="12"/>
      <c r="X146" s="12"/>
      <c r="Y146" s="12"/>
    </row>
    <row r="147" ht="15.75" customHeight="1">
      <c r="A147" s="12"/>
      <c r="B147" s="12"/>
      <c r="C147" s="12"/>
      <c r="D147" s="12"/>
      <c r="E147" s="12"/>
      <c r="F147" s="12"/>
      <c r="G147" s="12"/>
      <c r="H147" s="12"/>
      <c r="I147" s="12"/>
      <c r="J147" s="12"/>
      <c r="K147" s="12"/>
      <c r="L147" s="12"/>
      <c r="M147" s="12"/>
      <c r="N147" s="12"/>
      <c r="P147" s="12"/>
      <c r="Q147" s="12"/>
      <c r="R147" s="12"/>
      <c r="S147" s="12"/>
      <c r="T147" s="12"/>
      <c r="U147" s="12"/>
      <c r="V147" s="12"/>
      <c r="W147" s="12"/>
      <c r="X147" s="12"/>
      <c r="Y147" s="12"/>
    </row>
    <row r="148" ht="15.75" customHeight="1">
      <c r="A148" s="12"/>
      <c r="B148" s="12"/>
      <c r="C148" s="12"/>
      <c r="D148" s="12"/>
      <c r="E148" s="12"/>
      <c r="F148" s="12"/>
      <c r="G148" s="12"/>
      <c r="H148" s="12"/>
      <c r="I148" s="12"/>
      <c r="J148" s="12"/>
      <c r="K148" s="12"/>
      <c r="L148" s="12"/>
      <c r="M148" s="12"/>
      <c r="N148" s="12"/>
      <c r="P148" s="12"/>
      <c r="Q148" s="12"/>
      <c r="R148" s="12"/>
      <c r="S148" s="12"/>
      <c r="T148" s="12"/>
      <c r="U148" s="12"/>
      <c r="V148" s="12"/>
      <c r="W148" s="12"/>
      <c r="X148" s="12"/>
      <c r="Y148" s="12"/>
    </row>
    <row r="149" ht="15.75" customHeight="1">
      <c r="A149" s="12"/>
      <c r="B149" s="12"/>
      <c r="C149" s="12"/>
      <c r="D149" s="12"/>
      <c r="E149" s="12"/>
      <c r="F149" s="12"/>
      <c r="G149" s="12"/>
      <c r="H149" s="12"/>
      <c r="I149" s="12"/>
      <c r="J149" s="12"/>
      <c r="K149" s="12"/>
      <c r="L149" s="12"/>
      <c r="M149" s="12"/>
      <c r="N149" s="12"/>
      <c r="P149" s="12"/>
      <c r="Q149" s="12"/>
      <c r="R149" s="12"/>
      <c r="S149" s="12"/>
      <c r="T149" s="12"/>
      <c r="U149" s="12"/>
      <c r="V149" s="12"/>
      <c r="W149" s="12"/>
      <c r="X149" s="12"/>
      <c r="Y149" s="12"/>
    </row>
    <row r="150" ht="15.75" customHeight="1">
      <c r="A150" s="12"/>
      <c r="B150" s="12"/>
      <c r="C150" s="12"/>
      <c r="D150" s="12"/>
      <c r="E150" s="12"/>
      <c r="F150" s="12"/>
      <c r="G150" s="12"/>
      <c r="H150" s="12"/>
      <c r="I150" s="12"/>
      <c r="J150" s="12"/>
      <c r="K150" s="12"/>
      <c r="L150" s="12"/>
      <c r="M150" s="12"/>
      <c r="N150" s="12"/>
      <c r="P150" s="12"/>
      <c r="Q150" s="12"/>
      <c r="R150" s="12"/>
      <c r="S150" s="12"/>
      <c r="T150" s="12"/>
      <c r="U150" s="12"/>
      <c r="V150" s="12"/>
      <c r="W150" s="12"/>
      <c r="X150" s="12"/>
      <c r="Y150" s="12"/>
    </row>
    <row r="151" ht="15.75" customHeight="1">
      <c r="A151" s="12"/>
      <c r="B151" s="12"/>
      <c r="C151" s="12"/>
      <c r="D151" s="12"/>
      <c r="E151" s="12"/>
      <c r="F151" s="12"/>
      <c r="G151" s="12"/>
      <c r="H151" s="12"/>
      <c r="I151" s="12"/>
      <c r="J151" s="12"/>
      <c r="K151" s="12"/>
      <c r="L151" s="12"/>
      <c r="M151" s="12"/>
      <c r="N151" s="12"/>
      <c r="P151" s="12"/>
      <c r="Q151" s="12"/>
      <c r="R151" s="12"/>
      <c r="S151" s="12"/>
      <c r="T151" s="12"/>
      <c r="U151" s="12"/>
      <c r="V151" s="12"/>
      <c r="W151" s="12"/>
      <c r="X151" s="12"/>
      <c r="Y151" s="12"/>
    </row>
    <row r="152" ht="15.75" customHeight="1">
      <c r="A152" s="12"/>
      <c r="B152" s="12"/>
      <c r="C152" s="12"/>
      <c r="D152" s="12"/>
      <c r="E152" s="12"/>
      <c r="F152" s="12"/>
      <c r="G152" s="12"/>
      <c r="H152" s="12"/>
      <c r="I152" s="12"/>
      <c r="J152" s="12"/>
      <c r="K152" s="12"/>
      <c r="L152" s="12"/>
      <c r="M152" s="12"/>
      <c r="N152" s="12"/>
      <c r="P152" s="12"/>
      <c r="Q152" s="12"/>
      <c r="R152" s="12"/>
      <c r="S152" s="12"/>
      <c r="T152" s="12"/>
      <c r="U152" s="12"/>
      <c r="V152" s="12"/>
      <c r="W152" s="12"/>
      <c r="X152" s="12"/>
      <c r="Y152" s="12"/>
    </row>
    <row r="153" ht="15.75" customHeight="1">
      <c r="A153" s="12"/>
      <c r="B153" s="12"/>
      <c r="C153" s="12"/>
      <c r="D153" s="12"/>
      <c r="E153" s="12"/>
      <c r="F153" s="12"/>
      <c r="G153" s="12"/>
      <c r="H153" s="12"/>
      <c r="I153" s="12"/>
      <c r="J153" s="12"/>
      <c r="K153" s="12"/>
      <c r="L153" s="12"/>
      <c r="M153" s="12"/>
      <c r="N153" s="12"/>
      <c r="P153" s="12"/>
      <c r="Q153" s="12"/>
      <c r="R153" s="12"/>
      <c r="S153" s="12"/>
      <c r="T153" s="12"/>
      <c r="U153" s="12"/>
      <c r="V153" s="12"/>
      <c r="W153" s="12"/>
      <c r="X153" s="12"/>
      <c r="Y153" s="12"/>
    </row>
    <row r="154" ht="15.75" customHeight="1">
      <c r="A154" s="12"/>
      <c r="B154" s="12"/>
      <c r="C154" s="12"/>
      <c r="D154" s="12"/>
      <c r="E154" s="12"/>
      <c r="F154" s="12"/>
      <c r="G154" s="12"/>
      <c r="H154" s="12"/>
      <c r="I154" s="12"/>
      <c r="J154" s="12"/>
      <c r="K154" s="12"/>
      <c r="L154" s="12"/>
      <c r="M154" s="12"/>
      <c r="N154" s="12"/>
      <c r="P154" s="12"/>
      <c r="Q154" s="12"/>
      <c r="R154" s="12"/>
      <c r="S154" s="12"/>
      <c r="T154" s="12"/>
      <c r="U154" s="12"/>
      <c r="V154" s="12"/>
      <c r="W154" s="12"/>
      <c r="X154" s="12"/>
      <c r="Y154" s="12"/>
    </row>
    <row r="155" ht="15.75" customHeight="1">
      <c r="A155" s="12"/>
      <c r="B155" s="12"/>
      <c r="C155" s="12"/>
      <c r="D155" s="12"/>
      <c r="E155" s="12"/>
      <c r="F155" s="12"/>
      <c r="G155" s="12"/>
      <c r="H155" s="12"/>
      <c r="I155" s="12"/>
      <c r="J155" s="12"/>
      <c r="K155" s="12"/>
      <c r="L155" s="12"/>
      <c r="M155" s="12"/>
      <c r="N155" s="12"/>
      <c r="P155" s="12"/>
      <c r="Q155" s="12"/>
      <c r="R155" s="12"/>
      <c r="S155" s="12"/>
      <c r="T155" s="12"/>
      <c r="U155" s="12"/>
      <c r="V155" s="12"/>
      <c r="W155" s="12"/>
      <c r="X155" s="12"/>
      <c r="Y155" s="12"/>
    </row>
    <row r="156" ht="15.75" customHeight="1">
      <c r="A156" s="12"/>
      <c r="B156" s="12"/>
      <c r="C156" s="12"/>
      <c r="D156" s="12"/>
      <c r="E156" s="12"/>
      <c r="F156" s="12"/>
      <c r="G156" s="12"/>
      <c r="H156" s="12"/>
      <c r="I156" s="12"/>
      <c r="J156" s="12"/>
      <c r="K156" s="12"/>
      <c r="L156" s="12"/>
      <c r="M156" s="12"/>
      <c r="N156" s="12"/>
      <c r="P156" s="12"/>
      <c r="Q156" s="12"/>
      <c r="R156" s="12"/>
      <c r="S156" s="12"/>
      <c r="T156" s="12"/>
      <c r="U156" s="12"/>
      <c r="V156" s="12"/>
      <c r="W156" s="12"/>
      <c r="X156" s="12"/>
      <c r="Y156" s="12"/>
    </row>
    <row r="157" ht="15.75" customHeight="1">
      <c r="A157" s="12"/>
      <c r="B157" s="12"/>
      <c r="C157" s="12"/>
      <c r="D157" s="12"/>
      <c r="E157" s="12"/>
      <c r="F157" s="12"/>
      <c r="G157" s="12"/>
      <c r="H157" s="12"/>
      <c r="I157" s="12"/>
      <c r="J157" s="12"/>
      <c r="K157" s="12"/>
      <c r="L157" s="12"/>
      <c r="M157" s="12"/>
      <c r="N157" s="12"/>
      <c r="P157" s="12"/>
      <c r="Q157" s="12"/>
      <c r="R157" s="12"/>
      <c r="S157" s="12"/>
      <c r="T157" s="12"/>
      <c r="U157" s="12"/>
      <c r="V157" s="12"/>
      <c r="W157" s="12"/>
      <c r="X157" s="12"/>
      <c r="Y157" s="12"/>
    </row>
    <row r="158" ht="15.75" customHeight="1">
      <c r="A158" s="12"/>
      <c r="B158" s="12"/>
      <c r="C158" s="12"/>
      <c r="D158" s="12"/>
      <c r="E158" s="12"/>
      <c r="F158" s="12"/>
      <c r="G158" s="12"/>
      <c r="H158" s="12"/>
      <c r="I158" s="12"/>
      <c r="J158" s="12"/>
      <c r="K158" s="12"/>
      <c r="L158" s="12"/>
      <c r="M158" s="12"/>
      <c r="N158" s="12"/>
      <c r="P158" s="12"/>
      <c r="Q158" s="12"/>
      <c r="R158" s="12"/>
      <c r="S158" s="12"/>
      <c r="T158" s="12"/>
      <c r="U158" s="12"/>
      <c r="V158" s="12"/>
      <c r="W158" s="12"/>
      <c r="X158" s="12"/>
      <c r="Y158" s="12"/>
    </row>
    <row r="159" ht="15.75" customHeight="1">
      <c r="A159" s="12"/>
      <c r="B159" s="12"/>
      <c r="C159" s="12"/>
      <c r="D159" s="12"/>
      <c r="E159" s="12"/>
      <c r="F159" s="12"/>
      <c r="G159" s="12"/>
      <c r="H159" s="12"/>
      <c r="I159" s="12"/>
      <c r="J159" s="12"/>
      <c r="K159" s="12"/>
      <c r="L159" s="12"/>
      <c r="M159" s="12"/>
      <c r="N159" s="12"/>
      <c r="P159" s="12"/>
      <c r="Q159" s="12"/>
      <c r="R159" s="12"/>
      <c r="S159" s="12"/>
      <c r="T159" s="12"/>
      <c r="U159" s="12"/>
      <c r="V159" s="12"/>
      <c r="W159" s="12"/>
      <c r="X159" s="12"/>
      <c r="Y159" s="12"/>
    </row>
    <row r="160" ht="15.75" customHeight="1">
      <c r="A160" s="12"/>
      <c r="B160" s="12"/>
      <c r="C160" s="12"/>
      <c r="D160" s="12"/>
      <c r="E160" s="12"/>
      <c r="F160" s="12"/>
      <c r="G160" s="12"/>
      <c r="H160" s="12"/>
      <c r="I160" s="12"/>
      <c r="J160" s="12"/>
      <c r="K160" s="12"/>
      <c r="L160" s="12"/>
      <c r="M160" s="12"/>
      <c r="N160" s="12"/>
      <c r="P160" s="12"/>
      <c r="Q160" s="12"/>
      <c r="R160" s="12"/>
      <c r="S160" s="12"/>
      <c r="T160" s="12"/>
      <c r="U160" s="12"/>
      <c r="V160" s="12"/>
      <c r="W160" s="12"/>
      <c r="X160" s="12"/>
      <c r="Y160" s="12"/>
    </row>
    <row r="161" ht="15.75" customHeight="1">
      <c r="A161" s="12"/>
      <c r="B161" s="12"/>
      <c r="C161" s="12"/>
      <c r="D161" s="12"/>
      <c r="E161" s="12"/>
      <c r="F161" s="12"/>
      <c r="G161" s="12"/>
      <c r="H161" s="12"/>
      <c r="I161" s="12"/>
      <c r="J161" s="12"/>
      <c r="K161" s="12"/>
      <c r="L161" s="12"/>
      <c r="M161" s="12"/>
      <c r="N161" s="12"/>
      <c r="P161" s="12"/>
      <c r="Q161" s="12"/>
      <c r="R161" s="12"/>
      <c r="S161" s="12"/>
      <c r="T161" s="12"/>
      <c r="U161" s="12"/>
      <c r="V161" s="12"/>
      <c r="W161" s="12"/>
      <c r="X161" s="12"/>
      <c r="Y161" s="12"/>
    </row>
    <row r="162" ht="15.75" customHeight="1">
      <c r="A162" s="12"/>
      <c r="B162" s="12"/>
      <c r="C162" s="12"/>
      <c r="D162" s="12"/>
      <c r="E162" s="12"/>
      <c r="F162" s="12"/>
      <c r="G162" s="12"/>
      <c r="H162" s="12"/>
      <c r="I162" s="12"/>
      <c r="J162" s="12"/>
      <c r="K162" s="12"/>
      <c r="L162" s="12"/>
      <c r="M162" s="12"/>
      <c r="N162" s="12"/>
      <c r="P162" s="12"/>
      <c r="Q162" s="12"/>
      <c r="R162" s="12"/>
      <c r="S162" s="12"/>
      <c r="T162" s="12"/>
      <c r="U162" s="12"/>
      <c r="V162" s="12"/>
      <c r="W162" s="12"/>
      <c r="X162" s="12"/>
      <c r="Y162" s="12"/>
    </row>
    <row r="163" ht="15.75" customHeight="1">
      <c r="A163" s="12"/>
      <c r="B163" s="12"/>
      <c r="C163" s="12"/>
      <c r="D163" s="12"/>
      <c r="E163" s="12"/>
      <c r="F163" s="12"/>
      <c r="G163" s="12"/>
      <c r="H163" s="12"/>
      <c r="I163" s="12"/>
      <c r="J163" s="12"/>
      <c r="K163" s="12"/>
      <c r="L163" s="12"/>
      <c r="M163" s="12"/>
      <c r="N163" s="12"/>
      <c r="P163" s="12"/>
      <c r="Q163" s="12"/>
      <c r="R163" s="12"/>
      <c r="S163" s="12"/>
      <c r="T163" s="12"/>
      <c r="U163" s="12"/>
      <c r="V163" s="12"/>
      <c r="W163" s="12"/>
      <c r="X163" s="12"/>
      <c r="Y163" s="12"/>
    </row>
    <row r="164" ht="15.75" customHeight="1">
      <c r="A164" s="12"/>
      <c r="B164" s="12"/>
      <c r="C164" s="12"/>
      <c r="D164" s="12"/>
      <c r="E164" s="12"/>
      <c r="F164" s="12"/>
      <c r="G164" s="12"/>
      <c r="H164" s="12"/>
      <c r="I164" s="12"/>
      <c r="J164" s="12"/>
      <c r="K164" s="12"/>
      <c r="L164" s="12"/>
      <c r="M164" s="12"/>
      <c r="N164" s="12"/>
      <c r="P164" s="12"/>
      <c r="Q164" s="12"/>
      <c r="R164" s="12"/>
      <c r="S164" s="12"/>
      <c r="T164" s="12"/>
      <c r="U164" s="12"/>
      <c r="V164" s="12"/>
      <c r="W164" s="12"/>
      <c r="X164" s="12"/>
      <c r="Y164" s="12"/>
    </row>
    <row r="165" ht="15.75" customHeight="1">
      <c r="A165" s="12"/>
      <c r="B165" s="12"/>
      <c r="C165" s="12"/>
      <c r="D165" s="12"/>
      <c r="E165" s="12"/>
      <c r="F165" s="12"/>
      <c r="G165" s="12"/>
      <c r="H165" s="12"/>
      <c r="I165" s="12"/>
      <c r="J165" s="12"/>
      <c r="K165" s="12"/>
      <c r="L165" s="12"/>
      <c r="M165" s="12"/>
      <c r="N165" s="12"/>
      <c r="P165" s="12"/>
      <c r="Q165" s="12"/>
      <c r="R165" s="12"/>
      <c r="S165" s="12"/>
      <c r="T165" s="12"/>
      <c r="U165" s="12"/>
      <c r="V165" s="12"/>
      <c r="W165" s="12"/>
      <c r="X165" s="12"/>
      <c r="Y165" s="12"/>
    </row>
    <row r="166" ht="15.75" customHeight="1">
      <c r="A166" s="12"/>
      <c r="B166" s="12"/>
      <c r="C166" s="12"/>
      <c r="D166" s="12"/>
      <c r="E166" s="12"/>
      <c r="F166" s="12"/>
      <c r="G166" s="12"/>
      <c r="H166" s="12"/>
      <c r="I166" s="12"/>
      <c r="J166" s="12"/>
      <c r="K166" s="12"/>
      <c r="L166" s="12"/>
      <c r="M166" s="12"/>
      <c r="N166" s="12"/>
      <c r="P166" s="12"/>
      <c r="Q166" s="12"/>
      <c r="R166" s="12"/>
      <c r="S166" s="12"/>
      <c r="T166" s="12"/>
      <c r="U166" s="12"/>
      <c r="V166" s="12"/>
      <c r="W166" s="12"/>
      <c r="X166" s="12"/>
      <c r="Y166" s="12"/>
    </row>
    <row r="167" ht="15.75" customHeight="1">
      <c r="A167" s="12"/>
      <c r="B167" s="12"/>
      <c r="C167" s="12"/>
      <c r="D167" s="12"/>
      <c r="E167" s="12"/>
      <c r="F167" s="12"/>
      <c r="G167" s="12"/>
      <c r="H167" s="12"/>
      <c r="I167" s="12"/>
      <c r="J167" s="12"/>
      <c r="K167" s="12"/>
      <c r="L167" s="12"/>
      <c r="M167" s="12"/>
      <c r="N167" s="12"/>
      <c r="P167" s="12"/>
      <c r="Q167" s="12"/>
      <c r="R167" s="12"/>
      <c r="S167" s="12"/>
      <c r="T167" s="12"/>
      <c r="U167" s="12"/>
      <c r="V167" s="12"/>
      <c r="W167" s="12"/>
      <c r="X167" s="12"/>
      <c r="Y167" s="12"/>
    </row>
    <row r="168" ht="15.75" customHeight="1">
      <c r="A168" s="12"/>
      <c r="B168" s="12"/>
      <c r="C168" s="12"/>
      <c r="D168" s="12"/>
      <c r="E168" s="12"/>
      <c r="F168" s="12"/>
      <c r="G168" s="12"/>
      <c r="H168" s="12"/>
      <c r="I168" s="12"/>
      <c r="J168" s="12"/>
      <c r="K168" s="12"/>
      <c r="L168" s="12"/>
      <c r="M168" s="12"/>
      <c r="N168" s="12"/>
      <c r="P168" s="12"/>
      <c r="Q168" s="12"/>
      <c r="R168" s="12"/>
      <c r="S168" s="12"/>
      <c r="T168" s="12"/>
      <c r="U168" s="12"/>
      <c r="V168" s="12"/>
      <c r="W168" s="12"/>
      <c r="X168" s="12"/>
      <c r="Y168" s="12"/>
    </row>
    <row r="169" ht="15.75" customHeight="1">
      <c r="A169" s="12"/>
      <c r="B169" s="12"/>
      <c r="C169" s="12"/>
      <c r="D169" s="12"/>
      <c r="E169" s="12"/>
      <c r="F169" s="12"/>
      <c r="G169" s="12"/>
      <c r="H169" s="12"/>
      <c r="I169" s="12"/>
      <c r="J169" s="12"/>
      <c r="K169" s="12"/>
      <c r="L169" s="12"/>
      <c r="M169" s="12"/>
      <c r="N169" s="12"/>
      <c r="P169" s="12"/>
      <c r="Q169" s="12"/>
      <c r="R169" s="12"/>
      <c r="S169" s="12"/>
      <c r="T169" s="12"/>
      <c r="U169" s="12"/>
      <c r="V169" s="12"/>
      <c r="W169" s="12"/>
      <c r="X169" s="12"/>
      <c r="Y169" s="12"/>
    </row>
    <row r="170" ht="15.75" customHeight="1">
      <c r="A170" s="12"/>
      <c r="B170" s="12"/>
      <c r="C170" s="12"/>
      <c r="D170" s="12"/>
      <c r="E170" s="12"/>
      <c r="F170" s="12"/>
      <c r="G170" s="12"/>
      <c r="H170" s="12"/>
      <c r="I170" s="12"/>
      <c r="J170" s="12"/>
      <c r="K170" s="12"/>
      <c r="L170" s="12"/>
      <c r="M170" s="12"/>
      <c r="N170" s="12"/>
      <c r="P170" s="12"/>
      <c r="Q170" s="12"/>
      <c r="R170" s="12"/>
      <c r="S170" s="12"/>
      <c r="T170" s="12"/>
      <c r="U170" s="12"/>
      <c r="V170" s="12"/>
      <c r="W170" s="12"/>
      <c r="X170" s="12"/>
      <c r="Y170" s="12"/>
    </row>
    <row r="171" ht="15.75" customHeight="1">
      <c r="A171" s="12"/>
      <c r="B171" s="12"/>
      <c r="C171" s="12"/>
      <c r="D171" s="12"/>
      <c r="E171" s="12"/>
      <c r="F171" s="12"/>
      <c r="G171" s="12"/>
      <c r="H171" s="12"/>
      <c r="I171" s="12"/>
      <c r="J171" s="12"/>
      <c r="K171" s="12"/>
      <c r="L171" s="12"/>
      <c r="M171" s="12"/>
      <c r="N171" s="12"/>
      <c r="P171" s="12"/>
      <c r="Q171" s="12"/>
      <c r="R171" s="12"/>
      <c r="S171" s="12"/>
      <c r="T171" s="12"/>
      <c r="U171" s="12"/>
      <c r="V171" s="12"/>
      <c r="W171" s="12"/>
      <c r="X171" s="12"/>
      <c r="Y171" s="12"/>
    </row>
    <row r="172" ht="15.75" customHeight="1">
      <c r="A172" s="12"/>
      <c r="B172" s="12"/>
      <c r="C172" s="12"/>
      <c r="D172" s="12"/>
      <c r="E172" s="12"/>
      <c r="F172" s="12"/>
      <c r="G172" s="12"/>
      <c r="H172" s="12"/>
      <c r="I172" s="12"/>
      <c r="J172" s="12"/>
      <c r="K172" s="12"/>
      <c r="L172" s="12"/>
      <c r="M172" s="12"/>
      <c r="N172" s="12"/>
      <c r="P172" s="12"/>
      <c r="Q172" s="12"/>
      <c r="R172" s="12"/>
      <c r="S172" s="12"/>
      <c r="T172" s="12"/>
      <c r="U172" s="12"/>
      <c r="V172" s="12"/>
      <c r="W172" s="12"/>
      <c r="X172" s="12"/>
      <c r="Y172" s="12"/>
    </row>
    <row r="173" ht="15.75" customHeight="1">
      <c r="A173" s="12"/>
      <c r="B173" s="12"/>
      <c r="C173" s="12"/>
      <c r="D173" s="12"/>
      <c r="E173" s="12"/>
      <c r="F173" s="12"/>
      <c r="G173" s="12"/>
      <c r="H173" s="12"/>
      <c r="I173" s="12"/>
      <c r="J173" s="12"/>
      <c r="K173" s="12"/>
      <c r="L173" s="12"/>
      <c r="M173" s="12"/>
      <c r="N173" s="12"/>
      <c r="P173" s="12"/>
      <c r="Q173" s="12"/>
      <c r="R173" s="12"/>
      <c r="S173" s="12"/>
      <c r="T173" s="12"/>
      <c r="U173" s="12"/>
      <c r="V173" s="12"/>
      <c r="W173" s="12"/>
      <c r="X173" s="12"/>
      <c r="Y173" s="12"/>
    </row>
    <row r="174" ht="15.75" customHeight="1">
      <c r="A174" s="12"/>
      <c r="B174" s="12"/>
      <c r="C174" s="12"/>
      <c r="D174" s="12"/>
      <c r="E174" s="12"/>
      <c r="F174" s="12"/>
      <c r="G174" s="12"/>
      <c r="H174" s="12"/>
      <c r="I174" s="12"/>
      <c r="J174" s="12"/>
      <c r="K174" s="12"/>
      <c r="L174" s="12"/>
      <c r="M174" s="12"/>
      <c r="N174" s="12"/>
      <c r="P174" s="12"/>
      <c r="Q174" s="12"/>
      <c r="R174" s="12"/>
      <c r="S174" s="12"/>
      <c r="T174" s="12"/>
      <c r="U174" s="12"/>
      <c r="V174" s="12"/>
      <c r="W174" s="12"/>
      <c r="X174" s="12"/>
      <c r="Y174" s="12"/>
    </row>
    <row r="175" ht="15.75" customHeight="1">
      <c r="A175" s="12"/>
      <c r="B175" s="12"/>
      <c r="C175" s="12"/>
      <c r="D175" s="12"/>
      <c r="E175" s="12"/>
      <c r="F175" s="12"/>
      <c r="G175" s="12"/>
      <c r="H175" s="12"/>
      <c r="I175" s="12"/>
      <c r="J175" s="12"/>
      <c r="K175" s="12"/>
      <c r="L175" s="12"/>
      <c r="M175" s="12"/>
      <c r="N175" s="12"/>
      <c r="P175" s="12"/>
      <c r="Q175" s="12"/>
      <c r="R175" s="12"/>
      <c r="S175" s="12"/>
      <c r="T175" s="12"/>
      <c r="U175" s="12"/>
      <c r="V175" s="12"/>
      <c r="W175" s="12"/>
      <c r="X175" s="12"/>
      <c r="Y175" s="12"/>
    </row>
    <row r="176" ht="15.75" customHeight="1">
      <c r="A176" s="12"/>
      <c r="B176" s="12"/>
      <c r="C176" s="12"/>
      <c r="D176" s="12"/>
      <c r="E176" s="12"/>
      <c r="F176" s="12"/>
      <c r="G176" s="12"/>
      <c r="H176" s="12"/>
      <c r="I176" s="12"/>
      <c r="J176" s="12"/>
      <c r="K176" s="12"/>
      <c r="L176" s="12"/>
      <c r="M176" s="12"/>
      <c r="N176" s="12"/>
      <c r="P176" s="12"/>
      <c r="Q176" s="12"/>
      <c r="R176" s="12"/>
      <c r="S176" s="12"/>
      <c r="T176" s="12"/>
      <c r="U176" s="12"/>
      <c r="V176" s="12"/>
      <c r="W176" s="12"/>
      <c r="X176" s="12"/>
      <c r="Y176" s="12"/>
    </row>
    <row r="177" ht="15.75" customHeight="1">
      <c r="A177" s="12"/>
      <c r="B177" s="12"/>
      <c r="C177" s="12"/>
      <c r="D177" s="12"/>
      <c r="E177" s="12"/>
      <c r="F177" s="12"/>
      <c r="G177" s="12"/>
      <c r="H177" s="12"/>
      <c r="I177" s="12"/>
      <c r="J177" s="12"/>
      <c r="K177" s="12"/>
      <c r="L177" s="12"/>
      <c r="M177" s="12"/>
      <c r="N177" s="12"/>
      <c r="P177" s="12"/>
      <c r="Q177" s="12"/>
      <c r="R177" s="12"/>
      <c r="S177" s="12"/>
      <c r="T177" s="12"/>
      <c r="U177" s="12"/>
      <c r="V177" s="12"/>
      <c r="W177" s="12"/>
      <c r="X177" s="12"/>
      <c r="Y177" s="12"/>
    </row>
    <row r="178" ht="15.75" customHeight="1">
      <c r="A178" s="12"/>
      <c r="B178" s="12"/>
      <c r="C178" s="12"/>
      <c r="D178" s="12"/>
      <c r="E178" s="12"/>
      <c r="F178" s="12"/>
      <c r="G178" s="12"/>
      <c r="H178" s="12"/>
      <c r="I178" s="12"/>
      <c r="J178" s="12"/>
      <c r="K178" s="12"/>
      <c r="L178" s="12"/>
      <c r="M178" s="12"/>
      <c r="N178" s="12"/>
      <c r="P178" s="12"/>
      <c r="Q178" s="12"/>
      <c r="R178" s="12"/>
      <c r="S178" s="12"/>
      <c r="T178" s="12"/>
      <c r="U178" s="12"/>
      <c r="V178" s="12"/>
      <c r="W178" s="12"/>
      <c r="X178" s="12"/>
      <c r="Y178" s="12"/>
    </row>
    <row r="179" ht="15.75" customHeight="1">
      <c r="A179" s="12"/>
      <c r="B179" s="12"/>
      <c r="C179" s="12"/>
      <c r="D179" s="12"/>
      <c r="E179" s="12"/>
      <c r="F179" s="12"/>
      <c r="G179" s="12"/>
      <c r="H179" s="12"/>
      <c r="I179" s="12"/>
      <c r="J179" s="12"/>
      <c r="K179" s="12"/>
      <c r="L179" s="12"/>
      <c r="M179" s="12"/>
      <c r="N179" s="12"/>
      <c r="P179" s="12"/>
      <c r="Q179" s="12"/>
      <c r="R179" s="12"/>
      <c r="S179" s="12"/>
      <c r="T179" s="12"/>
      <c r="U179" s="12"/>
      <c r="V179" s="12"/>
      <c r="W179" s="12"/>
      <c r="X179" s="12"/>
      <c r="Y179" s="12"/>
    </row>
    <row r="180" ht="15.75" customHeight="1">
      <c r="A180" s="12"/>
      <c r="B180" s="12"/>
      <c r="C180" s="12"/>
      <c r="D180" s="12"/>
      <c r="E180" s="12"/>
      <c r="F180" s="12"/>
      <c r="G180" s="12"/>
      <c r="H180" s="12"/>
      <c r="I180" s="12"/>
      <c r="J180" s="12"/>
      <c r="K180" s="12"/>
      <c r="L180" s="12"/>
      <c r="M180" s="12"/>
      <c r="N180" s="12"/>
      <c r="P180" s="12"/>
      <c r="Q180" s="12"/>
      <c r="R180" s="12"/>
      <c r="S180" s="12"/>
      <c r="T180" s="12"/>
      <c r="U180" s="12"/>
      <c r="V180" s="12"/>
      <c r="W180" s="12"/>
      <c r="X180" s="12"/>
      <c r="Y180" s="12"/>
    </row>
    <row r="181" ht="15.75" customHeight="1">
      <c r="A181" s="12"/>
      <c r="B181" s="12"/>
      <c r="C181" s="12"/>
      <c r="D181" s="12"/>
      <c r="E181" s="12"/>
      <c r="F181" s="12"/>
      <c r="G181" s="12"/>
      <c r="H181" s="12"/>
      <c r="I181" s="12"/>
      <c r="J181" s="12"/>
      <c r="K181" s="12"/>
      <c r="L181" s="12"/>
      <c r="M181" s="12"/>
      <c r="N181" s="12"/>
      <c r="P181" s="12"/>
      <c r="Q181" s="12"/>
      <c r="R181" s="12"/>
      <c r="S181" s="12"/>
      <c r="T181" s="12"/>
      <c r="U181" s="12"/>
      <c r="V181" s="12"/>
      <c r="W181" s="12"/>
      <c r="X181" s="12"/>
      <c r="Y181" s="12"/>
    </row>
    <row r="182" ht="15.75" customHeight="1">
      <c r="A182" s="12"/>
      <c r="B182" s="12"/>
      <c r="C182" s="12"/>
      <c r="D182" s="12"/>
      <c r="E182" s="12"/>
      <c r="F182" s="12"/>
      <c r="G182" s="12"/>
      <c r="H182" s="12"/>
      <c r="I182" s="12"/>
      <c r="J182" s="12"/>
      <c r="K182" s="12"/>
      <c r="L182" s="12"/>
      <c r="M182" s="12"/>
      <c r="N182" s="12"/>
      <c r="P182" s="12"/>
      <c r="Q182" s="12"/>
      <c r="R182" s="12"/>
      <c r="S182" s="12"/>
      <c r="T182" s="12"/>
      <c r="U182" s="12"/>
      <c r="V182" s="12"/>
      <c r="W182" s="12"/>
      <c r="X182" s="12"/>
      <c r="Y182" s="12"/>
    </row>
    <row r="183" ht="15.75" customHeight="1">
      <c r="A183" s="12"/>
      <c r="B183" s="12"/>
      <c r="C183" s="12"/>
      <c r="D183" s="12"/>
      <c r="E183" s="12"/>
      <c r="F183" s="12"/>
      <c r="G183" s="12"/>
      <c r="H183" s="12"/>
      <c r="I183" s="12"/>
      <c r="J183" s="12"/>
      <c r="K183" s="12"/>
      <c r="L183" s="12"/>
      <c r="M183" s="12"/>
      <c r="N183" s="12"/>
      <c r="P183" s="12"/>
      <c r="Q183" s="12"/>
      <c r="R183" s="12"/>
      <c r="S183" s="12"/>
      <c r="T183" s="12"/>
      <c r="U183" s="12"/>
      <c r="V183" s="12"/>
      <c r="W183" s="12"/>
      <c r="X183" s="12"/>
      <c r="Y183" s="12"/>
    </row>
    <row r="184" ht="15.75" customHeight="1">
      <c r="A184" s="12"/>
      <c r="B184" s="12"/>
      <c r="C184" s="12"/>
      <c r="D184" s="12"/>
      <c r="E184" s="12"/>
      <c r="F184" s="12"/>
      <c r="G184" s="12"/>
      <c r="H184" s="12"/>
      <c r="I184" s="12"/>
      <c r="J184" s="12"/>
      <c r="K184" s="12"/>
      <c r="L184" s="12"/>
      <c r="M184" s="12"/>
      <c r="N184" s="12"/>
      <c r="P184" s="12"/>
      <c r="Q184" s="12"/>
      <c r="R184" s="12"/>
      <c r="S184" s="12"/>
      <c r="T184" s="12"/>
      <c r="U184" s="12"/>
      <c r="V184" s="12"/>
      <c r="W184" s="12"/>
      <c r="X184" s="12"/>
      <c r="Y184" s="12"/>
    </row>
    <row r="185" ht="15.75" customHeight="1">
      <c r="A185" s="12"/>
      <c r="B185" s="12"/>
      <c r="C185" s="12"/>
      <c r="D185" s="12"/>
      <c r="E185" s="12"/>
      <c r="F185" s="12"/>
      <c r="G185" s="12"/>
      <c r="H185" s="12"/>
      <c r="I185" s="12"/>
      <c r="J185" s="12"/>
      <c r="K185" s="12"/>
      <c r="L185" s="12"/>
      <c r="M185" s="12"/>
      <c r="N185" s="12"/>
      <c r="P185" s="12"/>
      <c r="Q185" s="12"/>
      <c r="R185" s="12"/>
      <c r="S185" s="12"/>
      <c r="T185" s="12"/>
      <c r="U185" s="12"/>
      <c r="V185" s="12"/>
      <c r="W185" s="12"/>
      <c r="X185" s="12"/>
      <c r="Y185" s="12"/>
    </row>
    <row r="186" ht="15.75" customHeight="1">
      <c r="A186" s="12"/>
      <c r="B186" s="12"/>
      <c r="C186" s="12"/>
      <c r="D186" s="12"/>
      <c r="E186" s="12"/>
      <c r="F186" s="12"/>
      <c r="G186" s="12"/>
      <c r="H186" s="12"/>
      <c r="I186" s="12"/>
      <c r="J186" s="12"/>
      <c r="K186" s="12"/>
      <c r="L186" s="12"/>
      <c r="M186" s="12"/>
      <c r="N186" s="12"/>
      <c r="P186" s="12"/>
      <c r="Q186" s="12"/>
      <c r="R186" s="12"/>
      <c r="S186" s="12"/>
      <c r="T186" s="12"/>
      <c r="U186" s="12"/>
      <c r="V186" s="12"/>
      <c r="W186" s="12"/>
      <c r="X186" s="12"/>
      <c r="Y186" s="12"/>
    </row>
    <row r="187" ht="15.75" customHeight="1">
      <c r="A187" s="12"/>
      <c r="B187" s="12"/>
      <c r="C187" s="12"/>
      <c r="D187" s="12"/>
      <c r="E187" s="12"/>
      <c r="F187" s="12"/>
      <c r="G187" s="12"/>
      <c r="H187" s="12"/>
      <c r="I187" s="12"/>
      <c r="J187" s="12"/>
      <c r="K187" s="12"/>
      <c r="L187" s="12"/>
      <c r="M187" s="12"/>
      <c r="N187" s="12"/>
      <c r="P187" s="12"/>
      <c r="Q187" s="12"/>
      <c r="R187" s="12"/>
      <c r="S187" s="12"/>
      <c r="T187" s="12"/>
      <c r="U187" s="12"/>
      <c r="V187" s="12"/>
      <c r="W187" s="12"/>
      <c r="X187" s="12"/>
      <c r="Y187" s="12"/>
    </row>
    <row r="188" ht="15.75" customHeight="1">
      <c r="A188" s="12"/>
      <c r="B188" s="12"/>
      <c r="C188" s="12"/>
      <c r="D188" s="12"/>
      <c r="E188" s="12"/>
      <c r="F188" s="12"/>
      <c r="G188" s="12"/>
      <c r="H188" s="12"/>
      <c r="I188" s="12"/>
      <c r="J188" s="12"/>
      <c r="K188" s="12"/>
      <c r="L188" s="12"/>
      <c r="M188" s="12"/>
      <c r="N188" s="12"/>
      <c r="P188" s="12"/>
      <c r="Q188" s="12"/>
      <c r="R188" s="12"/>
      <c r="S188" s="12"/>
      <c r="T188" s="12"/>
      <c r="U188" s="12"/>
      <c r="V188" s="12"/>
      <c r="W188" s="12"/>
      <c r="X188" s="12"/>
      <c r="Y188" s="12"/>
    </row>
    <row r="189" ht="15.75" customHeight="1">
      <c r="A189" s="12"/>
      <c r="B189" s="12"/>
      <c r="C189" s="12"/>
      <c r="D189" s="12"/>
      <c r="E189" s="12"/>
      <c r="F189" s="12"/>
      <c r="G189" s="12"/>
      <c r="H189" s="12"/>
      <c r="I189" s="12"/>
      <c r="J189" s="12"/>
      <c r="K189" s="12"/>
      <c r="L189" s="12"/>
      <c r="M189" s="12"/>
      <c r="N189" s="12"/>
      <c r="P189" s="12"/>
      <c r="Q189" s="12"/>
      <c r="R189" s="12"/>
      <c r="S189" s="12"/>
      <c r="T189" s="12"/>
      <c r="U189" s="12"/>
      <c r="V189" s="12"/>
      <c r="W189" s="12"/>
      <c r="X189" s="12"/>
      <c r="Y189" s="12"/>
    </row>
    <row r="190" ht="15.75" customHeight="1">
      <c r="A190" s="12"/>
      <c r="B190" s="12"/>
      <c r="C190" s="12"/>
      <c r="D190" s="12"/>
      <c r="E190" s="12"/>
      <c r="F190" s="12"/>
      <c r="G190" s="12"/>
      <c r="H190" s="12"/>
      <c r="I190" s="12"/>
      <c r="J190" s="12"/>
      <c r="K190" s="12"/>
      <c r="L190" s="12"/>
      <c r="M190" s="12"/>
      <c r="N190" s="12"/>
      <c r="P190" s="12"/>
      <c r="Q190" s="12"/>
      <c r="R190" s="12"/>
      <c r="S190" s="12"/>
      <c r="T190" s="12"/>
      <c r="U190" s="12"/>
      <c r="V190" s="12"/>
      <c r="W190" s="12"/>
      <c r="X190" s="12"/>
      <c r="Y190" s="12"/>
    </row>
    <row r="191" ht="15.75" customHeight="1">
      <c r="A191" s="12"/>
      <c r="B191" s="12"/>
      <c r="C191" s="12"/>
      <c r="D191" s="12"/>
      <c r="E191" s="12"/>
      <c r="F191" s="12"/>
      <c r="G191" s="12"/>
      <c r="H191" s="12"/>
      <c r="I191" s="12"/>
      <c r="J191" s="12"/>
      <c r="K191" s="12"/>
      <c r="L191" s="12"/>
      <c r="M191" s="12"/>
      <c r="N191" s="12"/>
      <c r="P191" s="12"/>
      <c r="Q191" s="12"/>
      <c r="R191" s="12"/>
      <c r="S191" s="12"/>
      <c r="T191" s="12"/>
      <c r="U191" s="12"/>
      <c r="V191" s="12"/>
      <c r="W191" s="12"/>
      <c r="X191" s="12"/>
      <c r="Y191" s="12"/>
    </row>
    <row r="192" ht="15.75" customHeight="1">
      <c r="A192" s="12"/>
      <c r="B192" s="12"/>
      <c r="C192" s="12"/>
      <c r="D192" s="12"/>
      <c r="E192" s="12"/>
      <c r="F192" s="12"/>
      <c r="G192" s="12"/>
      <c r="H192" s="12"/>
      <c r="I192" s="12"/>
      <c r="J192" s="12"/>
      <c r="K192" s="12"/>
      <c r="L192" s="12"/>
      <c r="M192" s="12"/>
      <c r="N192" s="12"/>
      <c r="P192" s="12"/>
      <c r="Q192" s="12"/>
      <c r="R192" s="12"/>
      <c r="S192" s="12"/>
      <c r="T192" s="12"/>
      <c r="U192" s="12"/>
      <c r="V192" s="12"/>
      <c r="W192" s="12"/>
      <c r="X192" s="12"/>
      <c r="Y192" s="12"/>
    </row>
    <row r="193" ht="15.75" customHeight="1">
      <c r="A193" s="12"/>
      <c r="B193" s="12"/>
      <c r="C193" s="12"/>
      <c r="D193" s="12"/>
      <c r="E193" s="12"/>
      <c r="F193" s="12"/>
      <c r="G193" s="12"/>
      <c r="H193" s="12"/>
      <c r="I193" s="12"/>
      <c r="J193" s="12"/>
      <c r="K193" s="12"/>
      <c r="L193" s="12"/>
      <c r="M193" s="12"/>
      <c r="N193" s="12"/>
      <c r="P193" s="12"/>
      <c r="Q193" s="12"/>
      <c r="R193" s="12"/>
      <c r="S193" s="12"/>
      <c r="T193" s="12"/>
      <c r="U193" s="12"/>
      <c r="V193" s="12"/>
      <c r="W193" s="12"/>
      <c r="X193" s="12"/>
      <c r="Y193" s="12"/>
    </row>
    <row r="194" ht="15.75" customHeight="1">
      <c r="A194" s="12"/>
      <c r="B194" s="12"/>
      <c r="C194" s="12"/>
      <c r="D194" s="12"/>
      <c r="E194" s="12"/>
      <c r="F194" s="12"/>
      <c r="G194" s="12"/>
      <c r="H194" s="12"/>
      <c r="I194" s="12"/>
      <c r="J194" s="12"/>
      <c r="K194" s="12"/>
      <c r="L194" s="12"/>
      <c r="M194" s="12"/>
      <c r="N194" s="12"/>
      <c r="P194" s="12"/>
      <c r="Q194" s="12"/>
      <c r="R194" s="12"/>
      <c r="S194" s="12"/>
      <c r="T194" s="12"/>
      <c r="U194" s="12"/>
      <c r="V194" s="12"/>
      <c r="W194" s="12"/>
      <c r="X194" s="12"/>
      <c r="Y194" s="12"/>
    </row>
    <row r="195" ht="15.75" customHeight="1">
      <c r="A195" s="12"/>
      <c r="B195" s="12"/>
      <c r="C195" s="12"/>
      <c r="D195" s="12"/>
      <c r="E195" s="12"/>
      <c r="F195" s="12"/>
      <c r="G195" s="12"/>
      <c r="H195" s="12"/>
      <c r="I195" s="12"/>
      <c r="J195" s="12"/>
      <c r="K195" s="12"/>
      <c r="L195" s="12"/>
      <c r="M195" s="12"/>
      <c r="N195" s="12"/>
      <c r="P195" s="12"/>
      <c r="Q195" s="12"/>
      <c r="R195" s="12"/>
      <c r="S195" s="12"/>
      <c r="T195" s="12"/>
      <c r="U195" s="12"/>
      <c r="V195" s="12"/>
      <c r="W195" s="12"/>
      <c r="X195" s="12"/>
      <c r="Y195" s="12"/>
    </row>
    <row r="196" ht="15.75" customHeight="1">
      <c r="A196" s="12"/>
      <c r="B196" s="12"/>
      <c r="C196" s="12"/>
      <c r="D196" s="12"/>
      <c r="E196" s="12"/>
      <c r="F196" s="12"/>
      <c r="G196" s="12"/>
      <c r="H196" s="12"/>
      <c r="I196" s="12"/>
      <c r="J196" s="12"/>
      <c r="K196" s="12"/>
      <c r="L196" s="12"/>
      <c r="M196" s="12"/>
      <c r="N196" s="12"/>
      <c r="P196" s="12"/>
      <c r="Q196" s="12"/>
      <c r="R196" s="12"/>
      <c r="S196" s="12"/>
      <c r="T196" s="12"/>
      <c r="U196" s="12"/>
      <c r="V196" s="12"/>
      <c r="W196" s="12"/>
      <c r="X196" s="12"/>
      <c r="Y196" s="12"/>
    </row>
    <row r="197" ht="15.75" customHeight="1">
      <c r="A197" s="12"/>
      <c r="B197" s="12"/>
      <c r="C197" s="12"/>
      <c r="D197" s="12"/>
      <c r="E197" s="12"/>
      <c r="F197" s="12"/>
      <c r="G197" s="12"/>
      <c r="H197" s="12"/>
      <c r="I197" s="12"/>
      <c r="J197" s="12"/>
      <c r="K197" s="12"/>
      <c r="L197" s="12"/>
      <c r="M197" s="12"/>
      <c r="N197" s="12"/>
      <c r="P197" s="12"/>
      <c r="Q197" s="12"/>
      <c r="R197" s="12"/>
      <c r="S197" s="12"/>
      <c r="T197" s="12"/>
      <c r="U197" s="12"/>
      <c r="V197" s="12"/>
      <c r="W197" s="12"/>
      <c r="X197" s="12"/>
      <c r="Y197" s="12"/>
    </row>
    <row r="198" ht="15.75" customHeight="1">
      <c r="A198" s="12"/>
      <c r="B198" s="12"/>
      <c r="C198" s="12"/>
      <c r="D198" s="12"/>
      <c r="E198" s="12"/>
      <c r="F198" s="12"/>
      <c r="G198" s="12"/>
      <c r="H198" s="12"/>
      <c r="I198" s="12"/>
      <c r="J198" s="12"/>
      <c r="K198" s="12"/>
      <c r="L198" s="12"/>
      <c r="M198" s="12"/>
      <c r="N198" s="12"/>
      <c r="P198" s="12"/>
      <c r="Q198" s="12"/>
      <c r="R198" s="12"/>
      <c r="S198" s="12"/>
      <c r="T198" s="12"/>
      <c r="U198" s="12"/>
      <c r="V198" s="12"/>
      <c r="W198" s="12"/>
      <c r="X198" s="12"/>
      <c r="Y198" s="12"/>
    </row>
    <row r="199" ht="15.75" customHeight="1">
      <c r="A199" s="12"/>
      <c r="B199" s="12"/>
      <c r="C199" s="12"/>
      <c r="D199" s="12"/>
      <c r="E199" s="12"/>
      <c r="F199" s="12"/>
      <c r="G199" s="12"/>
      <c r="H199" s="12"/>
      <c r="I199" s="12"/>
      <c r="J199" s="12"/>
      <c r="K199" s="12"/>
      <c r="L199" s="12"/>
      <c r="M199" s="12"/>
      <c r="N199" s="12"/>
      <c r="P199" s="12"/>
      <c r="Q199" s="12"/>
      <c r="R199" s="12"/>
      <c r="S199" s="12"/>
      <c r="T199" s="12"/>
      <c r="U199" s="12"/>
      <c r="V199" s="12"/>
      <c r="W199" s="12"/>
      <c r="X199" s="12"/>
      <c r="Y199" s="12"/>
    </row>
    <row r="200" ht="15.75" customHeight="1">
      <c r="A200" s="12"/>
      <c r="B200" s="12"/>
      <c r="C200" s="12"/>
      <c r="D200" s="12"/>
      <c r="E200" s="12"/>
      <c r="F200" s="12"/>
      <c r="G200" s="12"/>
      <c r="H200" s="12"/>
      <c r="I200" s="12"/>
      <c r="J200" s="12"/>
      <c r="K200" s="12"/>
      <c r="L200" s="12"/>
      <c r="M200" s="12"/>
      <c r="N200" s="12"/>
      <c r="P200" s="12"/>
      <c r="Q200" s="12"/>
      <c r="R200" s="12"/>
      <c r="S200" s="12"/>
      <c r="T200" s="12"/>
      <c r="U200" s="12"/>
      <c r="V200" s="12"/>
      <c r="W200" s="12"/>
      <c r="X200" s="12"/>
      <c r="Y200" s="12"/>
    </row>
    <row r="201" ht="15.75" customHeight="1">
      <c r="A201" s="12"/>
      <c r="B201" s="12"/>
      <c r="C201" s="12"/>
      <c r="D201" s="12"/>
      <c r="E201" s="12"/>
      <c r="F201" s="12"/>
      <c r="G201" s="12"/>
      <c r="H201" s="12"/>
      <c r="I201" s="12"/>
      <c r="J201" s="12"/>
      <c r="K201" s="12"/>
      <c r="L201" s="12"/>
      <c r="M201" s="12"/>
      <c r="N201" s="12"/>
      <c r="P201" s="12"/>
      <c r="Q201" s="12"/>
      <c r="R201" s="12"/>
      <c r="S201" s="12"/>
      <c r="T201" s="12"/>
      <c r="U201" s="12"/>
      <c r="V201" s="12"/>
      <c r="W201" s="12"/>
      <c r="X201" s="12"/>
      <c r="Y201" s="12"/>
    </row>
    <row r="202" ht="15.75" customHeight="1">
      <c r="A202" s="12"/>
      <c r="B202" s="12"/>
      <c r="C202" s="12"/>
      <c r="D202" s="12"/>
      <c r="E202" s="12"/>
      <c r="F202" s="12"/>
      <c r="G202" s="12"/>
      <c r="H202" s="12"/>
      <c r="I202" s="12"/>
      <c r="J202" s="12"/>
      <c r="K202" s="12"/>
      <c r="L202" s="12"/>
      <c r="M202" s="12"/>
      <c r="N202" s="12"/>
      <c r="P202" s="12"/>
      <c r="Q202" s="12"/>
      <c r="R202" s="12"/>
      <c r="S202" s="12"/>
      <c r="T202" s="12"/>
      <c r="U202" s="12"/>
      <c r="V202" s="12"/>
      <c r="W202" s="12"/>
      <c r="X202" s="12"/>
      <c r="Y202" s="12"/>
    </row>
    <row r="203" ht="15.75" customHeight="1">
      <c r="A203" s="12"/>
      <c r="B203" s="12"/>
      <c r="C203" s="12"/>
      <c r="D203" s="12"/>
      <c r="E203" s="12"/>
      <c r="F203" s="12"/>
      <c r="G203" s="12"/>
      <c r="H203" s="12"/>
      <c r="I203" s="12"/>
      <c r="J203" s="12"/>
      <c r="K203" s="12"/>
      <c r="L203" s="12"/>
      <c r="M203" s="12"/>
      <c r="N203" s="12"/>
      <c r="P203" s="12"/>
      <c r="Q203" s="12"/>
      <c r="R203" s="12"/>
      <c r="S203" s="12"/>
      <c r="T203" s="12"/>
      <c r="U203" s="12"/>
      <c r="V203" s="12"/>
      <c r="W203" s="12"/>
      <c r="X203" s="12"/>
      <c r="Y203" s="12"/>
    </row>
    <row r="204" ht="15.75" customHeight="1">
      <c r="A204" s="12"/>
      <c r="B204" s="12"/>
      <c r="C204" s="12"/>
      <c r="D204" s="12"/>
      <c r="E204" s="12"/>
      <c r="F204" s="12"/>
      <c r="G204" s="12"/>
      <c r="H204" s="12"/>
      <c r="I204" s="12"/>
      <c r="J204" s="12"/>
      <c r="K204" s="12"/>
      <c r="L204" s="12"/>
      <c r="M204" s="12"/>
      <c r="N204" s="12"/>
      <c r="P204" s="12"/>
      <c r="Q204" s="12"/>
      <c r="R204" s="12"/>
      <c r="S204" s="12"/>
      <c r="T204" s="12"/>
      <c r="U204" s="12"/>
      <c r="V204" s="12"/>
      <c r="W204" s="12"/>
      <c r="X204" s="12"/>
      <c r="Y204" s="12"/>
    </row>
    <row r="205" ht="15.75" customHeight="1">
      <c r="A205" s="12"/>
      <c r="B205" s="12"/>
      <c r="C205" s="12"/>
      <c r="D205" s="12"/>
      <c r="E205" s="12"/>
      <c r="F205" s="12"/>
      <c r="G205" s="12"/>
      <c r="H205" s="12"/>
      <c r="I205" s="12"/>
      <c r="J205" s="12"/>
      <c r="K205" s="12"/>
      <c r="L205" s="12"/>
      <c r="M205" s="12"/>
      <c r="N205" s="12"/>
      <c r="P205" s="12"/>
      <c r="Q205" s="12"/>
      <c r="R205" s="12"/>
      <c r="S205" s="12"/>
      <c r="T205" s="12"/>
      <c r="U205" s="12"/>
      <c r="V205" s="12"/>
      <c r="W205" s="12"/>
      <c r="X205" s="12"/>
      <c r="Y205" s="12"/>
    </row>
    <row r="206" ht="15.75" customHeight="1">
      <c r="A206" s="12"/>
      <c r="B206" s="12"/>
      <c r="C206" s="12"/>
      <c r="D206" s="12"/>
      <c r="E206" s="12"/>
      <c r="F206" s="12"/>
      <c r="G206" s="12"/>
      <c r="H206" s="12"/>
      <c r="I206" s="12"/>
      <c r="J206" s="12"/>
      <c r="K206" s="12"/>
      <c r="L206" s="12"/>
      <c r="M206" s="12"/>
      <c r="N206" s="12"/>
      <c r="P206" s="12"/>
      <c r="Q206" s="12"/>
      <c r="R206" s="12"/>
      <c r="S206" s="12"/>
      <c r="T206" s="12"/>
      <c r="U206" s="12"/>
      <c r="V206" s="12"/>
      <c r="W206" s="12"/>
      <c r="X206" s="12"/>
      <c r="Y206" s="12"/>
    </row>
    <row r="207" ht="15.75" customHeight="1">
      <c r="A207" s="12"/>
      <c r="B207" s="12"/>
      <c r="C207" s="12"/>
      <c r="D207" s="12"/>
      <c r="E207" s="12"/>
      <c r="F207" s="12"/>
      <c r="G207" s="12"/>
      <c r="H207" s="12"/>
      <c r="I207" s="12"/>
      <c r="J207" s="12"/>
      <c r="K207" s="12"/>
      <c r="L207" s="12"/>
      <c r="M207" s="12"/>
      <c r="N207" s="12"/>
      <c r="P207" s="12"/>
      <c r="Q207" s="12"/>
      <c r="R207" s="12"/>
      <c r="S207" s="12"/>
      <c r="T207" s="12"/>
      <c r="U207" s="12"/>
      <c r="V207" s="12"/>
      <c r="W207" s="12"/>
      <c r="X207" s="12"/>
      <c r="Y207" s="12"/>
    </row>
    <row r="208" ht="15.75" customHeight="1">
      <c r="A208" s="12"/>
      <c r="B208" s="12"/>
      <c r="C208" s="12"/>
      <c r="D208" s="12"/>
      <c r="E208" s="12"/>
      <c r="F208" s="12"/>
      <c r="G208" s="12"/>
      <c r="H208" s="12"/>
      <c r="I208" s="12"/>
      <c r="J208" s="12"/>
      <c r="K208" s="12"/>
      <c r="L208" s="12"/>
      <c r="M208" s="12"/>
      <c r="N208" s="12"/>
      <c r="P208" s="12"/>
      <c r="Q208" s="12"/>
      <c r="R208" s="12"/>
      <c r="S208" s="12"/>
      <c r="T208" s="12"/>
      <c r="U208" s="12"/>
      <c r="V208" s="12"/>
      <c r="W208" s="12"/>
      <c r="X208" s="12"/>
      <c r="Y208" s="12"/>
    </row>
    <row r="209" ht="15.75" customHeight="1">
      <c r="A209" s="12"/>
      <c r="B209" s="12"/>
      <c r="C209" s="12"/>
      <c r="D209" s="12"/>
      <c r="E209" s="12"/>
      <c r="F209" s="12"/>
      <c r="G209" s="12"/>
      <c r="H209" s="12"/>
      <c r="I209" s="12"/>
      <c r="J209" s="12"/>
      <c r="K209" s="12"/>
      <c r="L209" s="12"/>
      <c r="M209" s="12"/>
      <c r="N209" s="12"/>
      <c r="P209" s="12"/>
      <c r="Q209" s="12"/>
      <c r="R209" s="12"/>
      <c r="S209" s="12"/>
      <c r="T209" s="12"/>
      <c r="U209" s="12"/>
      <c r="V209" s="12"/>
      <c r="W209" s="12"/>
      <c r="X209" s="12"/>
      <c r="Y209" s="12"/>
    </row>
    <row r="210" ht="15.75" customHeight="1">
      <c r="A210" s="12"/>
      <c r="B210" s="12"/>
      <c r="C210" s="12"/>
      <c r="D210" s="12"/>
      <c r="E210" s="12"/>
      <c r="F210" s="12"/>
      <c r="G210" s="12"/>
      <c r="H210" s="12"/>
      <c r="I210" s="12"/>
      <c r="J210" s="12"/>
      <c r="K210" s="12"/>
      <c r="L210" s="12"/>
      <c r="M210" s="12"/>
      <c r="N210" s="12"/>
      <c r="P210" s="12"/>
      <c r="Q210" s="12"/>
      <c r="R210" s="12"/>
      <c r="S210" s="12"/>
      <c r="T210" s="12"/>
      <c r="U210" s="12"/>
      <c r="V210" s="12"/>
      <c r="W210" s="12"/>
      <c r="X210" s="12"/>
      <c r="Y210" s="12"/>
    </row>
    <row r="211" ht="15.75" customHeight="1">
      <c r="A211" s="12"/>
      <c r="B211" s="12"/>
      <c r="C211" s="12"/>
      <c r="D211" s="12"/>
      <c r="E211" s="12"/>
      <c r="F211" s="12"/>
      <c r="G211" s="12"/>
      <c r="H211" s="12"/>
      <c r="I211" s="12"/>
      <c r="J211" s="12"/>
      <c r="K211" s="12"/>
      <c r="L211" s="12"/>
      <c r="M211" s="12"/>
      <c r="N211" s="12"/>
      <c r="P211" s="12"/>
      <c r="Q211" s="12"/>
      <c r="R211" s="12"/>
      <c r="S211" s="12"/>
      <c r="T211" s="12"/>
      <c r="U211" s="12"/>
      <c r="V211" s="12"/>
      <c r="W211" s="12"/>
      <c r="X211" s="12"/>
      <c r="Y211" s="12"/>
    </row>
    <row r="212" ht="15.75" customHeight="1">
      <c r="A212" s="12"/>
      <c r="B212" s="12"/>
      <c r="C212" s="12"/>
      <c r="D212" s="12"/>
      <c r="E212" s="12"/>
      <c r="F212" s="12"/>
      <c r="G212" s="12"/>
      <c r="H212" s="12"/>
      <c r="I212" s="12"/>
      <c r="J212" s="12"/>
      <c r="K212" s="12"/>
      <c r="L212" s="12"/>
      <c r="M212" s="12"/>
      <c r="N212" s="12"/>
      <c r="P212" s="12"/>
      <c r="Q212" s="12"/>
      <c r="R212" s="12"/>
      <c r="S212" s="12"/>
      <c r="T212" s="12"/>
      <c r="U212" s="12"/>
      <c r="V212" s="12"/>
      <c r="W212" s="12"/>
      <c r="X212" s="12"/>
      <c r="Y212" s="12"/>
    </row>
    <row r="213" ht="15.75" customHeight="1">
      <c r="A213" s="12"/>
      <c r="B213" s="12"/>
      <c r="C213" s="12"/>
      <c r="D213" s="12"/>
      <c r="E213" s="12"/>
      <c r="F213" s="12"/>
      <c r="G213" s="12"/>
      <c r="H213" s="12"/>
      <c r="I213" s="12"/>
      <c r="J213" s="12"/>
      <c r="K213" s="12"/>
      <c r="L213" s="12"/>
      <c r="M213" s="12"/>
      <c r="N213" s="12"/>
      <c r="P213" s="12"/>
      <c r="Q213" s="12"/>
      <c r="R213" s="12"/>
      <c r="S213" s="12"/>
      <c r="T213" s="12"/>
      <c r="U213" s="12"/>
      <c r="V213" s="12"/>
      <c r="W213" s="12"/>
      <c r="X213" s="12"/>
      <c r="Y213" s="12"/>
    </row>
    <row r="214" ht="15.75" customHeight="1">
      <c r="A214" s="12"/>
      <c r="B214" s="12"/>
      <c r="C214" s="12"/>
      <c r="D214" s="12"/>
      <c r="E214" s="12"/>
      <c r="F214" s="12"/>
      <c r="G214" s="12"/>
      <c r="H214" s="12"/>
      <c r="I214" s="12"/>
      <c r="J214" s="12"/>
      <c r="K214" s="12"/>
      <c r="L214" s="12"/>
      <c r="M214" s="12"/>
      <c r="N214" s="12"/>
      <c r="P214" s="12"/>
      <c r="Q214" s="12"/>
      <c r="R214" s="12"/>
      <c r="S214" s="12"/>
      <c r="T214" s="12"/>
      <c r="U214" s="12"/>
      <c r="V214" s="12"/>
      <c r="W214" s="12"/>
      <c r="X214" s="12"/>
      <c r="Y214" s="12"/>
    </row>
    <row r="215" ht="15.75" customHeight="1">
      <c r="A215" s="12"/>
      <c r="B215" s="12"/>
      <c r="C215" s="12"/>
      <c r="D215" s="12"/>
      <c r="E215" s="12"/>
      <c r="F215" s="12"/>
      <c r="G215" s="12"/>
      <c r="H215" s="12"/>
      <c r="I215" s="12"/>
      <c r="J215" s="12"/>
      <c r="K215" s="12"/>
      <c r="L215" s="12"/>
      <c r="M215" s="12"/>
      <c r="N215" s="12"/>
      <c r="P215" s="12"/>
      <c r="Q215" s="12"/>
      <c r="R215" s="12"/>
      <c r="S215" s="12"/>
      <c r="T215" s="12"/>
      <c r="U215" s="12"/>
      <c r="V215" s="12"/>
      <c r="W215" s="12"/>
      <c r="X215" s="12"/>
      <c r="Y215" s="12"/>
    </row>
    <row r="216" ht="15.75" customHeight="1">
      <c r="A216" s="12"/>
      <c r="B216" s="12"/>
      <c r="C216" s="12"/>
      <c r="D216" s="12"/>
      <c r="E216" s="12"/>
      <c r="F216" s="12"/>
      <c r="G216" s="12"/>
      <c r="H216" s="12"/>
      <c r="I216" s="12"/>
      <c r="J216" s="12"/>
      <c r="K216" s="12"/>
      <c r="L216" s="12"/>
      <c r="M216" s="12"/>
      <c r="N216" s="12"/>
      <c r="P216" s="12"/>
      <c r="Q216" s="12"/>
      <c r="R216" s="12"/>
      <c r="S216" s="12"/>
      <c r="T216" s="12"/>
      <c r="U216" s="12"/>
      <c r="V216" s="12"/>
      <c r="W216" s="12"/>
      <c r="X216" s="12"/>
      <c r="Y216" s="12"/>
    </row>
    <row r="217" ht="15.75" customHeight="1">
      <c r="A217" s="12"/>
      <c r="B217" s="12"/>
      <c r="C217" s="12"/>
      <c r="D217" s="12"/>
      <c r="E217" s="12"/>
      <c r="F217" s="12"/>
      <c r="G217" s="12"/>
      <c r="H217" s="12"/>
      <c r="I217" s="12"/>
      <c r="J217" s="12"/>
      <c r="K217" s="12"/>
      <c r="L217" s="12"/>
      <c r="M217" s="12"/>
      <c r="N217" s="12"/>
      <c r="P217" s="12"/>
      <c r="Q217" s="12"/>
      <c r="R217" s="12"/>
      <c r="S217" s="12"/>
      <c r="T217" s="12"/>
      <c r="U217" s="12"/>
      <c r="V217" s="12"/>
      <c r="W217" s="12"/>
      <c r="X217" s="12"/>
      <c r="Y217" s="12"/>
    </row>
    <row r="218" ht="15.75" customHeight="1">
      <c r="A218" s="12"/>
      <c r="B218" s="12"/>
      <c r="C218" s="12"/>
      <c r="D218" s="12"/>
      <c r="E218" s="12"/>
      <c r="F218" s="12"/>
      <c r="G218" s="12"/>
      <c r="H218" s="12"/>
      <c r="I218" s="12"/>
      <c r="J218" s="12"/>
      <c r="K218" s="12"/>
      <c r="L218" s="12"/>
      <c r="M218" s="12"/>
      <c r="N218" s="12"/>
      <c r="P218" s="12"/>
      <c r="Q218" s="12"/>
      <c r="R218" s="12"/>
      <c r="S218" s="12"/>
      <c r="T218" s="12"/>
      <c r="U218" s="12"/>
      <c r="V218" s="12"/>
      <c r="W218" s="12"/>
      <c r="X218" s="12"/>
      <c r="Y218" s="12"/>
    </row>
    <row r="219" ht="15.75" customHeight="1">
      <c r="A219" s="12"/>
      <c r="B219" s="12"/>
      <c r="C219" s="12"/>
      <c r="D219" s="12"/>
      <c r="E219" s="12"/>
      <c r="F219" s="12"/>
      <c r="G219" s="12"/>
      <c r="H219" s="12"/>
      <c r="I219" s="12"/>
      <c r="J219" s="12"/>
      <c r="K219" s="12"/>
      <c r="L219" s="12"/>
      <c r="M219" s="12"/>
      <c r="N219" s="12"/>
      <c r="P219" s="12"/>
      <c r="Q219" s="12"/>
      <c r="R219" s="12"/>
      <c r="S219" s="12"/>
      <c r="T219" s="12"/>
      <c r="U219" s="12"/>
      <c r="V219" s="12"/>
      <c r="W219" s="12"/>
      <c r="X219" s="12"/>
      <c r="Y219" s="12"/>
    </row>
    <row r="220" ht="15.75" customHeight="1">
      <c r="A220" s="12"/>
      <c r="B220" s="12"/>
      <c r="C220" s="12"/>
      <c r="D220" s="12"/>
      <c r="E220" s="12"/>
      <c r="F220" s="12"/>
      <c r="G220" s="12"/>
      <c r="H220" s="12"/>
      <c r="I220" s="12"/>
      <c r="J220" s="12"/>
      <c r="K220" s="12"/>
      <c r="L220" s="12"/>
      <c r="M220" s="12"/>
      <c r="N220" s="12"/>
      <c r="P220" s="12"/>
      <c r="Q220" s="12"/>
      <c r="R220" s="12"/>
      <c r="S220" s="12"/>
      <c r="T220" s="12"/>
      <c r="U220" s="12"/>
      <c r="V220" s="12"/>
      <c r="W220" s="12"/>
      <c r="X220" s="12"/>
      <c r="Y220" s="12"/>
    </row>
    <row r="221" ht="15.75" customHeight="1">
      <c r="A221" s="12"/>
      <c r="B221" s="12"/>
      <c r="C221" s="12"/>
      <c r="D221" s="12"/>
      <c r="E221" s="12"/>
      <c r="F221" s="12"/>
      <c r="G221" s="12"/>
      <c r="H221" s="12"/>
      <c r="I221" s="12"/>
      <c r="J221" s="12"/>
      <c r="K221" s="12"/>
      <c r="L221" s="12"/>
      <c r="M221" s="12"/>
      <c r="N221" s="12"/>
      <c r="P221" s="12"/>
      <c r="Q221" s="12"/>
      <c r="R221" s="12"/>
      <c r="S221" s="12"/>
      <c r="T221" s="12"/>
      <c r="U221" s="12"/>
      <c r="V221" s="12"/>
      <c r="W221" s="12"/>
      <c r="X221" s="12"/>
      <c r="Y221" s="12"/>
    </row>
    <row r="222" ht="15.75" customHeight="1">
      <c r="A222" s="12"/>
      <c r="B222" s="12"/>
      <c r="C222" s="12"/>
      <c r="D222" s="12"/>
      <c r="E222" s="12"/>
      <c r="F222" s="12"/>
      <c r="G222" s="12"/>
      <c r="H222" s="12"/>
      <c r="I222" s="12"/>
      <c r="J222" s="12"/>
      <c r="K222" s="12"/>
      <c r="L222" s="12"/>
      <c r="M222" s="12"/>
      <c r="N222" s="12"/>
      <c r="P222" s="12"/>
      <c r="Q222" s="12"/>
      <c r="R222" s="12"/>
      <c r="S222" s="12"/>
      <c r="T222" s="12"/>
      <c r="U222" s="12"/>
      <c r="V222" s="12"/>
      <c r="W222" s="12"/>
      <c r="X222" s="12"/>
      <c r="Y222" s="12"/>
    </row>
    <row r="223" ht="15.75" customHeight="1">
      <c r="A223" s="12"/>
      <c r="B223" s="12"/>
      <c r="C223" s="12"/>
      <c r="D223" s="12"/>
      <c r="E223" s="12"/>
      <c r="F223" s="12"/>
      <c r="G223" s="12"/>
      <c r="H223" s="12"/>
      <c r="I223" s="12"/>
      <c r="J223" s="12"/>
      <c r="K223" s="12"/>
      <c r="L223" s="12"/>
      <c r="M223" s="12"/>
      <c r="N223" s="12"/>
      <c r="P223" s="12"/>
      <c r="Q223" s="12"/>
      <c r="R223" s="12"/>
      <c r="S223" s="12"/>
      <c r="T223" s="12"/>
      <c r="U223" s="12"/>
      <c r="V223" s="12"/>
      <c r="W223" s="12"/>
      <c r="X223" s="12"/>
      <c r="Y223" s="12"/>
    </row>
    <row r="224" ht="15.75" customHeight="1">
      <c r="A224" s="12"/>
      <c r="B224" s="12"/>
      <c r="C224" s="12"/>
      <c r="D224" s="12"/>
      <c r="E224" s="12"/>
      <c r="F224" s="12"/>
      <c r="G224" s="12"/>
      <c r="H224" s="12"/>
      <c r="I224" s="12"/>
      <c r="J224" s="12"/>
      <c r="K224" s="12"/>
      <c r="L224" s="12"/>
      <c r="M224" s="12"/>
      <c r="N224" s="12"/>
      <c r="P224" s="12"/>
      <c r="Q224" s="12"/>
      <c r="R224" s="12"/>
      <c r="S224" s="12"/>
      <c r="T224" s="12"/>
      <c r="U224" s="12"/>
      <c r="V224" s="12"/>
      <c r="W224" s="12"/>
      <c r="X224" s="12"/>
      <c r="Y224" s="12"/>
    </row>
    <row r="225" ht="15.75" customHeight="1">
      <c r="A225" s="12"/>
      <c r="B225" s="12"/>
      <c r="C225" s="12"/>
      <c r="D225" s="12"/>
      <c r="E225" s="12"/>
      <c r="F225" s="12"/>
      <c r="G225" s="12"/>
      <c r="H225" s="12"/>
      <c r="I225" s="12"/>
      <c r="J225" s="12"/>
      <c r="K225" s="12"/>
      <c r="L225" s="12"/>
      <c r="M225" s="12"/>
      <c r="N225" s="12"/>
      <c r="P225" s="12"/>
      <c r="Q225" s="12"/>
      <c r="R225" s="12"/>
      <c r="S225" s="12"/>
      <c r="T225" s="12"/>
      <c r="U225" s="12"/>
      <c r="V225" s="12"/>
      <c r="W225" s="12"/>
      <c r="X225" s="12"/>
      <c r="Y225" s="12"/>
    </row>
    <row r="226" ht="15.75" customHeight="1">
      <c r="A226" s="12"/>
      <c r="B226" s="12"/>
      <c r="C226" s="12"/>
      <c r="D226" s="12"/>
      <c r="E226" s="12"/>
      <c r="F226" s="12"/>
      <c r="G226" s="12"/>
      <c r="H226" s="12"/>
      <c r="I226" s="12"/>
      <c r="J226" s="12"/>
      <c r="K226" s="12"/>
      <c r="L226" s="12"/>
      <c r="M226" s="12"/>
      <c r="N226" s="12"/>
      <c r="P226" s="12"/>
      <c r="Q226" s="12"/>
      <c r="R226" s="12"/>
      <c r="S226" s="12"/>
      <c r="T226" s="12"/>
      <c r="U226" s="12"/>
      <c r="V226" s="12"/>
      <c r="W226" s="12"/>
      <c r="X226" s="12"/>
      <c r="Y226" s="12"/>
    </row>
    <row r="227" ht="15.75" customHeight="1">
      <c r="A227" s="12"/>
      <c r="B227" s="12"/>
      <c r="C227" s="12"/>
      <c r="D227" s="12"/>
      <c r="E227" s="12"/>
      <c r="F227" s="12"/>
      <c r="G227" s="12"/>
      <c r="H227" s="12"/>
      <c r="I227" s="12"/>
      <c r="J227" s="12"/>
      <c r="K227" s="12"/>
      <c r="L227" s="12"/>
      <c r="M227" s="12"/>
      <c r="N227" s="12"/>
      <c r="P227" s="12"/>
      <c r="Q227" s="12"/>
      <c r="R227" s="12"/>
      <c r="S227" s="12"/>
      <c r="T227" s="12"/>
      <c r="U227" s="12"/>
      <c r="V227" s="12"/>
      <c r="W227" s="12"/>
      <c r="X227" s="12"/>
      <c r="Y227" s="12"/>
    </row>
    <row r="228" ht="15.75" customHeight="1">
      <c r="A228" s="12"/>
      <c r="B228" s="12"/>
      <c r="C228" s="12"/>
      <c r="D228" s="12"/>
      <c r="E228" s="12"/>
      <c r="F228" s="12"/>
      <c r="G228" s="12"/>
      <c r="H228" s="12"/>
      <c r="I228" s="12"/>
      <c r="J228" s="12"/>
      <c r="K228" s="12"/>
      <c r="L228" s="12"/>
      <c r="M228" s="12"/>
      <c r="N228" s="12"/>
      <c r="P228" s="12"/>
      <c r="Q228" s="12"/>
      <c r="R228" s="12"/>
      <c r="S228" s="12"/>
      <c r="T228" s="12"/>
      <c r="U228" s="12"/>
      <c r="V228" s="12"/>
      <c r="W228" s="12"/>
      <c r="X228" s="12"/>
      <c r="Y228" s="12"/>
    </row>
    <row r="229" ht="15.75" customHeight="1">
      <c r="A229" s="12"/>
      <c r="B229" s="12"/>
      <c r="C229" s="12"/>
      <c r="D229" s="12"/>
      <c r="E229" s="12"/>
      <c r="F229" s="12"/>
      <c r="G229" s="12"/>
      <c r="H229" s="12"/>
      <c r="I229" s="12"/>
      <c r="J229" s="12"/>
      <c r="K229" s="12"/>
      <c r="L229" s="12"/>
      <c r="M229" s="12"/>
      <c r="N229" s="12"/>
      <c r="P229" s="12"/>
      <c r="Q229" s="12"/>
      <c r="R229" s="12"/>
      <c r="S229" s="12"/>
      <c r="T229" s="12"/>
      <c r="U229" s="12"/>
      <c r="V229" s="12"/>
      <c r="W229" s="12"/>
      <c r="X229" s="12"/>
      <c r="Y229" s="12"/>
    </row>
    <row r="230" ht="15.75" customHeight="1">
      <c r="A230" s="12"/>
      <c r="B230" s="12"/>
      <c r="C230" s="12"/>
      <c r="D230" s="12"/>
      <c r="E230" s="12"/>
      <c r="F230" s="12"/>
      <c r="G230" s="12"/>
      <c r="H230" s="12"/>
      <c r="I230" s="12"/>
      <c r="J230" s="12"/>
      <c r="K230" s="12"/>
      <c r="L230" s="12"/>
      <c r="M230" s="12"/>
      <c r="N230" s="12"/>
      <c r="P230" s="12"/>
      <c r="Q230" s="12"/>
      <c r="R230" s="12"/>
      <c r="S230" s="12"/>
      <c r="T230" s="12"/>
      <c r="U230" s="12"/>
      <c r="V230" s="12"/>
      <c r="W230" s="12"/>
      <c r="X230" s="12"/>
      <c r="Y230" s="12"/>
    </row>
    <row r="231" ht="15.75" customHeight="1">
      <c r="A231" s="12"/>
      <c r="B231" s="12"/>
      <c r="C231" s="12"/>
      <c r="D231" s="12"/>
      <c r="E231" s="12"/>
      <c r="F231" s="12"/>
      <c r="G231" s="12"/>
      <c r="H231" s="12"/>
      <c r="I231" s="12"/>
      <c r="J231" s="12"/>
      <c r="K231" s="12"/>
      <c r="L231" s="12"/>
      <c r="M231" s="12"/>
      <c r="N231" s="12"/>
      <c r="P231" s="12"/>
      <c r="Q231" s="12"/>
      <c r="R231" s="12"/>
      <c r="S231" s="12"/>
      <c r="T231" s="12"/>
      <c r="U231" s="12"/>
      <c r="V231" s="12"/>
      <c r="W231" s="12"/>
      <c r="X231" s="12"/>
      <c r="Y231" s="12"/>
    </row>
    <row r="232" ht="15.75" customHeight="1">
      <c r="A232" s="12"/>
      <c r="B232" s="12"/>
      <c r="C232" s="12"/>
      <c r="D232" s="12"/>
      <c r="E232" s="12"/>
      <c r="F232" s="12"/>
      <c r="G232" s="12"/>
      <c r="H232" s="12"/>
      <c r="I232" s="12"/>
      <c r="J232" s="12"/>
      <c r="K232" s="12"/>
      <c r="L232" s="12"/>
      <c r="M232" s="12"/>
      <c r="N232" s="12"/>
      <c r="P232" s="12"/>
      <c r="Q232" s="12"/>
      <c r="R232" s="12"/>
      <c r="S232" s="12"/>
      <c r="T232" s="12"/>
      <c r="U232" s="12"/>
      <c r="V232" s="12"/>
      <c r="W232" s="12"/>
      <c r="X232" s="12"/>
      <c r="Y232" s="12"/>
    </row>
    <row r="233" ht="15.75" customHeight="1">
      <c r="A233" s="12"/>
      <c r="B233" s="12"/>
      <c r="C233" s="12"/>
      <c r="D233" s="12"/>
      <c r="E233" s="12"/>
      <c r="F233" s="12"/>
      <c r="G233" s="12"/>
      <c r="H233" s="12"/>
      <c r="I233" s="12"/>
      <c r="J233" s="12"/>
      <c r="K233" s="12"/>
      <c r="L233" s="12"/>
      <c r="M233" s="12"/>
      <c r="N233" s="12"/>
      <c r="P233" s="12"/>
      <c r="Q233" s="12"/>
      <c r="R233" s="12"/>
      <c r="S233" s="12"/>
      <c r="T233" s="12"/>
      <c r="U233" s="12"/>
      <c r="V233" s="12"/>
      <c r="W233" s="12"/>
      <c r="X233" s="12"/>
      <c r="Y233" s="12"/>
    </row>
    <row r="234" ht="15.75" customHeight="1">
      <c r="A234" s="12"/>
      <c r="B234" s="12"/>
      <c r="C234" s="12"/>
      <c r="D234" s="12"/>
      <c r="E234" s="12"/>
      <c r="F234" s="12"/>
      <c r="G234" s="12"/>
      <c r="H234" s="12"/>
      <c r="I234" s="12"/>
      <c r="J234" s="12"/>
      <c r="K234" s="12"/>
      <c r="L234" s="12"/>
      <c r="M234" s="12"/>
      <c r="N234" s="12"/>
      <c r="P234" s="12"/>
      <c r="Q234" s="12"/>
      <c r="R234" s="12"/>
      <c r="S234" s="12"/>
      <c r="T234" s="12"/>
      <c r="U234" s="12"/>
      <c r="V234" s="12"/>
      <c r="W234" s="12"/>
      <c r="X234" s="12"/>
      <c r="Y234" s="12"/>
    </row>
    <row r="235" ht="15.75" customHeight="1">
      <c r="A235" s="12"/>
      <c r="B235" s="12"/>
      <c r="C235" s="12"/>
      <c r="D235" s="12"/>
      <c r="E235" s="12"/>
      <c r="F235" s="12"/>
      <c r="G235" s="12"/>
      <c r="H235" s="12"/>
      <c r="I235" s="12"/>
      <c r="J235" s="12"/>
      <c r="K235" s="12"/>
      <c r="L235" s="12"/>
      <c r="M235" s="12"/>
      <c r="N235" s="12"/>
      <c r="P235" s="12"/>
      <c r="Q235" s="12"/>
      <c r="R235" s="12"/>
      <c r="S235" s="12"/>
      <c r="T235" s="12"/>
      <c r="U235" s="12"/>
      <c r="V235" s="12"/>
      <c r="W235" s="12"/>
      <c r="X235" s="12"/>
      <c r="Y235" s="12"/>
    </row>
    <row r="236" ht="15.75" customHeight="1">
      <c r="A236" s="12"/>
      <c r="B236" s="12"/>
      <c r="C236" s="12"/>
      <c r="D236" s="12"/>
      <c r="E236" s="12"/>
      <c r="F236" s="12"/>
      <c r="G236" s="12"/>
      <c r="H236" s="12"/>
      <c r="I236" s="12"/>
      <c r="J236" s="12"/>
      <c r="K236" s="12"/>
      <c r="L236" s="12"/>
      <c r="M236" s="12"/>
      <c r="N236" s="12"/>
      <c r="P236" s="12"/>
      <c r="Q236" s="12"/>
      <c r="R236" s="12"/>
      <c r="S236" s="12"/>
      <c r="T236" s="12"/>
      <c r="U236" s="12"/>
      <c r="V236" s="12"/>
      <c r="W236" s="12"/>
      <c r="X236" s="12"/>
      <c r="Y236" s="12"/>
    </row>
    <row r="237" ht="15.75" customHeight="1">
      <c r="A237" s="12"/>
      <c r="B237" s="12"/>
      <c r="C237" s="12"/>
      <c r="D237" s="12"/>
      <c r="E237" s="12"/>
      <c r="F237" s="12"/>
      <c r="G237" s="12"/>
      <c r="H237" s="12"/>
      <c r="I237" s="12"/>
      <c r="J237" s="12"/>
      <c r="K237" s="12"/>
      <c r="L237" s="12"/>
      <c r="M237" s="12"/>
      <c r="N237" s="12"/>
      <c r="P237" s="12"/>
      <c r="Q237" s="12"/>
      <c r="R237" s="12"/>
      <c r="S237" s="12"/>
      <c r="T237" s="12"/>
      <c r="U237" s="12"/>
      <c r="V237" s="12"/>
      <c r="W237" s="12"/>
      <c r="X237" s="12"/>
      <c r="Y237" s="12"/>
    </row>
    <row r="238" ht="15.75" customHeight="1">
      <c r="A238" s="12"/>
      <c r="B238" s="12"/>
      <c r="C238" s="12"/>
      <c r="D238" s="12"/>
      <c r="E238" s="12"/>
      <c r="F238" s="12"/>
      <c r="G238" s="12"/>
      <c r="H238" s="12"/>
      <c r="I238" s="12"/>
      <c r="J238" s="12"/>
      <c r="K238" s="12"/>
      <c r="L238" s="12"/>
      <c r="M238" s="12"/>
      <c r="N238" s="12"/>
      <c r="P238" s="12"/>
      <c r="Q238" s="12"/>
      <c r="R238" s="12"/>
      <c r="S238" s="12"/>
      <c r="T238" s="12"/>
      <c r="U238" s="12"/>
      <c r="V238" s="12"/>
      <c r="W238" s="12"/>
      <c r="X238" s="12"/>
      <c r="Y238" s="12"/>
    </row>
    <row r="239" ht="15.75" customHeight="1">
      <c r="A239" s="12"/>
      <c r="B239" s="12"/>
      <c r="C239" s="12"/>
      <c r="D239" s="12"/>
      <c r="E239" s="12"/>
      <c r="F239" s="12"/>
      <c r="G239" s="12"/>
      <c r="H239" s="12"/>
      <c r="I239" s="12"/>
      <c r="J239" s="12"/>
      <c r="K239" s="12"/>
      <c r="L239" s="12"/>
      <c r="M239" s="12"/>
      <c r="N239" s="12"/>
      <c r="P239" s="12"/>
      <c r="Q239" s="12"/>
      <c r="R239" s="12"/>
      <c r="S239" s="12"/>
      <c r="T239" s="12"/>
      <c r="U239" s="12"/>
      <c r="V239" s="12"/>
      <c r="W239" s="12"/>
      <c r="X239" s="12"/>
      <c r="Y239" s="12"/>
    </row>
    <row r="240" ht="15.75" customHeight="1">
      <c r="A240" s="12"/>
      <c r="B240" s="12"/>
      <c r="C240" s="12"/>
      <c r="D240" s="12"/>
      <c r="E240" s="12"/>
      <c r="F240" s="12"/>
      <c r="G240" s="12"/>
      <c r="H240" s="12"/>
      <c r="I240" s="12"/>
      <c r="J240" s="12"/>
      <c r="K240" s="12"/>
      <c r="L240" s="12"/>
      <c r="M240" s="12"/>
      <c r="N240" s="12"/>
      <c r="P240" s="12"/>
      <c r="Q240" s="12"/>
      <c r="R240" s="12"/>
      <c r="S240" s="12"/>
      <c r="T240" s="12"/>
      <c r="U240" s="12"/>
      <c r="V240" s="12"/>
      <c r="W240" s="12"/>
      <c r="X240" s="12"/>
      <c r="Y240" s="12"/>
    </row>
    <row r="241" ht="15.75" customHeight="1">
      <c r="A241" s="12"/>
      <c r="B241" s="12"/>
      <c r="C241" s="12"/>
      <c r="D241" s="12"/>
      <c r="E241" s="12"/>
      <c r="F241" s="12"/>
      <c r="G241" s="12"/>
      <c r="H241" s="12"/>
      <c r="I241" s="12"/>
      <c r="J241" s="12"/>
      <c r="K241" s="12"/>
      <c r="L241" s="12"/>
      <c r="M241" s="12"/>
      <c r="N241" s="12"/>
      <c r="P241" s="12"/>
      <c r="Q241" s="12"/>
      <c r="R241" s="12"/>
      <c r="S241" s="12"/>
      <c r="T241" s="12"/>
      <c r="U241" s="12"/>
      <c r="V241" s="12"/>
      <c r="W241" s="12"/>
      <c r="X241" s="12"/>
      <c r="Y241" s="12"/>
    </row>
    <row r="242" ht="15.75" customHeight="1">
      <c r="A242" s="12"/>
      <c r="B242" s="12"/>
      <c r="C242" s="12"/>
      <c r="D242" s="12"/>
      <c r="E242" s="12"/>
      <c r="F242" s="12"/>
      <c r="G242" s="12"/>
      <c r="H242" s="12"/>
      <c r="I242" s="12"/>
      <c r="J242" s="12"/>
      <c r="K242" s="12"/>
      <c r="L242" s="12"/>
      <c r="M242" s="12"/>
      <c r="N242" s="12"/>
      <c r="P242" s="12"/>
      <c r="Q242" s="12"/>
      <c r="R242" s="12"/>
      <c r="S242" s="12"/>
      <c r="T242" s="12"/>
      <c r="U242" s="12"/>
      <c r="V242" s="12"/>
      <c r="W242" s="12"/>
      <c r="X242" s="12"/>
      <c r="Y242" s="12"/>
    </row>
    <row r="243" ht="15.75" customHeight="1">
      <c r="A243" s="12"/>
      <c r="B243" s="12"/>
      <c r="C243" s="12"/>
      <c r="D243" s="12"/>
      <c r="E243" s="12"/>
      <c r="F243" s="12"/>
      <c r="G243" s="12"/>
      <c r="H243" s="12"/>
      <c r="I243" s="12"/>
      <c r="J243" s="12"/>
      <c r="K243" s="12"/>
      <c r="L243" s="12"/>
      <c r="M243" s="12"/>
      <c r="N243" s="12"/>
      <c r="P243" s="12"/>
      <c r="Q243" s="12"/>
      <c r="R243" s="12"/>
      <c r="S243" s="12"/>
      <c r="T243" s="12"/>
      <c r="U243" s="12"/>
      <c r="V243" s="12"/>
      <c r="W243" s="12"/>
      <c r="X243" s="12"/>
      <c r="Y243" s="12"/>
    </row>
    <row r="244" ht="15.75" customHeight="1">
      <c r="A244" s="12"/>
      <c r="B244" s="12"/>
      <c r="C244" s="12"/>
      <c r="D244" s="12"/>
      <c r="E244" s="12"/>
      <c r="F244" s="12"/>
      <c r="G244" s="12"/>
      <c r="H244" s="12"/>
      <c r="I244" s="12"/>
      <c r="J244" s="12"/>
      <c r="K244" s="12"/>
      <c r="L244" s="12"/>
      <c r="M244" s="12"/>
      <c r="N244" s="12"/>
      <c r="P244" s="12"/>
      <c r="Q244" s="12"/>
      <c r="R244" s="12"/>
      <c r="S244" s="12"/>
      <c r="T244" s="12"/>
      <c r="U244" s="12"/>
      <c r="V244" s="12"/>
      <c r="W244" s="12"/>
      <c r="X244" s="12"/>
      <c r="Y244" s="12"/>
    </row>
    <row r="245" ht="15.75" customHeight="1">
      <c r="A245" s="12"/>
      <c r="B245" s="12"/>
      <c r="C245" s="12"/>
      <c r="D245" s="12"/>
      <c r="E245" s="12"/>
      <c r="F245" s="12"/>
      <c r="G245" s="12"/>
      <c r="H245" s="12"/>
      <c r="I245" s="12"/>
      <c r="J245" s="12"/>
      <c r="K245" s="12"/>
      <c r="L245" s="12"/>
      <c r="M245" s="12"/>
      <c r="N245" s="12"/>
      <c r="P245" s="12"/>
      <c r="Q245" s="12"/>
      <c r="R245" s="12"/>
      <c r="S245" s="12"/>
      <c r="T245" s="12"/>
      <c r="U245" s="12"/>
      <c r="V245" s="12"/>
      <c r="W245" s="12"/>
      <c r="X245" s="12"/>
      <c r="Y245" s="12"/>
    </row>
    <row r="246" ht="15.75" customHeight="1">
      <c r="A246" s="12"/>
      <c r="B246" s="12"/>
      <c r="C246" s="12"/>
      <c r="D246" s="12"/>
      <c r="E246" s="12"/>
      <c r="F246" s="12"/>
      <c r="G246" s="12"/>
      <c r="H246" s="12"/>
      <c r="I246" s="12"/>
      <c r="J246" s="12"/>
      <c r="K246" s="12"/>
      <c r="L246" s="12"/>
      <c r="M246" s="12"/>
      <c r="N246" s="12"/>
      <c r="P246" s="12"/>
      <c r="Q246" s="12"/>
      <c r="R246" s="12"/>
      <c r="S246" s="12"/>
      <c r="T246" s="12"/>
      <c r="U246" s="12"/>
      <c r="V246" s="12"/>
      <c r="W246" s="12"/>
      <c r="X246" s="12"/>
      <c r="Y246" s="12"/>
    </row>
    <row r="247" ht="15.75" customHeight="1">
      <c r="A247" s="12"/>
      <c r="B247" s="12"/>
      <c r="C247" s="12"/>
      <c r="D247" s="12"/>
      <c r="E247" s="12"/>
      <c r="F247" s="12"/>
      <c r="G247" s="12"/>
      <c r="H247" s="12"/>
      <c r="I247" s="12"/>
      <c r="J247" s="12"/>
      <c r="K247" s="12"/>
      <c r="L247" s="12"/>
      <c r="M247" s="12"/>
      <c r="N247" s="12"/>
      <c r="P247" s="12"/>
      <c r="Q247" s="12"/>
      <c r="R247" s="12"/>
      <c r="S247" s="12"/>
      <c r="T247" s="12"/>
      <c r="U247" s="12"/>
      <c r="V247" s="12"/>
      <c r="W247" s="12"/>
      <c r="X247" s="12"/>
      <c r="Y247" s="12"/>
    </row>
    <row r="248" ht="15.75" customHeight="1">
      <c r="A248" s="12"/>
      <c r="B248" s="12"/>
      <c r="C248" s="12"/>
      <c r="D248" s="12"/>
      <c r="E248" s="12"/>
      <c r="F248" s="12"/>
      <c r="G248" s="12"/>
      <c r="H248" s="12"/>
      <c r="I248" s="12"/>
      <c r="J248" s="12"/>
      <c r="K248" s="12"/>
      <c r="L248" s="12"/>
      <c r="M248" s="12"/>
      <c r="N248" s="12"/>
      <c r="P248" s="12"/>
      <c r="Q248" s="12"/>
      <c r="R248" s="12"/>
      <c r="S248" s="12"/>
      <c r="T248" s="12"/>
      <c r="U248" s="12"/>
      <c r="V248" s="12"/>
      <c r="W248" s="12"/>
      <c r="X248" s="12"/>
      <c r="Y248" s="12"/>
    </row>
    <row r="249" ht="15.75" customHeight="1">
      <c r="A249" s="12"/>
      <c r="B249" s="12"/>
      <c r="C249" s="12"/>
      <c r="D249" s="12"/>
      <c r="E249" s="12"/>
      <c r="F249" s="12"/>
      <c r="G249" s="12"/>
      <c r="H249" s="12"/>
      <c r="I249" s="12"/>
      <c r="J249" s="12"/>
      <c r="K249" s="12"/>
      <c r="L249" s="12"/>
      <c r="M249" s="12"/>
      <c r="N249" s="12"/>
      <c r="P249" s="12"/>
      <c r="Q249" s="12"/>
      <c r="R249" s="12"/>
      <c r="S249" s="12"/>
      <c r="T249" s="12"/>
      <c r="U249" s="12"/>
      <c r="V249" s="12"/>
      <c r="W249" s="12"/>
      <c r="X249" s="12"/>
      <c r="Y249" s="12"/>
    </row>
    <row r="250" ht="15.75" customHeight="1">
      <c r="A250" s="12"/>
      <c r="B250" s="12"/>
      <c r="C250" s="12"/>
      <c r="D250" s="12"/>
      <c r="E250" s="12"/>
      <c r="F250" s="12"/>
      <c r="G250" s="12"/>
      <c r="H250" s="12"/>
      <c r="I250" s="12"/>
      <c r="J250" s="12"/>
      <c r="K250" s="12"/>
      <c r="L250" s="12"/>
      <c r="M250" s="12"/>
      <c r="N250" s="12"/>
      <c r="P250" s="12"/>
      <c r="Q250" s="12"/>
      <c r="R250" s="12"/>
      <c r="S250" s="12"/>
      <c r="T250" s="12"/>
      <c r="U250" s="12"/>
      <c r="V250" s="12"/>
      <c r="W250" s="12"/>
      <c r="X250" s="12"/>
      <c r="Y250" s="12"/>
    </row>
    <row r="251" ht="15.75" customHeight="1">
      <c r="A251" s="12"/>
      <c r="B251" s="12"/>
      <c r="C251" s="12"/>
      <c r="D251" s="12"/>
      <c r="E251" s="12"/>
      <c r="F251" s="12"/>
      <c r="G251" s="12"/>
      <c r="H251" s="12"/>
      <c r="I251" s="12"/>
      <c r="J251" s="12"/>
      <c r="K251" s="12"/>
      <c r="L251" s="12"/>
      <c r="M251" s="12"/>
      <c r="N251" s="12"/>
      <c r="P251" s="12"/>
      <c r="Q251" s="12"/>
      <c r="R251" s="12"/>
      <c r="S251" s="12"/>
      <c r="T251" s="12"/>
      <c r="U251" s="12"/>
      <c r="V251" s="12"/>
      <c r="W251" s="12"/>
      <c r="X251" s="12"/>
      <c r="Y251" s="12"/>
    </row>
    <row r="252" ht="15.75" customHeight="1">
      <c r="A252" s="12"/>
      <c r="B252" s="12"/>
      <c r="C252" s="12"/>
      <c r="D252" s="12"/>
      <c r="E252" s="12"/>
      <c r="F252" s="12"/>
      <c r="G252" s="12"/>
      <c r="H252" s="12"/>
      <c r="I252" s="12"/>
      <c r="J252" s="12"/>
      <c r="K252" s="12"/>
      <c r="L252" s="12"/>
      <c r="M252" s="12"/>
      <c r="N252" s="12"/>
      <c r="P252" s="12"/>
      <c r="Q252" s="12"/>
      <c r="R252" s="12"/>
      <c r="S252" s="12"/>
      <c r="T252" s="12"/>
      <c r="U252" s="12"/>
      <c r="V252" s="12"/>
      <c r="W252" s="12"/>
      <c r="X252" s="12"/>
      <c r="Y252" s="12"/>
    </row>
    <row r="253" ht="15.75" customHeight="1">
      <c r="A253" s="12"/>
      <c r="B253" s="12"/>
      <c r="C253" s="12"/>
      <c r="D253" s="12"/>
      <c r="E253" s="12"/>
      <c r="F253" s="12"/>
      <c r="G253" s="12"/>
      <c r="H253" s="12"/>
      <c r="I253" s="12"/>
      <c r="J253" s="12"/>
      <c r="K253" s="12"/>
      <c r="L253" s="12"/>
      <c r="M253" s="12"/>
      <c r="N253" s="12"/>
      <c r="P253" s="12"/>
      <c r="Q253" s="12"/>
      <c r="R253" s="12"/>
      <c r="S253" s="12"/>
      <c r="T253" s="12"/>
      <c r="U253" s="12"/>
      <c r="V253" s="12"/>
      <c r="W253" s="12"/>
      <c r="X253" s="12"/>
      <c r="Y253" s="12"/>
    </row>
    <row r="254" ht="15.75" customHeight="1">
      <c r="A254" s="12"/>
      <c r="B254" s="12"/>
      <c r="C254" s="12"/>
      <c r="D254" s="12"/>
      <c r="E254" s="12"/>
      <c r="F254" s="12"/>
      <c r="G254" s="12"/>
      <c r="H254" s="12"/>
      <c r="I254" s="12"/>
      <c r="J254" s="12"/>
      <c r="K254" s="12"/>
      <c r="L254" s="12"/>
      <c r="M254" s="12"/>
      <c r="N254" s="12"/>
      <c r="P254" s="12"/>
      <c r="Q254" s="12"/>
      <c r="R254" s="12"/>
      <c r="S254" s="12"/>
      <c r="T254" s="12"/>
      <c r="U254" s="12"/>
      <c r="V254" s="12"/>
      <c r="W254" s="12"/>
      <c r="X254" s="12"/>
      <c r="Y254" s="12"/>
    </row>
    <row r="255" ht="15.75" customHeight="1">
      <c r="A255" s="12"/>
      <c r="B255" s="12"/>
      <c r="C255" s="12"/>
      <c r="D255" s="12"/>
      <c r="E255" s="12"/>
      <c r="F255" s="12"/>
      <c r="G255" s="12"/>
      <c r="H255" s="12"/>
      <c r="I255" s="12"/>
      <c r="J255" s="12"/>
      <c r="K255" s="12"/>
      <c r="L255" s="12"/>
      <c r="M255" s="12"/>
      <c r="N255" s="12"/>
      <c r="P255" s="12"/>
      <c r="Q255" s="12"/>
      <c r="R255" s="12"/>
      <c r="S255" s="12"/>
      <c r="T255" s="12"/>
      <c r="U255" s="12"/>
      <c r="V255" s="12"/>
      <c r="W255" s="12"/>
      <c r="X255" s="12"/>
      <c r="Y255" s="12"/>
    </row>
    <row r="256" ht="15.75" customHeight="1">
      <c r="A256" s="12"/>
      <c r="B256" s="12"/>
      <c r="C256" s="12"/>
      <c r="D256" s="12"/>
      <c r="E256" s="12"/>
      <c r="F256" s="12"/>
      <c r="G256" s="12"/>
      <c r="H256" s="12"/>
      <c r="I256" s="12"/>
      <c r="J256" s="12"/>
      <c r="K256" s="12"/>
      <c r="L256" s="12"/>
      <c r="M256" s="12"/>
      <c r="N256" s="12"/>
      <c r="P256" s="12"/>
      <c r="Q256" s="12"/>
      <c r="R256" s="12"/>
      <c r="S256" s="12"/>
      <c r="T256" s="12"/>
      <c r="U256" s="12"/>
      <c r="V256" s="12"/>
      <c r="W256" s="12"/>
      <c r="X256" s="12"/>
      <c r="Y256" s="12"/>
    </row>
    <row r="257" ht="15.75" customHeight="1">
      <c r="A257" s="12"/>
      <c r="B257" s="12"/>
      <c r="C257" s="12"/>
      <c r="D257" s="12"/>
      <c r="E257" s="12"/>
      <c r="F257" s="12"/>
      <c r="G257" s="12"/>
      <c r="H257" s="12"/>
      <c r="I257" s="12"/>
      <c r="J257" s="12"/>
      <c r="K257" s="12"/>
      <c r="L257" s="12"/>
      <c r="M257" s="12"/>
      <c r="N257" s="12"/>
      <c r="P257" s="12"/>
      <c r="Q257" s="12"/>
      <c r="R257" s="12"/>
      <c r="S257" s="12"/>
      <c r="T257" s="12"/>
      <c r="U257" s="12"/>
      <c r="V257" s="12"/>
      <c r="W257" s="12"/>
      <c r="X257" s="12"/>
      <c r="Y257" s="12"/>
    </row>
    <row r="258" ht="15.75" customHeight="1">
      <c r="A258" s="12"/>
      <c r="B258" s="12"/>
      <c r="C258" s="12"/>
      <c r="D258" s="12"/>
      <c r="E258" s="12"/>
      <c r="F258" s="12"/>
      <c r="G258" s="12"/>
      <c r="H258" s="12"/>
      <c r="I258" s="12"/>
      <c r="J258" s="12"/>
      <c r="K258" s="12"/>
      <c r="L258" s="12"/>
      <c r="M258" s="12"/>
      <c r="N258" s="12"/>
      <c r="P258" s="12"/>
      <c r="Q258" s="12"/>
      <c r="R258" s="12"/>
      <c r="S258" s="12"/>
      <c r="T258" s="12"/>
      <c r="U258" s="12"/>
      <c r="V258" s="12"/>
      <c r="W258" s="12"/>
      <c r="X258" s="12"/>
      <c r="Y258" s="12"/>
    </row>
    <row r="259" ht="15.75" customHeight="1">
      <c r="A259" s="12"/>
      <c r="B259" s="12"/>
      <c r="C259" s="12"/>
      <c r="D259" s="12"/>
      <c r="E259" s="12"/>
      <c r="F259" s="12"/>
      <c r="G259" s="12"/>
      <c r="H259" s="12"/>
      <c r="I259" s="12"/>
      <c r="J259" s="12"/>
      <c r="K259" s="12"/>
      <c r="L259" s="12"/>
      <c r="M259" s="12"/>
      <c r="N259" s="12"/>
      <c r="P259" s="12"/>
      <c r="Q259" s="12"/>
      <c r="R259" s="12"/>
      <c r="S259" s="12"/>
      <c r="T259" s="12"/>
      <c r="U259" s="12"/>
      <c r="V259" s="12"/>
      <c r="W259" s="12"/>
      <c r="X259" s="12"/>
      <c r="Y259" s="12"/>
    </row>
    <row r="260" ht="15.75" customHeight="1">
      <c r="A260" s="12"/>
      <c r="B260" s="12"/>
      <c r="C260" s="12"/>
      <c r="D260" s="12"/>
      <c r="E260" s="12"/>
      <c r="F260" s="12"/>
      <c r="G260" s="12"/>
      <c r="H260" s="12"/>
      <c r="I260" s="12"/>
      <c r="J260" s="12"/>
      <c r="K260" s="12"/>
      <c r="L260" s="12"/>
      <c r="M260" s="12"/>
      <c r="N260" s="12"/>
      <c r="P260" s="12"/>
      <c r="Q260" s="12"/>
      <c r="R260" s="12"/>
      <c r="S260" s="12"/>
      <c r="T260" s="12"/>
      <c r="U260" s="12"/>
      <c r="V260" s="12"/>
      <c r="W260" s="12"/>
      <c r="X260" s="12"/>
      <c r="Y260" s="12"/>
    </row>
    <row r="261" ht="15.75" customHeight="1">
      <c r="A261" s="12"/>
      <c r="B261" s="12"/>
      <c r="C261" s="12"/>
      <c r="D261" s="12"/>
      <c r="E261" s="12"/>
      <c r="F261" s="12"/>
      <c r="G261" s="12"/>
      <c r="H261" s="12"/>
      <c r="I261" s="12"/>
      <c r="J261" s="12"/>
      <c r="K261" s="12"/>
      <c r="L261" s="12"/>
      <c r="M261" s="12"/>
      <c r="N261" s="12"/>
      <c r="P261" s="12"/>
      <c r="Q261" s="12"/>
      <c r="R261" s="12"/>
      <c r="S261" s="12"/>
      <c r="T261" s="12"/>
      <c r="U261" s="12"/>
      <c r="V261" s="12"/>
      <c r="W261" s="12"/>
      <c r="X261" s="12"/>
      <c r="Y261" s="12"/>
    </row>
    <row r="262" ht="15.75" customHeight="1">
      <c r="A262" s="12"/>
      <c r="B262" s="12"/>
      <c r="C262" s="12"/>
      <c r="D262" s="12"/>
      <c r="E262" s="12"/>
      <c r="F262" s="12"/>
      <c r="G262" s="12"/>
      <c r="H262" s="12"/>
      <c r="I262" s="12"/>
      <c r="J262" s="12"/>
      <c r="K262" s="12"/>
      <c r="L262" s="12"/>
      <c r="M262" s="12"/>
      <c r="N262" s="12"/>
      <c r="P262" s="12"/>
      <c r="Q262" s="12"/>
      <c r="R262" s="12"/>
      <c r="S262" s="12"/>
      <c r="T262" s="12"/>
      <c r="U262" s="12"/>
      <c r="V262" s="12"/>
      <c r="W262" s="12"/>
      <c r="X262" s="12"/>
      <c r="Y262" s="12"/>
    </row>
    <row r="263" ht="15.75" customHeight="1">
      <c r="A263" s="12"/>
      <c r="B263" s="12"/>
      <c r="C263" s="12"/>
      <c r="D263" s="12"/>
      <c r="E263" s="12"/>
      <c r="F263" s="12"/>
      <c r="G263" s="12"/>
      <c r="H263" s="12"/>
      <c r="I263" s="12"/>
      <c r="J263" s="12"/>
      <c r="K263" s="12"/>
      <c r="L263" s="12"/>
      <c r="M263" s="12"/>
      <c r="N263" s="12"/>
      <c r="P263" s="12"/>
      <c r="Q263" s="12"/>
      <c r="R263" s="12"/>
      <c r="S263" s="12"/>
      <c r="T263" s="12"/>
      <c r="U263" s="12"/>
      <c r="V263" s="12"/>
      <c r="W263" s="12"/>
      <c r="X263" s="12"/>
      <c r="Y263" s="12"/>
    </row>
    <row r="264" ht="15.75" customHeight="1">
      <c r="A264" s="12"/>
      <c r="B264" s="12"/>
      <c r="C264" s="12"/>
      <c r="D264" s="12"/>
      <c r="E264" s="12"/>
      <c r="F264" s="12"/>
      <c r="G264" s="12"/>
      <c r="H264" s="12"/>
      <c r="I264" s="12"/>
      <c r="J264" s="12"/>
      <c r="K264" s="12"/>
      <c r="L264" s="12"/>
      <c r="M264" s="12"/>
      <c r="N264" s="12"/>
      <c r="P264" s="12"/>
      <c r="Q264" s="12"/>
      <c r="R264" s="12"/>
      <c r="S264" s="12"/>
      <c r="T264" s="12"/>
      <c r="U264" s="12"/>
      <c r="V264" s="12"/>
      <c r="W264" s="12"/>
      <c r="X264" s="12"/>
      <c r="Y264" s="12"/>
    </row>
    <row r="265" ht="15.75" customHeight="1">
      <c r="A265" s="12"/>
      <c r="B265" s="12"/>
      <c r="C265" s="12"/>
      <c r="D265" s="12"/>
      <c r="E265" s="12"/>
      <c r="F265" s="12"/>
      <c r="G265" s="12"/>
      <c r="H265" s="12"/>
      <c r="I265" s="12"/>
      <c r="J265" s="12"/>
      <c r="K265" s="12"/>
      <c r="L265" s="12"/>
      <c r="M265" s="12"/>
      <c r="N265" s="12"/>
      <c r="P265" s="12"/>
      <c r="Q265" s="12"/>
      <c r="R265" s="12"/>
      <c r="S265" s="12"/>
      <c r="T265" s="12"/>
      <c r="U265" s="12"/>
      <c r="V265" s="12"/>
      <c r="W265" s="12"/>
      <c r="X265" s="12"/>
      <c r="Y265" s="12"/>
    </row>
    <row r="266" ht="15.75" customHeight="1">
      <c r="A266" s="12"/>
      <c r="B266" s="12"/>
      <c r="C266" s="12"/>
      <c r="D266" s="12"/>
      <c r="E266" s="12"/>
      <c r="F266" s="12"/>
      <c r="G266" s="12"/>
      <c r="H266" s="12"/>
      <c r="I266" s="12"/>
      <c r="J266" s="12"/>
      <c r="K266" s="12"/>
      <c r="L266" s="12"/>
      <c r="M266" s="12"/>
      <c r="N266" s="12"/>
      <c r="P266" s="12"/>
      <c r="Q266" s="12"/>
      <c r="R266" s="12"/>
      <c r="S266" s="12"/>
      <c r="T266" s="12"/>
      <c r="U266" s="12"/>
      <c r="V266" s="12"/>
      <c r="W266" s="12"/>
      <c r="X266" s="12"/>
      <c r="Y266" s="12"/>
    </row>
    <row r="267" ht="15.75" customHeight="1">
      <c r="A267" s="12"/>
      <c r="B267" s="12"/>
      <c r="C267" s="12"/>
      <c r="D267" s="12"/>
      <c r="E267" s="12"/>
      <c r="F267" s="12"/>
      <c r="G267" s="12"/>
      <c r="H267" s="12"/>
      <c r="I267" s="12"/>
      <c r="J267" s="12"/>
      <c r="K267" s="12"/>
      <c r="L267" s="12"/>
      <c r="M267" s="12"/>
      <c r="N267" s="12"/>
      <c r="P267" s="12"/>
      <c r="Q267" s="12"/>
      <c r="R267" s="12"/>
      <c r="S267" s="12"/>
      <c r="T267" s="12"/>
      <c r="U267" s="12"/>
      <c r="V267" s="12"/>
      <c r="W267" s="12"/>
      <c r="X267" s="12"/>
      <c r="Y267" s="12"/>
    </row>
    <row r="268" ht="15.75" customHeight="1">
      <c r="A268" s="12"/>
      <c r="B268" s="12"/>
      <c r="C268" s="12"/>
      <c r="D268" s="12"/>
      <c r="E268" s="12"/>
      <c r="F268" s="12"/>
      <c r="G268" s="12"/>
      <c r="H268" s="12"/>
      <c r="I268" s="12"/>
      <c r="J268" s="12"/>
      <c r="K268" s="12"/>
      <c r="L268" s="12"/>
      <c r="M268" s="12"/>
      <c r="N268" s="12"/>
      <c r="P268" s="12"/>
      <c r="Q268" s="12"/>
      <c r="R268" s="12"/>
      <c r="S268" s="12"/>
      <c r="T268" s="12"/>
      <c r="U268" s="12"/>
      <c r="V268" s="12"/>
      <c r="W268" s="12"/>
      <c r="X268" s="12"/>
      <c r="Y268" s="12"/>
    </row>
    <row r="269" ht="15.75" customHeight="1">
      <c r="A269" s="12"/>
      <c r="B269" s="12"/>
      <c r="C269" s="12"/>
      <c r="D269" s="12"/>
      <c r="E269" s="12"/>
      <c r="F269" s="12"/>
      <c r="G269" s="12"/>
      <c r="H269" s="12"/>
      <c r="I269" s="12"/>
      <c r="J269" s="12"/>
      <c r="K269" s="12"/>
      <c r="L269" s="12"/>
      <c r="M269" s="12"/>
      <c r="N269" s="12"/>
      <c r="P269" s="12"/>
      <c r="Q269" s="12"/>
      <c r="R269" s="12"/>
      <c r="S269" s="12"/>
      <c r="T269" s="12"/>
      <c r="U269" s="12"/>
      <c r="V269" s="12"/>
      <c r="W269" s="12"/>
      <c r="X269" s="12"/>
      <c r="Y269" s="12"/>
    </row>
    <row r="270" ht="15.75" customHeight="1">
      <c r="A270" s="12"/>
      <c r="B270" s="12"/>
      <c r="C270" s="12"/>
      <c r="D270" s="12"/>
      <c r="E270" s="12"/>
      <c r="F270" s="12"/>
      <c r="G270" s="12"/>
      <c r="H270" s="12"/>
      <c r="I270" s="12"/>
      <c r="J270" s="12"/>
      <c r="K270" s="12"/>
      <c r="L270" s="12"/>
      <c r="M270" s="12"/>
      <c r="N270" s="12"/>
      <c r="P270" s="12"/>
      <c r="Q270" s="12"/>
      <c r="R270" s="12"/>
      <c r="S270" s="12"/>
      <c r="T270" s="12"/>
      <c r="U270" s="12"/>
      <c r="V270" s="12"/>
      <c r="W270" s="12"/>
      <c r="X270" s="12"/>
      <c r="Y270" s="12"/>
    </row>
    <row r="271" ht="15.75" customHeight="1">
      <c r="A271" s="12"/>
      <c r="B271" s="12"/>
      <c r="C271" s="12"/>
      <c r="D271" s="12"/>
      <c r="E271" s="12"/>
      <c r="F271" s="12"/>
      <c r="G271" s="12"/>
      <c r="H271" s="12"/>
      <c r="I271" s="12"/>
      <c r="J271" s="12"/>
      <c r="K271" s="12"/>
      <c r="L271" s="12"/>
      <c r="M271" s="12"/>
      <c r="N271" s="12"/>
      <c r="P271" s="12"/>
      <c r="Q271" s="12"/>
      <c r="R271" s="12"/>
      <c r="S271" s="12"/>
      <c r="T271" s="12"/>
      <c r="U271" s="12"/>
      <c r="V271" s="12"/>
      <c r="W271" s="12"/>
      <c r="X271" s="12"/>
      <c r="Y271" s="12"/>
    </row>
    <row r="272" ht="15.75" customHeight="1">
      <c r="A272" s="12"/>
      <c r="B272" s="12"/>
      <c r="C272" s="12"/>
      <c r="D272" s="12"/>
      <c r="E272" s="12"/>
      <c r="F272" s="12"/>
      <c r="G272" s="12"/>
      <c r="H272" s="12"/>
      <c r="I272" s="12"/>
      <c r="J272" s="12"/>
      <c r="K272" s="12"/>
      <c r="L272" s="12"/>
      <c r="M272" s="12"/>
      <c r="N272" s="12"/>
      <c r="P272" s="12"/>
      <c r="Q272" s="12"/>
      <c r="R272" s="12"/>
      <c r="S272" s="12"/>
      <c r="T272" s="12"/>
      <c r="U272" s="12"/>
      <c r="V272" s="12"/>
      <c r="W272" s="12"/>
      <c r="X272" s="12"/>
      <c r="Y272" s="12"/>
    </row>
    <row r="273" ht="15.75" customHeight="1">
      <c r="A273" s="12"/>
      <c r="B273" s="12"/>
      <c r="C273" s="12"/>
      <c r="D273" s="12"/>
      <c r="E273" s="12"/>
      <c r="F273" s="12"/>
      <c r="G273" s="12"/>
      <c r="H273" s="12"/>
      <c r="I273" s="12"/>
      <c r="J273" s="12"/>
      <c r="K273" s="12"/>
      <c r="L273" s="12"/>
      <c r="M273" s="12"/>
      <c r="N273" s="12"/>
      <c r="P273" s="12"/>
      <c r="Q273" s="12"/>
      <c r="R273" s="12"/>
      <c r="S273" s="12"/>
      <c r="T273" s="12"/>
      <c r="U273" s="12"/>
      <c r="V273" s="12"/>
      <c r="W273" s="12"/>
      <c r="X273" s="12"/>
      <c r="Y273" s="12"/>
    </row>
    <row r="274" ht="15.75" customHeight="1">
      <c r="A274" s="12"/>
      <c r="B274" s="12"/>
      <c r="C274" s="12"/>
      <c r="D274" s="12"/>
      <c r="E274" s="12"/>
      <c r="F274" s="12"/>
      <c r="G274" s="12"/>
      <c r="H274" s="12"/>
      <c r="I274" s="12"/>
      <c r="J274" s="12"/>
      <c r="K274" s="12"/>
      <c r="L274" s="12"/>
      <c r="M274" s="12"/>
      <c r="N274" s="12"/>
      <c r="P274" s="12"/>
      <c r="Q274" s="12"/>
      <c r="R274" s="12"/>
      <c r="S274" s="12"/>
      <c r="T274" s="12"/>
      <c r="U274" s="12"/>
      <c r="V274" s="12"/>
      <c r="W274" s="12"/>
      <c r="X274" s="12"/>
      <c r="Y274" s="12"/>
    </row>
    <row r="275" ht="15.75" customHeight="1">
      <c r="A275" s="12"/>
      <c r="B275" s="12"/>
      <c r="C275" s="12"/>
      <c r="D275" s="12"/>
      <c r="E275" s="12"/>
      <c r="F275" s="12"/>
      <c r="G275" s="12"/>
      <c r="H275" s="12"/>
      <c r="I275" s="12"/>
      <c r="J275" s="12"/>
      <c r="K275" s="12"/>
      <c r="L275" s="12"/>
      <c r="M275" s="12"/>
      <c r="N275" s="12"/>
      <c r="P275" s="12"/>
      <c r="Q275" s="12"/>
      <c r="R275" s="12"/>
      <c r="S275" s="12"/>
      <c r="T275" s="12"/>
      <c r="U275" s="12"/>
      <c r="V275" s="12"/>
      <c r="W275" s="12"/>
      <c r="X275" s="12"/>
      <c r="Y275" s="12"/>
    </row>
    <row r="276" ht="15.75" customHeight="1">
      <c r="A276" s="12"/>
      <c r="B276" s="12"/>
      <c r="C276" s="12"/>
      <c r="D276" s="12"/>
      <c r="E276" s="12"/>
      <c r="F276" s="12"/>
      <c r="G276" s="12"/>
      <c r="H276" s="12"/>
      <c r="I276" s="12"/>
      <c r="J276" s="12"/>
      <c r="K276" s="12"/>
      <c r="L276" s="12"/>
      <c r="M276" s="12"/>
      <c r="N276" s="12"/>
      <c r="P276" s="12"/>
      <c r="Q276" s="12"/>
      <c r="R276" s="12"/>
      <c r="S276" s="12"/>
      <c r="T276" s="12"/>
      <c r="U276" s="12"/>
      <c r="V276" s="12"/>
      <c r="W276" s="12"/>
      <c r="X276" s="12"/>
      <c r="Y276" s="12"/>
    </row>
    <row r="277" ht="15.75" customHeight="1">
      <c r="A277" s="12"/>
      <c r="B277" s="12"/>
      <c r="C277" s="12"/>
      <c r="D277" s="12"/>
      <c r="E277" s="12"/>
      <c r="F277" s="12"/>
      <c r="G277" s="12"/>
      <c r="H277" s="12"/>
      <c r="I277" s="12"/>
      <c r="J277" s="12"/>
      <c r="K277" s="12"/>
      <c r="L277" s="12"/>
      <c r="M277" s="12"/>
      <c r="N277" s="12"/>
      <c r="P277" s="12"/>
      <c r="Q277" s="12"/>
      <c r="R277" s="12"/>
      <c r="S277" s="12"/>
      <c r="T277" s="12"/>
      <c r="U277" s="12"/>
      <c r="V277" s="12"/>
      <c r="W277" s="12"/>
      <c r="X277" s="12"/>
      <c r="Y277" s="12"/>
    </row>
    <row r="278" ht="15.75" customHeight="1">
      <c r="A278" s="12"/>
      <c r="B278" s="12"/>
      <c r="C278" s="12"/>
      <c r="D278" s="12"/>
      <c r="E278" s="12"/>
      <c r="F278" s="12"/>
      <c r="G278" s="12"/>
      <c r="H278" s="12"/>
      <c r="I278" s="12"/>
      <c r="J278" s="12"/>
      <c r="K278" s="12"/>
      <c r="L278" s="12"/>
      <c r="M278" s="12"/>
      <c r="N278" s="12"/>
      <c r="P278" s="12"/>
      <c r="Q278" s="12"/>
      <c r="R278" s="12"/>
      <c r="S278" s="12"/>
      <c r="T278" s="12"/>
      <c r="U278" s="12"/>
      <c r="V278" s="12"/>
      <c r="W278" s="12"/>
      <c r="X278" s="12"/>
      <c r="Y278" s="12"/>
    </row>
    <row r="279" ht="15.75" customHeight="1">
      <c r="A279" s="12"/>
      <c r="B279" s="12"/>
      <c r="C279" s="12"/>
      <c r="D279" s="12"/>
      <c r="E279" s="12"/>
      <c r="F279" s="12"/>
      <c r="G279" s="12"/>
      <c r="H279" s="12"/>
      <c r="I279" s="12"/>
      <c r="J279" s="12"/>
      <c r="K279" s="12"/>
      <c r="L279" s="12"/>
      <c r="M279" s="12"/>
      <c r="N279" s="12"/>
      <c r="P279" s="12"/>
      <c r="Q279" s="12"/>
      <c r="R279" s="12"/>
      <c r="S279" s="12"/>
      <c r="T279" s="12"/>
      <c r="U279" s="12"/>
      <c r="V279" s="12"/>
      <c r="W279" s="12"/>
      <c r="X279" s="12"/>
      <c r="Y279" s="12"/>
    </row>
    <row r="280" ht="15.75" customHeight="1">
      <c r="A280" s="12"/>
      <c r="B280" s="12"/>
      <c r="C280" s="12"/>
      <c r="D280" s="12"/>
      <c r="E280" s="12"/>
      <c r="F280" s="12"/>
      <c r="G280" s="12"/>
      <c r="H280" s="12"/>
      <c r="I280" s="12"/>
      <c r="J280" s="12"/>
      <c r="K280" s="12"/>
      <c r="L280" s="12"/>
      <c r="M280" s="12"/>
      <c r="N280" s="12"/>
      <c r="P280" s="12"/>
      <c r="Q280" s="12"/>
      <c r="R280" s="12"/>
      <c r="S280" s="12"/>
      <c r="T280" s="12"/>
      <c r="U280" s="12"/>
      <c r="V280" s="12"/>
      <c r="W280" s="12"/>
      <c r="X280" s="12"/>
      <c r="Y280" s="12"/>
    </row>
    <row r="281" ht="15.75" customHeight="1">
      <c r="A281" s="12"/>
      <c r="B281" s="12"/>
      <c r="C281" s="12"/>
      <c r="D281" s="12"/>
      <c r="E281" s="12"/>
      <c r="F281" s="12"/>
      <c r="G281" s="12"/>
      <c r="H281" s="12"/>
      <c r="I281" s="12"/>
      <c r="J281" s="12"/>
      <c r="K281" s="12"/>
      <c r="L281" s="12"/>
      <c r="M281" s="12"/>
      <c r="N281" s="12"/>
      <c r="P281" s="12"/>
      <c r="Q281" s="12"/>
      <c r="R281" s="12"/>
      <c r="S281" s="12"/>
      <c r="T281" s="12"/>
      <c r="U281" s="12"/>
      <c r="V281" s="12"/>
      <c r="W281" s="12"/>
      <c r="X281" s="12"/>
      <c r="Y281" s="12"/>
    </row>
    <row r="282" ht="15.75" customHeight="1">
      <c r="A282" s="12"/>
      <c r="B282" s="12"/>
      <c r="C282" s="12"/>
      <c r="D282" s="12"/>
      <c r="E282" s="12"/>
      <c r="F282" s="12"/>
      <c r="G282" s="12"/>
      <c r="H282" s="12"/>
      <c r="I282" s="12"/>
      <c r="J282" s="12"/>
      <c r="K282" s="12"/>
      <c r="L282" s="12"/>
      <c r="M282" s="12"/>
      <c r="N282" s="12"/>
      <c r="P282" s="12"/>
      <c r="Q282" s="12"/>
      <c r="R282" s="12"/>
      <c r="S282" s="12"/>
      <c r="T282" s="12"/>
      <c r="U282" s="12"/>
      <c r="V282" s="12"/>
      <c r="W282" s="12"/>
      <c r="X282" s="12"/>
      <c r="Y282" s="12"/>
    </row>
    <row r="283" ht="15.75" customHeight="1">
      <c r="A283" s="12"/>
      <c r="B283" s="12"/>
      <c r="C283" s="12"/>
      <c r="D283" s="12"/>
      <c r="E283" s="12"/>
      <c r="F283" s="12"/>
      <c r="G283" s="12"/>
      <c r="H283" s="12"/>
      <c r="I283" s="12"/>
      <c r="J283" s="12"/>
      <c r="K283" s="12"/>
      <c r="L283" s="12"/>
      <c r="M283" s="12"/>
      <c r="N283" s="12"/>
      <c r="P283" s="12"/>
      <c r="Q283" s="12"/>
      <c r="R283" s="12"/>
      <c r="S283" s="12"/>
      <c r="T283" s="12"/>
      <c r="U283" s="12"/>
      <c r="V283" s="12"/>
      <c r="W283" s="12"/>
      <c r="X283" s="12"/>
      <c r="Y283" s="12"/>
    </row>
    <row r="284" ht="15.75" customHeight="1">
      <c r="A284" s="12"/>
      <c r="B284" s="12"/>
      <c r="C284" s="12"/>
      <c r="D284" s="12"/>
      <c r="E284" s="12"/>
      <c r="F284" s="12"/>
      <c r="G284" s="12"/>
      <c r="H284" s="12"/>
      <c r="I284" s="12"/>
      <c r="J284" s="12"/>
      <c r="K284" s="12"/>
      <c r="L284" s="12"/>
      <c r="M284" s="12"/>
      <c r="N284" s="12"/>
      <c r="P284" s="12"/>
      <c r="Q284" s="12"/>
      <c r="R284" s="12"/>
      <c r="S284" s="12"/>
      <c r="T284" s="12"/>
      <c r="U284" s="12"/>
      <c r="V284" s="12"/>
      <c r="W284" s="12"/>
      <c r="X284" s="12"/>
      <c r="Y284" s="12"/>
    </row>
    <row r="285" ht="15.75" customHeight="1">
      <c r="A285" s="12"/>
      <c r="B285" s="12"/>
      <c r="C285" s="12"/>
      <c r="D285" s="12"/>
      <c r="E285" s="12"/>
      <c r="F285" s="12"/>
      <c r="G285" s="12"/>
      <c r="H285" s="12"/>
      <c r="I285" s="12"/>
      <c r="J285" s="12"/>
      <c r="K285" s="12"/>
      <c r="L285" s="12"/>
      <c r="M285" s="12"/>
      <c r="N285" s="12"/>
      <c r="P285" s="12"/>
      <c r="Q285" s="12"/>
      <c r="R285" s="12"/>
      <c r="S285" s="12"/>
      <c r="T285" s="12"/>
      <c r="U285" s="12"/>
      <c r="V285" s="12"/>
      <c r="W285" s="12"/>
      <c r="X285" s="12"/>
      <c r="Y285" s="12"/>
    </row>
    <row r="286" ht="15.75" customHeight="1">
      <c r="A286" s="12"/>
      <c r="B286" s="12"/>
      <c r="C286" s="12"/>
      <c r="D286" s="12"/>
      <c r="E286" s="12"/>
      <c r="F286" s="12"/>
      <c r="G286" s="12"/>
      <c r="H286" s="12"/>
      <c r="I286" s="12"/>
      <c r="J286" s="12"/>
      <c r="K286" s="12"/>
      <c r="L286" s="12"/>
      <c r="M286" s="12"/>
      <c r="N286" s="12"/>
      <c r="P286" s="12"/>
      <c r="Q286" s="12"/>
      <c r="R286" s="12"/>
      <c r="S286" s="12"/>
      <c r="T286" s="12"/>
      <c r="U286" s="12"/>
      <c r="V286" s="12"/>
      <c r="W286" s="12"/>
      <c r="X286" s="12"/>
      <c r="Y286" s="12"/>
    </row>
    <row r="287" ht="15.75" customHeight="1">
      <c r="A287" s="12"/>
      <c r="B287" s="12"/>
      <c r="C287" s="12"/>
      <c r="D287" s="12"/>
      <c r="E287" s="12"/>
      <c r="F287" s="12"/>
      <c r="G287" s="12"/>
      <c r="H287" s="12"/>
      <c r="I287" s="12"/>
      <c r="J287" s="12"/>
      <c r="K287" s="12"/>
      <c r="L287" s="12"/>
      <c r="M287" s="12"/>
      <c r="N287" s="12"/>
      <c r="P287" s="12"/>
      <c r="Q287" s="12"/>
      <c r="R287" s="12"/>
      <c r="S287" s="12"/>
      <c r="T287" s="12"/>
      <c r="U287" s="12"/>
      <c r="V287" s="12"/>
      <c r="W287" s="12"/>
      <c r="X287" s="12"/>
      <c r="Y287" s="12"/>
    </row>
    <row r="288" ht="15.75" customHeight="1">
      <c r="A288" s="12"/>
      <c r="B288" s="12"/>
      <c r="C288" s="12"/>
      <c r="D288" s="12"/>
      <c r="E288" s="12"/>
      <c r="F288" s="12"/>
      <c r="G288" s="12"/>
      <c r="H288" s="12"/>
      <c r="I288" s="12"/>
      <c r="J288" s="12"/>
      <c r="K288" s="12"/>
      <c r="L288" s="12"/>
      <c r="M288" s="12"/>
      <c r="N288" s="12"/>
      <c r="P288" s="12"/>
      <c r="Q288" s="12"/>
      <c r="R288" s="12"/>
      <c r="S288" s="12"/>
      <c r="T288" s="12"/>
      <c r="U288" s="12"/>
      <c r="V288" s="12"/>
      <c r="W288" s="12"/>
      <c r="X288" s="12"/>
      <c r="Y288" s="12"/>
    </row>
    <row r="289" ht="15.75" customHeight="1">
      <c r="A289" s="12"/>
      <c r="B289" s="12"/>
      <c r="C289" s="12"/>
      <c r="D289" s="12"/>
      <c r="E289" s="12"/>
      <c r="F289" s="12"/>
      <c r="G289" s="12"/>
      <c r="H289" s="12"/>
      <c r="I289" s="12"/>
      <c r="J289" s="12"/>
      <c r="K289" s="12"/>
      <c r="L289" s="12"/>
      <c r="M289" s="12"/>
      <c r="N289" s="12"/>
      <c r="P289" s="12"/>
      <c r="Q289" s="12"/>
      <c r="R289" s="12"/>
      <c r="S289" s="12"/>
      <c r="T289" s="12"/>
      <c r="U289" s="12"/>
      <c r="V289" s="12"/>
      <c r="W289" s="12"/>
      <c r="X289" s="12"/>
      <c r="Y289" s="12"/>
    </row>
    <row r="290" ht="15.75" customHeight="1">
      <c r="A290" s="12"/>
      <c r="B290" s="12"/>
      <c r="C290" s="12"/>
      <c r="D290" s="12"/>
      <c r="E290" s="12"/>
      <c r="F290" s="12"/>
      <c r="G290" s="12"/>
      <c r="H290" s="12"/>
      <c r="I290" s="12"/>
      <c r="J290" s="12"/>
      <c r="K290" s="12"/>
      <c r="L290" s="12"/>
      <c r="M290" s="12"/>
      <c r="N290" s="12"/>
      <c r="P290" s="12"/>
      <c r="Q290" s="12"/>
      <c r="R290" s="12"/>
      <c r="S290" s="12"/>
      <c r="T290" s="12"/>
      <c r="U290" s="12"/>
      <c r="V290" s="12"/>
      <c r="W290" s="12"/>
      <c r="X290" s="12"/>
      <c r="Y290" s="12"/>
    </row>
    <row r="291" ht="15.75" customHeight="1">
      <c r="A291" s="12"/>
      <c r="B291" s="12"/>
      <c r="C291" s="12"/>
      <c r="D291" s="12"/>
      <c r="E291" s="12"/>
      <c r="F291" s="12"/>
      <c r="G291" s="12"/>
      <c r="H291" s="12"/>
      <c r="I291" s="12"/>
      <c r="J291" s="12"/>
      <c r="K291" s="12"/>
      <c r="L291" s="12"/>
      <c r="M291" s="12"/>
      <c r="N291" s="12"/>
      <c r="P291" s="12"/>
      <c r="Q291" s="12"/>
      <c r="R291" s="12"/>
      <c r="S291" s="12"/>
      <c r="T291" s="12"/>
      <c r="U291" s="12"/>
      <c r="V291" s="12"/>
      <c r="W291" s="12"/>
      <c r="X291" s="12"/>
      <c r="Y291" s="12"/>
    </row>
    <row r="292" ht="15.75" customHeight="1">
      <c r="A292" s="12"/>
      <c r="B292" s="12"/>
      <c r="C292" s="12"/>
      <c r="D292" s="12"/>
      <c r="E292" s="12"/>
      <c r="F292" s="12"/>
      <c r="G292" s="12"/>
      <c r="H292" s="12"/>
      <c r="I292" s="12"/>
      <c r="J292" s="12"/>
      <c r="K292" s="12"/>
      <c r="L292" s="12"/>
      <c r="M292" s="12"/>
      <c r="N292" s="12"/>
      <c r="P292" s="12"/>
      <c r="Q292" s="12"/>
      <c r="R292" s="12"/>
      <c r="S292" s="12"/>
      <c r="T292" s="12"/>
      <c r="U292" s="12"/>
      <c r="V292" s="12"/>
      <c r="W292" s="12"/>
      <c r="X292" s="12"/>
      <c r="Y292" s="12"/>
    </row>
    <row r="293" ht="15.75" customHeight="1">
      <c r="A293" s="12"/>
      <c r="B293" s="12"/>
      <c r="C293" s="12"/>
      <c r="D293" s="12"/>
      <c r="E293" s="12"/>
      <c r="F293" s="12"/>
      <c r="G293" s="12"/>
      <c r="H293" s="12"/>
      <c r="I293" s="12"/>
      <c r="J293" s="12"/>
      <c r="K293" s="12"/>
      <c r="L293" s="12"/>
      <c r="M293" s="12"/>
      <c r="N293" s="12"/>
      <c r="P293" s="12"/>
      <c r="Q293" s="12"/>
      <c r="R293" s="12"/>
      <c r="S293" s="12"/>
      <c r="T293" s="12"/>
      <c r="U293" s="12"/>
      <c r="V293" s="12"/>
      <c r="W293" s="12"/>
      <c r="X293" s="12"/>
      <c r="Y293" s="12"/>
    </row>
    <row r="294" ht="15.75" customHeight="1">
      <c r="A294" s="12"/>
      <c r="B294" s="12"/>
      <c r="C294" s="12"/>
      <c r="D294" s="12"/>
      <c r="E294" s="12"/>
      <c r="F294" s="12"/>
      <c r="G294" s="12"/>
      <c r="H294" s="12"/>
      <c r="I294" s="12"/>
      <c r="J294" s="12"/>
      <c r="K294" s="12"/>
      <c r="L294" s="12"/>
      <c r="M294" s="12"/>
      <c r="N294" s="12"/>
      <c r="P294" s="12"/>
      <c r="Q294" s="12"/>
      <c r="R294" s="12"/>
      <c r="S294" s="12"/>
      <c r="T294" s="12"/>
      <c r="U294" s="12"/>
      <c r="V294" s="12"/>
      <c r="W294" s="12"/>
      <c r="X294" s="12"/>
      <c r="Y294" s="12"/>
    </row>
    <row r="295" ht="15.75" customHeight="1">
      <c r="A295" s="12"/>
      <c r="B295" s="12"/>
      <c r="C295" s="12"/>
      <c r="D295" s="12"/>
      <c r="E295" s="12"/>
      <c r="F295" s="12"/>
      <c r="G295" s="12"/>
      <c r="H295" s="12"/>
      <c r="I295" s="12"/>
      <c r="J295" s="12"/>
      <c r="K295" s="12"/>
      <c r="L295" s="12"/>
      <c r="M295" s="12"/>
      <c r="N295" s="12"/>
      <c r="P295" s="12"/>
      <c r="Q295" s="12"/>
      <c r="R295" s="12"/>
      <c r="S295" s="12"/>
      <c r="T295" s="12"/>
      <c r="U295" s="12"/>
      <c r="V295" s="12"/>
      <c r="W295" s="12"/>
      <c r="X295" s="12"/>
      <c r="Y295" s="12"/>
    </row>
    <row r="296" ht="15.75" customHeight="1">
      <c r="A296" s="12"/>
      <c r="B296" s="12"/>
      <c r="C296" s="12"/>
      <c r="D296" s="12"/>
      <c r="E296" s="12"/>
      <c r="F296" s="12"/>
      <c r="G296" s="12"/>
      <c r="H296" s="12"/>
      <c r="I296" s="12"/>
      <c r="J296" s="12"/>
      <c r="K296" s="12"/>
      <c r="L296" s="12"/>
      <c r="M296" s="12"/>
      <c r="N296" s="12"/>
      <c r="P296" s="12"/>
      <c r="Q296" s="12"/>
      <c r="R296" s="12"/>
      <c r="S296" s="12"/>
      <c r="T296" s="12"/>
      <c r="U296" s="12"/>
      <c r="V296" s="12"/>
      <c r="W296" s="12"/>
      <c r="X296" s="12"/>
      <c r="Y296" s="12"/>
    </row>
    <row r="297" ht="15.75" customHeight="1">
      <c r="A297" s="12"/>
      <c r="B297" s="12"/>
      <c r="C297" s="12"/>
      <c r="D297" s="12"/>
      <c r="E297" s="12"/>
      <c r="F297" s="12"/>
      <c r="G297" s="12"/>
      <c r="H297" s="12"/>
      <c r="I297" s="12"/>
      <c r="J297" s="12"/>
      <c r="K297" s="12"/>
      <c r="L297" s="12"/>
      <c r="M297" s="12"/>
      <c r="N297" s="12"/>
      <c r="P297" s="12"/>
      <c r="Q297" s="12"/>
      <c r="R297" s="12"/>
      <c r="S297" s="12"/>
      <c r="T297" s="12"/>
      <c r="U297" s="12"/>
      <c r="V297" s="12"/>
      <c r="W297" s="12"/>
      <c r="X297" s="12"/>
      <c r="Y297" s="12"/>
    </row>
    <row r="298" ht="15.75" customHeight="1">
      <c r="A298" s="12"/>
      <c r="B298" s="12"/>
      <c r="C298" s="12"/>
      <c r="D298" s="12"/>
      <c r="E298" s="12"/>
      <c r="F298" s="12"/>
      <c r="G298" s="12"/>
      <c r="H298" s="12"/>
      <c r="I298" s="12"/>
      <c r="J298" s="12"/>
      <c r="K298" s="12"/>
      <c r="L298" s="12"/>
      <c r="M298" s="12"/>
      <c r="N298" s="12"/>
      <c r="P298" s="12"/>
      <c r="Q298" s="12"/>
      <c r="R298" s="12"/>
      <c r="S298" s="12"/>
      <c r="T298" s="12"/>
      <c r="U298" s="12"/>
      <c r="V298" s="12"/>
      <c r="W298" s="12"/>
      <c r="X298" s="12"/>
      <c r="Y298" s="12"/>
    </row>
    <row r="299" ht="15.75" customHeight="1">
      <c r="A299" s="12"/>
      <c r="B299" s="12"/>
      <c r="C299" s="12"/>
      <c r="D299" s="12"/>
      <c r="E299" s="12"/>
      <c r="F299" s="12"/>
      <c r="G299" s="12"/>
      <c r="H299" s="12"/>
      <c r="I299" s="12"/>
      <c r="J299" s="12"/>
      <c r="K299" s="12"/>
      <c r="L299" s="12"/>
      <c r="M299" s="12"/>
      <c r="N299" s="12"/>
      <c r="P299" s="12"/>
      <c r="Q299" s="12"/>
      <c r="R299" s="12"/>
      <c r="S299" s="12"/>
      <c r="T299" s="12"/>
      <c r="U299" s="12"/>
      <c r="V299" s="12"/>
      <c r="W299" s="12"/>
      <c r="X299" s="12"/>
      <c r="Y299" s="12"/>
    </row>
    <row r="300" ht="15.75" customHeight="1">
      <c r="A300" s="12"/>
      <c r="B300" s="12"/>
      <c r="C300" s="12"/>
      <c r="D300" s="12"/>
      <c r="E300" s="12"/>
      <c r="F300" s="12"/>
      <c r="G300" s="12"/>
      <c r="H300" s="12"/>
      <c r="I300" s="12"/>
      <c r="J300" s="12"/>
      <c r="K300" s="12"/>
      <c r="L300" s="12"/>
      <c r="M300" s="12"/>
      <c r="N300" s="12"/>
      <c r="P300" s="12"/>
      <c r="Q300" s="12"/>
      <c r="R300" s="12"/>
      <c r="S300" s="12"/>
      <c r="T300" s="12"/>
      <c r="U300" s="12"/>
      <c r="V300" s="12"/>
      <c r="W300" s="12"/>
      <c r="X300" s="12"/>
      <c r="Y300" s="12"/>
    </row>
    <row r="301" ht="15.75" customHeight="1">
      <c r="A301" s="12"/>
      <c r="B301" s="12"/>
      <c r="C301" s="12"/>
      <c r="D301" s="12"/>
      <c r="E301" s="12"/>
      <c r="F301" s="12"/>
      <c r="G301" s="12"/>
      <c r="H301" s="12"/>
      <c r="I301" s="12"/>
      <c r="J301" s="12"/>
      <c r="K301" s="12"/>
      <c r="L301" s="12"/>
      <c r="M301" s="12"/>
      <c r="N301" s="12"/>
      <c r="P301" s="12"/>
      <c r="Q301" s="12"/>
      <c r="R301" s="12"/>
      <c r="S301" s="12"/>
      <c r="T301" s="12"/>
      <c r="U301" s="12"/>
      <c r="V301" s="12"/>
      <c r="W301" s="12"/>
      <c r="X301" s="12"/>
      <c r="Y301" s="12"/>
    </row>
    <row r="302" ht="15.75" customHeight="1">
      <c r="A302" s="12"/>
      <c r="B302" s="12"/>
      <c r="C302" s="12"/>
      <c r="D302" s="12"/>
      <c r="E302" s="12"/>
      <c r="F302" s="12"/>
      <c r="G302" s="12"/>
      <c r="H302" s="12"/>
      <c r="I302" s="12"/>
      <c r="J302" s="12"/>
      <c r="K302" s="12"/>
      <c r="L302" s="12"/>
      <c r="M302" s="12"/>
      <c r="N302" s="12"/>
      <c r="P302" s="12"/>
      <c r="Q302" s="12"/>
      <c r="R302" s="12"/>
      <c r="S302" s="12"/>
      <c r="T302" s="12"/>
      <c r="U302" s="12"/>
      <c r="V302" s="12"/>
      <c r="W302" s="12"/>
      <c r="X302" s="12"/>
      <c r="Y302" s="12"/>
    </row>
    <row r="303" ht="15.75" customHeight="1">
      <c r="A303" s="12"/>
      <c r="B303" s="12"/>
      <c r="C303" s="12"/>
      <c r="D303" s="12"/>
      <c r="E303" s="12"/>
      <c r="F303" s="12"/>
      <c r="G303" s="12"/>
      <c r="H303" s="12"/>
      <c r="I303" s="12"/>
      <c r="J303" s="12"/>
      <c r="K303" s="12"/>
      <c r="L303" s="12"/>
      <c r="M303" s="12"/>
      <c r="N303" s="12"/>
      <c r="P303" s="12"/>
      <c r="Q303" s="12"/>
      <c r="R303" s="12"/>
      <c r="S303" s="12"/>
      <c r="T303" s="12"/>
      <c r="U303" s="12"/>
      <c r="V303" s="12"/>
      <c r="W303" s="12"/>
      <c r="X303" s="12"/>
      <c r="Y303" s="12"/>
    </row>
    <row r="304" ht="15.75" customHeight="1">
      <c r="A304" s="12"/>
      <c r="B304" s="12"/>
      <c r="C304" s="12"/>
      <c r="D304" s="12"/>
      <c r="E304" s="12"/>
      <c r="F304" s="12"/>
      <c r="G304" s="12"/>
      <c r="H304" s="12"/>
      <c r="I304" s="12"/>
      <c r="J304" s="12"/>
      <c r="K304" s="12"/>
      <c r="L304" s="12"/>
      <c r="M304" s="12"/>
      <c r="N304" s="12"/>
      <c r="P304" s="12"/>
      <c r="Q304" s="12"/>
      <c r="R304" s="12"/>
      <c r="S304" s="12"/>
      <c r="T304" s="12"/>
      <c r="U304" s="12"/>
      <c r="V304" s="12"/>
      <c r="W304" s="12"/>
      <c r="X304" s="12"/>
      <c r="Y304" s="12"/>
    </row>
    <row r="305" ht="15.75" customHeight="1">
      <c r="A305" s="12"/>
      <c r="B305" s="12"/>
      <c r="C305" s="12"/>
      <c r="D305" s="12"/>
      <c r="E305" s="12"/>
      <c r="F305" s="12"/>
      <c r="G305" s="12"/>
      <c r="H305" s="12"/>
      <c r="I305" s="12"/>
      <c r="J305" s="12"/>
      <c r="K305" s="12"/>
      <c r="L305" s="12"/>
      <c r="M305" s="12"/>
      <c r="N305" s="12"/>
      <c r="P305" s="12"/>
      <c r="Q305" s="12"/>
      <c r="R305" s="12"/>
      <c r="S305" s="12"/>
      <c r="T305" s="12"/>
      <c r="U305" s="12"/>
      <c r="V305" s="12"/>
      <c r="W305" s="12"/>
      <c r="X305" s="12"/>
      <c r="Y305" s="12"/>
    </row>
    <row r="306" ht="15.75" customHeight="1">
      <c r="A306" s="12"/>
      <c r="B306" s="12"/>
      <c r="C306" s="12"/>
      <c r="D306" s="12"/>
      <c r="E306" s="12"/>
      <c r="F306" s="12"/>
      <c r="G306" s="12"/>
      <c r="H306" s="12"/>
      <c r="I306" s="12"/>
      <c r="J306" s="12"/>
      <c r="K306" s="12"/>
      <c r="L306" s="12"/>
      <c r="M306" s="12"/>
      <c r="N306" s="12"/>
      <c r="P306" s="12"/>
      <c r="Q306" s="12"/>
      <c r="R306" s="12"/>
      <c r="S306" s="12"/>
      <c r="T306" s="12"/>
      <c r="U306" s="12"/>
      <c r="V306" s="12"/>
      <c r="W306" s="12"/>
      <c r="X306" s="12"/>
      <c r="Y306" s="12"/>
    </row>
    <row r="307" ht="15.75" customHeight="1">
      <c r="A307" s="12"/>
      <c r="B307" s="12"/>
      <c r="C307" s="12"/>
      <c r="D307" s="12"/>
      <c r="E307" s="12"/>
      <c r="F307" s="12"/>
      <c r="G307" s="12"/>
      <c r="H307" s="12"/>
      <c r="I307" s="12"/>
      <c r="J307" s="12"/>
      <c r="K307" s="12"/>
      <c r="L307" s="12"/>
      <c r="M307" s="12"/>
      <c r="N307" s="12"/>
      <c r="P307" s="12"/>
      <c r="Q307" s="12"/>
      <c r="R307" s="12"/>
      <c r="S307" s="12"/>
      <c r="T307" s="12"/>
      <c r="U307" s="12"/>
      <c r="V307" s="12"/>
      <c r="W307" s="12"/>
      <c r="X307" s="12"/>
      <c r="Y307" s="12"/>
    </row>
    <row r="308" ht="15.75" customHeight="1">
      <c r="A308" s="12"/>
      <c r="B308" s="12"/>
      <c r="C308" s="12"/>
      <c r="D308" s="12"/>
      <c r="E308" s="12"/>
      <c r="F308" s="12"/>
      <c r="G308" s="12"/>
      <c r="H308" s="12"/>
      <c r="I308" s="12"/>
      <c r="J308" s="12"/>
      <c r="K308" s="12"/>
      <c r="L308" s="12"/>
      <c r="M308" s="12"/>
      <c r="N308" s="12"/>
      <c r="P308" s="12"/>
      <c r="Q308" s="12"/>
      <c r="R308" s="12"/>
      <c r="S308" s="12"/>
      <c r="T308" s="12"/>
      <c r="U308" s="12"/>
      <c r="V308" s="12"/>
      <c r="W308" s="12"/>
      <c r="X308" s="12"/>
      <c r="Y308" s="12"/>
    </row>
    <row r="309" ht="15.75" customHeight="1">
      <c r="A309" s="12"/>
      <c r="B309" s="12"/>
      <c r="C309" s="12"/>
      <c r="D309" s="12"/>
      <c r="E309" s="12"/>
      <c r="F309" s="12"/>
      <c r="G309" s="12"/>
      <c r="H309" s="12"/>
      <c r="I309" s="12"/>
      <c r="J309" s="12"/>
      <c r="K309" s="12"/>
      <c r="L309" s="12"/>
      <c r="M309" s="12"/>
      <c r="N309" s="12"/>
      <c r="P309" s="12"/>
      <c r="Q309" s="12"/>
      <c r="R309" s="12"/>
      <c r="S309" s="12"/>
      <c r="T309" s="12"/>
      <c r="U309" s="12"/>
      <c r="V309" s="12"/>
      <c r="W309" s="12"/>
      <c r="X309" s="12"/>
      <c r="Y309" s="12"/>
    </row>
    <row r="310" ht="15.75" customHeight="1">
      <c r="A310" s="12"/>
      <c r="B310" s="12"/>
      <c r="C310" s="12"/>
      <c r="D310" s="12"/>
      <c r="E310" s="12"/>
      <c r="F310" s="12"/>
      <c r="G310" s="12"/>
      <c r="H310" s="12"/>
      <c r="I310" s="12"/>
      <c r="J310" s="12"/>
      <c r="K310" s="12"/>
      <c r="L310" s="12"/>
      <c r="M310" s="12"/>
      <c r="N310" s="12"/>
      <c r="P310" s="12"/>
      <c r="Q310" s="12"/>
      <c r="R310" s="12"/>
      <c r="S310" s="12"/>
      <c r="T310" s="12"/>
      <c r="U310" s="12"/>
      <c r="V310" s="12"/>
      <c r="W310" s="12"/>
      <c r="X310" s="12"/>
      <c r="Y310" s="12"/>
    </row>
    <row r="311" ht="15.75" customHeight="1">
      <c r="A311" s="12"/>
      <c r="B311" s="12"/>
      <c r="C311" s="12"/>
      <c r="D311" s="12"/>
      <c r="E311" s="12"/>
      <c r="F311" s="12"/>
      <c r="G311" s="12"/>
      <c r="H311" s="12"/>
      <c r="I311" s="12"/>
      <c r="J311" s="12"/>
      <c r="K311" s="12"/>
      <c r="L311" s="12"/>
      <c r="M311" s="12"/>
      <c r="N311" s="12"/>
      <c r="P311" s="12"/>
      <c r="Q311" s="12"/>
      <c r="R311" s="12"/>
      <c r="S311" s="12"/>
      <c r="T311" s="12"/>
      <c r="U311" s="12"/>
      <c r="V311" s="12"/>
      <c r="W311" s="12"/>
      <c r="X311" s="12"/>
      <c r="Y311" s="12"/>
    </row>
    <row r="312" ht="15.75" customHeight="1">
      <c r="A312" s="12"/>
      <c r="B312" s="12"/>
      <c r="C312" s="12"/>
      <c r="D312" s="12"/>
      <c r="E312" s="12"/>
      <c r="F312" s="12"/>
      <c r="G312" s="12"/>
      <c r="H312" s="12"/>
      <c r="I312" s="12"/>
      <c r="J312" s="12"/>
      <c r="K312" s="12"/>
      <c r="L312" s="12"/>
      <c r="M312" s="12"/>
      <c r="N312" s="12"/>
      <c r="P312" s="12"/>
      <c r="Q312" s="12"/>
      <c r="R312" s="12"/>
      <c r="S312" s="12"/>
      <c r="T312" s="12"/>
      <c r="U312" s="12"/>
      <c r="V312" s="12"/>
      <c r="W312" s="12"/>
      <c r="X312" s="12"/>
      <c r="Y312" s="12"/>
    </row>
    <row r="313" ht="15.75" customHeight="1">
      <c r="A313" s="12"/>
      <c r="B313" s="12"/>
      <c r="C313" s="12"/>
      <c r="D313" s="12"/>
      <c r="E313" s="12"/>
      <c r="F313" s="12"/>
      <c r="G313" s="12"/>
      <c r="H313" s="12"/>
      <c r="I313" s="12"/>
      <c r="J313" s="12"/>
      <c r="K313" s="12"/>
      <c r="L313" s="12"/>
      <c r="M313" s="12"/>
      <c r="N313" s="12"/>
      <c r="P313" s="12"/>
      <c r="Q313" s="12"/>
      <c r="R313" s="12"/>
      <c r="S313" s="12"/>
      <c r="T313" s="12"/>
      <c r="U313" s="12"/>
      <c r="V313" s="12"/>
      <c r="W313" s="12"/>
      <c r="X313" s="12"/>
      <c r="Y313" s="12"/>
    </row>
    <row r="314" ht="15.75" customHeight="1">
      <c r="A314" s="12"/>
      <c r="B314" s="12"/>
      <c r="C314" s="12"/>
      <c r="D314" s="12"/>
      <c r="E314" s="12"/>
      <c r="F314" s="12"/>
      <c r="G314" s="12"/>
      <c r="H314" s="12"/>
      <c r="I314" s="12"/>
      <c r="J314" s="12"/>
      <c r="K314" s="12"/>
      <c r="L314" s="12"/>
      <c r="M314" s="12"/>
      <c r="N314" s="12"/>
      <c r="P314" s="12"/>
      <c r="Q314" s="12"/>
      <c r="R314" s="12"/>
      <c r="S314" s="12"/>
      <c r="T314" s="12"/>
      <c r="U314" s="12"/>
      <c r="V314" s="12"/>
      <c r="W314" s="12"/>
      <c r="X314" s="12"/>
      <c r="Y314" s="12"/>
    </row>
    <row r="315" ht="15.75" customHeight="1">
      <c r="A315" s="12"/>
      <c r="B315" s="12"/>
      <c r="C315" s="12"/>
      <c r="D315" s="12"/>
      <c r="E315" s="12"/>
      <c r="F315" s="12"/>
      <c r="G315" s="12"/>
      <c r="H315" s="12"/>
      <c r="I315" s="12"/>
      <c r="J315" s="12"/>
      <c r="K315" s="12"/>
      <c r="L315" s="12"/>
      <c r="M315" s="12"/>
      <c r="N315" s="12"/>
      <c r="P315" s="12"/>
      <c r="Q315" s="12"/>
      <c r="R315" s="12"/>
      <c r="S315" s="12"/>
      <c r="T315" s="12"/>
      <c r="U315" s="12"/>
      <c r="V315" s="12"/>
      <c r="W315" s="12"/>
      <c r="X315" s="12"/>
      <c r="Y315" s="12"/>
    </row>
    <row r="316" ht="15.75" customHeight="1">
      <c r="A316" s="12"/>
      <c r="B316" s="12"/>
      <c r="C316" s="12"/>
      <c r="D316" s="12"/>
      <c r="E316" s="12"/>
      <c r="F316" s="12"/>
      <c r="G316" s="12"/>
      <c r="H316" s="12"/>
      <c r="I316" s="12"/>
      <c r="J316" s="12"/>
      <c r="K316" s="12"/>
      <c r="L316" s="12"/>
      <c r="M316" s="12"/>
      <c r="N316" s="12"/>
      <c r="P316" s="12"/>
      <c r="Q316" s="12"/>
      <c r="R316" s="12"/>
      <c r="S316" s="12"/>
      <c r="T316" s="12"/>
      <c r="U316" s="12"/>
      <c r="V316" s="12"/>
      <c r="W316" s="12"/>
      <c r="X316" s="12"/>
      <c r="Y316" s="12"/>
    </row>
    <row r="317" ht="15.75" customHeight="1">
      <c r="A317" s="12"/>
      <c r="B317" s="12"/>
      <c r="C317" s="12"/>
      <c r="D317" s="12"/>
      <c r="E317" s="12"/>
      <c r="F317" s="12"/>
      <c r="G317" s="12"/>
      <c r="H317" s="12"/>
      <c r="I317" s="12"/>
      <c r="J317" s="12"/>
      <c r="K317" s="12"/>
      <c r="L317" s="12"/>
      <c r="M317" s="12"/>
      <c r="N317" s="12"/>
      <c r="P317" s="12"/>
      <c r="Q317" s="12"/>
      <c r="R317" s="12"/>
      <c r="S317" s="12"/>
      <c r="T317" s="12"/>
      <c r="U317" s="12"/>
      <c r="V317" s="12"/>
      <c r="W317" s="12"/>
      <c r="X317" s="12"/>
      <c r="Y317" s="12"/>
    </row>
    <row r="318" ht="15.75" customHeight="1">
      <c r="A318" s="12"/>
      <c r="B318" s="12"/>
      <c r="C318" s="12"/>
      <c r="D318" s="12"/>
      <c r="E318" s="12"/>
      <c r="F318" s="12"/>
      <c r="G318" s="12"/>
      <c r="H318" s="12"/>
      <c r="I318" s="12"/>
      <c r="J318" s="12"/>
      <c r="K318" s="12"/>
      <c r="L318" s="12"/>
      <c r="M318" s="12"/>
      <c r="N318" s="12"/>
      <c r="P318" s="12"/>
      <c r="Q318" s="12"/>
      <c r="R318" s="12"/>
      <c r="S318" s="12"/>
      <c r="T318" s="12"/>
      <c r="U318" s="12"/>
      <c r="V318" s="12"/>
      <c r="W318" s="12"/>
      <c r="X318" s="12"/>
      <c r="Y318" s="12"/>
    </row>
    <row r="319" ht="15.75" customHeight="1">
      <c r="A319" s="12"/>
      <c r="B319" s="12"/>
      <c r="C319" s="12"/>
      <c r="D319" s="12"/>
      <c r="E319" s="12"/>
      <c r="F319" s="12"/>
      <c r="G319" s="12"/>
      <c r="H319" s="12"/>
      <c r="I319" s="12"/>
      <c r="J319" s="12"/>
      <c r="K319" s="12"/>
      <c r="L319" s="12"/>
      <c r="M319" s="12"/>
      <c r="N319" s="12"/>
      <c r="P319" s="12"/>
      <c r="Q319" s="12"/>
      <c r="R319" s="12"/>
      <c r="S319" s="12"/>
      <c r="T319" s="12"/>
      <c r="U319" s="12"/>
      <c r="V319" s="12"/>
      <c r="W319" s="12"/>
      <c r="X319" s="12"/>
      <c r="Y319" s="12"/>
    </row>
    <row r="320" ht="15.75" customHeight="1">
      <c r="A320" s="12"/>
      <c r="B320" s="12"/>
      <c r="C320" s="12"/>
      <c r="D320" s="12"/>
      <c r="E320" s="12"/>
      <c r="F320" s="12"/>
      <c r="G320" s="12"/>
      <c r="H320" s="12"/>
      <c r="I320" s="12"/>
      <c r="J320" s="12"/>
      <c r="K320" s="12"/>
      <c r="L320" s="12"/>
      <c r="M320" s="12"/>
      <c r="N320" s="12"/>
      <c r="P320" s="12"/>
      <c r="Q320" s="12"/>
      <c r="R320" s="12"/>
      <c r="S320" s="12"/>
      <c r="T320" s="12"/>
      <c r="U320" s="12"/>
      <c r="V320" s="12"/>
      <c r="W320" s="12"/>
      <c r="X320" s="12"/>
      <c r="Y320" s="12"/>
    </row>
    <row r="321" ht="15.75" customHeight="1">
      <c r="A321" s="12"/>
      <c r="B321" s="12"/>
      <c r="C321" s="12"/>
      <c r="D321" s="12"/>
      <c r="E321" s="12"/>
      <c r="F321" s="12"/>
      <c r="G321" s="12"/>
      <c r="H321" s="12"/>
      <c r="I321" s="12"/>
      <c r="J321" s="12"/>
      <c r="K321" s="12"/>
      <c r="L321" s="12"/>
      <c r="M321" s="12"/>
      <c r="N321" s="12"/>
      <c r="P321" s="12"/>
      <c r="Q321" s="12"/>
      <c r="R321" s="12"/>
      <c r="S321" s="12"/>
      <c r="T321" s="12"/>
      <c r="U321" s="12"/>
      <c r="V321" s="12"/>
      <c r="W321" s="12"/>
      <c r="X321" s="12"/>
      <c r="Y321" s="12"/>
    </row>
    <row r="322" ht="15.75" customHeight="1">
      <c r="A322" s="12"/>
      <c r="B322" s="12"/>
      <c r="C322" s="12"/>
      <c r="D322" s="12"/>
      <c r="E322" s="12"/>
      <c r="F322" s="12"/>
      <c r="G322" s="12"/>
      <c r="H322" s="12"/>
      <c r="I322" s="12"/>
      <c r="J322" s="12"/>
      <c r="K322" s="12"/>
      <c r="L322" s="12"/>
      <c r="M322" s="12"/>
      <c r="N322" s="12"/>
      <c r="P322" s="12"/>
      <c r="Q322" s="12"/>
      <c r="R322" s="12"/>
      <c r="S322" s="12"/>
      <c r="T322" s="12"/>
      <c r="U322" s="12"/>
      <c r="V322" s="12"/>
      <c r="W322" s="12"/>
      <c r="X322" s="12"/>
      <c r="Y322" s="12"/>
    </row>
    <row r="323" ht="15.75" customHeight="1">
      <c r="A323" s="12"/>
      <c r="B323" s="12"/>
      <c r="C323" s="12"/>
      <c r="D323" s="12"/>
      <c r="E323" s="12"/>
      <c r="F323" s="12"/>
      <c r="G323" s="12"/>
      <c r="H323" s="12"/>
      <c r="I323" s="12"/>
      <c r="J323" s="12"/>
      <c r="K323" s="12"/>
      <c r="L323" s="12"/>
      <c r="M323" s="12"/>
      <c r="N323" s="12"/>
      <c r="P323" s="12"/>
      <c r="Q323" s="12"/>
      <c r="R323" s="12"/>
      <c r="S323" s="12"/>
      <c r="T323" s="12"/>
      <c r="U323" s="12"/>
      <c r="V323" s="12"/>
      <c r="W323" s="12"/>
      <c r="X323" s="12"/>
      <c r="Y323" s="12"/>
    </row>
    <row r="324" ht="15.75" customHeight="1">
      <c r="A324" s="12"/>
      <c r="B324" s="12"/>
      <c r="C324" s="12"/>
      <c r="D324" s="12"/>
      <c r="E324" s="12"/>
      <c r="F324" s="12"/>
      <c r="G324" s="12"/>
      <c r="H324" s="12"/>
      <c r="I324" s="12"/>
      <c r="J324" s="12"/>
      <c r="K324" s="12"/>
      <c r="L324" s="12"/>
      <c r="M324" s="12"/>
      <c r="N324" s="12"/>
      <c r="P324" s="12"/>
      <c r="Q324" s="12"/>
      <c r="R324" s="12"/>
      <c r="S324" s="12"/>
      <c r="T324" s="12"/>
      <c r="U324" s="12"/>
      <c r="V324" s="12"/>
      <c r="W324" s="12"/>
      <c r="X324" s="12"/>
      <c r="Y324" s="12"/>
    </row>
    <row r="325" ht="15.75" customHeight="1">
      <c r="A325" s="12"/>
      <c r="B325" s="12"/>
      <c r="C325" s="12"/>
      <c r="D325" s="12"/>
      <c r="E325" s="12"/>
      <c r="F325" s="12"/>
      <c r="G325" s="12"/>
      <c r="H325" s="12"/>
      <c r="I325" s="12"/>
      <c r="J325" s="12"/>
      <c r="K325" s="12"/>
      <c r="L325" s="12"/>
      <c r="M325" s="12"/>
      <c r="N325" s="12"/>
      <c r="P325" s="12"/>
      <c r="Q325" s="12"/>
      <c r="R325" s="12"/>
      <c r="S325" s="12"/>
      <c r="T325" s="12"/>
      <c r="U325" s="12"/>
      <c r="V325" s="12"/>
      <c r="W325" s="12"/>
      <c r="X325" s="12"/>
      <c r="Y325" s="12"/>
    </row>
    <row r="326" ht="15.75" customHeight="1">
      <c r="A326" s="12"/>
      <c r="B326" s="12"/>
      <c r="C326" s="12"/>
      <c r="D326" s="12"/>
      <c r="E326" s="12"/>
      <c r="F326" s="12"/>
      <c r="G326" s="12"/>
      <c r="H326" s="12"/>
      <c r="I326" s="12"/>
      <c r="J326" s="12"/>
      <c r="K326" s="12"/>
      <c r="L326" s="12"/>
      <c r="M326" s="12"/>
      <c r="N326" s="12"/>
      <c r="P326" s="12"/>
      <c r="Q326" s="12"/>
      <c r="R326" s="12"/>
      <c r="S326" s="12"/>
      <c r="T326" s="12"/>
      <c r="U326" s="12"/>
      <c r="V326" s="12"/>
      <c r="W326" s="12"/>
      <c r="X326" s="12"/>
      <c r="Y326" s="12"/>
    </row>
    <row r="327" ht="15.75" customHeight="1">
      <c r="A327" s="12"/>
      <c r="B327" s="12"/>
      <c r="C327" s="12"/>
      <c r="D327" s="12"/>
      <c r="E327" s="12"/>
      <c r="F327" s="12"/>
      <c r="G327" s="12"/>
      <c r="H327" s="12"/>
      <c r="I327" s="12"/>
      <c r="J327" s="12"/>
      <c r="K327" s="12"/>
      <c r="L327" s="12"/>
      <c r="M327" s="12"/>
      <c r="N327" s="12"/>
      <c r="P327" s="12"/>
      <c r="Q327" s="12"/>
      <c r="R327" s="12"/>
      <c r="S327" s="12"/>
      <c r="T327" s="12"/>
      <c r="U327" s="12"/>
      <c r="V327" s="12"/>
      <c r="W327" s="12"/>
      <c r="X327" s="12"/>
      <c r="Y327" s="12"/>
    </row>
    <row r="328" ht="15.75" customHeight="1">
      <c r="A328" s="12"/>
      <c r="B328" s="12"/>
      <c r="C328" s="12"/>
      <c r="D328" s="12"/>
      <c r="E328" s="12"/>
      <c r="F328" s="12"/>
      <c r="G328" s="12"/>
      <c r="H328" s="12"/>
      <c r="I328" s="12"/>
      <c r="J328" s="12"/>
      <c r="K328" s="12"/>
      <c r="L328" s="12"/>
      <c r="M328" s="12"/>
      <c r="N328" s="12"/>
      <c r="P328" s="12"/>
      <c r="Q328" s="12"/>
      <c r="R328" s="12"/>
      <c r="S328" s="12"/>
      <c r="T328" s="12"/>
      <c r="U328" s="12"/>
      <c r="V328" s="12"/>
      <c r="W328" s="12"/>
      <c r="X328" s="12"/>
      <c r="Y328" s="12"/>
    </row>
    <row r="329" ht="15.75" customHeight="1">
      <c r="A329" s="12"/>
      <c r="B329" s="12"/>
      <c r="C329" s="12"/>
      <c r="D329" s="12"/>
      <c r="E329" s="12"/>
      <c r="F329" s="12"/>
      <c r="G329" s="12"/>
      <c r="H329" s="12"/>
      <c r="I329" s="12"/>
      <c r="J329" s="12"/>
      <c r="K329" s="12"/>
      <c r="L329" s="12"/>
      <c r="M329" s="12"/>
      <c r="N329" s="12"/>
      <c r="P329" s="12"/>
      <c r="Q329" s="12"/>
      <c r="R329" s="12"/>
      <c r="S329" s="12"/>
      <c r="T329" s="12"/>
      <c r="U329" s="12"/>
      <c r="V329" s="12"/>
      <c r="W329" s="12"/>
      <c r="X329" s="12"/>
      <c r="Y329" s="12"/>
    </row>
    <row r="330" ht="15.75" customHeight="1">
      <c r="A330" s="12"/>
      <c r="B330" s="12"/>
      <c r="C330" s="12"/>
      <c r="D330" s="12"/>
      <c r="E330" s="12"/>
      <c r="F330" s="12"/>
      <c r="G330" s="12"/>
      <c r="H330" s="12"/>
      <c r="I330" s="12"/>
      <c r="J330" s="12"/>
      <c r="K330" s="12"/>
      <c r="L330" s="12"/>
      <c r="M330" s="12"/>
      <c r="N330" s="12"/>
      <c r="P330" s="12"/>
      <c r="Q330" s="12"/>
      <c r="R330" s="12"/>
      <c r="S330" s="12"/>
      <c r="T330" s="12"/>
      <c r="U330" s="12"/>
      <c r="V330" s="12"/>
      <c r="W330" s="12"/>
      <c r="X330" s="12"/>
      <c r="Y330" s="12"/>
    </row>
    <row r="331" ht="15.75" customHeight="1">
      <c r="A331" s="12"/>
      <c r="B331" s="12"/>
      <c r="C331" s="12"/>
      <c r="D331" s="12"/>
      <c r="E331" s="12"/>
      <c r="F331" s="12"/>
      <c r="G331" s="12"/>
      <c r="H331" s="12"/>
      <c r="I331" s="12"/>
      <c r="J331" s="12"/>
      <c r="K331" s="12"/>
      <c r="L331" s="12"/>
      <c r="M331" s="12"/>
      <c r="N331" s="12"/>
      <c r="P331" s="12"/>
      <c r="Q331" s="12"/>
      <c r="R331" s="12"/>
      <c r="S331" s="12"/>
      <c r="T331" s="12"/>
      <c r="U331" s="12"/>
      <c r="V331" s="12"/>
      <c r="W331" s="12"/>
      <c r="X331" s="12"/>
      <c r="Y331" s="12"/>
    </row>
    <row r="332" ht="15.75" customHeight="1">
      <c r="A332" s="12"/>
      <c r="B332" s="12"/>
      <c r="C332" s="12"/>
      <c r="D332" s="12"/>
      <c r="E332" s="12"/>
      <c r="F332" s="12"/>
      <c r="G332" s="12"/>
      <c r="H332" s="12"/>
      <c r="I332" s="12"/>
      <c r="J332" s="12"/>
      <c r="K332" s="12"/>
      <c r="L332" s="12"/>
      <c r="M332" s="12"/>
      <c r="N332" s="12"/>
      <c r="P332" s="12"/>
      <c r="Q332" s="12"/>
      <c r="R332" s="12"/>
      <c r="S332" s="12"/>
      <c r="T332" s="12"/>
      <c r="U332" s="12"/>
      <c r="V332" s="12"/>
      <c r="W332" s="12"/>
      <c r="X332" s="12"/>
      <c r="Y332" s="12"/>
    </row>
    <row r="333" ht="15.75" customHeight="1">
      <c r="A333" s="12"/>
      <c r="B333" s="12"/>
      <c r="C333" s="12"/>
      <c r="D333" s="12"/>
      <c r="E333" s="12"/>
      <c r="F333" s="12"/>
      <c r="G333" s="12"/>
      <c r="H333" s="12"/>
      <c r="I333" s="12"/>
      <c r="J333" s="12"/>
      <c r="K333" s="12"/>
      <c r="L333" s="12"/>
      <c r="M333" s="12"/>
      <c r="N333" s="12"/>
      <c r="P333" s="12"/>
      <c r="Q333" s="12"/>
      <c r="R333" s="12"/>
      <c r="S333" s="12"/>
      <c r="T333" s="12"/>
      <c r="U333" s="12"/>
      <c r="V333" s="12"/>
      <c r="W333" s="12"/>
      <c r="X333" s="12"/>
      <c r="Y333" s="12"/>
    </row>
    <row r="334" ht="15.75" customHeight="1">
      <c r="A334" s="12"/>
      <c r="B334" s="12"/>
      <c r="C334" s="12"/>
      <c r="D334" s="12"/>
      <c r="E334" s="12"/>
      <c r="F334" s="12"/>
      <c r="G334" s="12"/>
      <c r="H334" s="12"/>
      <c r="I334" s="12"/>
      <c r="J334" s="12"/>
      <c r="K334" s="12"/>
      <c r="L334" s="12"/>
      <c r="M334" s="12"/>
      <c r="N334" s="12"/>
      <c r="P334" s="12"/>
      <c r="Q334" s="12"/>
      <c r="R334" s="12"/>
      <c r="S334" s="12"/>
      <c r="T334" s="12"/>
      <c r="U334" s="12"/>
      <c r="V334" s="12"/>
      <c r="W334" s="12"/>
      <c r="X334" s="12"/>
      <c r="Y334" s="12"/>
    </row>
    <row r="335" ht="15.75" customHeight="1">
      <c r="A335" s="12"/>
      <c r="B335" s="12"/>
      <c r="C335" s="12"/>
      <c r="D335" s="12"/>
      <c r="E335" s="12"/>
      <c r="F335" s="12"/>
      <c r="G335" s="12"/>
      <c r="H335" s="12"/>
      <c r="I335" s="12"/>
      <c r="J335" s="12"/>
      <c r="K335" s="12"/>
      <c r="L335" s="12"/>
      <c r="M335" s="12"/>
      <c r="N335" s="12"/>
      <c r="P335" s="12"/>
      <c r="Q335" s="12"/>
      <c r="R335" s="12"/>
      <c r="S335" s="12"/>
      <c r="T335" s="12"/>
      <c r="U335" s="12"/>
      <c r="V335" s="12"/>
      <c r="W335" s="12"/>
      <c r="X335" s="12"/>
      <c r="Y335" s="12"/>
    </row>
    <row r="336" ht="15.75" customHeight="1">
      <c r="A336" s="12"/>
      <c r="B336" s="12"/>
      <c r="C336" s="12"/>
      <c r="D336" s="12"/>
      <c r="E336" s="12"/>
      <c r="F336" s="12"/>
      <c r="G336" s="12"/>
      <c r="H336" s="12"/>
      <c r="I336" s="12"/>
      <c r="J336" s="12"/>
      <c r="K336" s="12"/>
      <c r="L336" s="12"/>
      <c r="M336" s="12"/>
      <c r="N336" s="12"/>
      <c r="P336" s="12"/>
      <c r="Q336" s="12"/>
      <c r="R336" s="12"/>
      <c r="S336" s="12"/>
      <c r="T336" s="12"/>
      <c r="U336" s="12"/>
      <c r="V336" s="12"/>
      <c r="W336" s="12"/>
      <c r="X336" s="12"/>
      <c r="Y336" s="12"/>
    </row>
    <row r="337" ht="15.75" customHeight="1">
      <c r="A337" s="12"/>
      <c r="B337" s="12"/>
      <c r="C337" s="12"/>
      <c r="D337" s="12"/>
      <c r="E337" s="12"/>
      <c r="F337" s="12"/>
      <c r="G337" s="12"/>
      <c r="H337" s="12"/>
      <c r="I337" s="12"/>
      <c r="J337" s="12"/>
      <c r="K337" s="12"/>
      <c r="L337" s="12"/>
      <c r="M337" s="12"/>
      <c r="N337" s="12"/>
      <c r="P337" s="12"/>
      <c r="Q337" s="12"/>
      <c r="R337" s="12"/>
      <c r="S337" s="12"/>
      <c r="T337" s="12"/>
      <c r="U337" s="12"/>
      <c r="V337" s="12"/>
      <c r="W337" s="12"/>
      <c r="X337" s="12"/>
      <c r="Y337" s="12"/>
    </row>
    <row r="338" ht="15.75" customHeight="1">
      <c r="A338" s="12"/>
      <c r="B338" s="12"/>
      <c r="C338" s="12"/>
      <c r="D338" s="12"/>
      <c r="E338" s="12"/>
      <c r="F338" s="12"/>
      <c r="G338" s="12"/>
      <c r="H338" s="12"/>
      <c r="I338" s="12"/>
      <c r="J338" s="12"/>
      <c r="K338" s="12"/>
      <c r="L338" s="12"/>
      <c r="M338" s="12"/>
      <c r="N338" s="12"/>
      <c r="P338" s="12"/>
      <c r="Q338" s="12"/>
      <c r="R338" s="12"/>
      <c r="S338" s="12"/>
      <c r="T338" s="12"/>
      <c r="U338" s="12"/>
      <c r="V338" s="12"/>
      <c r="W338" s="12"/>
      <c r="X338" s="12"/>
      <c r="Y338" s="12"/>
    </row>
    <row r="339" ht="15.75" customHeight="1">
      <c r="A339" s="12"/>
      <c r="B339" s="12"/>
      <c r="C339" s="12"/>
      <c r="D339" s="12"/>
      <c r="E339" s="12"/>
      <c r="F339" s="12"/>
      <c r="G339" s="12"/>
      <c r="H339" s="12"/>
      <c r="I339" s="12"/>
      <c r="J339" s="12"/>
      <c r="K339" s="12"/>
      <c r="L339" s="12"/>
      <c r="M339" s="12"/>
      <c r="N339" s="12"/>
      <c r="P339" s="12"/>
      <c r="Q339" s="12"/>
      <c r="R339" s="12"/>
      <c r="S339" s="12"/>
      <c r="T339" s="12"/>
      <c r="U339" s="12"/>
      <c r="V339" s="12"/>
      <c r="W339" s="12"/>
      <c r="X339" s="12"/>
      <c r="Y339" s="12"/>
    </row>
    <row r="340" ht="15.75" customHeight="1">
      <c r="A340" s="12"/>
      <c r="B340" s="12"/>
      <c r="C340" s="12"/>
      <c r="D340" s="12"/>
      <c r="E340" s="12"/>
      <c r="F340" s="12"/>
      <c r="G340" s="12"/>
      <c r="H340" s="12"/>
      <c r="I340" s="12"/>
      <c r="J340" s="12"/>
      <c r="K340" s="12"/>
      <c r="L340" s="12"/>
      <c r="M340" s="12"/>
      <c r="N340" s="12"/>
      <c r="P340" s="12"/>
      <c r="Q340" s="12"/>
      <c r="R340" s="12"/>
      <c r="S340" s="12"/>
      <c r="T340" s="12"/>
      <c r="U340" s="12"/>
      <c r="V340" s="12"/>
      <c r="W340" s="12"/>
      <c r="X340" s="12"/>
      <c r="Y340" s="12"/>
    </row>
    <row r="341" ht="15.75" customHeight="1">
      <c r="A341" s="12"/>
      <c r="B341" s="12"/>
      <c r="C341" s="12"/>
      <c r="D341" s="12"/>
      <c r="E341" s="12"/>
      <c r="F341" s="12"/>
      <c r="G341" s="12"/>
      <c r="H341" s="12"/>
      <c r="I341" s="12"/>
      <c r="J341" s="12"/>
      <c r="K341" s="12"/>
      <c r="L341" s="12"/>
      <c r="M341" s="12"/>
      <c r="N341" s="12"/>
      <c r="P341" s="12"/>
      <c r="Q341" s="12"/>
      <c r="R341" s="12"/>
      <c r="S341" s="12"/>
      <c r="T341" s="12"/>
      <c r="U341" s="12"/>
      <c r="V341" s="12"/>
      <c r="W341" s="12"/>
      <c r="X341" s="12"/>
      <c r="Y341" s="12"/>
    </row>
    <row r="342" ht="15.75" customHeight="1">
      <c r="A342" s="12"/>
      <c r="B342" s="12"/>
      <c r="C342" s="12"/>
      <c r="D342" s="12"/>
      <c r="E342" s="12"/>
      <c r="F342" s="12"/>
      <c r="G342" s="12"/>
      <c r="H342" s="12"/>
      <c r="I342" s="12"/>
      <c r="J342" s="12"/>
      <c r="K342" s="12"/>
      <c r="L342" s="12"/>
      <c r="M342" s="12"/>
      <c r="N342" s="12"/>
      <c r="P342" s="12"/>
      <c r="Q342" s="12"/>
      <c r="R342" s="12"/>
      <c r="S342" s="12"/>
      <c r="T342" s="12"/>
      <c r="U342" s="12"/>
      <c r="V342" s="12"/>
      <c r="W342" s="12"/>
      <c r="X342" s="12"/>
      <c r="Y342" s="12"/>
    </row>
    <row r="343" ht="15.75" customHeight="1">
      <c r="A343" s="12"/>
      <c r="B343" s="12"/>
      <c r="C343" s="12"/>
      <c r="D343" s="12"/>
      <c r="E343" s="12"/>
      <c r="F343" s="12"/>
      <c r="G343" s="12"/>
      <c r="H343" s="12"/>
      <c r="I343" s="12"/>
      <c r="J343" s="12"/>
      <c r="K343" s="12"/>
      <c r="L343" s="12"/>
      <c r="M343" s="12"/>
      <c r="N343" s="12"/>
      <c r="P343" s="12"/>
      <c r="Q343" s="12"/>
      <c r="R343" s="12"/>
      <c r="S343" s="12"/>
      <c r="T343" s="12"/>
      <c r="U343" s="12"/>
      <c r="V343" s="12"/>
      <c r="W343" s="12"/>
      <c r="X343" s="12"/>
      <c r="Y343" s="12"/>
    </row>
    <row r="344" ht="15.75" customHeight="1">
      <c r="A344" s="12"/>
      <c r="B344" s="12"/>
      <c r="C344" s="12"/>
      <c r="D344" s="12"/>
      <c r="E344" s="12"/>
      <c r="F344" s="12"/>
      <c r="G344" s="12"/>
      <c r="H344" s="12"/>
      <c r="I344" s="12"/>
      <c r="J344" s="12"/>
      <c r="K344" s="12"/>
      <c r="L344" s="12"/>
      <c r="M344" s="12"/>
      <c r="N344" s="12"/>
      <c r="P344" s="12"/>
      <c r="Q344" s="12"/>
      <c r="R344" s="12"/>
      <c r="S344" s="12"/>
      <c r="T344" s="12"/>
      <c r="U344" s="12"/>
      <c r="V344" s="12"/>
      <c r="W344" s="12"/>
      <c r="X344" s="12"/>
      <c r="Y344" s="12"/>
    </row>
    <row r="345" ht="15.75" customHeight="1">
      <c r="A345" s="12"/>
      <c r="B345" s="12"/>
      <c r="C345" s="12"/>
      <c r="D345" s="12"/>
      <c r="E345" s="12"/>
      <c r="F345" s="12"/>
      <c r="G345" s="12"/>
      <c r="H345" s="12"/>
      <c r="I345" s="12"/>
      <c r="J345" s="12"/>
      <c r="K345" s="12"/>
      <c r="L345" s="12"/>
      <c r="M345" s="12"/>
      <c r="N345" s="12"/>
      <c r="P345" s="12"/>
      <c r="Q345" s="12"/>
      <c r="R345" s="12"/>
      <c r="S345" s="12"/>
      <c r="T345" s="12"/>
      <c r="U345" s="12"/>
      <c r="V345" s="12"/>
      <c r="W345" s="12"/>
      <c r="X345" s="12"/>
      <c r="Y345" s="12"/>
    </row>
    <row r="346" ht="15.75" customHeight="1">
      <c r="A346" s="12"/>
      <c r="B346" s="12"/>
      <c r="C346" s="12"/>
      <c r="D346" s="12"/>
      <c r="E346" s="12"/>
      <c r="F346" s="12"/>
      <c r="G346" s="12"/>
      <c r="H346" s="12"/>
      <c r="I346" s="12"/>
      <c r="J346" s="12"/>
      <c r="K346" s="12"/>
      <c r="L346" s="12"/>
      <c r="M346" s="12"/>
      <c r="N346" s="12"/>
      <c r="P346" s="12"/>
      <c r="Q346" s="12"/>
      <c r="R346" s="12"/>
      <c r="S346" s="12"/>
      <c r="T346" s="12"/>
      <c r="U346" s="12"/>
      <c r="V346" s="12"/>
      <c r="W346" s="12"/>
      <c r="X346" s="12"/>
      <c r="Y346" s="12"/>
    </row>
    <row r="347" ht="15.75" customHeight="1">
      <c r="A347" s="12"/>
      <c r="B347" s="12"/>
      <c r="C347" s="12"/>
      <c r="D347" s="12"/>
      <c r="E347" s="12"/>
      <c r="F347" s="12"/>
      <c r="G347" s="12"/>
      <c r="H347" s="12"/>
      <c r="I347" s="12"/>
      <c r="J347" s="12"/>
      <c r="K347" s="12"/>
      <c r="L347" s="12"/>
      <c r="M347" s="12"/>
      <c r="N347" s="12"/>
      <c r="P347" s="12"/>
      <c r="Q347" s="12"/>
      <c r="R347" s="12"/>
      <c r="S347" s="12"/>
      <c r="T347" s="12"/>
      <c r="U347" s="12"/>
      <c r="V347" s="12"/>
      <c r="W347" s="12"/>
      <c r="X347" s="12"/>
      <c r="Y347" s="12"/>
    </row>
    <row r="348" ht="15.75" customHeight="1">
      <c r="A348" s="12"/>
      <c r="B348" s="12"/>
      <c r="C348" s="12"/>
      <c r="D348" s="12"/>
      <c r="E348" s="12"/>
      <c r="F348" s="12"/>
      <c r="G348" s="12"/>
      <c r="H348" s="12"/>
      <c r="I348" s="12"/>
      <c r="J348" s="12"/>
      <c r="K348" s="12"/>
      <c r="L348" s="12"/>
      <c r="M348" s="12"/>
      <c r="N348" s="12"/>
      <c r="P348" s="12"/>
      <c r="Q348" s="12"/>
      <c r="R348" s="12"/>
      <c r="S348" s="12"/>
      <c r="T348" s="12"/>
      <c r="U348" s="12"/>
      <c r="V348" s="12"/>
      <c r="W348" s="12"/>
      <c r="X348" s="12"/>
      <c r="Y348" s="12"/>
    </row>
    <row r="349" ht="15.75" customHeight="1">
      <c r="A349" s="12"/>
      <c r="B349" s="12"/>
      <c r="C349" s="12"/>
      <c r="D349" s="12"/>
      <c r="E349" s="12"/>
      <c r="F349" s="12"/>
      <c r="G349" s="12"/>
      <c r="H349" s="12"/>
      <c r="I349" s="12"/>
      <c r="J349" s="12"/>
      <c r="K349" s="12"/>
      <c r="L349" s="12"/>
      <c r="M349" s="12"/>
      <c r="N349" s="12"/>
      <c r="P349" s="12"/>
      <c r="Q349" s="12"/>
      <c r="R349" s="12"/>
      <c r="S349" s="12"/>
      <c r="T349" s="12"/>
      <c r="U349" s="12"/>
      <c r="V349" s="12"/>
      <c r="W349" s="12"/>
      <c r="X349" s="12"/>
      <c r="Y349" s="12"/>
    </row>
    <row r="350" ht="15.75" customHeight="1">
      <c r="A350" s="12"/>
      <c r="B350" s="12"/>
      <c r="C350" s="12"/>
      <c r="D350" s="12"/>
      <c r="E350" s="12"/>
      <c r="F350" s="12"/>
      <c r="G350" s="12"/>
      <c r="H350" s="12"/>
      <c r="I350" s="12"/>
      <c r="J350" s="12"/>
      <c r="K350" s="12"/>
      <c r="L350" s="12"/>
      <c r="M350" s="12"/>
      <c r="N350" s="12"/>
      <c r="P350" s="12"/>
      <c r="Q350" s="12"/>
      <c r="R350" s="12"/>
      <c r="S350" s="12"/>
      <c r="T350" s="12"/>
      <c r="U350" s="12"/>
      <c r="V350" s="12"/>
      <c r="W350" s="12"/>
      <c r="X350" s="12"/>
      <c r="Y350" s="12"/>
    </row>
    <row r="351" ht="15.75" customHeight="1">
      <c r="A351" s="12"/>
      <c r="B351" s="12"/>
      <c r="C351" s="12"/>
      <c r="D351" s="12"/>
      <c r="E351" s="12"/>
      <c r="F351" s="12"/>
      <c r="G351" s="12"/>
      <c r="H351" s="12"/>
      <c r="I351" s="12"/>
      <c r="J351" s="12"/>
      <c r="K351" s="12"/>
      <c r="L351" s="12"/>
      <c r="M351" s="12"/>
      <c r="N351" s="12"/>
      <c r="P351" s="12"/>
      <c r="Q351" s="12"/>
      <c r="R351" s="12"/>
      <c r="S351" s="12"/>
      <c r="T351" s="12"/>
      <c r="U351" s="12"/>
      <c r="V351" s="12"/>
      <c r="W351" s="12"/>
      <c r="X351" s="12"/>
      <c r="Y351" s="12"/>
    </row>
    <row r="352" ht="15.75" customHeight="1">
      <c r="A352" s="12"/>
      <c r="B352" s="12"/>
      <c r="C352" s="12"/>
      <c r="D352" s="12"/>
      <c r="E352" s="12"/>
      <c r="F352" s="12"/>
      <c r="G352" s="12"/>
      <c r="H352" s="12"/>
      <c r="I352" s="12"/>
      <c r="J352" s="12"/>
      <c r="K352" s="12"/>
      <c r="L352" s="12"/>
      <c r="M352" s="12"/>
      <c r="N352" s="12"/>
      <c r="P352" s="12"/>
      <c r="Q352" s="12"/>
      <c r="R352" s="12"/>
      <c r="S352" s="12"/>
      <c r="T352" s="12"/>
      <c r="U352" s="12"/>
      <c r="V352" s="12"/>
      <c r="W352" s="12"/>
      <c r="X352" s="12"/>
      <c r="Y352" s="12"/>
    </row>
    <row r="353" ht="15.75" customHeight="1">
      <c r="A353" s="12"/>
      <c r="B353" s="12"/>
      <c r="C353" s="12"/>
      <c r="D353" s="12"/>
      <c r="E353" s="12"/>
      <c r="F353" s="12"/>
      <c r="G353" s="12"/>
      <c r="H353" s="12"/>
      <c r="I353" s="12"/>
      <c r="J353" s="12"/>
      <c r="K353" s="12"/>
      <c r="L353" s="12"/>
      <c r="M353" s="12"/>
      <c r="N353" s="12"/>
      <c r="P353" s="12"/>
      <c r="Q353" s="12"/>
      <c r="R353" s="12"/>
      <c r="S353" s="12"/>
      <c r="T353" s="12"/>
      <c r="U353" s="12"/>
      <c r="V353" s="12"/>
      <c r="W353" s="12"/>
      <c r="X353" s="12"/>
      <c r="Y353" s="12"/>
    </row>
    <row r="354" ht="15.75" customHeight="1">
      <c r="A354" s="12"/>
      <c r="B354" s="12"/>
      <c r="C354" s="12"/>
      <c r="D354" s="12"/>
      <c r="E354" s="12"/>
      <c r="F354" s="12"/>
      <c r="G354" s="12"/>
      <c r="H354" s="12"/>
      <c r="I354" s="12"/>
      <c r="J354" s="12"/>
      <c r="K354" s="12"/>
      <c r="L354" s="12"/>
      <c r="M354" s="12"/>
      <c r="N354" s="12"/>
      <c r="P354" s="12"/>
      <c r="Q354" s="12"/>
      <c r="R354" s="12"/>
      <c r="S354" s="12"/>
      <c r="T354" s="12"/>
      <c r="U354" s="12"/>
      <c r="V354" s="12"/>
      <c r="W354" s="12"/>
      <c r="X354" s="12"/>
      <c r="Y354" s="12"/>
    </row>
    <row r="355" ht="15.75" customHeight="1">
      <c r="A355" s="12"/>
      <c r="B355" s="12"/>
      <c r="C355" s="12"/>
      <c r="D355" s="12"/>
      <c r="E355" s="12"/>
      <c r="F355" s="12"/>
      <c r="G355" s="12"/>
      <c r="H355" s="12"/>
      <c r="I355" s="12"/>
      <c r="J355" s="12"/>
      <c r="K355" s="12"/>
      <c r="L355" s="12"/>
      <c r="M355" s="12"/>
      <c r="N355" s="12"/>
      <c r="P355" s="12"/>
      <c r="Q355" s="12"/>
      <c r="R355" s="12"/>
      <c r="S355" s="12"/>
      <c r="T355" s="12"/>
      <c r="U355" s="12"/>
      <c r="V355" s="12"/>
      <c r="W355" s="12"/>
      <c r="X355" s="12"/>
      <c r="Y355" s="12"/>
    </row>
    <row r="356" ht="15.75" customHeight="1">
      <c r="A356" s="12"/>
      <c r="B356" s="12"/>
      <c r="C356" s="12"/>
      <c r="D356" s="12"/>
      <c r="E356" s="12"/>
      <c r="F356" s="12"/>
      <c r="G356" s="12"/>
      <c r="H356" s="12"/>
      <c r="I356" s="12"/>
      <c r="J356" s="12"/>
      <c r="K356" s="12"/>
      <c r="L356" s="12"/>
      <c r="M356" s="12"/>
      <c r="N356" s="12"/>
      <c r="P356" s="12"/>
      <c r="Q356" s="12"/>
      <c r="R356" s="12"/>
      <c r="S356" s="12"/>
      <c r="T356" s="12"/>
      <c r="U356" s="12"/>
      <c r="V356" s="12"/>
      <c r="W356" s="12"/>
      <c r="X356" s="12"/>
      <c r="Y356" s="12"/>
    </row>
    <row r="357" ht="15.75" customHeight="1">
      <c r="A357" s="12"/>
      <c r="B357" s="12"/>
      <c r="C357" s="12"/>
      <c r="D357" s="12"/>
      <c r="E357" s="12"/>
      <c r="F357" s="12"/>
      <c r="G357" s="12"/>
      <c r="H357" s="12"/>
      <c r="I357" s="12"/>
      <c r="J357" s="12"/>
      <c r="K357" s="12"/>
      <c r="L357" s="12"/>
      <c r="M357" s="12"/>
      <c r="N357" s="12"/>
      <c r="P357" s="12"/>
      <c r="Q357" s="12"/>
      <c r="R357" s="12"/>
      <c r="S357" s="12"/>
      <c r="T357" s="12"/>
      <c r="U357" s="12"/>
      <c r="V357" s="12"/>
      <c r="W357" s="12"/>
      <c r="X357" s="12"/>
      <c r="Y357" s="12"/>
    </row>
    <row r="358" ht="15.75" customHeight="1">
      <c r="A358" s="12"/>
      <c r="B358" s="12"/>
      <c r="C358" s="12"/>
      <c r="D358" s="12"/>
      <c r="E358" s="12"/>
      <c r="F358" s="12"/>
      <c r="G358" s="12"/>
      <c r="H358" s="12"/>
      <c r="I358" s="12"/>
      <c r="J358" s="12"/>
      <c r="K358" s="12"/>
      <c r="L358" s="12"/>
      <c r="M358" s="12"/>
      <c r="N358" s="12"/>
      <c r="P358" s="12"/>
      <c r="Q358" s="12"/>
      <c r="R358" s="12"/>
      <c r="S358" s="12"/>
      <c r="T358" s="12"/>
      <c r="U358" s="12"/>
      <c r="V358" s="12"/>
      <c r="W358" s="12"/>
      <c r="X358" s="12"/>
      <c r="Y358" s="12"/>
    </row>
    <row r="359" ht="15.75" customHeight="1">
      <c r="A359" s="12"/>
      <c r="B359" s="12"/>
      <c r="C359" s="12"/>
      <c r="D359" s="12"/>
      <c r="E359" s="12"/>
      <c r="F359" s="12"/>
      <c r="G359" s="12"/>
      <c r="H359" s="12"/>
      <c r="I359" s="12"/>
      <c r="J359" s="12"/>
      <c r="K359" s="12"/>
      <c r="L359" s="12"/>
      <c r="M359" s="12"/>
      <c r="N359" s="12"/>
      <c r="P359" s="12"/>
      <c r="Q359" s="12"/>
      <c r="R359" s="12"/>
      <c r="S359" s="12"/>
      <c r="T359" s="12"/>
      <c r="U359" s="12"/>
      <c r="V359" s="12"/>
      <c r="W359" s="12"/>
      <c r="X359" s="12"/>
      <c r="Y359" s="12"/>
    </row>
    <row r="360" ht="15.75" customHeight="1">
      <c r="A360" s="12"/>
      <c r="B360" s="12"/>
      <c r="C360" s="12"/>
      <c r="D360" s="12"/>
      <c r="E360" s="12"/>
      <c r="F360" s="12"/>
      <c r="G360" s="12"/>
      <c r="H360" s="12"/>
      <c r="I360" s="12"/>
      <c r="J360" s="12"/>
      <c r="K360" s="12"/>
      <c r="L360" s="12"/>
      <c r="M360" s="12"/>
      <c r="N360" s="12"/>
      <c r="P360" s="12"/>
      <c r="Q360" s="12"/>
      <c r="R360" s="12"/>
      <c r="S360" s="12"/>
      <c r="T360" s="12"/>
      <c r="U360" s="12"/>
      <c r="V360" s="12"/>
      <c r="W360" s="12"/>
      <c r="X360" s="12"/>
      <c r="Y360" s="12"/>
    </row>
    <row r="361" ht="15.75" customHeight="1">
      <c r="A361" s="12"/>
      <c r="B361" s="12"/>
      <c r="C361" s="12"/>
      <c r="D361" s="12"/>
      <c r="E361" s="12"/>
      <c r="F361" s="12"/>
      <c r="G361" s="12"/>
      <c r="H361" s="12"/>
      <c r="I361" s="12"/>
      <c r="J361" s="12"/>
      <c r="K361" s="12"/>
      <c r="L361" s="12"/>
      <c r="M361" s="12"/>
      <c r="N361" s="12"/>
      <c r="P361" s="12"/>
      <c r="Q361" s="12"/>
      <c r="R361" s="12"/>
      <c r="S361" s="12"/>
      <c r="T361" s="12"/>
      <c r="U361" s="12"/>
      <c r="V361" s="12"/>
      <c r="W361" s="12"/>
      <c r="X361" s="12"/>
      <c r="Y361" s="12"/>
    </row>
    <row r="362" ht="15.75" customHeight="1">
      <c r="A362" s="12"/>
      <c r="B362" s="12"/>
      <c r="C362" s="12"/>
      <c r="D362" s="12"/>
      <c r="E362" s="12"/>
      <c r="F362" s="12"/>
      <c r="G362" s="12"/>
      <c r="H362" s="12"/>
      <c r="I362" s="12"/>
      <c r="J362" s="12"/>
      <c r="K362" s="12"/>
      <c r="L362" s="12"/>
      <c r="M362" s="12"/>
      <c r="N362" s="12"/>
      <c r="P362" s="12"/>
      <c r="Q362" s="12"/>
      <c r="R362" s="12"/>
      <c r="S362" s="12"/>
      <c r="T362" s="12"/>
      <c r="U362" s="12"/>
      <c r="V362" s="12"/>
      <c r="W362" s="12"/>
      <c r="X362" s="12"/>
      <c r="Y362" s="12"/>
    </row>
    <row r="363" ht="15.75" customHeight="1">
      <c r="A363" s="12"/>
      <c r="B363" s="12"/>
      <c r="C363" s="12"/>
      <c r="D363" s="12"/>
      <c r="E363" s="12"/>
      <c r="F363" s="12"/>
      <c r="G363" s="12"/>
      <c r="H363" s="12"/>
      <c r="I363" s="12"/>
      <c r="J363" s="12"/>
      <c r="K363" s="12"/>
      <c r="L363" s="12"/>
      <c r="M363" s="12"/>
      <c r="N363" s="12"/>
      <c r="P363" s="12"/>
      <c r="Q363" s="12"/>
      <c r="R363" s="12"/>
      <c r="S363" s="12"/>
      <c r="T363" s="12"/>
      <c r="U363" s="12"/>
      <c r="V363" s="12"/>
      <c r="W363" s="12"/>
      <c r="X363" s="12"/>
      <c r="Y363" s="12"/>
    </row>
    <row r="364" ht="15.75" customHeight="1">
      <c r="A364" s="12"/>
      <c r="B364" s="12"/>
      <c r="C364" s="12"/>
      <c r="D364" s="12"/>
      <c r="E364" s="12"/>
      <c r="F364" s="12"/>
      <c r="G364" s="12"/>
      <c r="H364" s="12"/>
      <c r="I364" s="12"/>
      <c r="J364" s="12"/>
      <c r="K364" s="12"/>
      <c r="L364" s="12"/>
      <c r="M364" s="12"/>
      <c r="N364" s="12"/>
      <c r="P364" s="12"/>
      <c r="Q364" s="12"/>
      <c r="R364" s="12"/>
      <c r="S364" s="12"/>
      <c r="T364" s="12"/>
      <c r="U364" s="12"/>
      <c r="V364" s="12"/>
      <c r="W364" s="12"/>
      <c r="X364" s="12"/>
      <c r="Y364" s="12"/>
    </row>
    <row r="365" ht="15.75" customHeight="1">
      <c r="A365" s="12"/>
      <c r="B365" s="12"/>
      <c r="C365" s="12"/>
      <c r="D365" s="12"/>
      <c r="E365" s="12"/>
      <c r="F365" s="12"/>
      <c r="G365" s="12"/>
      <c r="H365" s="12"/>
      <c r="I365" s="12"/>
      <c r="J365" s="12"/>
      <c r="K365" s="12"/>
      <c r="L365" s="12"/>
      <c r="M365" s="12"/>
      <c r="N365" s="12"/>
      <c r="P365" s="12"/>
      <c r="Q365" s="12"/>
      <c r="R365" s="12"/>
      <c r="S365" s="12"/>
      <c r="T365" s="12"/>
      <c r="U365" s="12"/>
      <c r="V365" s="12"/>
      <c r="W365" s="12"/>
      <c r="X365" s="12"/>
      <c r="Y365" s="12"/>
    </row>
    <row r="366" ht="15.75" customHeight="1">
      <c r="A366" s="12"/>
      <c r="B366" s="12"/>
      <c r="C366" s="12"/>
      <c r="D366" s="12"/>
      <c r="E366" s="12"/>
      <c r="F366" s="12"/>
      <c r="G366" s="12"/>
      <c r="H366" s="12"/>
      <c r="I366" s="12"/>
      <c r="J366" s="12"/>
      <c r="K366" s="12"/>
      <c r="L366" s="12"/>
      <c r="M366" s="12"/>
      <c r="N366" s="12"/>
      <c r="P366" s="12"/>
      <c r="Q366" s="12"/>
      <c r="R366" s="12"/>
      <c r="S366" s="12"/>
      <c r="T366" s="12"/>
      <c r="U366" s="12"/>
      <c r="V366" s="12"/>
      <c r="W366" s="12"/>
      <c r="X366" s="12"/>
      <c r="Y366" s="12"/>
    </row>
    <row r="367" ht="15.75" customHeight="1">
      <c r="A367" s="12"/>
      <c r="B367" s="12"/>
      <c r="C367" s="12"/>
      <c r="D367" s="12"/>
      <c r="E367" s="12"/>
      <c r="F367" s="12"/>
      <c r="G367" s="12"/>
      <c r="H367" s="12"/>
      <c r="I367" s="12"/>
      <c r="J367" s="12"/>
      <c r="K367" s="12"/>
      <c r="L367" s="12"/>
      <c r="M367" s="12"/>
      <c r="N367" s="12"/>
      <c r="P367" s="12"/>
      <c r="Q367" s="12"/>
      <c r="R367" s="12"/>
      <c r="S367" s="12"/>
      <c r="T367" s="12"/>
      <c r="U367" s="12"/>
      <c r="V367" s="12"/>
      <c r="W367" s="12"/>
      <c r="X367" s="12"/>
      <c r="Y367" s="12"/>
    </row>
    <row r="368" ht="15.75" customHeight="1">
      <c r="A368" s="12"/>
      <c r="B368" s="12"/>
      <c r="C368" s="12"/>
      <c r="D368" s="12"/>
      <c r="E368" s="12"/>
      <c r="F368" s="12"/>
      <c r="G368" s="12"/>
      <c r="H368" s="12"/>
      <c r="I368" s="12"/>
      <c r="J368" s="12"/>
      <c r="K368" s="12"/>
      <c r="L368" s="12"/>
      <c r="M368" s="12"/>
      <c r="N368" s="12"/>
      <c r="P368" s="12"/>
      <c r="Q368" s="12"/>
      <c r="R368" s="12"/>
      <c r="S368" s="12"/>
      <c r="T368" s="12"/>
      <c r="U368" s="12"/>
      <c r="V368" s="12"/>
      <c r="W368" s="12"/>
      <c r="X368" s="12"/>
      <c r="Y368" s="12"/>
    </row>
    <row r="369" ht="15.75" customHeight="1">
      <c r="A369" s="12"/>
      <c r="B369" s="12"/>
      <c r="C369" s="12"/>
      <c r="D369" s="12"/>
      <c r="E369" s="12"/>
      <c r="F369" s="12"/>
      <c r="G369" s="12"/>
      <c r="H369" s="12"/>
      <c r="I369" s="12"/>
      <c r="J369" s="12"/>
      <c r="K369" s="12"/>
      <c r="L369" s="12"/>
      <c r="M369" s="12"/>
      <c r="N369" s="12"/>
      <c r="P369" s="12"/>
      <c r="Q369" s="12"/>
      <c r="R369" s="12"/>
      <c r="S369" s="12"/>
      <c r="T369" s="12"/>
      <c r="U369" s="12"/>
      <c r="V369" s="12"/>
      <c r="W369" s="12"/>
      <c r="X369" s="12"/>
      <c r="Y369" s="12"/>
    </row>
    <row r="370" ht="15.75" customHeight="1">
      <c r="A370" s="12"/>
      <c r="B370" s="12"/>
      <c r="C370" s="12"/>
      <c r="D370" s="12"/>
      <c r="E370" s="12"/>
      <c r="F370" s="12"/>
      <c r="G370" s="12"/>
      <c r="H370" s="12"/>
      <c r="I370" s="12"/>
      <c r="J370" s="12"/>
      <c r="K370" s="12"/>
      <c r="L370" s="12"/>
      <c r="M370" s="12"/>
      <c r="N370" s="12"/>
      <c r="P370" s="12"/>
      <c r="Q370" s="12"/>
      <c r="R370" s="12"/>
      <c r="S370" s="12"/>
      <c r="T370" s="12"/>
      <c r="U370" s="12"/>
      <c r="V370" s="12"/>
      <c r="W370" s="12"/>
      <c r="X370" s="12"/>
      <c r="Y370" s="12"/>
    </row>
    <row r="371" ht="15.75" customHeight="1">
      <c r="A371" s="12"/>
      <c r="B371" s="12"/>
      <c r="C371" s="12"/>
      <c r="D371" s="12"/>
      <c r="E371" s="12"/>
      <c r="F371" s="12"/>
      <c r="G371" s="12"/>
      <c r="H371" s="12"/>
      <c r="I371" s="12"/>
      <c r="J371" s="12"/>
      <c r="K371" s="12"/>
      <c r="L371" s="12"/>
      <c r="M371" s="12"/>
      <c r="N371" s="12"/>
      <c r="P371" s="12"/>
      <c r="Q371" s="12"/>
      <c r="R371" s="12"/>
      <c r="S371" s="12"/>
      <c r="T371" s="12"/>
      <c r="U371" s="12"/>
      <c r="V371" s="12"/>
      <c r="W371" s="12"/>
      <c r="X371" s="12"/>
      <c r="Y371" s="12"/>
    </row>
    <row r="372" ht="15.75" customHeight="1">
      <c r="A372" s="12"/>
      <c r="B372" s="12"/>
      <c r="C372" s="12"/>
      <c r="D372" s="12"/>
      <c r="E372" s="12"/>
      <c r="F372" s="12"/>
      <c r="G372" s="12"/>
      <c r="H372" s="12"/>
      <c r="I372" s="12"/>
      <c r="J372" s="12"/>
      <c r="K372" s="12"/>
      <c r="L372" s="12"/>
      <c r="M372" s="12"/>
      <c r="N372" s="12"/>
      <c r="P372" s="12"/>
      <c r="Q372" s="12"/>
      <c r="R372" s="12"/>
      <c r="S372" s="12"/>
      <c r="T372" s="12"/>
      <c r="U372" s="12"/>
      <c r="V372" s="12"/>
      <c r="W372" s="12"/>
      <c r="X372" s="12"/>
      <c r="Y372" s="12"/>
    </row>
    <row r="373" ht="15.75" customHeight="1">
      <c r="A373" s="12"/>
      <c r="B373" s="12"/>
      <c r="C373" s="12"/>
      <c r="D373" s="12"/>
      <c r="E373" s="12"/>
      <c r="F373" s="12"/>
      <c r="G373" s="12"/>
      <c r="H373" s="12"/>
      <c r="I373" s="12"/>
      <c r="J373" s="12"/>
      <c r="K373" s="12"/>
      <c r="L373" s="12"/>
      <c r="M373" s="12"/>
      <c r="N373" s="12"/>
      <c r="P373" s="12"/>
      <c r="Q373" s="12"/>
      <c r="R373" s="12"/>
      <c r="S373" s="12"/>
      <c r="T373" s="12"/>
      <c r="U373" s="12"/>
      <c r="V373" s="12"/>
      <c r="W373" s="12"/>
      <c r="X373" s="12"/>
      <c r="Y373" s="12"/>
    </row>
    <row r="374" ht="15.75" customHeight="1">
      <c r="A374" s="12"/>
      <c r="B374" s="12"/>
      <c r="C374" s="12"/>
      <c r="D374" s="12"/>
      <c r="E374" s="12"/>
      <c r="F374" s="12"/>
      <c r="G374" s="12"/>
      <c r="H374" s="12"/>
      <c r="I374" s="12"/>
      <c r="J374" s="12"/>
      <c r="K374" s="12"/>
      <c r="L374" s="12"/>
      <c r="M374" s="12"/>
      <c r="N374" s="12"/>
      <c r="P374" s="12"/>
      <c r="Q374" s="12"/>
      <c r="R374" s="12"/>
      <c r="S374" s="12"/>
      <c r="T374" s="12"/>
      <c r="U374" s="12"/>
      <c r="V374" s="12"/>
      <c r="W374" s="12"/>
      <c r="X374" s="12"/>
      <c r="Y374" s="12"/>
    </row>
    <row r="375" ht="15.75" customHeight="1">
      <c r="A375" s="12"/>
      <c r="B375" s="12"/>
      <c r="C375" s="12"/>
      <c r="D375" s="12"/>
      <c r="E375" s="12"/>
      <c r="F375" s="12"/>
      <c r="G375" s="12"/>
      <c r="H375" s="12"/>
      <c r="I375" s="12"/>
      <c r="J375" s="12"/>
      <c r="K375" s="12"/>
      <c r="L375" s="12"/>
      <c r="M375" s="12"/>
      <c r="N375" s="12"/>
      <c r="P375" s="12"/>
      <c r="Q375" s="12"/>
      <c r="R375" s="12"/>
      <c r="S375" s="12"/>
      <c r="T375" s="12"/>
      <c r="U375" s="12"/>
      <c r="V375" s="12"/>
      <c r="W375" s="12"/>
      <c r="X375" s="12"/>
      <c r="Y375" s="12"/>
    </row>
    <row r="376" ht="15.75" customHeight="1">
      <c r="A376" s="12"/>
      <c r="B376" s="12"/>
      <c r="C376" s="12"/>
      <c r="D376" s="12"/>
      <c r="E376" s="12"/>
      <c r="F376" s="12"/>
      <c r="G376" s="12"/>
      <c r="H376" s="12"/>
      <c r="I376" s="12"/>
      <c r="J376" s="12"/>
      <c r="K376" s="12"/>
      <c r="L376" s="12"/>
      <c r="M376" s="12"/>
      <c r="N376" s="12"/>
      <c r="P376" s="12"/>
      <c r="Q376" s="12"/>
      <c r="R376" s="12"/>
      <c r="S376" s="12"/>
      <c r="T376" s="12"/>
      <c r="U376" s="12"/>
      <c r="V376" s="12"/>
      <c r="W376" s="12"/>
      <c r="X376" s="12"/>
      <c r="Y376" s="12"/>
    </row>
    <row r="377" ht="15.75" customHeight="1">
      <c r="A377" s="12"/>
      <c r="B377" s="12"/>
      <c r="C377" s="12"/>
      <c r="D377" s="12"/>
      <c r="E377" s="12"/>
      <c r="F377" s="12"/>
      <c r="G377" s="12"/>
      <c r="H377" s="12"/>
      <c r="I377" s="12"/>
      <c r="J377" s="12"/>
      <c r="K377" s="12"/>
      <c r="L377" s="12"/>
      <c r="M377" s="12"/>
      <c r="N377" s="12"/>
      <c r="P377" s="12"/>
      <c r="Q377" s="12"/>
      <c r="R377" s="12"/>
      <c r="S377" s="12"/>
      <c r="T377" s="12"/>
      <c r="U377" s="12"/>
      <c r="V377" s="12"/>
      <c r="W377" s="12"/>
      <c r="X377" s="12"/>
      <c r="Y377" s="12"/>
    </row>
    <row r="378" ht="15.75" customHeight="1">
      <c r="A378" s="12"/>
      <c r="B378" s="12"/>
      <c r="C378" s="12"/>
      <c r="D378" s="12"/>
      <c r="E378" s="12"/>
      <c r="F378" s="12"/>
      <c r="G378" s="12"/>
      <c r="H378" s="12"/>
      <c r="I378" s="12"/>
      <c r="J378" s="12"/>
      <c r="K378" s="12"/>
      <c r="L378" s="12"/>
      <c r="M378" s="12"/>
      <c r="N378" s="12"/>
      <c r="P378" s="12"/>
      <c r="Q378" s="12"/>
      <c r="R378" s="12"/>
      <c r="S378" s="12"/>
      <c r="T378" s="12"/>
      <c r="U378" s="12"/>
      <c r="V378" s="12"/>
      <c r="W378" s="12"/>
      <c r="X378" s="12"/>
      <c r="Y378" s="12"/>
    </row>
    <row r="379" ht="15.75" customHeight="1">
      <c r="A379" s="12"/>
      <c r="B379" s="12"/>
      <c r="C379" s="12"/>
      <c r="D379" s="12"/>
      <c r="E379" s="12"/>
      <c r="F379" s="12"/>
      <c r="G379" s="12"/>
      <c r="H379" s="12"/>
      <c r="I379" s="12"/>
      <c r="J379" s="12"/>
      <c r="K379" s="12"/>
      <c r="L379" s="12"/>
      <c r="M379" s="12"/>
      <c r="N379" s="12"/>
      <c r="P379" s="12"/>
      <c r="Q379" s="12"/>
      <c r="R379" s="12"/>
      <c r="S379" s="12"/>
      <c r="T379" s="12"/>
      <c r="U379" s="12"/>
      <c r="V379" s="12"/>
      <c r="W379" s="12"/>
      <c r="X379" s="12"/>
      <c r="Y379" s="12"/>
    </row>
    <row r="380" ht="15.75" customHeight="1">
      <c r="A380" s="12"/>
      <c r="B380" s="12"/>
      <c r="C380" s="12"/>
      <c r="D380" s="12"/>
      <c r="E380" s="12"/>
      <c r="F380" s="12"/>
      <c r="G380" s="12"/>
      <c r="H380" s="12"/>
      <c r="I380" s="12"/>
      <c r="J380" s="12"/>
      <c r="K380" s="12"/>
      <c r="L380" s="12"/>
      <c r="M380" s="12"/>
      <c r="N380" s="12"/>
      <c r="P380" s="12"/>
      <c r="Q380" s="12"/>
      <c r="R380" s="12"/>
      <c r="S380" s="12"/>
      <c r="T380" s="12"/>
      <c r="U380" s="12"/>
      <c r="V380" s="12"/>
      <c r="W380" s="12"/>
      <c r="X380" s="12"/>
      <c r="Y380" s="12"/>
    </row>
    <row r="381" ht="15.75" customHeight="1">
      <c r="A381" s="12"/>
      <c r="B381" s="12"/>
      <c r="C381" s="12"/>
      <c r="D381" s="12"/>
      <c r="E381" s="12"/>
      <c r="F381" s="12"/>
      <c r="G381" s="12"/>
      <c r="H381" s="12"/>
      <c r="I381" s="12"/>
      <c r="J381" s="12"/>
      <c r="K381" s="12"/>
      <c r="L381" s="12"/>
      <c r="M381" s="12"/>
      <c r="N381" s="12"/>
      <c r="P381" s="12"/>
      <c r="Q381" s="12"/>
      <c r="R381" s="12"/>
      <c r="S381" s="12"/>
      <c r="T381" s="12"/>
      <c r="U381" s="12"/>
      <c r="V381" s="12"/>
      <c r="W381" s="12"/>
      <c r="X381" s="12"/>
      <c r="Y381" s="12"/>
    </row>
    <row r="382" ht="15.75" customHeight="1">
      <c r="A382" s="12"/>
      <c r="B382" s="12"/>
      <c r="C382" s="12"/>
      <c r="D382" s="12"/>
      <c r="E382" s="12"/>
      <c r="F382" s="12"/>
      <c r="G382" s="12"/>
      <c r="H382" s="12"/>
      <c r="I382" s="12"/>
      <c r="J382" s="12"/>
      <c r="K382" s="12"/>
      <c r="L382" s="12"/>
      <c r="M382" s="12"/>
      <c r="N382" s="12"/>
      <c r="P382" s="12"/>
      <c r="Q382" s="12"/>
      <c r="R382" s="12"/>
      <c r="S382" s="12"/>
      <c r="T382" s="12"/>
      <c r="U382" s="12"/>
      <c r="V382" s="12"/>
      <c r="W382" s="12"/>
      <c r="X382" s="12"/>
      <c r="Y382" s="12"/>
    </row>
    <row r="383" ht="15.75" customHeight="1">
      <c r="A383" s="12"/>
      <c r="B383" s="12"/>
      <c r="C383" s="12"/>
      <c r="D383" s="12"/>
      <c r="E383" s="12"/>
      <c r="F383" s="12"/>
      <c r="G383" s="12"/>
      <c r="H383" s="12"/>
      <c r="I383" s="12"/>
      <c r="J383" s="12"/>
      <c r="K383" s="12"/>
      <c r="L383" s="12"/>
      <c r="M383" s="12"/>
      <c r="N383" s="12"/>
      <c r="P383" s="12"/>
      <c r="Q383" s="12"/>
      <c r="R383" s="12"/>
      <c r="S383" s="12"/>
      <c r="T383" s="12"/>
      <c r="U383" s="12"/>
      <c r="V383" s="12"/>
      <c r="W383" s="12"/>
      <c r="X383" s="12"/>
      <c r="Y383" s="12"/>
    </row>
    <row r="384" ht="15.75" customHeight="1">
      <c r="A384" s="12"/>
      <c r="B384" s="12"/>
      <c r="C384" s="12"/>
      <c r="D384" s="12"/>
      <c r="E384" s="12"/>
      <c r="F384" s="12"/>
      <c r="G384" s="12"/>
      <c r="H384" s="12"/>
      <c r="I384" s="12"/>
      <c r="J384" s="12"/>
      <c r="K384" s="12"/>
      <c r="L384" s="12"/>
      <c r="M384" s="12"/>
      <c r="N384" s="12"/>
      <c r="P384" s="12"/>
      <c r="Q384" s="12"/>
      <c r="R384" s="12"/>
      <c r="S384" s="12"/>
      <c r="T384" s="12"/>
      <c r="U384" s="12"/>
      <c r="V384" s="12"/>
      <c r="W384" s="12"/>
      <c r="X384" s="12"/>
      <c r="Y384" s="12"/>
    </row>
    <row r="385" ht="15.75" customHeight="1">
      <c r="A385" s="12"/>
      <c r="B385" s="12"/>
      <c r="C385" s="12"/>
      <c r="D385" s="12"/>
      <c r="E385" s="12"/>
      <c r="F385" s="12"/>
      <c r="G385" s="12"/>
      <c r="H385" s="12"/>
      <c r="I385" s="12"/>
      <c r="J385" s="12"/>
      <c r="K385" s="12"/>
      <c r="L385" s="12"/>
      <c r="M385" s="12"/>
      <c r="N385" s="12"/>
      <c r="P385" s="12"/>
      <c r="Q385" s="12"/>
      <c r="R385" s="12"/>
      <c r="S385" s="12"/>
      <c r="T385" s="12"/>
      <c r="U385" s="12"/>
      <c r="V385" s="12"/>
      <c r="W385" s="12"/>
      <c r="X385" s="12"/>
      <c r="Y385" s="12"/>
    </row>
    <row r="386" ht="15.75" customHeight="1">
      <c r="A386" s="12"/>
      <c r="B386" s="12"/>
      <c r="C386" s="12"/>
      <c r="D386" s="12"/>
      <c r="E386" s="12"/>
      <c r="F386" s="12"/>
      <c r="G386" s="12"/>
      <c r="H386" s="12"/>
      <c r="I386" s="12"/>
      <c r="J386" s="12"/>
      <c r="K386" s="12"/>
      <c r="L386" s="12"/>
      <c r="M386" s="12"/>
      <c r="N386" s="12"/>
      <c r="P386" s="12"/>
      <c r="Q386" s="12"/>
      <c r="R386" s="12"/>
      <c r="S386" s="12"/>
      <c r="T386" s="12"/>
      <c r="U386" s="12"/>
      <c r="V386" s="12"/>
      <c r="W386" s="12"/>
      <c r="X386" s="12"/>
      <c r="Y386" s="12"/>
    </row>
    <row r="387" ht="15.75" customHeight="1">
      <c r="A387" s="12"/>
      <c r="B387" s="12"/>
      <c r="C387" s="12"/>
      <c r="D387" s="12"/>
      <c r="E387" s="12"/>
      <c r="F387" s="12"/>
      <c r="G387" s="12"/>
      <c r="H387" s="12"/>
      <c r="I387" s="12"/>
      <c r="J387" s="12"/>
      <c r="K387" s="12"/>
      <c r="L387" s="12"/>
      <c r="M387" s="12"/>
      <c r="N387" s="12"/>
      <c r="P387" s="12"/>
      <c r="Q387" s="12"/>
      <c r="R387" s="12"/>
      <c r="S387" s="12"/>
      <c r="T387" s="12"/>
      <c r="U387" s="12"/>
      <c r="V387" s="12"/>
      <c r="W387" s="12"/>
      <c r="X387" s="12"/>
      <c r="Y387" s="12"/>
    </row>
    <row r="388" ht="15.75" customHeight="1">
      <c r="A388" s="12"/>
      <c r="B388" s="12"/>
      <c r="C388" s="12"/>
      <c r="D388" s="12"/>
      <c r="E388" s="12"/>
      <c r="F388" s="12"/>
      <c r="G388" s="12"/>
      <c r="H388" s="12"/>
      <c r="I388" s="12"/>
      <c r="J388" s="12"/>
      <c r="K388" s="12"/>
      <c r="L388" s="12"/>
      <c r="M388" s="12"/>
      <c r="N388" s="12"/>
      <c r="P388" s="12"/>
      <c r="Q388" s="12"/>
      <c r="R388" s="12"/>
      <c r="S388" s="12"/>
      <c r="T388" s="12"/>
      <c r="U388" s="12"/>
      <c r="V388" s="12"/>
      <c r="W388" s="12"/>
      <c r="X388" s="12"/>
      <c r="Y388" s="12"/>
    </row>
    <row r="389" ht="15.75" customHeight="1">
      <c r="A389" s="12"/>
      <c r="B389" s="12"/>
      <c r="C389" s="12"/>
      <c r="D389" s="12"/>
      <c r="E389" s="12"/>
      <c r="F389" s="12"/>
      <c r="G389" s="12"/>
      <c r="H389" s="12"/>
      <c r="I389" s="12"/>
      <c r="J389" s="12"/>
      <c r="K389" s="12"/>
      <c r="L389" s="12"/>
      <c r="M389" s="12"/>
      <c r="N389" s="12"/>
      <c r="P389" s="12"/>
      <c r="Q389" s="12"/>
      <c r="R389" s="12"/>
      <c r="S389" s="12"/>
      <c r="T389" s="12"/>
      <c r="U389" s="12"/>
      <c r="V389" s="12"/>
      <c r="W389" s="12"/>
      <c r="X389" s="12"/>
      <c r="Y389" s="12"/>
    </row>
    <row r="390" ht="15.75" customHeight="1">
      <c r="A390" s="12"/>
      <c r="B390" s="12"/>
      <c r="C390" s="12"/>
      <c r="D390" s="12"/>
      <c r="E390" s="12"/>
      <c r="F390" s="12"/>
      <c r="G390" s="12"/>
      <c r="H390" s="12"/>
      <c r="I390" s="12"/>
      <c r="J390" s="12"/>
      <c r="K390" s="12"/>
      <c r="L390" s="12"/>
      <c r="M390" s="12"/>
      <c r="N390" s="12"/>
      <c r="P390" s="12"/>
      <c r="Q390" s="12"/>
      <c r="R390" s="12"/>
      <c r="S390" s="12"/>
      <c r="T390" s="12"/>
      <c r="U390" s="12"/>
      <c r="V390" s="12"/>
      <c r="W390" s="12"/>
      <c r="X390" s="12"/>
      <c r="Y390" s="12"/>
    </row>
    <row r="391" ht="15.75" customHeight="1">
      <c r="A391" s="12"/>
      <c r="B391" s="12"/>
      <c r="C391" s="12"/>
      <c r="D391" s="12"/>
      <c r="E391" s="12"/>
      <c r="F391" s="12"/>
      <c r="G391" s="12"/>
      <c r="H391" s="12"/>
      <c r="I391" s="12"/>
      <c r="J391" s="12"/>
      <c r="K391" s="12"/>
      <c r="L391" s="12"/>
      <c r="M391" s="12"/>
      <c r="N391" s="12"/>
      <c r="P391" s="12"/>
      <c r="Q391" s="12"/>
      <c r="R391" s="12"/>
      <c r="S391" s="12"/>
      <c r="T391" s="12"/>
      <c r="U391" s="12"/>
      <c r="V391" s="12"/>
      <c r="W391" s="12"/>
      <c r="X391" s="12"/>
      <c r="Y391" s="12"/>
    </row>
    <row r="392" ht="15.75" customHeight="1">
      <c r="A392" s="12"/>
      <c r="B392" s="12"/>
      <c r="C392" s="12"/>
      <c r="D392" s="12"/>
      <c r="E392" s="12"/>
      <c r="F392" s="12"/>
      <c r="G392" s="12"/>
      <c r="H392" s="12"/>
      <c r="I392" s="12"/>
      <c r="J392" s="12"/>
      <c r="K392" s="12"/>
      <c r="L392" s="12"/>
      <c r="M392" s="12"/>
      <c r="N392" s="12"/>
      <c r="P392" s="12"/>
      <c r="Q392" s="12"/>
      <c r="R392" s="12"/>
      <c r="S392" s="12"/>
      <c r="T392" s="12"/>
      <c r="U392" s="12"/>
      <c r="V392" s="12"/>
      <c r="W392" s="12"/>
      <c r="X392" s="12"/>
      <c r="Y392" s="12"/>
    </row>
    <row r="393" ht="15.75" customHeight="1">
      <c r="A393" s="12"/>
      <c r="B393" s="12"/>
      <c r="C393" s="12"/>
      <c r="D393" s="12"/>
      <c r="E393" s="12"/>
      <c r="F393" s="12"/>
      <c r="G393" s="12"/>
      <c r="H393" s="12"/>
      <c r="I393" s="12"/>
      <c r="J393" s="12"/>
      <c r="K393" s="12"/>
      <c r="L393" s="12"/>
      <c r="M393" s="12"/>
      <c r="N393" s="12"/>
      <c r="P393" s="12"/>
      <c r="Q393" s="12"/>
      <c r="R393" s="12"/>
      <c r="S393" s="12"/>
      <c r="T393" s="12"/>
      <c r="U393" s="12"/>
      <c r="V393" s="12"/>
      <c r="W393" s="12"/>
      <c r="X393" s="12"/>
      <c r="Y393" s="12"/>
    </row>
    <row r="394" ht="15.75" customHeight="1">
      <c r="A394" s="12"/>
      <c r="B394" s="12"/>
      <c r="C394" s="12"/>
      <c r="D394" s="12"/>
      <c r="E394" s="12"/>
      <c r="F394" s="12"/>
      <c r="G394" s="12"/>
      <c r="H394" s="12"/>
      <c r="I394" s="12"/>
      <c r="J394" s="12"/>
      <c r="K394" s="12"/>
      <c r="L394" s="12"/>
      <c r="M394" s="12"/>
      <c r="N394" s="12"/>
      <c r="P394" s="12"/>
      <c r="Q394" s="12"/>
      <c r="R394" s="12"/>
      <c r="S394" s="12"/>
      <c r="T394" s="12"/>
      <c r="U394" s="12"/>
      <c r="V394" s="12"/>
      <c r="W394" s="12"/>
      <c r="X394" s="12"/>
      <c r="Y394" s="12"/>
    </row>
    <row r="395" ht="15.75" customHeight="1">
      <c r="A395" s="12"/>
      <c r="B395" s="12"/>
      <c r="C395" s="12"/>
      <c r="D395" s="12"/>
      <c r="E395" s="12"/>
      <c r="F395" s="12"/>
      <c r="G395" s="12"/>
      <c r="H395" s="12"/>
      <c r="I395" s="12"/>
      <c r="J395" s="12"/>
      <c r="K395" s="12"/>
      <c r="L395" s="12"/>
      <c r="M395" s="12"/>
      <c r="N395" s="12"/>
      <c r="P395" s="12"/>
      <c r="Q395" s="12"/>
      <c r="R395" s="12"/>
      <c r="S395" s="12"/>
      <c r="T395" s="12"/>
      <c r="U395" s="12"/>
      <c r="V395" s="12"/>
      <c r="W395" s="12"/>
      <c r="X395" s="12"/>
      <c r="Y395" s="12"/>
    </row>
    <row r="396" ht="15.75" customHeight="1">
      <c r="A396" s="12"/>
      <c r="B396" s="12"/>
      <c r="C396" s="12"/>
      <c r="D396" s="12"/>
      <c r="E396" s="12"/>
      <c r="F396" s="12"/>
      <c r="G396" s="12"/>
      <c r="H396" s="12"/>
      <c r="I396" s="12"/>
      <c r="J396" s="12"/>
      <c r="K396" s="12"/>
      <c r="L396" s="12"/>
      <c r="M396" s="12"/>
      <c r="N396" s="12"/>
      <c r="P396" s="12"/>
      <c r="Q396" s="12"/>
      <c r="R396" s="12"/>
      <c r="S396" s="12"/>
      <c r="T396" s="12"/>
      <c r="U396" s="12"/>
      <c r="V396" s="12"/>
      <c r="W396" s="12"/>
      <c r="X396" s="12"/>
      <c r="Y396" s="12"/>
    </row>
    <row r="397" ht="15.75" customHeight="1">
      <c r="A397" s="12"/>
      <c r="B397" s="12"/>
      <c r="C397" s="12"/>
      <c r="D397" s="12"/>
      <c r="E397" s="12"/>
      <c r="F397" s="12"/>
      <c r="G397" s="12"/>
      <c r="H397" s="12"/>
      <c r="I397" s="12"/>
      <c r="J397" s="12"/>
      <c r="K397" s="12"/>
      <c r="L397" s="12"/>
      <c r="M397" s="12"/>
      <c r="N397" s="12"/>
      <c r="P397" s="12"/>
      <c r="Q397" s="12"/>
      <c r="R397" s="12"/>
      <c r="S397" s="12"/>
      <c r="T397" s="12"/>
      <c r="U397" s="12"/>
      <c r="V397" s="12"/>
      <c r="W397" s="12"/>
      <c r="X397" s="12"/>
      <c r="Y397" s="12"/>
    </row>
    <row r="398" ht="15.75" customHeight="1">
      <c r="A398" s="12"/>
      <c r="B398" s="12"/>
      <c r="C398" s="12"/>
      <c r="D398" s="12"/>
      <c r="E398" s="12"/>
      <c r="F398" s="12"/>
      <c r="G398" s="12"/>
      <c r="H398" s="12"/>
      <c r="I398" s="12"/>
      <c r="J398" s="12"/>
      <c r="K398" s="12"/>
      <c r="L398" s="12"/>
      <c r="M398" s="12"/>
      <c r="N398" s="12"/>
      <c r="P398" s="12"/>
      <c r="Q398" s="12"/>
      <c r="R398" s="12"/>
      <c r="S398" s="12"/>
      <c r="T398" s="12"/>
      <c r="U398" s="12"/>
      <c r="V398" s="12"/>
      <c r="W398" s="12"/>
      <c r="X398" s="12"/>
      <c r="Y398" s="12"/>
    </row>
    <row r="399" ht="15.75" customHeight="1">
      <c r="A399" s="12"/>
      <c r="B399" s="12"/>
      <c r="C399" s="12"/>
      <c r="D399" s="12"/>
      <c r="E399" s="12"/>
      <c r="F399" s="12"/>
      <c r="G399" s="12"/>
      <c r="H399" s="12"/>
      <c r="I399" s="12"/>
      <c r="J399" s="12"/>
      <c r="K399" s="12"/>
      <c r="L399" s="12"/>
      <c r="M399" s="12"/>
      <c r="N399" s="12"/>
      <c r="P399" s="12"/>
      <c r="Q399" s="12"/>
      <c r="R399" s="12"/>
      <c r="S399" s="12"/>
      <c r="T399" s="12"/>
      <c r="U399" s="12"/>
      <c r="V399" s="12"/>
      <c r="W399" s="12"/>
      <c r="X399" s="12"/>
      <c r="Y399" s="12"/>
    </row>
    <row r="400" ht="15.75" customHeight="1">
      <c r="A400" s="12"/>
      <c r="B400" s="12"/>
      <c r="C400" s="12"/>
      <c r="D400" s="12"/>
      <c r="E400" s="12"/>
      <c r="F400" s="12"/>
      <c r="G400" s="12"/>
      <c r="H400" s="12"/>
      <c r="I400" s="12"/>
      <c r="J400" s="12"/>
      <c r="K400" s="12"/>
      <c r="L400" s="12"/>
      <c r="M400" s="12"/>
      <c r="N400" s="12"/>
      <c r="P400" s="12"/>
      <c r="Q400" s="12"/>
      <c r="R400" s="12"/>
      <c r="S400" s="12"/>
      <c r="T400" s="12"/>
      <c r="U400" s="12"/>
      <c r="V400" s="12"/>
      <c r="W400" s="12"/>
      <c r="X400" s="12"/>
      <c r="Y400" s="12"/>
    </row>
    <row r="401" ht="15.75" customHeight="1">
      <c r="A401" s="12"/>
      <c r="B401" s="12"/>
      <c r="C401" s="12"/>
      <c r="D401" s="12"/>
      <c r="E401" s="12"/>
      <c r="F401" s="12"/>
      <c r="G401" s="12"/>
      <c r="H401" s="12"/>
      <c r="I401" s="12"/>
      <c r="J401" s="12"/>
      <c r="K401" s="12"/>
      <c r="L401" s="12"/>
      <c r="M401" s="12"/>
      <c r="N401" s="12"/>
      <c r="P401" s="12"/>
      <c r="Q401" s="12"/>
      <c r="R401" s="12"/>
      <c r="S401" s="12"/>
      <c r="T401" s="12"/>
      <c r="U401" s="12"/>
      <c r="V401" s="12"/>
      <c r="W401" s="12"/>
      <c r="X401" s="12"/>
      <c r="Y401" s="12"/>
    </row>
    <row r="402" ht="15.75" customHeight="1">
      <c r="A402" s="12"/>
      <c r="B402" s="12"/>
      <c r="C402" s="12"/>
      <c r="D402" s="12"/>
      <c r="E402" s="12"/>
      <c r="F402" s="12"/>
      <c r="G402" s="12"/>
      <c r="H402" s="12"/>
      <c r="I402" s="12"/>
      <c r="J402" s="12"/>
      <c r="K402" s="12"/>
      <c r="L402" s="12"/>
      <c r="M402" s="12"/>
      <c r="N402" s="12"/>
      <c r="P402" s="12"/>
      <c r="Q402" s="12"/>
      <c r="R402" s="12"/>
      <c r="S402" s="12"/>
      <c r="T402" s="12"/>
      <c r="U402" s="12"/>
      <c r="V402" s="12"/>
      <c r="W402" s="12"/>
      <c r="X402" s="12"/>
      <c r="Y402" s="12"/>
    </row>
    <row r="403" ht="15.75" customHeight="1">
      <c r="A403" s="12"/>
      <c r="B403" s="12"/>
      <c r="C403" s="12"/>
      <c r="D403" s="12"/>
      <c r="E403" s="12"/>
      <c r="F403" s="12"/>
      <c r="G403" s="12"/>
      <c r="H403" s="12"/>
      <c r="I403" s="12"/>
      <c r="J403" s="12"/>
      <c r="K403" s="12"/>
      <c r="L403" s="12"/>
      <c r="M403" s="12"/>
      <c r="N403" s="12"/>
      <c r="P403" s="12"/>
      <c r="Q403" s="12"/>
      <c r="R403" s="12"/>
      <c r="S403" s="12"/>
      <c r="T403" s="12"/>
      <c r="U403" s="12"/>
      <c r="V403" s="12"/>
      <c r="W403" s="12"/>
      <c r="X403" s="12"/>
      <c r="Y403" s="12"/>
    </row>
    <row r="404" ht="15.75" customHeight="1">
      <c r="A404" s="12"/>
      <c r="B404" s="12"/>
      <c r="C404" s="12"/>
      <c r="D404" s="12"/>
      <c r="E404" s="12"/>
      <c r="F404" s="12"/>
      <c r="G404" s="12"/>
      <c r="H404" s="12"/>
      <c r="I404" s="12"/>
      <c r="J404" s="12"/>
      <c r="K404" s="12"/>
      <c r="L404" s="12"/>
      <c r="M404" s="12"/>
      <c r="N404" s="12"/>
      <c r="P404" s="12"/>
      <c r="Q404" s="12"/>
      <c r="R404" s="12"/>
      <c r="S404" s="12"/>
      <c r="T404" s="12"/>
      <c r="U404" s="12"/>
      <c r="V404" s="12"/>
      <c r="W404" s="12"/>
      <c r="X404" s="12"/>
      <c r="Y404" s="12"/>
    </row>
    <row r="405" ht="15.75" customHeight="1">
      <c r="A405" s="12"/>
      <c r="B405" s="12"/>
      <c r="C405" s="12"/>
      <c r="D405" s="12"/>
      <c r="E405" s="12"/>
      <c r="F405" s="12"/>
      <c r="G405" s="12"/>
      <c r="H405" s="12"/>
      <c r="I405" s="12"/>
      <c r="J405" s="12"/>
      <c r="K405" s="12"/>
      <c r="L405" s="12"/>
      <c r="M405" s="12"/>
      <c r="N405" s="12"/>
      <c r="P405" s="12"/>
      <c r="Q405" s="12"/>
      <c r="R405" s="12"/>
      <c r="S405" s="12"/>
      <c r="T405" s="12"/>
      <c r="U405" s="12"/>
      <c r="V405" s="12"/>
      <c r="W405" s="12"/>
      <c r="X405" s="12"/>
      <c r="Y405" s="12"/>
    </row>
    <row r="406" ht="15.75" customHeight="1">
      <c r="A406" s="12"/>
      <c r="B406" s="12"/>
      <c r="C406" s="12"/>
      <c r="D406" s="12"/>
      <c r="E406" s="12"/>
      <c r="F406" s="12"/>
      <c r="G406" s="12"/>
      <c r="H406" s="12"/>
      <c r="I406" s="12"/>
      <c r="J406" s="12"/>
      <c r="K406" s="12"/>
      <c r="L406" s="12"/>
      <c r="M406" s="12"/>
      <c r="N406" s="12"/>
      <c r="P406" s="12"/>
      <c r="Q406" s="12"/>
      <c r="R406" s="12"/>
      <c r="S406" s="12"/>
      <c r="T406" s="12"/>
      <c r="U406" s="12"/>
      <c r="V406" s="12"/>
      <c r="W406" s="12"/>
      <c r="X406" s="12"/>
      <c r="Y406" s="12"/>
    </row>
    <row r="407" ht="15.75" customHeight="1">
      <c r="A407" s="12"/>
      <c r="B407" s="12"/>
      <c r="C407" s="12"/>
      <c r="D407" s="12"/>
      <c r="E407" s="12"/>
      <c r="F407" s="12"/>
      <c r="G407" s="12"/>
      <c r="H407" s="12"/>
      <c r="I407" s="12"/>
      <c r="J407" s="12"/>
      <c r="K407" s="12"/>
      <c r="L407" s="12"/>
      <c r="M407" s="12"/>
      <c r="N407" s="12"/>
      <c r="P407" s="12"/>
      <c r="Q407" s="12"/>
      <c r="R407" s="12"/>
      <c r="S407" s="12"/>
      <c r="T407" s="12"/>
      <c r="U407" s="12"/>
      <c r="V407" s="12"/>
      <c r="W407" s="12"/>
      <c r="X407" s="12"/>
      <c r="Y407" s="12"/>
    </row>
    <row r="408" ht="15.75" customHeight="1">
      <c r="A408" s="12"/>
      <c r="B408" s="12"/>
      <c r="C408" s="12"/>
      <c r="D408" s="12"/>
      <c r="E408" s="12"/>
      <c r="F408" s="12"/>
      <c r="G408" s="12"/>
      <c r="H408" s="12"/>
      <c r="I408" s="12"/>
      <c r="J408" s="12"/>
      <c r="K408" s="12"/>
      <c r="L408" s="12"/>
      <c r="M408" s="12"/>
      <c r="N408" s="12"/>
      <c r="P408" s="12"/>
      <c r="Q408" s="12"/>
      <c r="R408" s="12"/>
      <c r="S408" s="12"/>
      <c r="T408" s="12"/>
      <c r="U408" s="12"/>
      <c r="V408" s="12"/>
      <c r="W408" s="12"/>
      <c r="X408" s="12"/>
      <c r="Y408" s="12"/>
    </row>
    <row r="409" ht="15.75" customHeight="1">
      <c r="A409" s="12"/>
      <c r="B409" s="12"/>
      <c r="C409" s="12"/>
      <c r="D409" s="12"/>
      <c r="E409" s="12"/>
      <c r="F409" s="12"/>
      <c r="G409" s="12"/>
      <c r="H409" s="12"/>
      <c r="I409" s="12"/>
      <c r="J409" s="12"/>
      <c r="K409" s="12"/>
      <c r="L409" s="12"/>
      <c r="M409" s="12"/>
      <c r="N409" s="12"/>
      <c r="P409" s="12"/>
      <c r="Q409" s="12"/>
      <c r="R409" s="12"/>
      <c r="S409" s="12"/>
      <c r="T409" s="12"/>
      <c r="U409" s="12"/>
      <c r="V409" s="12"/>
      <c r="W409" s="12"/>
      <c r="X409" s="12"/>
      <c r="Y409" s="12"/>
    </row>
    <row r="410" ht="15.75" customHeight="1">
      <c r="A410" s="12"/>
      <c r="B410" s="12"/>
      <c r="C410" s="12"/>
      <c r="D410" s="12"/>
      <c r="E410" s="12"/>
      <c r="F410" s="12"/>
      <c r="G410" s="12"/>
      <c r="H410" s="12"/>
      <c r="I410" s="12"/>
      <c r="J410" s="12"/>
      <c r="K410" s="12"/>
      <c r="L410" s="12"/>
      <c r="M410" s="12"/>
      <c r="N410" s="12"/>
      <c r="P410" s="12"/>
      <c r="Q410" s="12"/>
      <c r="R410" s="12"/>
      <c r="S410" s="12"/>
      <c r="T410" s="12"/>
      <c r="U410" s="12"/>
      <c r="V410" s="12"/>
      <c r="W410" s="12"/>
      <c r="X410" s="12"/>
      <c r="Y410" s="12"/>
    </row>
    <row r="411" ht="15.75" customHeight="1">
      <c r="A411" s="12"/>
      <c r="B411" s="12"/>
      <c r="C411" s="12"/>
      <c r="D411" s="12"/>
      <c r="E411" s="12"/>
      <c r="F411" s="12"/>
      <c r="G411" s="12"/>
      <c r="H411" s="12"/>
      <c r="I411" s="12"/>
      <c r="J411" s="12"/>
      <c r="K411" s="12"/>
      <c r="L411" s="12"/>
      <c r="M411" s="12"/>
      <c r="N411" s="12"/>
      <c r="P411" s="12"/>
      <c r="Q411" s="12"/>
      <c r="R411" s="12"/>
      <c r="S411" s="12"/>
      <c r="T411" s="12"/>
      <c r="U411" s="12"/>
      <c r="V411" s="12"/>
      <c r="W411" s="12"/>
      <c r="X411" s="12"/>
      <c r="Y411" s="12"/>
    </row>
    <row r="412" ht="15.75" customHeight="1">
      <c r="A412" s="12"/>
      <c r="B412" s="12"/>
      <c r="C412" s="12"/>
      <c r="D412" s="12"/>
      <c r="E412" s="12"/>
      <c r="F412" s="12"/>
      <c r="G412" s="12"/>
      <c r="H412" s="12"/>
      <c r="I412" s="12"/>
      <c r="J412" s="12"/>
      <c r="K412" s="12"/>
      <c r="L412" s="12"/>
      <c r="M412" s="12"/>
      <c r="N412" s="12"/>
      <c r="P412" s="12"/>
      <c r="Q412" s="12"/>
      <c r="R412" s="12"/>
      <c r="S412" s="12"/>
      <c r="T412" s="12"/>
      <c r="U412" s="12"/>
      <c r="V412" s="12"/>
      <c r="W412" s="12"/>
      <c r="X412" s="12"/>
      <c r="Y412" s="12"/>
    </row>
    <row r="413" ht="15.75" customHeight="1">
      <c r="A413" s="12"/>
      <c r="B413" s="12"/>
      <c r="C413" s="12"/>
      <c r="D413" s="12"/>
      <c r="E413" s="12"/>
      <c r="F413" s="12"/>
      <c r="G413" s="12"/>
      <c r="H413" s="12"/>
      <c r="I413" s="12"/>
      <c r="J413" s="12"/>
      <c r="K413" s="12"/>
      <c r="L413" s="12"/>
      <c r="M413" s="12"/>
      <c r="N413" s="12"/>
      <c r="P413" s="12"/>
      <c r="Q413" s="12"/>
      <c r="R413" s="12"/>
      <c r="S413" s="12"/>
      <c r="T413" s="12"/>
      <c r="U413" s="12"/>
      <c r="V413" s="12"/>
      <c r="W413" s="12"/>
      <c r="X413" s="12"/>
      <c r="Y413" s="12"/>
    </row>
    <row r="414" ht="15.75" customHeight="1">
      <c r="A414" s="12"/>
      <c r="B414" s="12"/>
      <c r="C414" s="12"/>
      <c r="D414" s="12"/>
      <c r="E414" s="12"/>
      <c r="F414" s="12"/>
      <c r="G414" s="12"/>
      <c r="H414" s="12"/>
      <c r="I414" s="12"/>
      <c r="J414" s="12"/>
      <c r="K414" s="12"/>
      <c r="L414" s="12"/>
      <c r="M414" s="12"/>
      <c r="N414" s="12"/>
      <c r="P414" s="12"/>
      <c r="Q414" s="12"/>
      <c r="R414" s="12"/>
      <c r="S414" s="12"/>
      <c r="T414" s="12"/>
      <c r="U414" s="12"/>
      <c r="V414" s="12"/>
      <c r="W414" s="12"/>
      <c r="X414" s="12"/>
      <c r="Y414" s="12"/>
    </row>
    <row r="415" ht="15.75" customHeight="1">
      <c r="A415" s="12"/>
      <c r="B415" s="12"/>
      <c r="C415" s="12"/>
      <c r="D415" s="12"/>
      <c r="E415" s="12"/>
      <c r="F415" s="12"/>
      <c r="G415" s="12"/>
      <c r="H415" s="12"/>
      <c r="I415" s="12"/>
      <c r="J415" s="12"/>
      <c r="K415" s="12"/>
      <c r="L415" s="12"/>
      <c r="M415" s="12"/>
      <c r="N415" s="12"/>
      <c r="P415" s="12"/>
      <c r="Q415" s="12"/>
      <c r="R415" s="12"/>
      <c r="S415" s="12"/>
      <c r="T415" s="12"/>
      <c r="U415" s="12"/>
      <c r="V415" s="12"/>
      <c r="W415" s="12"/>
      <c r="X415" s="12"/>
      <c r="Y415" s="12"/>
    </row>
    <row r="416" ht="15.75" customHeight="1">
      <c r="A416" s="12"/>
      <c r="B416" s="12"/>
      <c r="C416" s="12"/>
      <c r="D416" s="12"/>
      <c r="E416" s="12"/>
      <c r="F416" s="12"/>
      <c r="G416" s="12"/>
      <c r="H416" s="12"/>
      <c r="I416" s="12"/>
      <c r="J416" s="12"/>
      <c r="K416" s="12"/>
      <c r="L416" s="12"/>
      <c r="M416" s="12"/>
      <c r="N416" s="12"/>
      <c r="P416" s="12"/>
      <c r="Q416" s="12"/>
      <c r="R416" s="12"/>
      <c r="S416" s="12"/>
      <c r="T416" s="12"/>
      <c r="U416" s="12"/>
      <c r="V416" s="12"/>
      <c r="W416" s="12"/>
      <c r="X416" s="12"/>
      <c r="Y416" s="12"/>
    </row>
    <row r="417" ht="15.75" customHeight="1">
      <c r="A417" s="12"/>
      <c r="B417" s="12"/>
      <c r="C417" s="12"/>
      <c r="D417" s="12"/>
      <c r="E417" s="12"/>
      <c r="F417" s="12"/>
      <c r="G417" s="12"/>
      <c r="H417" s="12"/>
      <c r="I417" s="12"/>
      <c r="J417" s="12"/>
      <c r="K417" s="12"/>
      <c r="L417" s="12"/>
      <c r="M417" s="12"/>
      <c r="N417" s="12"/>
      <c r="P417" s="12"/>
      <c r="Q417" s="12"/>
      <c r="R417" s="12"/>
      <c r="S417" s="12"/>
      <c r="T417" s="12"/>
      <c r="U417" s="12"/>
      <c r="V417" s="12"/>
      <c r="W417" s="12"/>
      <c r="X417" s="12"/>
      <c r="Y417" s="12"/>
    </row>
    <row r="418" ht="15.75" customHeight="1">
      <c r="A418" s="12"/>
      <c r="B418" s="12"/>
      <c r="C418" s="12"/>
      <c r="D418" s="12"/>
      <c r="E418" s="12"/>
      <c r="F418" s="12"/>
      <c r="G418" s="12"/>
      <c r="H418" s="12"/>
      <c r="I418" s="12"/>
      <c r="J418" s="12"/>
      <c r="K418" s="12"/>
      <c r="L418" s="12"/>
      <c r="M418" s="12"/>
      <c r="N418" s="12"/>
      <c r="P418" s="12"/>
      <c r="Q418" s="12"/>
      <c r="R418" s="12"/>
      <c r="S418" s="12"/>
      <c r="T418" s="12"/>
      <c r="U418" s="12"/>
      <c r="V418" s="12"/>
      <c r="W418" s="12"/>
      <c r="X418" s="12"/>
      <c r="Y418" s="12"/>
    </row>
    <row r="419" ht="15.75" customHeight="1">
      <c r="A419" s="12"/>
      <c r="B419" s="12"/>
      <c r="C419" s="12"/>
      <c r="D419" s="12"/>
      <c r="E419" s="12"/>
      <c r="F419" s="12"/>
      <c r="G419" s="12"/>
      <c r="H419" s="12"/>
      <c r="I419" s="12"/>
      <c r="J419" s="12"/>
      <c r="K419" s="12"/>
      <c r="L419" s="12"/>
      <c r="M419" s="12"/>
      <c r="N419" s="12"/>
      <c r="P419" s="12"/>
      <c r="Q419" s="12"/>
      <c r="R419" s="12"/>
      <c r="S419" s="12"/>
      <c r="T419" s="12"/>
      <c r="U419" s="12"/>
      <c r="V419" s="12"/>
      <c r="W419" s="12"/>
      <c r="X419" s="12"/>
      <c r="Y419" s="12"/>
    </row>
    <row r="420" ht="15.75" customHeight="1">
      <c r="A420" s="12"/>
      <c r="B420" s="12"/>
      <c r="C420" s="12"/>
      <c r="D420" s="12"/>
      <c r="E420" s="12"/>
      <c r="F420" s="12"/>
      <c r="G420" s="12"/>
      <c r="H420" s="12"/>
      <c r="I420" s="12"/>
      <c r="J420" s="12"/>
      <c r="K420" s="12"/>
      <c r="L420" s="12"/>
      <c r="M420" s="12"/>
      <c r="N420" s="12"/>
      <c r="P420" s="12"/>
      <c r="Q420" s="12"/>
      <c r="R420" s="12"/>
      <c r="S420" s="12"/>
      <c r="T420" s="12"/>
      <c r="U420" s="12"/>
      <c r="V420" s="12"/>
      <c r="W420" s="12"/>
      <c r="X420" s="12"/>
      <c r="Y420" s="12"/>
    </row>
    <row r="421" ht="15.75" customHeight="1">
      <c r="A421" s="12"/>
      <c r="B421" s="12"/>
      <c r="C421" s="12"/>
      <c r="D421" s="12"/>
      <c r="E421" s="12"/>
      <c r="F421" s="12"/>
      <c r="G421" s="12"/>
      <c r="H421" s="12"/>
      <c r="I421" s="12"/>
      <c r="J421" s="12"/>
      <c r="K421" s="12"/>
      <c r="L421" s="12"/>
      <c r="M421" s="12"/>
      <c r="N421" s="12"/>
      <c r="P421" s="12"/>
      <c r="Q421" s="12"/>
      <c r="R421" s="12"/>
      <c r="S421" s="12"/>
      <c r="T421" s="12"/>
      <c r="U421" s="12"/>
      <c r="V421" s="12"/>
      <c r="W421" s="12"/>
      <c r="X421" s="12"/>
      <c r="Y421" s="12"/>
    </row>
    <row r="422" ht="15.75" customHeight="1">
      <c r="A422" s="12"/>
      <c r="B422" s="12"/>
      <c r="C422" s="12"/>
      <c r="D422" s="12"/>
      <c r="E422" s="12"/>
      <c r="F422" s="12"/>
      <c r="G422" s="12"/>
      <c r="H422" s="12"/>
      <c r="I422" s="12"/>
      <c r="J422" s="12"/>
      <c r="K422" s="12"/>
      <c r="L422" s="12"/>
      <c r="M422" s="12"/>
      <c r="N422" s="12"/>
      <c r="P422" s="12"/>
      <c r="Q422" s="12"/>
      <c r="R422" s="12"/>
      <c r="S422" s="12"/>
      <c r="T422" s="12"/>
      <c r="U422" s="12"/>
      <c r="V422" s="12"/>
      <c r="W422" s="12"/>
      <c r="X422" s="12"/>
      <c r="Y422" s="12"/>
    </row>
    <row r="423" ht="15.75" customHeight="1">
      <c r="A423" s="12"/>
      <c r="B423" s="12"/>
      <c r="C423" s="12"/>
      <c r="D423" s="12"/>
      <c r="E423" s="12"/>
      <c r="F423" s="12"/>
      <c r="G423" s="12"/>
      <c r="H423" s="12"/>
      <c r="I423" s="12"/>
      <c r="J423" s="12"/>
      <c r="K423" s="12"/>
      <c r="L423" s="12"/>
      <c r="M423" s="12"/>
      <c r="N423" s="12"/>
      <c r="P423" s="12"/>
      <c r="Q423" s="12"/>
      <c r="R423" s="12"/>
      <c r="S423" s="12"/>
      <c r="T423" s="12"/>
      <c r="U423" s="12"/>
      <c r="V423" s="12"/>
      <c r="W423" s="12"/>
      <c r="X423" s="12"/>
      <c r="Y423" s="12"/>
    </row>
    <row r="424" ht="15.75" customHeight="1">
      <c r="A424" s="12"/>
      <c r="B424" s="12"/>
      <c r="C424" s="12"/>
      <c r="D424" s="12"/>
      <c r="E424" s="12"/>
      <c r="F424" s="12"/>
      <c r="G424" s="12"/>
      <c r="H424" s="12"/>
      <c r="I424" s="12"/>
      <c r="J424" s="12"/>
      <c r="K424" s="12"/>
      <c r="L424" s="12"/>
      <c r="M424" s="12"/>
      <c r="N424" s="12"/>
      <c r="P424" s="12"/>
      <c r="Q424" s="12"/>
      <c r="R424" s="12"/>
      <c r="S424" s="12"/>
      <c r="T424" s="12"/>
      <c r="U424" s="12"/>
      <c r="V424" s="12"/>
      <c r="W424" s="12"/>
      <c r="X424" s="12"/>
      <c r="Y424" s="12"/>
    </row>
    <row r="425" ht="15.75" customHeight="1">
      <c r="A425" s="12"/>
      <c r="B425" s="12"/>
      <c r="C425" s="12"/>
      <c r="D425" s="12"/>
      <c r="E425" s="12"/>
      <c r="F425" s="12"/>
      <c r="G425" s="12"/>
      <c r="H425" s="12"/>
      <c r="I425" s="12"/>
      <c r="J425" s="12"/>
      <c r="K425" s="12"/>
      <c r="L425" s="12"/>
      <c r="M425" s="12"/>
      <c r="N425" s="12"/>
      <c r="P425" s="12"/>
      <c r="Q425" s="12"/>
      <c r="R425" s="12"/>
      <c r="S425" s="12"/>
      <c r="T425" s="12"/>
      <c r="U425" s="12"/>
      <c r="V425" s="12"/>
      <c r="W425" s="12"/>
      <c r="X425" s="12"/>
      <c r="Y425" s="12"/>
    </row>
    <row r="426" ht="15.75" customHeight="1">
      <c r="A426" s="12"/>
      <c r="B426" s="12"/>
      <c r="C426" s="12"/>
      <c r="D426" s="12"/>
      <c r="E426" s="12"/>
      <c r="F426" s="12"/>
      <c r="G426" s="12"/>
      <c r="H426" s="12"/>
      <c r="I426" s="12"/>
      <c r="J426" s="12"/>
      <c r="K426" s="12"/>
      <c r="L426" s="12"/>
      <c r="M426" s="12"/>
      <c r="N426" s="12"/>
      <c r="P426" s="12"/>
      <c r="Q426" s="12"/>
      <c r="R426" s="12"/>
      <c r="S426" s="12"/>
      <c r="T426" s="12"/>
      <c r="U426" s="12"/>
      <c r="V426" s="12"/>
      <c r="W426" s="12"/>
      <c r="X426" s="12"/>
      <c r="Y426" s="12"/>
    </row>
    <row r="427" ht="15.75" customHeight="1">
      <c r="A427" s="12"/>
      <c r="B427" s="12"/>
      <c r="C427" s="12"/>
      <c r="D427" s="12"/>
      <c r="E427" s="12"/>
      <c r="F427" s="12"/>
      <c r="G427" s="12"/>
      <c r="H427" s="12"/>
      <c r="I427" s="12"/>
      <c r="J427" s="12"/>
      <c r="K427" s="12"/>
      <c r="L427" s="12"/>
      <c r="M427" s="12"/>
      <c r="N427" s="12"/>
      <c r="P427" s="12"/>
      <c r="Q427" s="12"/>
      <c r="R427" s="12"/>
      <c r="S427" s="12"/>
      <c r="T427" s="12"/>
      <c r="U427" s="12"/>
      <c r="V427" s="12"/>
      <c r="W427" s="12"/>
      <c r="X427" s="12"/>
      <c r="Y427" s="12"/>
    </row>
    <row r="428" ht="15.75" customHeight="1">
      <c r="A428" s="12"/>
      <c r="B428" s="12"/>
      <c r="C428" s="12"/>
      <c r="D428" s="12"/>
      <c r="E428" s="12"/>
      <c r="F428" s="12"/>
      <c r="G428" s="12"/>
      <c r="H428" s="12"/>
      <c r="I428" s="12"/>
      <c r="J428" s="12"/>
      <c r="K428" s="12"/>
      <c r="L428" s="12"/>
      <c r="M428" s="12"/>
      <c r="N428" s="12"/>
      <c r="P428" s="12"/>
      <c r="Q428" s="12"/>
      <c r="R428" s="12"/>
      <c r="S428" s="12"/>
      <c r="T428" s="12"/>
      <c r="U428" s="12"/>
      <c r="V428" s="12"/>
      <c r="W428" s="12"/>
      <c r="X428" s="12"/>
      <c r="Y428" s="12"/>
    </row>
    <row r="429" ht="15.75" customHeight="1">
      <c r="A429" s="12"/>
      <c r="B429" s="12"/>
      <c r="C429" s="12"/>
      <c r="D429" s="12"/>
      <c r="E429" s="12"/>
      <c r="F429" s="12"/>
      <c r="G429" s="12"/>
      <c r="H429" s="12"/>
      <c r="I429" s="12"/>
      <c r="J429" s="12"/>
      <c r="K429" s="12"/>
      <c r="L429" s="12"/>
      <c r="M429" s="12"/>
      <c r="N429" s="12"/>
      <c r="P429" s="12"/>
      <c r="Q429" s="12"/>
      <c r="R429" s="12"/>
      <c r="S429" s="12"/>
      <c r="T429" s="12"/>
      <c r="U429" s="12"/>
      <c r="V429" s="12"/>
      <c r="W429" s="12"/>
      <c r="X429" s="12"/>
      <c r="Y429" s="12"/>
    </row>
    <row r="430" ht="15.75" customHeight="1">
      <c r="A430" s="12"/>
      <c r="B430" s="12"/>
      <c r="C430" s="12"/>
      <c r="D430" s="12"/>
      <c r="E430" s="12"/>
      <c r="F430" s="12"/>
      <c r="G430" s="12"/>
      <c r="H430" s="12"/>
      <c r="I430" s="12"/>
      <c r="J430" s="12"/>
      <c r="K430" s="12"/>
      <c r="L430" s="12"/>
      <c r="M430" s="12"/>
      <c r="N430" s="12"/>
      <c r="P430" s="12"/>
      <c r="Q430" s="12"/>
      <c r="R430" s="12"/>
      <c r="S430" s="12"/>
      <c r="T430" s="12"/>
      <c r="U430" s="12"/>
      <c r="V430" s="12"/>
      <c r="W430" s="12"/>
      <c r="X430" s="12"/>
      <c r="Y430" s="12"/>
    </row>
    <row r="431" ht="15.75" customHeight="1">
      <c r="A431" s="12"/>
      <c r="B431" s="12"/>
      <c r="C431" s="12"/>
      <c r="D431" s="12"/>
      <c r="E431" s="12"/>
      <c r="F431" s="12"/>
      <c r="G431" s="12"/>
      <c r="H431" s="12"/>
      <c r="I431" s="12"/>
      <c r="J431" s="12"/>
      <c r="K431" s="12"/>
      <c r="L431" s="12"/>
      <c r="M431" s="12"/>
      <c r="N431" s="12"/>
      <c r="P431" s="12"/>
      <c r="Q431" s="12"/>
      <c r="R431" s="12"/>
      <c r="S431" s="12"/>
      <c r="T431" s="12"/>
      <c r="U431" s="12"/>
      <c r="V431" s="12"/>
      <c r="W431" s="12"/>
      <c r="X431" s="12"/>
      <c r="Y431" s="12"/>
    </row>
    <row r="432" ht="15.75" customHeight="1">
      <c r="A432" s="12"/>
      <c r="B432" s="12"/>
      <c r="C432" s="12"/>
      <c r="D432" s="12"/>
      <c r="E432" s="12"/>
      <c r="F432" s="12"/>
      <c r="G432" s="12"/>
      <c r="H432" s="12"/>
      <c r="I432" s="12"/>
      <c r="J432" s="12"/>
      <c r="K432" s="12"/>
      <c r="L432" s="12"/>
      <c r="M432" s="12"/>
      <c r="N432" s="12"/>
      <c r="P432" s="12"/>
      <c r="Q432" s="12"/>
      <c r="R432" s="12"/>
      <c r="S432" s="12"/>
      <c r="T432" s="12"/>
      <c r="U432" s="12"/>
      <c r="V432" s="12"/>
      <c r="W432" s="12"/>
      <c r="X432" s="12"/>
      <c r="Y432" s="12"/>
    </row>
    <row r="433" ht="15.75" customHeight="1">
      <c r="A433" s="12"/>
      <c r="B433" s="12"/>
      <c r="C433" s="12"/>
      <c r="D433" s="12"/>
      <c r="E433" s="12"/>
      <c r="F433" s="12"/>
      <c r="G433" s="12"/>
      <c r="H433" s="12"/>
      <c r="I433" s="12"/>
      <c r="J433" s="12"/>
      <c r="K433" s="12"/>
      <c r="L433" s="12"/>
      <c r="M433" s="12"/>
      <c r="N433" s="12"/>
      <c r="P433" s="12"/>
      <c r="Q433" s="12"/>
      <c r="R433" s="12"/>
      <c r="S433" s="12"/>
      <c r="T433" s="12"/>
      <c r="U433" s="12"/>
      <c r="V433" s="12"/>
      <c r="W433" s="12"/>
      <c r="X433" s="12"/>
      <c r="Y433" s="12"/>
    </row>
    <row r="434" ht="15.75" customHeight="1">
      <c r="A434" s="12"/>
      <c r="B434" s="12"/>
      <c r="C434" s="12"/>
      <c r="D434" s="12"/>
      <c r="E434" s="12"/>
      <c r="F434" s="12"/>
      <c r="G434" s="12"/>
      <c r="H434" s="12"/>
      <c r="I434" s="12"/>
      <c r="J434" s="12"/>
      <c r="K434" s="12"/>
      <c r="L434" s="12"/>
      <c r="M434" s="12"/>
      <c r="N434" s="12"/>
      <c r="P434" s="12"/>
      <c r="Q434" s="12"/>
      <c r="R434" s="12"/>
      <c r="S434" s="12"/>
      <c r="T434" s="12"/>
      <c r="U434" s="12"/>
      <c r="V434" s="12"/>
      <c r="W434" s="12"/>
      <c r="X434" s="12"/>
      <c r="Y434" s="12"/>
    </row>
    <row r="435" ht="15.75" customHeight="1">
      <c r="A435" s="12"/>
      <c r="B435" s="12"/>
      <c r="C435" s="12"/>
      <c r="D435" s="12"/>
      <c r="E435" s="12"/>
      <c r="F435" s="12"/>
      <c r="G435" s="12"/>
      <c r="H435" s="12"/>
      <c r="I435" s="12"/>
      <c r="J435" s="12"/>
      <c r="K435" s="12"/>
      <c r="L435" s="12"/>
      <c r="M435" s="12"/>
      <c r="N435" s="12"/>
      <c r="P435" s="12"/>
      <c r="Q435" s="12"/>
      <c r="R435" s="12"/>
      <c r="S435" s="12"/>
      <c r="T435" s="12"/>
      <c r="U435" s="12"/>
      <c r="V435" s="12"/>
      <c r="W435" s="12"/>
      <c r="X435" s="12"/>
      <c r="Y435" s="12"/>
    </row>
    <row r="436" ht="15.75" customHeight="1">
      <c r="A436" s="12"/>
      <c r="B436" s="12"/>
      <c r="C436" s="12"/>
      <c r="D436" s="12"/>
      <c r="E436" s="12"/>
      <c r="F436" s="12"/>
      <c r="G436" s="12"/>
      <c r="H436" s="12"/>
      <c r="I436" s="12"/>
      <c r="J436" s="12"/>
      <c r="K436" s="12"/>
      <c r="L436" s="12"/>
      <c r="M436" s="12"/>
      <c r="N436" s="12"/>
      <c r="P436" s="12"/>
      <c r="Q436" s="12"/>
      <c r="R436" s="12"/>
      <c r="S436" s="12"/>
      <c r="T436" s="12"/>
      <c r="U436" s="12"/>
      <c r="V436" s="12"/>
      <c r="W436" s="12"/>
      <c r="X436" s="12"/>
      <c r="Y436" s="12"/>
    </row>
    <row r="437" ht="15.75" customHeight="1">
      <c r="A437" s="12"/>
      <c r="B437" s="12"/>
      <c r="C437" s="12"/>
      <c r="D437" s="12"/>
      <c r="E437" s="12"/>
      <c r="F437" s="12"/>
      <c r="G437" s="12"/>
      <c r="H437" s="12"/>
      <c r="I437" s="12"/>
      <c r="J437" s="12"/>
      <c r="K437" s="12"/>
      <c r="L437" s="12"/>
      <c r="M437" s="12"/>
      <c r="N437" s="12"/>
      <c r="P437" s="12"/>
      <c r="Q437" s="12"/>
      <c r="R437" s="12"/>
      <c r="S437" s="12"/>
      <c r="T437" s="12"/>
      <c r="U437" s="12"/>
      <c r="V437" s="12"/>
      <c r="W437" s="12"/>
      <c r="X437" s="12"/>
      <c r="Y437" s="12"/>
    </row>
    <row r="438" ht="15.75" customHeight="1">
      <c r="A438" s="12"/>
      <c r="B438" s="12"/>
      <c r="C438" s="12"/>
      <c r="D438" s="12"/>
      <c r="E438" s="12"/>
      <c r="F438" s="12"/>
      <c r="G438" s="12"/>
      <c r="H438" s="12"/>
      <c r="I438" s="12"/>
      <c r="J438" s="12"/>
      <c r="K438" s="12"/>
      <c r="L438" s="12"/>
      <c r="M438" s="12"/>
      <c r="N438" s="12"/>
      <c r="P438" s="12"/>
      <c r="Q438" s="12"/>
      <c r="R438" s="12"/>
      <c r="S438" s="12"/>
      <c r="T438" s="12"/>
      <c r="U438" s="12"/>
      <c r="V438" s="12"/>
      <c r="W438" s="12"/>
      <c r="X438" s="12"/>
      <c r="Y438" s="12"/>
    </row>
    <row r="439" ht="15.75" customHeight="1">
      <c r="A439" s="12"/>
      <c r="B439" s="12"/>
      <c r="C439" s="12"/>
      <c r="D439" s="12"/>
      <c r="E439" s="12"/>
      <c r="F439" s="12"/>
      <c r="G439" s="12"/>
      <c r="H439" s="12"/>
      <c r="I439" s="12"/>
      <c r="J439" s="12"/>
      <c r="K439" s="12"/>
      <c r="L439" s="12"/>
      <c r="M439" s="12"/>
      <c r="N439" s="12"/>
      <c r="P439" s="12"/>
      <c r="Q439" s="12"/>
      <c r="R439" s="12"/>
      <c r="S439" s="12"/>
      <c r="T439" s="12"/>
      <c r="U439" s="12"/>
      <c r="V439" s="12"/>
      <c r="W439" s="12"/>
      <c r="X439" s="12"/>
      <c r="Y439" s="12"/>
    </row>
    <row r="440" ht="15.75" customHeight="1">
      <c r="A440" s="12"/>
      <c r="B440" s="12"/>
      <c r="C440" s="12"/>
      <c r="D440" s="12"/>
      <c r="E440" s="12"/>
      <c r="F440" s="12"/>
      <c r="G440" s="12"/>
      <c r="H440" s="12"/>
      <c r="I440" s="12"/>
      <c r="J440" s="12"/>
      <c r="K440" s="12"/>
      <c r="L440" s="12"/>
      <c r="M440" s="12"/>
      <c r="N440" s="12"/>
      <c r="P440" s="12"/>
      <c r="Q440" s="12"/>
      <c r="R440" s="12"/>
      <c r="S440" s="12"/>
      <c r="T440" s="12"/>
      <c r="U440" s="12"/>
      <c r="V440" s="12"/>
      <c r="W440" s="12"/>
      <c r="X440" s="12"/>
      <c r="Y440" s="12"/>
    </row>
    <row r="441" ht="15.75" customHeight="1">
      <c r="A441" s="12"/>
      <c r="B441" s="12"/>
      <c r="C441" s="12"/>
      <c r="D441" s="12"/>
      <c r="E441" s="12"/>
      <c r="F441" s="12"/>
      <c r="G441" s="12"/>
      <c r="H441" s="12"/>
      <c r="I441" s="12"/>
      <c r="J441" s="12"/>
      <c r="K441" s="12"/>
      <c r="L441" s="12"/>
      <c r="M441" s="12"/>
      <c r="N441" s="12"/>
      <c r="P441" s="12"/>
      <c r="Q441" s="12"/>
      <c r="R441" s="12"/>
      <c r="S441" s="12"/>
      <c r="T441" s="12"/>
      <c r="U441" s="12"/>
      <c r="V441" s="12"/>
      <c r="W441" s="12"/>
      <c r="X441" s="12"/>
      <c r="Y441" s="12"/>
    </row>
    <row r="442" ht="15.75" customHeight="1">
      <c r="A442" s="12"/>
      <c r="B442" s="12"/>
      <c r="C442" s="12"/>
      <c r="D442" s="12"/>
      <c r="E442" s="12"/>
      <c r="F442" s="12"/>
      <c r="G442" s="12"/>
      <c r="H442" s="12"/>
      <c r="I442" s="12"/>
      <c r="J442" s="12"/>
      <c r="K442" s="12"/>
      <c r="L442" s="12"/>
      <c r="M442" s="12"/>
      <c r="N442" s="12"/>
      <c r="P442" s="12"/>
      <c r="Q442" s="12"/>
      <c r="R442" s="12"/>
      <c r="S442" s="12"/>
      <c r="T442" s="12"/>
      <c r="U442" s="12"/>
      <c r="V442" s="12"/>
      <c r="W442" s="12"/>
      <c r="X442" s="12"/>
      <c r="Y442" s="12"/>
    </row>
    <row r="443" ht="15.75" customHeight="1">
      <c r="A443" s="12"/>
      <c r="B443" s="12"/>
      <c r="C443" s="12"/>
      <c r="D443" s="12"/>
      <c r="E443" s="12"/>
      <c r="F443" s="12"/>
      <c r="G443" s="12"/>
      <c r="H443" s="12"/>
      <c r="I443" s="12"/>
      <c r="J443" s="12"/>
      <c r="K443" s="12"/>
      <c r="L443" s="12"/>
      <c r="M443" s="12"/>
      <c r="N443" s="12"/>
      <c r="P443" s="12"/>
      <c r="Q443" s="12"/>
      <c r="R443" s="12"/>
      <c r="S443" s="12"/>
      <c r="T443" s="12"/>
      <c r="U443" s="12"/>
      <c r="V443" s="12"/>
      <c r="W443" s="12"/>
      <c r="X443" s="12"/>
      <c r="Y443" s="12"/>
    </row>
    <row r="444" ht="15.75" customHeight="1">
      <c r="A444" s="12"/>
      <c r="B444" s="12"/>
      <c r="C444" s="12"/>
      <c r="D444" s="12"/>
      <c r="E444" s="12"/>
      <c r="F444" s="12"/>
      <c r="G444" s="12"/>
      <c r="H444" s="12"/>
      <c r="I444" s="12"/>
      <c r="J444" s="12"/>
      <c r="K444" s="12"/>
      <c r="L444" s="12"/>
      <c r="M444" s="12"/>
      <c r="N444" s="12"/>
      <c r="P444" s="12"/>
      <c r="Q444" s="12"/>
      <c r="R444" s="12"/>
      <c r="S444" s="12"/>
      <c r="T444" s="12"/>
      <c r="U444" s="12"/>
      <c r="V444" s="12"/>
      <c r="W444" s="12"/>
      <c r="X444" s="12"/>
      <c r="Y444" s="12"/>
    </row>
    <row r="445" ht="15.75" customHeight="1">
      <c r="A445" s="12"/>
      <c r="B445" s="12"/>
      <c r="C445" s="12"/>
      <c r="D445" s="12"/>
      <c r="E445" s="12"/>
      <c r="F445" s="12"/>
      <c r="G445" s="12"/>
      <c r="H445" s="12"/>
      <c r="I445" s="12"/>
      <c r="J445" s="12"/>
      <c r="K445" s="12"/>
      <c r="L445" s="12"/>
      <c r="M445" s="12"/>
      <c r="N445" s="12"/>
      <c r="P445" s="12"/>
      <c r="Q445" s="12"/>
      <c r="R445" s="12"/>
      <c r="S445" s="12"/>
      <c r="T445" s="12"/>
      <c r="U445" s="12"/>
      <c r="V445" s="12"/>
      <c r="W445" s="12"/>
      <c r="X445" s="12"/>
      <c r="Y445" s="12"/>
    </row>
    <row r="446" ht="15.75" customHeight="1">
      <c r="A446" s="12"/>
      <c r="B446" s="12"/>
      <c r="C446" s="12"/>
      <c r="D446" s="12"/>
      <c r="E446" s="12"/>
      <c r="F446" s="12"/>
      <c r="G446" s="12"/>
      <c r="H446" s="12"/>
      <c r="I446" s="12"/>
      <c r="J446" s="12"/>
      <c r="K446" s="12"/>
      <c r="L446" s="12"/>
      <c r="M446" s="12"/>
      <c r="N446" s="12"/>
      <c r="P446" s="12"/>
      <c r="Q446" s="12"/>
      <c r="R446" s="12"/>
      <c r="S446" s="12"/>
      <c r="T446" s="12"/>
      <c r="U446" s="12"/>
      <c r="V446" s="12"/>
      <c r="W446" s="12"/>
      <c r="X446" s="12"/>
      <c r="Y446" s="12"/>
    </row>
    <row r="447" ht="15.75" customHeight="1">
      <c r="A447" s="12"/>
      <c r="B447" s="12"/>
      <c r="C447" s="12"/>
      <c r="D447" s="12"/>
      <c r="E447" s="12"/>
      <c r="F447" s="12"/>
      <c r="G447" s="12"/>
      <c r="H447" s="12"/>
      <c r="I447" s="12"/>
      <c r="J447" s="12"/>
      <c r="K447" s="12"/>
      <c r="L447" s="12"/>
      <c r="M447" s="12"/>
      <c r="N447" s="12"/>
      <c r="P447" s="12"/>
      <c r="Q447" s="12"/>
      <c r="R447" s="12"/>
      <c r="S447" s="12"/>
      <c r="T447" s="12"/>
      <c r="U447" s="12"/>
      <c r="V447" s="12"/>
      <c r="W447" s="12"/>
      <c r="X447" s="12"/>
      <c r="Y447" s="12"/>
    </row>
    <row r="448" ht="15.75" customHeight="1">
      <c r="A448" s="12"/>
      <c r="B448" s="12"/>
      <c r="C448" s="12"/>
      <c r="D448" s="12"/>
      <c r="E448" s="12"/>
      <c r="F448" s="12"/>
      <c r="G448" s="12"/>
      <c r="H448" s="12"/>
      <c r="I448" s="12"/>
      <c r="J448" s="12"/>
      <c r="K448" s="12"/>
      <c r="L448" s="12"/>
      <c r="M448" s="12"/>
      <c r="N448" s="12"/>
      <c r="P448" s="12"/>
      <c r="Q448" s="12"/>
      <c r="R448" s="12"/>
      <c r="S448" s="12"/>
      <c r="T448" s="12"/>
      <c r="U448" s="12"/>
      <c r="V448" s="12"/>
      <c r="W448" s="12"/>
      <c r="X448" s="12"/>
      <c r="Y448" s="12"/>
    </row>
    <row r="449" ht="15.75" customHeight="1">
      <c r="A449" s="12"/>
      <c r="B449" s="12"/>
      <c r="C449" s="12"/>
      <c r="D449" s="12"/>
      <c r="E449" s="12"/>
      <c r="F449" s="12"/>
      <c r="G449" s="12"/>
      <c r="H449" s="12"/>
      <c r="I449" s="12"/>
      <c r="J449" s="12"/>
      <c r="K449" s="12"/>
      <c r="L449" s="12"/>
      <c r="M449" s="12"/>
      <c r="N449" s="12"/>
      <c r="P449" s="12"/>
      <c r="Q449" s="12"/>
      <c r="R449" s="12"/>
      <c r="S449" s="12"/>
      <c r="T449" s="12"/>
      <c r="U449" s="12"/>
      <c r="V449" s="12"/>
      <c r="W449" s="12"/>
      <c r="X449" s="12"/>
      <c r="Y449" s="12"/>
    </row>
    <row r="450" ht="15.75" customHeight="1">
      <c r="A450" s="12"/>
      <c r="B450" s="12"/>
      <c r="C450" s="12"/>
      <c r="D450" s="12"/>
      <c r="E450" s="12"/>
      <c r="F450" s="12"/>
      <c r="G450" s="12"/>
      <c r="H450" s="12"/>
      <c r="I450" s="12"/>
      <c r="J450" s="12"/>
      <c r="K450" s="12"/>
      <c r="L450" s="12"/>
      <c r="M450" s="12"/>
      <c r="N450" s="12"/>
      <c r="P450" s="12"/>
      <c r="Q450" s="12"/>
      <c r="R450" s="12"/>
      <c r="S450" s="12"/>
      <c r="T450" s="12"/>
      <c r="U450" s="12"/>
      <c r="V450" s="12"/>
      <c r="W450" s="12"/>
      <c r="X450" s="12"/>
      <c r="Y450" s="12"/>
    </row>
    <row r="451" ht="15.75" customHeight="1">
      <c r="A451" s="12"/>
      <c r="B451" s="12"/>
      <c r="C451" s="12"/>
      <c r="D451" s="12"/>
      <c r="E451" s="12"/>
      <c r="F451" s="12"/>
      <c r="G451" s="12"/>
      <c r="H451" s="12"/>
      <c r="I451" s="12"/>
      <c r="J451" s="12"/>
      <c r="K451" s="12"/>
      <c r="L451" s="12"/>
      <c r="M451" s="12"/>
      <c r="N451" s="12"/>
      <c r="P451" s="12"/>
      <c r="Q451" s="12"/>
      <c r="R451" s="12"/>
      <c r="S451" s="12"/>
      <c r="T451" s="12"/>
      <c r="U451" s="12"/>
      <c r="V451" s="12"/>
      <c r="W451" s="12"/>
      <c r="X451" s="12"/>
      <c r="Y451" s="12"/>
    </row>
    <row r="452" ht="15.75" customHeight="1">
      <c r="A452" s="12"/>
      <c r="B452" s="12"/>
      <c r="C452" s="12"/>
      <c r="D452" s="12"/>
      <c r="E452" s="12"/>
      <c r="F452" s="12"/>
      <c r="G452" s="12"/>
      <c r="H452" s="12"/>
      <c r="I452" s="12"/>
      <c r="J452" s="12"/>
      <c r="K452" s="12"/>
      <c r="L452" s="12"/>
      <c r="M452" s="12"/>
      <c r="N452" s="12"/>
      <c r="P452" s="12"/>
      <c r="Q452" s="12"/>
      <c r="R452" s="12"/>
      <c r="S452" s="12"/>
      <c r="T452" s="12"/>
      <c r="U452" s="12"/>
      <c r="V452" s="12"/>
      <c r="W452" s="12"/>
      <c r="X452" s="12"/>
      <c r="Y452" s="12"/>
    </row>
    <row r="453" ht="15.75" customHeight="1">
      <c r="A453" s="12"/>
      <c r="B453" s="12"/>
      <c r="C453" s="12"/>
      <c r="D453" s="12"/>
      <c r="E453" s="12"/>
      <c r="F453" s="12"/>
      <c r="G453" s="12"/>
      <c r="H453" s="12"/>
      <c r="I453" s="12"/>
      <c r="J453" s="12"/>
      <c r="K453" s="12"/>
      <c r="L453" s="12"/>
      <c r="M453" s="12"/>
      <c r="N453" s="12"/>
      <c r="P453" s="12"/>
      <c r="Q453" s="12"/>
      <c r="R453" s="12"/>
      <c r="S453" s="12"/>
      <c r="T453" s="12"/>
      <c r="U453" s="12"/>
      <c r="V453" s="12"/>
      <c r="W453" s="12"/>
      <c r="X453" s="12"/>
      <c r="Y453" s="12"/>
    </row>
    <row r="454" ht="15.75" customHeight="1">
      <c r="A454" s="12"/>
      <c r="B454" s="12"/>
      <c r="C454" s="12"/>
      <c r="D454" s="12"/>
      <c r="E454" s="12"/>
      <c r="F454" s="12"/>
      <c r="G454" s="12"/>
      <c r="H454" s="12"/>
      <c r="I454" s="12"/>
      <c r="J454" s="12"/>
      <c r="K454" s="12"/>
      <c r="L454" s="12"/>
      <c r="M454" s="12"/>
      <c r="N454" s="12"/>
      <c r="P454" s="12"/>
      <c r="Q454" s="12"/>
      <c r="R454" s="12"/>
      <c r="S454" s="12"/>
      <c r="T454" s="12"/>
      <c r="U454" s="12"/>
      <c r="V454" s="12"/>
      <c r="W454" s="12"/>
      <c r="X454" s="12"/>
      <c r="Y454" s="12"/>
    </row>
    <row r="455" ht="15.75" customHeight="1">
      <c r="A455" s="12"/>
      <c r="B455" s="12"/>
      <c r="C455" s="12"/>
      <c r="D455" s="12"/>
      <c r="E455" s="12"/>
      <c r="F455" s="12"/>
      <c r="G455" s="12"/>
      <c r="H455" s="12"/>
      <c r="I455" s="12"/>
      <c r="J455" s="12"/>
      <c r="K455" s="12"/>
      <c r="L455" s="12"/>
      <c r="M455" s="12"/>
      <c r="N455" s="12"/>
      <c r="P455" s="12"/>
      <c r="Q455" s="12"/>
      <c r="R455" s="12"/>
      <c r="S455" s="12"/>
      <c r="T455" s="12"/>
      <c r="U455" s="12"/>
      <c r="V455" s="12"/>
      <c r="W455" s="12"/>
      <c r="X455" s="12"/>
      <c r="Y455" s="12"/>
    </row>
    <row r="456" ht="15.75" customHeight="1">
      <c r="A456" s="12"/>
      <c r="B456" s="12"/>
      <c r="C456" s="12"/>
      <c r="D456" s="12"/>
      <c r="E456" s="12"/>
      <c r="F456" s="12"/>
      <c r="G456" s="12"/>
      <c r="H456" s="12"/>
      <c r="I456" s="12"/>
      <c r="J456" s="12"/>
      <c r="K456" s="12"/>
      <c r="L456" s="12"/>
      <c r="M456" s="12"/>
      <c r="N456" s="12"/>
      <c r="P456" s="12"/>
      <c r="Q456" s="12"/>
      <c r="R456" s="12"/>
      <c r="S456" s="12"/>
      <c r="T456" s="12"/>
      <c r="U456" s="12"/>
      <c r="V456" s="12"/>
      <c r="W456" s="12"/>
      <c r="X456" s="12"/>
      <c r="Y456" s="12"/>
    </row>
    <row r="457" ht="15.75" customHeight="1">
      <c r="A457" s="12"/>
      <c r="B457" s="12"/>
      <c r="C457" s="12"/>
      <c r="D457" s="12"/>
      <c r="E457" s="12"/>
      <c r="F457" s="12"/>
      <c r="G457" s="12"/>
      <c r="H457" s="12"/>
      <c r="I457" s="12"/>
      <c r="J457" s="12"/>
      <c r="K457" s="12"/>
      <c r="L457" s="12"/>
      <c r="M457" s="12"/>
      <c r="N457" s="12"/>
      <c r="P457" s="12"/>
      <c r="Q457" s="12"/>
      <c r="R457" s="12"/>
      <c r="S457" s="12"/>
      <c r="T457" s="12"/>
      <c r="U457" s="12"/>
      <c r="V457" s="12"/>
      <c r="W457" s="12"/>
      <c r="X457" s="12"/>
      <c r="Y457" s="12"/>
    </row>
    <row r="458" ht="15.75" customHeight="1">
      <c r="A458" s="12"/>
      <c r="B458" s="12"/>
      <c r="C458" s="12"/>
      <c r="D458" s="12"/>
      <c r="E458" s="12"/>
      <c r="F458" s="12"/>
      <c r="G458" s="12"/>
      <c r="H458" s="12"/>
      <c r="I458" s="12"/>
      <c r="J458" s="12"/>
      <c r="K458" s="12"/>
      <c r="L458" s="12"/>
      <c r="M458" s="12"/>
      <c r="N458" s="12"/>
      <c r="P458" s="12"/>
      <c r="Q458" s="12"/>
      <c r="R458" s="12"/>
      <c r="S458" s="12"/>
      <c r="T458" s="12"/>
      <c r="U458" s="12"/>
      <c r="V458" s="12"/>
      <c r="W458" s="12"/>
      <c r="X458" s="12"/>
      <c r="Y458" s="12"/>
    </row>
    <row r="459" ht="15.75" customHeight="1">
      <c r="A459" s="12"/>
      <c r="B459" s="12"/>
      <c r="C459" s="12"/>
      <c r="D459" s="12"/>
      <c r="E459" s="12"/>
      <c r="F459" s="12"/>
      <c r="G459" s="12"/>
      <c r="H459" s="12"/>
      <c r="I459" s="12"/>
      <c r="J459" s="12"/>
      <c r="K459" s="12"/>
      <c r="L459" s="12"/>
      <c r="M459" s="12"/>
      <c r="N459" s="12"/>
      <c r="P459" s="12"/>
      <c r="Q459" s="12"/>
      <c r="R459" s="12"/>
      <c r="S459" s="12"/>
      <c r="T459" s="12"/>
      <c r="U459" s="12"/>
      <c r="V459" s="12"/>
      <c r="W459" s="12"/>
      <c r="X459" s="12"/>
      <c r="Y459" s="12"/>
    </row>
    <row r="460" ht="15.75" customHeight="1">
      <c r="A460" s="12"/>
      <c r="B460" s="12"/>
      <c r="C460" s="12"/>
      <c r="D460" s="12"/>
      <c r="E460" s="12"/>
      <c r="F460" s="12"/>
      <c r="G460" s="12"/>
      <c r="H460" s="12"/>
      <c r="I460" s="12"/>
      <c r="J460" s="12"/>
      <c r="K460" s="12"/>
      <c r="L460" s="12"/>
      <c r="M460" s="12"/>
      <c r="N460" s="12"/>
      <c r="P460" s="12"/>
      <c r="Q460" s="12"/>
      <c r="R460" s="12"/>
      <c r="S460" s="12"/>
      <c r="T460" s="12"/>
      <c r="U460" s="12"/>
      <c r="V460" s="12"/>
      <c r="W460" s="12"/>
      <c r="X460" s="12"/>
      <c r="Y460" s="12"/>
    </row>
    <row r="461" ht="15.75" customHeight="1">
      <c r="A461" s="12"/>
      <c r="B461" s="12"/>
      <c r="C461" s="12"/>
      <c r="D461" s="12"/>
      <c r="E461" s="12"/>
      <c r="F461" s="12"/>
      <c r="G461" s="12"/>
      <c r="H461" s="12"/>
      <c r="I461" s="12"/>
      <c r="J461" s="12"/>
      <c r="K461" s="12"/>
      <c r="L461" s="12"/>
      <c r="M461" s="12"/>
      <c r="N461" s="12"/>
      <c r="P461" s="12"/>
      <c r="Q461" s="12"/>
      <c r="R461" s="12"/>
      <c r="S461" s="12"/>
      <c r="T461" s="12"/>
      <c r="U461" s="12"/>
      <c r="V461" s="12"/>
      <c r="W461" s="12"/>
      <c r="X461" s="12"/>
      <c r="Y461" s="12"/>
    </row>
    <row r="462" ht="15.75" customHeight="1">
      <c r="A462" s="12"/>
      <c r="B462" s="12"/>
      <c r="C462" s="12"/>
      <c r="D462" s="12"/>
      <c r="E462" s="12"/>
      <c r="F462" s="12"/>
      <c r="G462" s="12"/>
      <c r="H462" s="12"/>
      <c r="I462" s="12"/>
      <c r="J462" s="12"/>
      <c r="K462" s="12"/>
      <c r="L462" s="12"/>
      <c r="M462" s="12"/>
      <c r="N462" s="12"/>
      <c r="P462" s="12"/>
      <c r="Q462" s="12"/>
      <c r="R462" s="12"/>
      <c r="S462" s="12"/>
      <c r="T462" s="12"/>
      <c r="U462" s="12"/>
      <c r="V462" s="12"/>
      <c r="W462" s="12"/>
      <c r="X462" s="12"/>
      <c r="Y462" s="12"/>
    </row>
    <row r="463" ht="15.75" customHeight="1">
      <c r="A463" s="12"/>
      <c r="B463" s="12"/>
      <c r="C463" s="12"/>
      <c r="D463" s="12"/>
      <c r="E463" s="12"/>
      <c r="F463" s="12"/>
      <c r="G463" s="12"/>
      <c r="H463" s="12"/>
      <c r="I463" s="12"/>
      <c r="J463" s="12"/>
      <c r="K463" s="12"/>
      <c r="L463" s="12"/>
      <c r="M463" s="12"/>
      <c r="N463" s="12"/>
      <c r="P463" s="12"/>
      <c r="Q463" s="12"/>
      <c r="R463" s="12"/>
      <c r="S463" s="12"/>
      <c r="T463" s="12"/>
      <c r="U463" s="12"/>
      <c r="V463" s="12"/>
      <c r="W463" s="12"/>
      <c r="X463" s="12"/>
      <c r="Y463" s="12"/>
    </row>
    <row r="464" ht="15.75" customHeight="1">
      <c r="A464" s="12"/>
      <c r="B464" s="12"/>
      <c r="C464" s="12"/>
      <c r="D464" s="12"/>
      <c r="E464" s="12"/>
      <c r="F464" s="12"/>
      <c r="G464" s="12"/>
      <c r="H464" s="12"/>
      <c r="I464" s="12"/>
      <c r="J464" s="12"/>
      <c r="K464" s="12"/>
      <c r="L464" s="12"/>
      <c r="M464" s="12"/>
      <c r="N464" s="12"/>
      <c r="P464" s="12"/>
      <c r="Q464" s="12"/>
      <c r="R464" s="12"/>
      <c r="S464" s="12"/>
      <c r="T464" s="12"/>
      <c r="U464" s="12"/>
      <c r="V464" s="12"/>
      <c r="W464" s="12"/>
      <c r="X464" s="12"/>
      <c r="Y464" s="12"/>
    </row>
    <row r="465" ht="15.75" customHeight="1">
      <c r="A465" s="12"/>
      <c r="B465" s="12"/>
      <c r="C465" s="12"/>
      <c r="D465" s="12"/>
      <c r="E465" s="12"/>
      <c r="F465" s="12"/>
      <c r="G465" s="12"/>
      <c r="H465" s="12"/>
      <c r="I465" s="12"/>
      <c r="J465" s="12"/>
      <c r="K465" s="12"/>
      <c r="L465" s="12"/>
      <c r="M465" s="12"/>
      <c r="N465" s="12"/>
      <c r="P465" s="12"/>
      <c r="Q465" s="12"/>
      <c r="R465" s="12"/>
      <c r="S465" s="12"/>
      <c r="T465" s="12"/>
      <c r="U465" s="12"/>
      <c r="V465" s="12"/>
      <c r="W465" s="12"/>
      <c r="X465" s="12"/>
      <c r="Y465" s="12"/>
    </row>
    <row r="466" ht="15.75" customHeight="1">
      <c r="A466" s="12"/>
      <c r="B466" s="12"/>
      <c r="C466" s="12"/>
      <c r="D466" s="12"/>
      <c r="E466" s="12"/>
      <c r="F466" s="12"/>
      <c r="G466" s="12"/>
      <c r="H466" s="12"/>
      <c r="I466" s="12"/>
      <c r="J466" s="12"/>
      <c r="K466" s="12"/>
      <c r="L466" s="12"/>
      <c r="M466" s="12"/>
      <c r="N466" s="12"/>
      <c r="P466" s="12"/>
      <c r="Q466" s="12"/>
      <c r="R466" s="12"/>
      <c r="S466" s="12"/>
      <c r="T466" s="12"/>
      <c r="U466" s="12"/>
      <c r="V466" s="12"/>
      <c r="W466" s="12"/>
      <c r="X466" s="12"/>
      <c r="Y466" s="12"/>
    </row>
    <row r="467" ht="15.75" customHeight="1">
      <c r="A467" s="12"/>
      <c r="B467" s="12"/>
      <c r="C467" s="12"/>
      <c r="D467" s="12"/>
      <c r="E467" s="12"/>
      <c r="F467" s="12"/>
      <c r="G467" s="12"/>
      <c r="H467" s="12"/>
      <c r="I467" s="12"/>
      <c r="J467" s="12"/>
      <c r="K467" s="12"/>
      <c r="L467" s="12"/>
      <c r="M467" s="12"/>
      <c r="N467" s="12"/>
      <c r="P467" s="12"/>
      <c r="Q467" s="12"/>
      <c r="R467" s="12"/>
      <c r="S467" s="12"/>
      <c r="T467" s="12"/>
      <c r="U467" s="12"/>
      <c r="V467" s="12"/>
      <c r="W467" s="12"/>
      <c r="X467" s="12"/>
      <c r="Y467" s="12"/>
    </row>
    <row r="468" ht="15.75" customHeight="1">
      <c r="A468" s="12"/>
      <c r="B468" s="12"/>
      <c r="C468" s="12"/>
      <c r="D468" s="12"/>
      <c r="E468" s="12"/>
      <c r="F468" s="12"/>
      <c r="G468" s="12"/>
      <c r="H468" s="12"/>
      <c r="I468" s="12"/>
      <c r="J468" s="12"/>
      <c r="K468" s="12"/>
      <c r="L468" s="12"/>
      <c r="M468" s="12"/>
      <c r="N468" s="12"/>
      <c r="P468" s="12"/>
      <c r="Q468" s="12"/>
      <c r="R468" s="12"/>
      <c r="S468" s="12"/>
      <c r="T468" s="12"/>
      <c r="U468" s="12"/>
      <c r="V468" s="12"/>
      <c r="W468" s="12"/>
      <c r="X468" s="12"/>
      <c r="Y468" s="12"/>
    </row>
    <row r="469" ht="15.75" customHeight="1">
      <c r="A469" s="12"/>
      <c r="B469" s="12"/>
      <c r="C469" s="12"/>
      <c r="D469" s="12"/>
      <c r="E469" s="12"/>
      <c r="F469" s="12"/>
      <c r="G469" s="12"/>
      <c r="H469" s="12"/>
      <c r="I469" s="12"/>
      <c r="J469" s="12"/>
      <c r="K469" s="12"/>
      <c r="L469" s="12"/>
      <c r="M469" s="12"/>
      <c r="N469" s="12"/>
      <c r="P469" s="12"/>
      <c r="Q469" s="12"/>
      <c r="R469" s="12"/>
      <c r="S469" s="12"/>
      <c r="T469" s="12"/>
      <c r="U469" s="12"/>
      <c r="V469" s="12"/>
      <c r="W469" s="12"/>
      <c r="X469" s="12"/>
      <c r="Y469" s="12"/>
    </row>
    <row r="470" ht="15.75" customHeight="1">
      <c r="A470" s="12"/>
      <c r="B470" s="12"/>
      <c r="C470" s="12"/>
      <c r="D470" s="12"/>
      <c r="E470" s="12"/>
      <c r="F470" s="12"/>
      <c r="G470" s="12"/>
      <c r="H470" s="12"/>
      <c r="I470" s="12"/>
      <c r="J470" s="12"/>
      <c r="K470" s="12"/>
      <c r="L470" s="12"/>
      <c r="M470" s="12"/>
      <c r="N470" s="12"/>
      <c r="P470" s="12"/>
      <c r="Q470" s="12"/>
      <c r="R470" s="12"/>
      <c r="S470" s="12"/>
      <c r="T470" s="12"/>
      <c r="U470" s="12"/>
      <c r="V470" s="12"/>
      <c r="W470" s="12"/>
      <c r="X470" s="12"/>
      <c r="Y470" s="12"/>
    </row>
    <row r="471" ht="15.75" customHeight="1">
      <c r="A471" s="12"/>
      <c r="B471" s="12"/>
      <c r="C471" s="12"/>
      <c r="D471" s="12"/>
      <c r="E471" s="12"/>
      <c r="F471" s="12"/>
      <c r="G471" s="12"/>
      <c r="H471" s="12"/>
      <c r="I471" s="12"/>
      <c r="J471" s="12"/>
      <c r="K471" s="12"/>
      <c r="L471" s="12"/>
      <c r="M471" s="12"/>
      <c r="N471" s="12"/>
      <c r="P471" s="12"/>
      <c r="Q471" s="12"/>
      <c r="R471" s="12"/>
      <c r="S471" s="12"/>
      <c r="T471" s="12"/>
      <c r="U471" s="12"/>
      <c r="V471" s="12"/>
      <c r="W471" s="12"/>
      <c r="X471" s="12"/>
      <c r="Y471" s="12"/>
    </row>
    <row r="472" ht="15.75" customHeight="1">
      <c r="A472" s="12"/>
      <c r="B472" s="12"/>
      <c r="C472" s="12"/>
      <c r="D472" s="12"/>
      <c r="E472" s="12"/>
      <c r="F472" s="12"/>
      <c r="G472" s="12"/>
      <c r="H472" s="12"/>
      <c r="I472" s="12"/>
      <c r="J472" s="12"/>
      <c r="K472" s="12"/>
      <c r="L472" s="12"/>
      <c r="M472" s="12"/>
      <c r="N472" s="12"/>
      <c r="P472" s="12"/>
      <c r="Q472" s="12"/>
      <c r="R472" s="12"/>
      <c r="S472" s="12"/>
      <c r="T472" s="12"/>
      <c r="U472" s="12"/>
      <c r="V472" s="12"/>
      <c r="W472" s="12"/>
      <c r="X472" s="12"/>
      <c r="Y472" s="12"/>
    </row>
    <row r="473" ht="15.75" customHeight="1">
      <c r="A473" s="12"/>
      <c r="B473" s="12"/>
      <c r="C473" s="12"/>
      <c r="D473" s="12"/>
      <c r="E473" s="12"/>
      <c r="F473" s="12"/>
      <c r="G473" s="12"/>
      <c r="H473" s="12"/>
      <c r="I473" s="12"/>
      <c r="J473" s="12"/>
      <c r="K473" s="12"/>
      <c r="L473" s="12"/>
      <c r="M473" s="12"/>
      <c r="N473" s="12"/>
      <c r="P473" s="12"/>
      <c r="Q473" s="12"/>
      <c r="R473" s="12"/>
      <c r="S473" s="12"/>
      <c r="T473" s="12"/>
      <c r="U473" s="12"/>
      <c r="V473" s="12"/>
      <c r="W473" s="12"/>
      <c r="X473" s="12"/>
      <c r="Y473" s="12"/>
    </row>
    <row r="474" ht="15.75" customHeight="1">
      <c r="A474" s="12"/>
      <c r="B474" s="12"/>
      <c r="C474" s="12"/>
      <c r="D474" s="12"/>
      <c r="E474" s="12"/>
      <c r="F474" s="12"/>
      <c r="G474" s="12"/>
      <c r="H474" s="12"/>
      <c r="I474" s="12"/>
      <c r="J474" s="12"/>
      <c r="K474" s="12"/>
      <c r="L474" s="12"/>
      <c r="M474" s="12"/>
      <c r="N474" s="12"/>
      <c r="P474" s="12"/>
      <c r="Q474" s="12"/>
      <c r="R474" s="12"/>
      <c r="S474" s="12"/>
      <c r="T474" s="12"/>
      <c r="U474" s="12"/>
      <c r="V474" s="12"/>
      <c r="W474" s="12"/>
      <c r="X474" s="12"/>
      <c r="Y474" s="12"/>
    </row>
    <row r="475" ht="15.75" customHeight="1">
      <c r="A475" s="12"/>
      <c r="B475" s="12"/>
      <c r="C475" s="12"/>
      <c r="D475" s="12"/>
      <c r="E475" s="12"/>
      <c r="F475" s="12"/>
      <c r="G475" s="12"/>
      <c r="H475" s="12"/>
      <c r="I475" s="12"/>
      <c r="J475" s="12"/>
      <c r="K475" s="12"/>
      <c r="L475" s="12"/>
      <c r="M475" s="12"/>
      <c r="N475" s="12"/>
      <c r="P475" s="12"/>
      <c r="Q475" s="12"/>
      <c r="R475" s="12"/>
      <c r="S475" s="12"/>
      <c r="T475" s="12"/>
      <c r="U475" s="12"/>
      <c r="V475" s="12"/>
      <c r="W475" s="12"/>
      <c r="X475" s="12"/>
      <c r="Y475" s="12"/>
    </row>
    <row r="476" ht="15.75" customHeight="1">
      <c r="A476" s="12"/>
      <c r="B476" s="12"/>
      <c r="C476" s="12"/>
      <c r="D476" s="12"/>
      <c r="E476" s="12"/>
      <c r="F476" s="12"/>
      <c r="G476" s="12"/>
      <c r="H476" s="12"/>
      <c r="I476" s="12"/>
      <c r="J476" s="12"/>
      <c r="K476" s="12"/>
      <c r="L476" s="12"/>
      <c r="M476" s="12"/>
      <c r="N476" s="12"/>
      <c r="P476" s="12"/>
      <c r="Q476" s="12"/>
      <c r="R476" s="12"/>
      <c r="S476" s="12"/>
      <c r="T476" s="12"/>
      <c r="U476" s="12"/>
      <c r="V476" s="12"/>
      <c r="W476" s="12"/>
      <c r="X476" s="12"/>
      <c r="Y476" s="12"/>
    </row>
    <row r="477" ht="15.75" customHeight="1">
      <c r="A477" s="12"/>
      <c r="B477" s="12"/>
      <c r="C477" s="12"/>
      <c r="D477" s="12"/>
      <c r="E477" s="12"/>
      <c r="F477" s="12"/>
      <c r="G477" s="12"/>
      <c r="H477" s="12"/>
      <c r="I477" s="12"/>
      <c r="J477" s="12"/>
      <c r="K477" s="12"/>
      <c r="L477" s="12"/>
      <c r="M477" s="12"/>
      <c r="N477" s="12"/>
      <c r="P477" s="12"/>
      <c r="Q477" s="12"/>
      <c r="R477" s="12"/>
      <c r="S477" s="12"/>
      <c r="T477" s="12"/>
      <c r="U477" s="12"/>
      <c r="V477" s="12"/>
      <c r="W477" s="12"/>
      <c r="X477" s="12"/>
      <c r="Y477" s="12"/>
    </row>
    <row r="478" ht="15.75" customHeight="1">
      <c r="A478" s="12"/>
      <c r="B478" s="12"/>
      <c r="C478" s="12"/>
      <c r="D478" s="12"/>
      <c r="E478" s="12"/>
      <c r="F478" s="12"/>
      <c r="G478" s="12"/>
      <c r="H478" s="12"/>
      <c r="I478" s="12"/>
      <c r="J478" s="12"/>
      <c r="K478" s="12"/>
      <c r="L478" s="12"/>
      <c r="M478" s="12"/>
      <c r="N478" s="12"/>
      <c r="P478" s="12"/>
      <c r="Q478" s="12"/>
      <c r="R478" s="12"/>
      <c r="S478" s="12"/>
      <c r="T478" s="12"/>
      <c r="U478" s="12"/>
      <c r="V478" s="12"/>
      <c r="W478" s="12"/>
      <c r="X478" s="12"/>
      <c r="Y478" s="12"/>
    </row>
    <row r="479" ht="15.75" customHeight="1">
      <c r="A479" s="12"/>
      <c r="B479" s="12"/>
      <c r="C479" s="12"/>
      <c r="D479" s="12"/>
      <c r="E479" s="12"/>
      <c r="F479" s="12"/>
      <c r="G479" s="12"/>
      <c r="H479" s="12"/>
      <c r="I479" s="12"/>
      <c r="J479" s="12"/>
      <c r="K479" s="12"/>
      <c r="L479" s="12"/>
      <c r="M479" s="12"/>
      <c r="N479" s="12"/>
      <c r="P479" s="12"/>
      <c r="Q479" s="12"/>
      <c r="R479" s="12"/>
      <c r="S479" s="12"/>
      <c r="T479" s="12"/>
      <c r="U479" s="12"/>
      <c r="V479" s="12"/>
      <c r="W479" s="12"/>
      <c r="X479" s="12"/>
      <c r="Y479" s="12"/>
    </row>
    <row r="480" ht="15.75" customHeight="1">
      <c r="A480" s="12"/>
      <c r="B480" s="12"/>
      <c r="C480" s="12"/>
      <c r="D480" s="12"/>
      <c r="E480" s="12"/>
      <c r="F480" s="12"/>
      <c r="G480" s="12"/>
      <c r="H480" s="12"/>
      <c r="I480" s="12"/>
      <c r="J480" s="12"/>
      <c r="K480" s="12"/>
      <c r="L480" s="12"/>
      <c r="M480" s="12"/>
      <c r="N480" s="12"/>
      <c r="P480" s="12"/>
      <c r="Q480" s="12"/>
      <c r="R480" s="12"/>
      <c r="S480" s="12"/>
      <c r="T480" s="12"/>
      <c r="U480" s="12"/>
      <c r="V480" s="12"/>
      <c r="W480" s="12"/>
      <c r="X480" s="12"/>
      <c r="Y480" s="12"/>
    </row>
    <row r="481" ht="15.75" customHeight="1">
      <c r="A481" s="12"/>
      <c r="B481" s="12"/>
      <c r="C481" s="12"/>
      <c r="D481" s="12"/>
      <c r="E481" s="12"/>
      <c r="F481" s="12"/>
      <c r="G481" s="12"/>
      <c r="H481" s="12"/>
      <c r="I481" s="12"/>
      <c r="J481" s="12"/>
      <c r="K481" s="12"/>
      <c r="L481" s="12"/>
      <c r="M481" s="12"/>
      <c r="N481" s="12"/>
      <c r="P481" s="12"/>
      <c r="Q481" s="12"/>
      <c r="R481" s="12"/>
      <c r="S481" s="12"/>
      <c r="T481" s="12"/>
      <c r="U481" s="12"/>
      <c r="V481" s="12"/>
      <c r="W481" s="12"/>
      <c r="X481" s="12"/>
      <c r="Y481" s="12"/>
    </row>
    <row r="482" ht="15.75" customHeight="1">
      <c r="A482" s="12"/>
      <c r="B482" s="12"/>
      <c r="C482" s="12"/>
      <c r="D482" s="12"/>
      <c r="E482" s="12"/>
      <c r="F482" s="12"/>
      <c r="G482" s="12"/>
      <c r="H482" s="12"/>
      <c r="I482" s="12"/>
      <c r="J482" s="12"/>
      <c r="K482" s="12"/>
      <c r="L482" s="12"/>
      <c r="M482" s="12"/>
      <c r="N482" s="12"/>
      <c r="P482" s="12"/>
      <c r="Q482" s="12"/>
      <c r="R482" s="12"/>
      <c r="S482" s="12"/>
      <c r="T482" s="12"/>
      <c r="U482" s="12"/>
      <c r="V482" s="12"/>
      <c r="W482" s="12"/>
      <c r="X482" s="12"/>
      <c r="Y482" s="12"/>
    </row>
    <row r="483" ht="15.75" customHeight="1">
      <c r="A483" s="12"/>
      <c r="B483" s="12"/>
      <c r="C483" s="12"/>
      <c r="D483" s="12"/>
      <c r="E483" s="12"/>
      <c r="F483" s="12"/>
      <c r="G483" s="12"/>
      <c r="H483" s="12"/>
      <c r="I483" s="12"/>
      <c r="J483" s="12"/>
      <c r="K483" s="12"/>
      <c r="L483" s="12"/>
      <c r="M483" s="12"/>
      <c r="N483" s="12"/>
      <c r="P483" s="12"/>
      <c r="Q483" s="12"/>
      <c r="R483" s="12"/>
      <c r="S483" s="12"/>
      <c r="T483" s="12"/>
      <c r="U483" s="12"/>
      <c r="V483" s="12"/>
      <c r="W483" s="12"/>
      <c r="X483" s="12"/>
      <c r="Y483" s="12"/>
    </row>
    <row r="484" ht="15.75" customHeight="1">
      <c r="A484" s="12"/>
      <c r="B484" s="12"/>
      <c r="C484" s="12"/>
      <c r="D484" s="12"/>
      <c r="E484" s="12"/>
      <c r="F484" s="12"/>
      <c r="G484" s="12"/>
      <c r="H484" s="12"/>
      <c r="I484" s="12"/>
      <c r="J484" s="12"/>
      <c r="K484" s="12"/>
      <c r="L484" s="12"/>
      <c r="M484" s="12"/>
      <c r="N484" s="12"/>
      <c r="P484" s="12"/>
      <c r="Q484" s="12"/>
      <c r="R484" s="12"/>
      <c r="S484" s="12"/>
      <c r="T484" s="12"/>
      <c r="U484" s="12"/>
      <c r="V484" s="12"/>
      <c r="W484" s="12"/>
      <c r="X484" s="12"/>
      <c r="Y484" s="12"/>
    </row>
    <row r="485" ht="15.75" customHeight="1">
      <c r="A485" s="12"/>
      <c r="B485" s="12"/>
      <c r="C485" s="12"/>
      <c r="D485" s="12"/>
      <c r="E485" s="12"/>
      <c r="F485" s="12"/>
      <c r="G485" s="12"/>
      <c r="H485" s="12"/>
      <c r="I485" s="12"/>
      <c r="J485" s="12"/>
      <c r="K485" s="12"/>
      <c r="L485" s="12"/>
      <c r="M485" s="12"/>
      <c r="N485" s="12"/>
      <c r="P485" s="12"/>
      <c r="Q485" s="12"/>
      <c r="R485" s="12"/>
      <c r="S485" s="12"/>
      <c r="T485" s="12"/>
      <c r="U485" s="12"/>
      <c r="V485" s="12"/>
      <c r="W485" s="12"/>
      <c r="X485" s="12"/>
      <c r="Y485" s="12"/>
    </row>
    <row r="486" ht="15.75" customHeight="1">
      <c r="A486" s="12"/>
      <c r="B486" s="12"/>
      <c r="C486" s="12"/>
      <c r="D486" s="12"/>
      <c r="E486" s="12"/>
      <c r="F486" s="12"/>
      <c r="G486" s="12"/>
      <c r="H486" s="12"/>
      <c r="I486" s="12"/>
      <c r="J486" s="12"/>
      <c r="K486" s="12"/>
      <c r="L486" s="12"/>
      <c r="M486" s="12"/>
      <c r="N486" s="12"/>
      <c r="P486" s="12"/>
      <c r="Q486" s="12"/>
      <c r="R486" s="12"/>
      <c r="S486" s="12"/>
      <c r="T486" s="12"/>
      <c r="U486" s="12"/>
      <c r="V486" s="12"/>
      <c r="W486" s="12"/>
      <c r="X486" s="12"/>
      <c r="Y486" s="12"/>
    </row>
    <row r="487" ht="15.75" customHeight="1">
      <c r="A487" s="12"/>
      <c r="B487" s="12"/>
      <c r="C487" s="12"/>
      <c r="D487" s="12"/>
      <c r="E487" s="12"/>
      <c r="F487" s="12"/>
      <c r="G487" s="12"/>
      <c r="H487" s="12"/>
      <c r="I487" s="12"/>
      <c r="J487" s="12"/>
      <c r="K487" s="12"/>
      <c r="L487" s="12"/>
      <c r="M487" s="12"/>
      <c r="N487" s="12"/>
      <c r="P487" s="12"/>
      <c r="Q487" s="12"/>
      <c r="R487" s="12"/>
      <c r="S487" s="12"/>
      <c r="T487" s="12"/>
      <c r="U487" s="12"/>
      <c r="V487" s="12"/>
      <c r="W487" s="12"/>
      <c r="X487" s="12"/>
      <c r="Y487" s="12"/>
    </row>
    <row r="488" ht="15.75" customHeight="1">
      <c r="A488" s="12"/>
      <c r="B488" s="12"/>
      <c r="C488" s="12"/>
      <c r="D488" s="12"/>
      <c r="E488" s="12"/>
      <c r="F488" s="12"/>
      <c r="G488" s="12"/>
      <c r="H488" s="12"/>
      <c r="I488" s="12"/>
      <c r="J488" s="12"/>
      <c r="K488" s="12"/>
      <c r="L488" s="12"/>
      <c r="M488" s="12"/>
      <c r="N488" s="12"/>
      <c r="P488" s="12"/>
      <c r="Q488" s="12"/>
      <c r="R488" s="12"/>
      <c r="S488" s="12"/>
      <c r="T488" s="12"/>
      <c r="U488" s="12"/>
      <c r="V488" s="12"/>
      <c r="W488" s="12"/>
      <c r="X488" s="12"/>
      <c r="Y488" s="12"/>
    </row>
    <row r="489" ht="15.75" customHeight="1">
      <c r="A489" s="12"/>
      <c r="B489" s="12"/>
      <c r="C489" s="12"/>
      <c r="D489" s="12"/>
      <c r="E489" s="12"/>
      <c r="F489" s="12"/>
      <c r="G489" s="12"/>
      <c r="H489" s="12"/>
      <c r="I489" s="12"/>
      <c r="J489" s="12"/>
      <c r="K489" s="12"/>
      <c r="L489" s="12"/>
      <c r="M489" s="12"/>
      <c r="N489" s="12"/>
      <c r="P489" s="12"/>
      <c r="Q489" s="12"/>
      <c r="R489" s="12"/>
      <c r="S489" s="12"/>
      <c r="T489" s="12"/>
      <c r="U489" s="12"/>
      <c r="V489" s="12"/>
      <c r="W489" s="12"/>
      <c r="X489" s="12"/>
      <c r="Y489" s="12"/>
    </row>
    <row r="490" ht="15.75" customHeight="1">
      <c r="A490" s="12"/>
      <c r="B490" s="12"/>
      <c r="C490" s="12"/>
      <c r="D490" s="12"/>
      <c r="E490" s="12"/>
      <c r="F490" s="12"/>
      <c r="G490" s="12"/>
      <c r="H490" s="12"/>
      <c r="I490" s="12"/>
      <c r="J490" s="12"/>
      <c r="K490" s="12"/>
      <c r="L490" s="12"/>
      <c r="M490" s="12"/>
      <c r="N490" s="12"/>
      <c r="P490" s="12"/>
      <c r="Q490" s="12"/>
      <c r="R490" s="12"/>
      <c r="S490" s="12"/>
      <c r="T490" s="12"/>
      <c r="U490" s="12"/>
      <c r="V490" s="12"/>
      <c r="W490" s="12"/>
      <c r="X490" s="12"/>
      <c r="Y490" s="12"/>
    </row>
    <row r="491" ht="15.75" customHeight="1">
      <c r="A491" s="12"/>
      <c r="B491" s="12"/>
      <c r="C491" s="12"/>
      <c r="D491" s="12"/>
      <c r="E491" s="12"/>
      <c r="F491" s="12"/>
      <c r="G491" s="12"/>
      <c r="H491" s="12"/>
      <c r="I491" s="12"/>
      <c r="J491" s="12"/>
      <c r="K491" s="12"/>
      <c r="L491" s="12"/>
      <c r="M491" s="12"/>
      <c r="N491" s="12"/>
      <c r="P491" s="12"/>
      <c r="Q491" s="12"/>
      <c r="R491" s="12"/>
      <c r="S491" s="12"/>
      <c r="T491" s="12"/>
      <c r="U491" s="12"/>
      <c r="V491" s="12"/>
      <c r="W491" s="12"/>
      <c r="X491" s="12"/>
      <c r="Y491" s="12"/>
    </row>
    <row r="492" ht="15.75" customHeight="1">
      <c r="A492" s="12"/>
      <c r="B492" s="12"/>
      <c r="C492" s="12"/>
      <c r="D492" s="12"/>
      <c r="E492" s="12"/>
      <c r="F492" s="12"/>
      <c r="G492" s="12"/>
      <c r="H492" s="12"/>
      <c r="I492" s="12"/>
      <c r="J492" s="12"/>
      <c r="K492" s="12"/>
      <c r="L492" s="12"/>
      <c r="M492" s="12"/>
      <c r="N492" s="12"/>
      <c r="P492" s="12"/>
      <c r="Q492" s="12"/>
      <c r="R492" s="12"/>
      <c r="S492" s="12"/>
      <c r="T492" s="12"/>
      <c r="U492" s="12"/>
      <c r="V492" s="12"/>
      <c r="W492" s="12"/>
      <c r="X492" s="12"/>
      <c r="Y492" s="12"/>
    </row>
    <row r="493" ht="15.75" customHeight="1">
      <c r="A493" s="12"/>
      <c r="B493" s="12"/>
      <c r="C493" s="12"/>
      <c r="D493" s="12"/>
      <c r="E493" s="12"/>
      <c r="F493" s="12"/>
      <c r="G493" s="12"/>
      <c r="H493" s="12"/>
      <c r="I493" s="12"/>
      <c r="J493" s="12"/>
      <c r="K493" s="12"/>
      <c r="L493" s="12"/>
      <c r="M493" s="12"/>
      <c r="N493" s="12"/>
      <c r="P493" s="12"/>
      <c r="Q493" s="12"/>
      <c r="R493" s="12"/>
      <c r="S493" s="12"/>
      <c r="T493" s="12"/>
      <c r="U493" s="12"/>
      <c r="V493" s="12"/>
      <c r="W493" s="12"/>
      <c r="X493" s="12"/>
      <c r="Y493" s="12"/>
    </row>
    <row r="494" ht="15.75" customHeight="1">
      <c r="A494" s="12"/>
      <c r="B494" s="12"/>
      <c r="C494" s="12"/>
      <c r="D494" s="12"/>
      <c r="E494" s="12"/>
      <c r="F494" s="12"/>
      <c r="G494" s="12"/>
      <c r="H494" s="12"/>
      <c r="I494" s="12"/>
      <c r="J494" s="12"/>
      <c r="K494" s="12"/>
      <c r="L494" s="12"/>
      <c r="M494" s="12"/>
      <c r="N494" s="12"/>
      <c r="P494" s="12"/>
      <c r="Q494" s="12"/>
      <c r="R494" s="12"/>
      <c r="S494" s="12"/>
      <c r="T494" s="12"/>
      <c r="U494" s="12"/>
      <c r="V494" s="12"/>
      <c r="W494" s="12"/>
      <c r="X494" s="12"/>
      <c r="Y494" s="12"/>
    </row>
    <row r="495" ht="15.75" customHeight="1">
      <c r="A495" s="12"/>
      <c r="B495" s="12"/>
      <c r="C495" s="12"/>
      <c r="D495" s="12"/>
      <c r="E495" s="12"/>
      <c r="F495" s="12"/>
      <c r="G495" s="12"/>
      <c r="H495" s="12"/>
      <c r="I495" s="12"/>
      <c r="J495" s="12"/>
      <c r="K495" s="12"/>
      <c r="L495" s="12"/>
      <c r="M495" s="12"/>
      <c r="N495" s="12"/>
      <c r="P495" s="12"/>
      <c r="Q495" s="12"/>
      <c r="R495" s="12"/>
      <c r="S495" s="12"/>
      <c r="T495" s="12"/>
      <c r="U495" s="12"/>
      <c r="V495" s="12"/>
      <c r="W495" s="12"/>
      <c r="X495" s="12"/>
      <c r="Y495" s="12"/>
    </row>
    <row r="496" ht="15.75" customHeight="1">
      <c r="A496" s="12"/>
      <c r="B496" s="12"/>
      <c r="C496" s="12"/>
      <c r="D496" s="12"/>
      <c r="E496" s="12"/>
      <c r="F496" s="12"/>
      <c r="G496" s="12"/>
      <c r="H496" s="12"/>
      <c r="I496" s="12"/>
      <c r="J496" s="12"/>
      <c r="K496" s="12"/>
      <c r="L496" s="12"/>
      <c r="M496" s="12"/>
      <c r="N496" s="12"/>
      <c r="P496" s="12"/>
      <c r="Q496" s="12"/>
      <c r="R496" s="12"/>
      <c r="S496" s="12"/>
      <c r="T496" s="12"/>
      <c r="U496" s="12"/>
      <c r="V496" s="12"/>
      <c r="W496" s="12"/>
      <c r="X496" s="12"/>
      <c r="Y496" s="12"/>
    </row>
    <row r="497" ht="15.75" customHeight="1">
      <c r="A497" s="12"/>
      <c r="B497" s="12"/>
      <c r="C497" s="12"/>
      <c r="D497" s="12"/>
      <c r="E497" s="12"/>
      <c r="F497" s="12"/>
      <c r="G497" s="12"/>
      <c r="H497" s="12"/>
      <c r="I497" s="12"/>
      <c r="J497" s="12"/>
      <c r="K497" s="12"/>
      <c r="L497" s="12"/>
      <c r="M497" s="12"/>
      <c r="N497" s="12"/>
      <c r="P497" s="12"/>
      <c r="Q497" s="12"/>
      <c r="R497" s="12"/>
      <c r="S497" s="12"/>
      <c r="T497" s="12"/>
      <c r="U497" s="12"/>
      <c r="V497" s="12"/>
      <c r="W497" s="12"/>
      <c r="X497" s="12"/>
      <c r="Y497" s="12"/>
    </row>
    <row r="498" ht="15.75" customHeight="1">
      <c r="A498" s="12"/>
      <c r="B498" s="12"/>
      <c r="C498" s="12"/>
      <c r="D498" s="12"/>
      <c r="E498" s="12"/>
      <c r="F498" s="12"/>
      <c r="G498" s="12"/>
      <c r="H498" s="12"/>
      <c r="I498" s="12"/>
      <c r="J498" s="12"/>
      <c r="K498" s="12"/>
      <c r="L498" s="12"/>
      <c r="M498" s="12"/>
      <c r="N498" s="12"/>
      <c r="P498" s="12"/>
      <c r="Q498" s="12"/>
      <c r="R498" s="12"/>
      <c r="S498" s="12"/>
      <c r="T498" s="12"/>
      <c r="U498" s="12"/>
      <c r="V498" s="12"/>
      <c r="W498" s="12"/>
      <c r="X498" s="12"/>
      <c r="Y498" s="12"/>
    </row>
    <row r="499" ht="15.75" customHeight="1">
      <c r="A499" s="12"/>
      <c r="B499" s="12"/>
      <c r="C499" s="12"/>
      <c r="D499" s="12"/>
      <c r="E499" s="12"/>
      <c r="F499" s="12"/>
      <c r="G499" s="12"/>
      <c r="H499" s="12"/>
      <c r="I499" s="12"/>
      <c r="J499" s="12"/>
      <c r="K499" s="12"/>
      <c r="L499" s="12"/>
      <c r="M499" s="12"/>
      <c r="N499" s="12"/>
      <c r="P499" s="12"/>
      <c r="Q499" s="12"/>
      <c r="R499" s="12"/>
      <c r="S499" s="12"/>
      <c r="T499" s="12"/>
      <c r="U499" s="12"/>
      <c r="V499" s="12"/>
      <c r="W499" s="12"/>
      <c r="X499" s="12"/>
      <c r="Y499" s="12"/>
    </row>
    <row r="500" ht="15.75" customHeight="1">
      <c r="A500" s="12"/>
      <c r="B500" s="12"/>
      <c r="C500" s="12"/>
      <c r="D500" s="12"/>
      <c r="E500" s="12"/>
      <c r="F500" s="12"/>
      <c r="G500" s="12"/>
      <c r="H500" s="12"/>
      <c r="I500" s="12"/>
      <c r="J500" s="12"/>
      <c r="K500" s="12"/>
      <c r="L500" s="12"/>
      <c r="M500" s="12"/>
      <c r="N500" s="12"/>
      <c r="P500" s="12"/>
      <c r="Q500" s="12"/>
      <c r="R500" s="12"/>
      <c r="S500" s="12"/>
      <c r="T500" s="12"/>
      <c r="U500" s="12"/>
      <c r="V500" s="12"/>
      <c r="W500" s="12"/>
      <c r="X500" s="12"/>
      <c r="Y500" s="12"/>
    </row>
    <row r="501" ht="15.75" customHeight="1">
      <c r="A501" s="12"/>
      <c r="B501" s="12"/>
      <c r="C501" s="12"/>
      <c r="D501" s="12"/>
      <c r="E501" s="12"/>
      <c r="F501" s="12"/>
      <c r="G501" s="12"/>
      <c r="H501" s="12"/>
      <c r="I501" s="12"/>
      <c r="J501" s="12"/>
      <c r="K501" s="12"/>
      <c r="L501" s="12"/>
      <c r="M501" s="12"/>
      <c r="N501" s="12"/>
      <c r="P501" s="12"/>
      <c r="Q501" s="12"/>
      <c r="R501" s="12"/>
      <c r="S501" s="12"/>
      <c r="T501" s="12"/>
      <c r="U501" s="12"/>
      <c r="V501" s="12"/>
      <c r="W501" s="12"/>
      <c r="X501" s="12"/>
      <c r="Y501" s="12"/>
    </row>
    <row r="502" ht="15.75" customHeight="1">
      <c r="A502" s="12"/>
      <c r="B502" s="12"/>
      <c r="C502" s="12"/>
      <c r="D502" s="12"/>
      <c r="E502" s="12"/>
      <c r="F502" s="12"/>
      <c r="G502" s="12"/>
      <c r="H502" s="12"/>
      <c r="I502" s="12"/>
      <c r="J502" s="12"/>
      <c r="K502" s="12"/>
      <c r="L502" s="12"/>
      <c r="M502" s="12"/>
      <c r="N502" s="12"/>
      <c r="P502" s="12"/>
      <c r="Q502" s="12"/>
      <c r="R502" s="12"/>
      <c r="S502" s="12"/>
      <c r="T502" s="12"/>
      <c r="U502" s="12"/>
      <c r="V502" s="12"/>
      <c r="W502" s="12"/>
      <c r="X502" s="12"/>
      <c r="Y502" s="12"/>
    </row>
    <row r="503" ht="15.75" customHeight="1">
      <c r="A503" s="12"/>
      <c r="B503" s="12"/>
      <c r="C503" s="12"/>
      <c r="D503" s="12"/>
      <c r="E503" s="12"/>
      <c r="F503" s="12"/>
      <c r="G503" s="12"/>
      <c r="H503" s="12"/>
      <c r="I503" s="12"/>
      <c r="J503" s="12"/>
      <c r="K503" s="12"/>
      <c r="L503" s="12"/>
      <c r="M503" s="12"/>
      <c r="N503" s="12"/>
      <c r="P503" s="12"/>
      <c r="Q503" s="12"/>
      <c r="R503" s="12"/>
      <c r="S503" s="12"/>
      <c r="T503" s="12"/>
      <c r="U503" s="12"/>
      <c r="V503" s="12"/>
      <c r="W503" s="12"/>
      <c r="X503" s="12"/>
      <c r="Y503" s="12"/>
    </row>
    <row r="504" ht="15.75" customHeight="1">
      <c r="A504" s="12"/>
      <c r="B504" s="12"/>
      <c r="C504" s="12"/>
      <c r="D504" s="12"/>
      <c r="E504" s="12"/>
      <c r="F504" s="12"/>
      <c r="G504" s="12"/>
      <c r="H504" s="12"/>
      <c r="I504" s="12"/>
      <c r="J504" s="12"/>
      <c r="K504" s="12"/>
      <c r="L504" s="12"/>
      <c r="M504" s="12"/>
      <c r="N504" s="12"/>
      <c r="P504" s="12"/>
      <c r="Q504" s="12"/>
      <c r="R504" s="12"/>
      <c r="S504" s="12"/>
      <c r="T504" s="12"/>
      <c r="U504" s="12"/>
      <c r="V504" s="12"/>
      <c r="W504" s="12"/>
      <c r="X504" s="12"/>
      <c r="Y504" s="12"/>
    </row>
    <row r="505" ht="15.75" customHeight="1">
      <c r="A505" s="12"/>
      <c r="B505" s="12"/>
      <c r="C505" s="12"/>
      <c r="D505" s="12"/>
      <c r="E505" s="12"/>
      <c r="F505" s="12"/>
      <c r="G505" s="12"/>
      <c r="H505" s="12"/>
      <c r="I505" s="12"/>
      <c r="J505" s="12"/>
      <c r="K505" s="12"/>
      <c r="L505" s="12"/>
      <c r="M505" s="12"/>
      <c r="N505" s="12"/>
      <c r="P505" s="12"/>
      <c r="Q505" s="12"/>
      <c r="R505" s="12"/>
      <c r="S505" s="12"/>
      <c r="T505" s="12"/>
      <c r="U505" s="12"/>
      <c r="V505" s="12"/>
      <c r="W505" s="12"/>
      <c r="X505" s="12"/>
      <c r="Y505" s="12"/>
    </row>
    <row r="506" ht="15.75" customHeight="1">
      <c r="A506" s="12"/>
      <c r="B506" s="12"/>
      <c r="C506" s="12"/>
      <c r="D506" s="12"/>
      <c r="E506" s="12"/>
      <c r="F506" s="12"/>
      <c r="G506" s="12"/>
      <c r="H506" s="12"/>
      <c r="I506" s="12"/>
      <c r="J506" s="12"/>
      <c r="K506" s="12"/>
      <c r="L506" s="12"/>
      <c r="M506" s="12"/>
      <c r="N506" s="12"/>
      <c r="P506" s="12"/>
      <c r="Q506" s="12"/>
      <c r="R506" s="12"/>
      <c r="S506" s="12"/>
      <c r="T506" s="12"/>
      <c r="U506" s="12"/>
      <c r="V506" s="12"/>
      <c r="W506" s="12"/>
      <c r="X506" s="12"/>
      <c r="Y506" s="12"/>
    </row>
    <row r="507" ht="15.75" customHeight="1">
      <c r="A507" s="12"/>
      <c r="B507" s="12"/>
      <c r="C507" s="12"/>
      <c r="D507" s="12"/>
      <c r="E507" s="12"/>
      <c r="F507" s="12"/>
      <c r="G507" s="12"/>
      <c r="H507" s="12"/>
      <c r="I507" s="12"/>
      <c r="J507" s="12"/>
      <c r="K507" s="12"/>
      <c r="L507" s="12"/>
      <c r="M507" s="12"/>
      <c r="N507" s="12"/>
      <c r="P507" s="12"/>
      <c r="Q507" s="12"/>
      <c r="R507" s="12"/>
      <c r="S507" s="12"/>
      <c r="T507" s="12"/>
      <c r="U507" s="12"/>
      <c r="V507" s="12"/>
      <c r="W507" s="12"/>
      <c r="X507" s="12"/>
      <c r="Y507" s="12"/>
    </row>
    <row r="508" ht="15.75" customHeight="1">
      <c r="A508" s="12"/>
      <c r="B508" s="12"/>
      <c r="C508" s="12"/>
      <c r="D508" s="12"/>
      <c r="E508" s="12"/>
      <c r="F508" s="12"/>
      <c r="G508" s="12"/>
      <c r="H508" s="12"/>
      <c r="I508" s="12"/>
      <c r="J508" s="12"/>
      <c r="K508" s="12"/>
      <c r="L508" s="12"/>
      <c r="M508" s="12"/>
      <c r="N508" s="12"/>
      <c r="P508" s="12"/>
      <c r="Q508" s="12"/>
      <c r="R508" s="12"/>
      <c r="S508" s="12"/>
      <c r="T508" s="12"/>
      <c r="U508" s="12"/>
      <c r="V508" s="12"/>
      <c r="W508" s="12"/>
      <c r="X508" s="12"/>
      <c r="Y508" s="12"/>
    </row>
    <row r="509" ht="15.75" customHeight="1">
      <c r="A509" s="12"/>
      <c r="B509" s="12"/>
      <c r="C509" s="12"/>
      <c r="D509" s="12"/>
      <c r="E509" s="12"/>
      <c r="F509" s="12"/>
      <c r="G509" s="12"/>
      <c r="H509" s="12"/>
      <c r="I509" s="12"/>
      <c r="J509" s="12"/>
      <c r="K509" s="12"/>
      <c r="L509" s="12"/>
      <c r="M509" s="12"/>
      <c r="N509" s="12"/>
      <c r="P509" s="12"/>
      <c r="Q509" s="12"/>
      <c r="R509" s="12"/>
      <c r="S509" s="12"/>
      <c r="T509" s="12"/>
      <c r="U509" s="12"/>
      <c r="V509" s="12"/>
      <c r="W509" s="12"/>
      <c r="X509" s="12"/>
      <c r="Y509" s="12"/>
    </row>
    <row r="510" ht="15.75" customHeight="1">
      <c r="A510" s="12"/>
      <c r="B510" s="12"/>
      <c r="C510" s="12"/>
      <c r="D510" s="12"/>
      <c r="E510" s="12"/>
      <c r="F510" s="12"/>
      <c r="G510" s="12"/>
      <c r="H510" s="12"/>
      <c r="I510" s="12"/>
      <c r="J510" s="12"/>
      <c r="K510" s="12"/>
      <c r="L510" s="12"/>
      <c r="M510" s="12"/>
      <c r="N510" s="12"/>
      <c r="P510" s="12"/>
      <c r="Q510" s="12"/>
      <c r="R510" s="12"/>
      <c r="S510" s="12"/>
      <c r="T510" s="12"/>
      <c r="U510" s="12"/>
      <c r="V510" s="12"/>
      <c r="W510" s="12"/>
      <c r="X510" s="12"/>
      <c r="Y510" s="12"/>
    </row>
    <row r="511" ht="15.75" customHeight="1">
      <c r="A511" s="12"/>
      <c r="B511" s="12"/>
      <c r="C511" s="12"/>
      <c r="D511" s="12"/>
      <c r="E511" s="12"/>
      <c r="F511" s="12"/>
      <c r="G511" s="12"/>
      <c r="H511" s="12"/>
      <c r="I511" s="12"/>
      <c r="J511" s="12"/>
      <c r="K511" s="12"/>
      <c r="L511" s="12"/>
      <c r="M511" s="12"/>
      <c r="N511" s="12"/>
      <c r="P511" s="12"/>
      <c r="Q511" s="12"/>
      <c r="R511" s="12"/>
      <c r="S511" s="12"/>
      <c r="T511" s="12"/>
      <c r="U511" s="12"/>
      <c r="V511" s="12"/>
      <c r="W511" s="12"/>
      <c r="X511" s="12"/>
      <c r="Y511" s="12"/>
    </row>
    <row r="512" ht="15.75" customHeight="1">
      <c r="A512" s="12"/>
      <c r="B512" s="12"/>
      <c r="C512" s="12"/>
      <c r="D512" s="12"/>
      <c r="E512" s="12"/>
      <c r="F512" s="12"/>
      <c r="G512" s="12"/>
      <c r="H512" s="12"/>
      <c r="I512" s="12"/>
      <c r="J512" s="12"/>
      <c r="K512" s="12"/>
      <c r="L512" s="12"/>
      <c r="M512" s="12"/>
      <c r="N512" s="12"/>
      <c r="P512" s="12"/>
      <c r="Q512" s="12"/>
      <c r="R512" s="12"/>
      <c r="S512" s="12"/>
      <c r="T512" s="12"/>
      <c r="U512" s="12"/>
      <c r="V512" s="12"/>
      <c r="W512" s="12"/>
      <c r="X512" s="12"/>
      <c r="Y512" s="12"/>
    </row>
    <row r="513" ht="15.75" customHeight="1">
      <c r="A513" s="12"/>
      <c r="B513" s="12"/>
      <c r="C513" s="12"/>
      <c r="D513" s="12"/>
      <c r="E513" s="12"/>
      <c r="F513" s="12"/>
      <c r="G513" s="12"/>
      <c r="H513" s="12"/>
      <c r="I513" s="12"/>
      <c r="J513" s="12"/>
      <c r="K513" s="12"/>
      <c r="L513" s="12"/>
      <c r="M513" s="12"/>
      <c r="N513" s="12"/>
      <c r="P513" s="12"/>
      <c r="Q513" s="12"/>
      <c r="R513" s="12"/>
      <c r="S513" s="12"/>
      <c r="T513" s="12"/>
      <c r="U513" s="12"/>
      <c r="V513" s="12"/>
      <c r="W513" s="12"/>
      <c r="X513" s="12"/>
      <c r="Y513" s="12"/>
    </row>
    <row r="514" ht="15.75" customHeight="1">
      <c r="A514" s="12"/>
      <c r="B514" s="12"/>
      <c r="C514" s="12"/>
      <c r="D514" s="12"/>
      <c r="E514" s="12"/>
      <c r="F514" s="12"/>
      <c r="G514" s="12"/>
      <c r="H514" s="12"/>
      <c r="I514" s="12"/>
      <c r="J514" s="12"/>
      <c r="K514" s="12"/>
      <c r="L514" s="12"/>
      <c r="M514" s="12"/>
      <c r="N514" s="12"/>
      <c r="P514" s="12"/>
      <c r="Q514" s="12"/>
      <c r="R514" s="12"/>
      <c r="S514" s="12"/>
      <c r="T514" s="12"/>
      <c r="U514" s="12"/>
      <c r="V514" s="12"/>
      <c r="W514" s="12"/>
      <c r="X514" s="12"/>
      <c r="Y514" s="12"/>
    </row>
    <row r="515" ht="15.75" customHeight="1">
      <c r="A515" s="12"/>
      <c r="B515" s="12"/>
      <c r="C515" s="12"/>
      <c r="D515" s="12"/>
      <c r="E515" s="12"/>
      <c r="F515" s="12"/>
      <c r="G515" s="12"/>
      <c r="H515" s="12"/>
      <c r="I515" s="12"/>
      <c r="J515" s="12"/>
      <c r="K515" s="12"/>
      <c r="L515" s="12"/>
      <c r="M515" s="12"/>
      <c r="N515" s="12"/>
      <c r="P515" s="12"/>
      <c r="Q515" s="12"/>
      <c r="R515" s="12"/>
      <c r="S515" s="12"/>
      <c r="T515" s="12"/>
      <c r="U515" s="12"/>
      <c r="V515" s="12"/>
      <c r="W515" s="12"/>
      <c r="X515" s="12"/>
      <c r="Y515" s="12"/>
    </row>
    <row r="516" ht="15.75" customHeight="1">
      <c r="A516" s="12"/>
      <c r="B516" s="12"/>
      <c r="C516" s="12"/>
      <c r="D516" s="12"/>
      <c r="E516" s="12"/>
      <c r="F516" s="12"/>
      <c r="G516" s="12"/>
      <c r="H516" s="12"/>
      <c r="I516" s="12"/>
      <c r="J516" s="12"/>
      <c r="K516" s="12"/>
      <c r="L516" s="12"/>
      <c r="M516" s="12"/>
      <c r="N516" s="12"/>
      <c r="P516" s="12"/>
      <c r="Q516" s="12"/>
      <c r="R516" s="12"/>
      <c r="S516" s="12"/>
      <c r="T516" s="12"/>
      <c r="U516" s="12"/>
      <c r="V516" s="12"/>
      <c r="W516" s="12"/>
      <c r="X516" s="12"/>
      <c r="Y516" s="12"/>
    </row>
    <row r="517" ht="15.75" customHeight="1">
      <c r="A517" s="12"/>
      <c r="B517" s="12"/>
      <c r="C517" s="12"/>
      <c r="D517" s="12"/>
      <c r="E517" s="12"/>
      <c r="F517" s="12"/>
      <c r="G517" s="12"/>
      <c r="H517" s="12"/>
      <c r="I517" s="12"/>
      <c r="J517" s="12"/>
      <c r="K517" s="12"/>
      <c r="L517" s="12"/>
      <c r="M517" s="12"/>
      <c r="N517" s="12"/>
      <c r="P517" s="12"/>
      <c r="Q517" s="12"/>
      <c r="R517" s="12"/>
      <c r="S517" s="12"/>
      <c r="T517" s="12"/>
      <c r="U517" s="12"/>
      <c r="V517" s="12"/>
      <c r="W517" s="12"/>
      <c r="X517" s="12"/>
      <c r="Y517" s="12"/>
    </row>
    <row r="518" ht="15.75" customHeight="1">
      <c r="A518" s="12"/>
      <c r="B518" s="12"/>
      <c r="C518" s="12"/>
      <c r="D518" s="12"/>
      <c r="E518" s="12"/>
      <c r="F518" s="12"/>
      <c r="G518" s="12"/>
      <c r="H518" s="12"/>
      <c r="I518" s="12"/>
      <c r="J518" s="12"/>
      <c r="K518" s="12"/>
      <c r="L518" s="12"/>
      <c r="M518" s="12"/>
      <c r="N518" s="12"/>
      <c r="P518" s="12"/>
      <c r="Q518" s="12"/>
      <c r="R518" s="12"/>
      <c r="S518" s="12"/>
      <c r="T518" s="12"/>
      <c r="U518" s="12"/>
      <c r="V518" s="12"/>
      <c r="W518" s="12"/>
      <c r="X518" s="12"/>
      <c r="Y518" s="12"/>
    </row>
    <row r="519" ht="15.75" customHeight="1">
      <c r="A519" s="12"/>
      <c r="B519" s="12"/>
      <c r="C519" s="12"/>
      <c r="D519" s="12"/>
      <c r="E519" s="12"/>
      <c r="F519" s="12"/>
      <c r="G519" s="12"/>
      <c r="H519" s="12"/>
      <c r="I519" s="12"/>
      <c r="J519" s="12"/>
      <c r="K519" s="12"/>
      <c r="L519" s="12"/>
      <c r="M519" s="12"/>
      <c r="N519" s="12"/>
      <c r="P519" s="12"/>
      <c r="Q519" s="12"/>
      <c r="R519" s="12"/>
      <c r="S519" s="12"/>
      <c r="T519" s="12"/>
      <c r="U519" s="12"/>
      <c r="V519" s="12"/>
      <c r="W519" s="12"/>
      <c r="X519" s="12"/>
      <c r="Y519" s="12"/>
    </row>
    <row r="520" ht="15.75" customHeight="1">
      <c r="A520" s="12"/>
      <c r="B520" s="12"/>
      <c r="C520" s="12"/>
      <c r="D520" s="12"/>
      <c r="E520" s="12"/>
      <c r="F520" s="12"/>
      <c r="G520" s="12"/>
      <c r="H520" s="12"/>
      <c r="I520" s="12"/>
      <c r="J520" s="12"/>
      <c r="K520" s="12"/>
      <c r="L520" s="12"/>
      <c r="M520" s="12"/>
      <c r="N520" s="12"/>
      <c r="P520" s="12"/>
      <c r="Q520" s="12"/>
      <c r="R520" s="12"/>
      <c r="S520" s="12"/>
      <c r="T520" s="12"/>
      <c r="U520" s="12"/>
      <c r="V520" s="12"/>
      <c r="W520" s="12"/>
      <c r="X520" s="12"/>
      <c r="Y520" s="12"/>
    </row>
    <row r="521" ht="15.75" customHeight="1">
      <c r="A521" s="12"/>
      <c r="B521" s="12"/>
      <c r="C521" s="12"/>
      <c r="D521" s="12"/>
      <c r="E521" s="12"/>
      <c r="F521" s="12"/>
      <c r="G521" s="12"/>
      <c r="H521" s="12"/>
      <c r="I521" s="12"/>
      <c r="J521" s="12"/>
      <c r="K521" s="12"/>
      <c r="L521" s="12"/>
      <c r="M521" s="12"/>
      <c r="N521" s="12"/>
      <c r="P521" s="12"/>
      <c r="Q521" s="12"/>
      <c r="R521" s="12"/>
      <c r="S521" s="12"/>
      <c r="T521" s="12"/>
      <c r="U521" s="12"/>
      <c r="V521" s="12"/>
      <c r="W521" s="12"/>
      <c r="X521" s="12"/>
      <c r="Y521" s="12"/>
    </row>
    <row r="522" ht="15.75" customHeight="1">
      <c r="A522" s="12"/>
      <c r="B522" s="12"/>
      <c r="C522" s="12"/>
      <c r="D522" s="12"/>
      <c r="E522" s="12"/>
      <c r="F522" s="12"/>
      <c r="G522" s="12"/>
      <c r="H522" s="12"/>
      <c r="I522" s="12"/>
      <c r="J522" s="12"/>
      <c r="K522" s="12"/>
      <c r="L522" s="12"/>
      <c r="M522" s="12"/>
      <c r="N522" s="12"/>
      <c r="P522" s="12"/>
      <c r="Q522" s="12"/>
      <c r="R522" s="12"/>
      <c r="S522" s="12"/>
      <c r="T522" s="12"/>
      <c r="U522" s="12"/>
      <c r="V522" s="12"/>
      <c r="W522" s="12"/>
      <c r="X522" s="12"/>
      <c r="Y522" s="12"/>
    </row>
    <row r="523" ht="15.75" customHeight="1">
      <c r="A523" s="12"/>
      <c r="B523" s="12"/>
      <c r="C523" s="12"/>
      <c r="D523" s="12"/>
      <c r="E523" s="12"/>
      <c r="F523" s="12"/>
      <c r="G523" s="12"/>
      <c r="H523" s="12"/>
      <c r="I523" s="12"/>
      <c r="J523" s="12"/>
      <c r="K523" s="12"/>
      <c r="L523" s="12"/>
      <c r="M523" s="12"/>
      <c r="N523" s="12"/>
      <c r="P523" s="12"/>
      <c r="Q523" s="12"/>
      <c r="R523" s="12"/>
      <c r="S523" s="12"/>
      <c r="T523" s="12"/>
      <c r="U523" s="12"/>
      <c r="V523" s="12"/>
      <c r="W523" s="12"/>
      <c r="X523" s="12"/>
      <c r="Y523" s="12"/>
    </row>
    <row r="524" ht="15.75" customHeight="1">
      <c r="A524" s="12"/>
      <c r="B524" s="12"/>
      <c r="C524" s="12"/>
      <c r="D524" s="12"/>
      <c r="E524" s="12"/>
      <c r="F524" s="12"/>
      <c r="G524" s="12"/>
      <c r="H524" s="12"/>
      <c r="I524" s="12"/>
      <c r="J524" s="12"/>
      <c r="K524" s="12"/>
      <c r="L524" s="12"/>
      <c r="M524" s="12"/>
      <c r="N524" s="12"/>
      <c r="P524" s="12"/>
      <c r="Q524" s="12"/>
      <c r="R524" s="12"/>
      <c r="S524" s="12"/>
      <c r="T524" s="12"/>
      <c r="U524" s="12"/>
      <c r="V524" s="12"/>
      <c r="W524" s="12"/>
      <c r="X524" s="12"/>
      <c r="Y524" s="12"/>
    </row>
    <row r="525" ht="15.75" customHeight="1">
      <c r="A525" s="12"/>
      <c r="B525" s="12"/>
      <c r="C525" s="12"/>
      <c r="D525" s="12"/>
      <c r="E525" s="12"/>
      <c r="F525" s="12"/>
      <c r="G525" s="12"/>
      <c r="H525" s="12"/>
      <c r="I525" s="12"/>
      <c r="J525" s="12"/>
      <c r="K525" s="12"/>
      <c r="L525" s="12"/>
      <c r="M525" s="12"/>
      <c r="N525" s="12"/>
      <c r="P525" s="12"/>
      <c r="Q525" s="12"/>
      <c r="R525" s="12"/>
      <c r="S525" s="12"/>
      <c r="T525" s="12"/>
      <c r="U525" s="12"/>
      <c r="V525" s="12"/>
      <c r="W525" s="12"/>
      <c r="X525" s="12"/>
      <c r="Y525" s="12"/>
    </row>
    <row r="526" ht="15.75" customHeight="1">
      <c r="A526" s="12"/>
      <c r="B526" s="12"/>
      <c r="C526" s="12"/>
      <c r="D526" s="12"/>
      <c r="E526" s="12"/>
      <c r="F526" s="12"/>
      <c r="G526" s="12"/>
      <c r="H526" s="12"/>
      <c r="I526" s="12"/>
      <c r="J526" s="12"/>
      <c r="K526" s="12"/>
      <c r="L526" s="12"/>
      <c r="M526" s="12"/>
      <c r="N526" s="12"/>
      <c r="P526" s="12"/>
      <c r="Q526" s="12"/>
      <c r="R526" s="12"/>
      <c r="S526" s="12"/>
      <c r="T526" s="12"/>
      <c r="U526" s="12"/>
      <c r="V526" s="12"/>
      <c r="W526" s="12"/>
      <c r="X526" s="12"/>
      <c r="Y526" s="12"/>
    </row>
    <row r="527" ht="15.75" customHeight="1">
      <c r="A527" s="12"/>
      <c r="B527" s="12"/>
      <c r="C527" s="12"/>
      <c r="D527" s="12"/>
      <c r="E527" s="12"/>
      <c r="F527" s="12"/>
      <c r="G527" s="12"/>
      <c r="H527" s="12"/>
      <c r="I527" s="12"/>
      <c r="J527" s="12"/>
      <c r="K527" s="12"/>
      <c r="L527" s="12"/>
      <c r="M527" s="12"/>
      <c r="N527" s="12"/>
      <c r="P527" s="12"/>
      <c r="Q527" s="12"/>
      <c r="R527" s="12"/>
      <c r="S527" s="12"/>
      <c r="T527" s="12"/>
      <c r="U527" s="12"/>
      <c r="V527" s="12"/>
      <c r="W527" s="12"/>
      <c r="X527" s="12"/>
      <c r="Y527" s="12"/>
    </row>
    <row r="528" ht="15.75" customHeight="1">
      <c r="A528" s="12"/>
      <c r="B528" s="12"/>
      <c r="C528" s="12"/>
      <c r="D528" s="12"/>
      <c r="E528" s="12"/>
      <c r="F528" s="12"/>
      <c r="G528" s="12"/>
      <c r="H528" s="12"/>
      <c r="I528" s="12"/>
      <c r="J528" s="12"/>
      <c r="K528" s="12"/>
      <c r="L528" s="12"/>
      <c r="M528" s="12"/>
      <c r="N528" s="12"/>
      <c r="P528" s="12"/>
      <c r="Q528" s="12"/>
      <c r="R528" s="12"/>
      <c r="S528" s="12"/>
      <c r="T528" s="12"/>
      <c r="U528" s="12"/>
      <c r="V528" s="12"/>
      <c r="W528" s="12"/>
      <c r="X528" s="12"/>
      <c r="Y528" s="12"/>
    </row>
    <row r="529" ht="15.75" customHeight="1">
      <c r="A529" s="12"/>
      <c r="B529" s="12"/>
      <c r="C529" s="12"/>
      <c r="D529" s="12"/>
      <c r="E529" s="12"/>
      <c r="F529" s="12"/>
      <c r="G529" s="12"/>
      <c r="H529" s="12"/>
      <c r="I529" s="12"/>
      <c r="J529" s="12"/>
      <c r="K529" s="12"/>
      <c r="L529" s="12"/>
      <c r="M529" s="12"/>
      <c r="N529" s="12"/>
      <c r="P529" s="12"/>
      <c r="Q529" s="12"/>
      <c r="R529" s="12"/>
      <c r="S529" s="12"/>
      <c r="T529" s="12"/>
      <c r="U529" s="12"/>
      <c r="V529" s="12"/>
      <c r="W529" s="12"/>
      <c r="X529" s="12"/>
      <c r="Y529" s="12"/>
    </row>
    <row r="530" ht="15.75" customHeight="1">
      <c r="A530" s="12"/>
      <c r="B530" s="12"/>
      <c r="C530" s="12"/>
      <c r="D530" s="12"/>
      <c r="E530" s="12"/>
      <c r="F530" s="12"/>
      <c r="G530" s="12"/>
      <c r="H530" s="12"/>
      <c r="I530" s="12"/>
      <c r="J530" s="12"/>
      <c r="K530" s="12"/>
      <c r="L530" s="12"/>
      <c r="M530" s="12"/>
      <c r="N530" s="12"/>
      <c r="P530" s="12"/>
      <c r="Q530" s="12"/>
      <c r="R530" s="12"/>
      <c r="S530" s="12"/>
      <c r="T530" s="12"/>
      <c r="U530" s="12"/>
      <c r="V530" s="12"/>
      <c r="W530" s="12"/>
      <c r="X530" s="12"/>
      <c r="Y530" s="12"/>
    </row>
    <row r="531" ht="15.75" customHeight="1">
      <c r="A531" s="12"/>
      <c r="B531" s="12"/>
      <c r="C531" s="12"/>
      <c r="D531" s="12"/>
      <c r="E531" s="12"/>
      <c r="F531" s="12"/>
      <c r="G531" s="12"/>
      <c r="H531" s="12"/>
      <c r="I531" s="12"/>
      <c r="J531" s="12"/>
      <c r="K531" s="12"/>
      <c r="L531" s="12"/>
      <c r="M531" s="12"/>
      <c r="N531" s="12"/>
      <c r="P531" s="12"/>
      <c r="Q531" s="12"/>
      <c r="R531" s="12"/>
      <c r="S531" s="12"/>
      <c r="T531" s="12"/>
      <c r="U531" s="12"/>
      <c r="V531" s="12"/>
      <c r="W531" s="12"/>
      <c r="X531" s="12"/>
      <c r="Y531" s="12"/>
    </row>
    <row r="532" ht="15.75" customHeight="1">
      <c r="A532" s="12"/>
      <c r="B532" s="12"/>
      <c r="C532" s="12"/>
      <c r="D532" s="12"/>
      <c r="E532" s="12"/>
      <c r="F532" s="12"/>
      <c r="G532" s="12"/>
      <c r="H532" s="12"/>
      <c r="I532" s="12"/>
      <c r="J532" s="12"/>
      <c r="K532" s="12"/>
      <c r="L532" s="12"/>
      <c r="M532" s="12"/>
      <c r="N532" s="12"/>
      <c r="P532" s="12"/>
      <c r="Q532" s="12"/>
      <c r="R532" s="12"/>
      <c r="S532" s="12"/>
      <c r="T532" s="12"/>
      <c r="U532" s="12"/>
      <c r="V532" s="12"/>
      <c r="W532" s="12"/>
      <c r="X532" s="12"/>
      <c r="Y532" s="12"/>
    </row>
    <row r="533" ht="15.75" customHeight="1">
      <c r="A533" s="12"/>
      <c r="B533" s="12"/>
      <c r="C533" s="12"/>
      <c r="D533" s="12"/>
      <c r="E533" s="12"/>
      <c r="F533" s="12"/>
      <c r="G533" s="12"/>
      <c r="H533" s="12"/>
      <c r="I533" s="12"/>
      <c r="J533" s="12"/>
      <c r="K533" s="12"/>
      <c r="L533" s="12"/>
      <c r="M533" s="12"/>
      <c r="N533" s="12"/>
      <c r="P533" s="12"/>
      <c r="Q533" s="12"/>
      <c r="R533" s="12"/>
      <c r="S533" s="12"/>
      <c r="T533" s="12"/>
      <c r="U533" s="12"/>
      <c r="V533" s="12"/>
      <c r="W533" s="12"/>
      <c r="X533" s="12"/>
      <c r="Y533" s="12"/>
    </row>
    <row r="534" ht="15.75" customHeight="1">
      <c r="A534" s="12"/>
      <c r="B534" s="12"/>
      <c r="C534" s="12"/>
      <c r="D534" s="12"/>
      <c r="E534" s="12"/>
      <c r="F534" s="12"/>
      <c r="G534" s="12"/>
      <c r="H534" s="12"/>
      <c r="I534" s="12"/>
      <c r="J534" s="12"/>
      <c r="K534" s="12"/>
      <c r="L534" s="12"/>
      <c r="M534" s="12"/>
      <c r="N534" s="12"/>
      <c r="P534" s="12"/>
      <c r="Q534" s="12"/>
      <c r="R534" s="12"/>
      <c r="S534" s="12"/>
      <c r="T534" s="12"/>
      <c r="U534" s="12"/>
      <c r="V534" s="12"/>
      <c r="W534" s="12"/>
      <c r="X534" s="12"/>
      <c r="Y534" s="12"/>
    </row>
    <row r="535" ht="15.75" customHeight="1">
      <c r="A535" s="12"/>
      <c r="B535" s="12"/>
      <c r="C535" s="12"/>
      <c r="D535" s="12"/>
      <c r="E535" s="12"/>
      <c r="F535" s="12"/>
      <c r="G535" s="12"/>
      <c r="H535" s="12"/>
      <c r="I535" s="12"/>
      <c r="J535" s="12"/>
      <c r="K535" s="12"/>
      <c r="L535" s="12"/>
      <c r="M535" s="12"/>
      <c r="N535" s="12"/>
      <c r="P535" s="12"/>
      <c r="Q535" s="12"/>
      <c r="R535" s="12"/>
      <c r="S535" s="12"/>
      <c r="T535" s="12"/>
      <c r="U535" s="12"/>
      <c r="V535" s="12"/>
      <c r="W535" s="12"/>
      <c r="X535" s="12"/>
      <c r="Y535" s="12"/>
    </row>
    <row r="536" ht="15.75" customHeight="1">
      <c r="A536" s="12"/>
      <c r="B536" s="12"/>
      <c r="C536" s="12"/>
      <c r="D536" s="12"/>
      <c r="E536" s="12"/>
      <c r="F536" s="12"/>
      <c r="G536" s="12"/>
      <c r="H536" s="12"/>
      <c r="I536" s="12"/>
      <c r="J536" s="12"/>
      <c r="K536" s="12"/>
      <c r="L536" s="12"/>
      <c r="M536" s="12"/>
      <c r="N536" s="12"/>
      <c r="P536" s="12"/>
      <c r="Q536" s="12"/>
      <c r="R536" s="12"/>
      <c r="S536" s="12"/>
      <c r="T536" s="12"/>
      <c r="U536" s="12"/>
      <c r="V536" s="12"/>
      <c r="W536" s="12"/>
      <c r="X536" s="12"/>
      <c r="Y536" s="12"/>
    </row>
    <row r="537" ht="15.75" customHeight="1">
      <c r="A537" s="12"/>
      <c r="B537" s="12"/>
      <c r="C537" s="12"/>
      <c r="D537" s="12"/>
      <c r="E537" s="12"/>
      <c r="F537" s="12"/>
      <c r="G537" s="12"/>
      <c r="H537" s="12"/>
      <c r="I537" s="12"/>
      <c r="J537" s="12"/>
      <c r="K537" s="12"/>
      <c r="L537" s="12"/>
      <c r="M537" s="12"/>
      <c r="N537" s="12"/>
      <c r="P537" s="12"/>
      <c r="Q537" s="12"/>
      <c r="R537" s="12"/>
      <c r="S537" s="12"/>
      <c r="T537" s="12"/>
      <c r="U537" s="12"/>
      <c r="V537" s="12"/>
      <c r="W537" s="12"/>
      <c r="X537" s="12"/>
      <c r="Y537" s="12"/>
    </row>
    <row r="538" ht="15.75" customHeight="1">
      <c r="A538" s="12"/>
      <c r="B538" s="12"/>
      <c r="C538" s="12"/>
      <c r="D538" s="12"/>
      <c r="E538" s="12"/>
      <c r="F538" s="12"/>
      <c r="G538" s="12"/>
      <c r="H538" s="12"/>
      <c r="I538" s="12"/>
      <c r="J538" s="12"/>
      <c r="K538" s="12"/>
      <c r="L538" s="12"/>
      <c r="M538" s="12"/>
      <c r="N538" s="12"/>
      <c r="P538" s="12"/>
      <c r="Q538" s="12"/>
      <c r="R538" s="12"/>
      <c r="S538" s="12"/>
      <c r="T538" s="12"/>
      <c r="U538" s="12"/>
      <c r="V538" s="12"/>
      <c r="W538" s="12"/>
      <c r="X538" s="12"/>
      <c r="Y538" s="12"/>
    </row>
    <row r="539" ht="15.75" customHeight="1">
      <c r="A539" s="12"/>
      <c r="B539" s="12"/>
      <c r="C539" s="12"/>
      <c r="D539" s="12"/>
      <c r="E539" s="12"/>
      <c r="F539" s="12"/>
      <c r="G539" s="12"/>
      <c r="H539" s="12"/>
      <c r="I539" s="12"/>
      <c r="J539" s="12"/>
      <c r="K539" s="12"/>
      <c r="L539" s="12"/>
      <c r="M539" s="12"/>
      <c r="N539" s="12"/>
      <c r="P539" s="12"/>
      <c r="Q539" s="12"/>
      <c r="R539" s="12"/>
      <c r="S539" s="12"/>
      <c r="T539" s="12"/>
      <c r="U539" s="12"/>
      <c r="V539" s="12"/>
      <c r="W539" s="12"/>
      <c r="X539" s="12"/>
      <c r="Y539" s="12"/>
    </row>
    <row r="540" ht="15.75" customHeight="1">
      <c r="A540" s="12"/>
      <c r="B540" s="12"/>
      <c r="C540" s="12"/>
      <c r="D540" s="12"/>
      <c r="E540" s="12"/>
      <c r="F540" s="12"/>
      <c r="G540" s="12"/>
      <c r="H540" s="12"/>
      <c r="I540" s="12"/>
      <c r="J540" s="12"/>
      <c r="K540" s="12"/>
      <c r="L540" s="12"/>
      <c r="M540" s="12"/>
      <c r="N540" s="12"/>
      <c r="P540" s="12"/>
      <c r="Q540" s="12"/>
      <c r="R540" s="12"/>
      <c r="S540" s="12"/>
      <c r="T540" s="12"/>
      <c r="U540" s="12"/>
      <c r="V540" s="12"/>
      <c r="W540" s="12"/>
      <c r="X540" s="12"/>
      <c r="Y540" s="12"/>
    </row>
    <row r="541" ht="15.75" customHeight="1">
      <c r="A541" s="12"/>
      <c r="B541" s="12"/>
      <c r="C541" s="12"/>
      <c r="D541" s="12"/>
      <c r="E541" s="12"/>
      <c r="F541" s="12"/>
      <c r="G541" s="12"/>
      <c r="H541" s="12"/>
      <c r="I541" s="12"/>
      <c r="J541" s="12"/>
      <c r="K541" s="12"/>
      <c r="L541" s="12"/>
      <c r="M541" s="12"/>
      <c r="N541" s="12"/>
      <c r="P541" s="12"/>
      <c r="Q541" s="12"/>
      <c r="R541" s="12"/>
      <c r="S541" s="12"/>
      <c r="T541" s="12"/>
      <c r="U541" s="12"/>
      <c r="V541" s="12"/>
      <c r="W541" s="12"/>
      <c r="X541" s="12"/>
      <c r="Y541" s="12"/>
    </row>
    <row r="542" ht="15.75" customHeight="1">
      <c r="A542" s="12"/>
      <c r="B542" s="12"/>
      <c r="C542" s="12"/>
      <c r="D542" s="12"/>
      <c r="E542" s="12"/>
      <c r="F542" s="12"/>
      <c r="G542" s="12"/>
      <c r="H542" s="12"/>
      <c r="I542" s="12"/>
      <c r="J542" s="12"/>
      <c r="K542" s="12"/>
      <c r="L542" s="12"/>
      <c r="M542" s="12"/>
      <c r="N542" s="12"/>
      <c r="P542" s="12"/>
      <c r="Q542" s="12"/>
      <c r="R542" s="12"/>
      <c r="S542" s="12"/>
      <c r="T542" s="12"/>
      <c r="U542" s="12"/>
      <c r="V542" s="12"/>
      <c r="W542" s="12"/>
      <c r="X542" s="12"/>
      <c r="Y542" s="12"/>
    </row>
    <row r="543" ht="15.75" customHeight="1">
      <c r="A543" s="12"/>
      <c r="B543" s="12"/>
      <c r="C543" s="12"/>
      <c r="D543" s="12"/>
      <c r="E543" s="12"/>
      <c r="F543" s="12"/>
      <c r="G543" s="12"/>
      <c r="H543" s="12"/>
      <c r="I543" s="12"/>
      <c r="J543" s="12"/>
      <c r="K543" s="12"/>
      <c r="L543" s="12"/>
      <c r="M543" s="12"/>
      <c r="N543" s="12"/>
      <c r="P543" s="12"/>
      <c r="Q543" s="12"/>
      <c r="R543" s="12"/>
      <c r="S543" s="12"/>
      <c r="T543" s="12"/>
      <c r="U543" s="12"/>
      <c r="V543" s="12"/>
      <c r="W543" s="12"/>
      <c r="X543" s="12"/>
      <c r="Y543" s="12"/>
    </row>
    <row r="544" ht="15.75" customHeight="1">
      <c r="A544" s="12"/>
      <c r="B544" s="12"/>
      <c r="C544" s="12"/>
      <c r="D544" s="12"/>
      <c r="E544" s="12"/>
      <c r="F544" s="12"/>
      <c r="G544" s="12"/>
      <c r="H544" s="12"/>
      <c r="I544" s="12"/>
      <c r="J544" s="12"/>
      <c r="K544" s="12"/>
      <c r="L544" s="12"/>
      <c r="M544" s="12"/>
      <c r="N544" s="12"/>
      <c r="P544" s="12"/>
      <c r="Q544" s="12"/>
      <c r="R544" s="12"/>
      <c r="S544" s="12"/>
      <c r="T544" s="12"/>
      <c r="U544" s="12"/>
      <c r="V544" s="12"/>
      <c r="W544" s="12"/>
      <c r="X544" s="12"/>
      <c r="Y544" s="12"/>
    </row>
    <row r="545" ht="15.75" customHeight="1">
      <c r="A545" s="12"/>
      <c r="B545" s="12"/>
      <c r="C545" s="12"/>
      <c r="D545" s="12"/>
      <c r="E545" s="12"/>
      <c r="F545" s="12"/>
      <c r="G545" s="12"/>
      <c r="H545" s="12"/>
      <c r="I545" s="12"/>
      <c r="J545" s="12"/>
      <c r="K545" s="12"/>
      <c r="L545" s="12"/>
      <c r="M545" s="12"/>
      <c r="N545" s="12"/>
      <c r="P545" s="12"/>
      <c r="Q545" s="12"/>
      <c r="R545" s="12"/>
      <c r="S545" s="12"/>
      <c r="T545" s="12"/>
      <c r="U545" s="12"/>
      <c r="V545" s="12"/>
      <c r="W545" s="12"/>
      <c r="X545" s="12"/>
      <c r="Y545" s="12"/>
    </row>
    <row r="546" ht="15.75" customHeight="1">
      <c r="A546" s="12"/>
      <c r="B546" s="12"/>
      <c r="C546" s="12"/>
      <c r="D546" s="12"/>
      <c r="E546" s="12"/>
      <c r="F546" s="12"/>
      <c r="G546" s="12"/>
      <c r="H546" s="12"/>
      <c r="I546" s="12"/>
      <c r="J546" s="12"/>
      <c r="K546" s="12"/>
      <c r="L546" s="12"/>
      <c r="M546" s="12"/>
      <c r="N546" s="12"/>
      <c r="P546" s="12"/>
      <c r="Q546" s="12"/>
      <c r="R546" s="12"/>
      <c r="S546" s="12"/>
      <c r="T546" s="12"/>
      <c r="U546" s="12"/>
      <c r="V546" s="12"/>
      <c r="W546" s="12"/>
      <c r="X546" s="12"/>
      <c r="Y546" s="12"/>
    </row>
    <row r="547" ht="15.75" customHeight="1">
      <c r="A547" s="12"/>
      <c r="B547" s="12"/>
      <c r="C547" s="12"/>
      <c r="D547" s="12"/>
      <c r="E547" s="12"/>
      <c r="F547" s="12"/>
      <c r="G547" s="12"/>
      <c r="H547" s="12"/>
      <c r="I547" s="12"/>
      <c r="J547" s="12"/>
      <c r="K547" s="12"/>
      <c r="L547" s="12"/>
      <c r="M547" s="12"/>
      <c r="N547" s="12"/>
      <c r="P547" s="12"/>
      <c r="Q547" s="12"/>
      <c r="R547" s="12"/>
      <c r="S547" s="12"/>
      <c r="T547" s="12"/>
      <c r="U547" s="12"/>
      <c r="V547" s="12"/>
      <c r="W547" s="12"/>
      <c r="X547" s="12"/>
      <c r="Y547" s="12"/>
    </row>
    <row r="548" ht="15.75" customHeight="1">
      <c r="A548" s="12"/>
      <c r="B548" s="12"/>
      <c r="C548" s="12"/>
      <c r="D548" s="12"/>
      <c r="E548" s="12"/>
      <c r="F548" s="12"/>
      <c r="G548" s="12"/>
      <c r="H548" s="12"/>
      <c r="I548" s="12"/>
      <c r="J548" s="12"/>
      <c r="K548" s="12"/>
      <c r="L548" s="12"/>
      <c r="M548" s="12"/>
      <c r="N548" s="12"/>
      <c r="P548" s="12"/>
      <c r="Q548" s="12"/>
      <c r="R548" s="12"/>
      <c r="S548" s="12"/>
      <c r="T548" s="12"/>
      <c r="U548" s="12"/>
      <c r="V548" s="12"/>
      <c r="W548" s="12"/>
      <c r="X548" s="12"/>
      <c r="Y548" s="12"/>
    </row>
    <row r="549" ht="15.75" customHeight="1">
      <c r="A549" s="12"/>
      <c r="B549" s="12"/>
      <c r="C549" s="12"/>
      <c r="D549" s="12"/>
      <c r="E549" s="12"/>
      <c r="F549" s="12"/>
      <c r="G549" s="12"/>
      <c r="H549" s="12"/>
      <c r="I549" s="12"/>
      <c r="J549" s="12"/>
      <c r="K549" s="12"/>
      <c r="L549" s="12"/>
      <c r="M549" s="12"/>
      <c r="N549" s="12"/>
      <c r="P549" s="12"/>
      <c r="Q549" s="12"/>
      <c r="R549" s="12"/>
      <c r="S549" s="12"/>
      <c r="T549" s="12"/>
      <c r="U549" s="12"/>
      <c r="V549" s="12"/>
      <c r="W549" s="12"/>
      <c r="X549" s="12"/>
      <c r="Y549" s="12"/>
    </row>
    <row r="550" ht="15.75" customHeight="1">
      <c r="A550" s="12"/>
      <c r="B550" s="12"/>
      <c r="C550" s="12"/>
      <c r="D550" s="12"/>
      <c r="E550" s="12"/>
      <c r="F550" s="12"/>
      <c r="G550" s="12"/>
      <c r="H550" s="12"/>
      <c r="I550" s="12"/>
      <c r="J550" s="12"/>
      <c r="K550" s="12"/>
      <c r="L550" s="12"/>
      <c r="M550" s="12"/>
      <c r="N550" s="12"/>
      <c r="P550" s="12"/>
      <c r="Q550" s="12"/>
      <c r="R550" s="12"/>
      <c r="S550" s="12"/>
      <c r="T550" s="12"/>
      <c r="U550" s="12"/>
      <c r="V550" s="12"/>
      <c r="W550" s="12"/>
      <c r="X550" s="12"/>
      <c r="Y550" s="12"/>
    </row>
    <row r="551" ht="15.75" customHeight="1">
      <c r="A551" s="12"/>
      <c r="B551" s="12"/>
      <c r="C551" s="12"/>
      <c r="D551" s="12"/>
      <c r="E551" s="12"/>
      <c r="F551" s="12"/>
      <c r="G551" s="12"/>
      <c r="H551" s="12"/>
      <c r="I551" s="12"/>
      <c r="J551" s="12"/>
      <c r="K551" s="12"/>
      <c r="L551" s="12"/>
      <c r="M551" s="12"/>
      <c r="N551" s="12"/>
      <c r="P551" s="12"/>
      <c r="Q551" s="12"/>
      <c r="R551" s="12"/>
      <c r="S551" s="12"/>
      <c r="T551" s="12"/>
      <c r="U551" s="12"/>
      <c r="V551" s="12"/>
      <c r="W551" s="12"/>
      <c r="X551" s="12"/>
      <c r="Y551" s="12"/>
    </row>
    <row r="552" ht="15.75" customHeight="1">
      <c r="A552" s="12"/>
      <c r="B552" s="12"/>
      <c r="C552" s="12"/>
      <c r="D552" s="12"/>
      <c r="E552" s="12"/>
      <c r="F552" s="12"/>
      <c r="G552" s="12"/>
      <c r="H552" s="12"/>
      <c r="I552" s="12"/>
      <c r="J552" s="12"/>
      <c r="K552" s="12"/>
      <c r="L552" s="12"/>
      <c r="M552" s="12"/>
      <c r="N552" s="12"/>
      <c r="P552" s="12"/>
      <c r="Q552" s="12"/>
      <c r="R552" s="12"/>
      <c r="S552" s="12"/>
      <c r="T552" s="12"/>
      <c r="U552" s="12"/>
      <c r="V552" s="12"/>
      <c r="W552" s="12"/>
      <c r="X552" s="12"/>
      <c r="Y552" s="12"/>
    </row>
    <row r="553" ht="15.75" customHeight="1">
      <c r="A553" s="12"/>
      <c r="B553" s="12"/>
      <c r="C553" s="12"/>
      <c r="D553" s="12"/>
      <c r="E553" s="12"/>
      <c r="F553" s="12"/>
      <c r="G553" s="12"/>
      <c r="H553" s="12"/>
      <c r="I553" s="12"/>
      <c r="J553" s="12"/>
      <c r="K553" s="12"/>
      <c r="L553" s="12"/>
      <c r="M553" s="12"/>
      <c r="N553" s="12"/>
      <c r="P553" s="12"/>
      <c r="Q553" s="12"/>
      <c r="R553" s="12"/>
      <c r="S553" s="12"/>
      <c r="T553" s="12"/>
      <c r="U553" s="12"/>
      <c r="V553" s="12"/>
      <c r="W553" s="12"/>
      <c r="X553" s="12"/>
      <c r="Y553" s="12"/>
    </row>
    <row r="554" ht="15.75" customHeight="1">
      <c r="A554" s="12"/>
      <c r="B554" s="12"/>
      <c r="C554" s="12"/>
      <c r="D554" s="12"/>
      <c r="E554" s="12"/>
      <c r="F554" s="12"/>
      <c r="G554" s="12"/>
      <c r="H554" s="12"/>
      <c r="I554" s="12"/>
      <c r="J554" s="12"/>
      <c r="K554" s="12"/>
      <c r="L554" s="12"/>
      <c r="M554" s="12"/>
      <c r="N554" s="12"/>
      <c r="P554" s="12"/>
      <c r="Q554" s="12"/>
      <c r="R554" s="12"/>
      <c r="S554" s="12"/>
      <c r="T554" s="12"/>
      <c r="U554" s="12"/>
      <c r="V554" s="12"/>
      <c r="W554" s="12"/>
      <c r="X554" s="12"/>
      <c r="Y554" s="12"/>
    </row>
    <row r="555" ht="15.75" customHeight="1">
      <c r="A555" s="12"/>
      <c r="B555" s="12"/>
      <c r="C555" s="12"/>
      <c r="D555" s="12"/>
      <c r="E555" s="12"/>
      <c r="F555" s="12"/>
      <c r="G555" s="12"/>
      <c r="H555" s="12"/>
      <c r="I555" s="12"/>
      <c r="J555" s="12"/>
      <c r="K555" s="12"/>
      <c r="L555" s="12"/>
      <c r="M555" s="12"/>
      <c r="N555" s="12"/>
      <c r="P555" s="12"/>
      <c r="Q555" s="12"/>
      <c r="R555" s="12"/>
      <c r="S555" s="12"/>
      <c r="T555" s="12"/>
      <c r="U555" s="12"/>
      <c r="V555" s="12"/>
      <c r="W555" s="12"/>
      <c r="X555" s="12"/>
      <c r="Y555" s="12"/>
    </row>
    <row r="556" ht="15.75" customHeight="1">
      <c r="A556" s="12"/>
      <c r="B556" s="12"/>
      <c r="C556" s="12"/>
      <c r="D556" s="12"/>
      <c r="E556" s="12"/>
      <c r="F556" s="12"/>
      <c r="G556" s="12"/>
      <c r="H556" s="12"/>
      <c r="I556" s="12"/>
      <c r="J556" s="12"/>
      <c r="K556" s="12"/>
      <c r="L556" s="12"/>
      <c r="M556" s="12"/>
      <c r="N556" s="12"/>
      <c r="P556" s="12"/>
      <c r="Q556" s="12"/>
      <c r="R556" s="12"/>
      <c r="S556" s="12"/>
      <c r="T556" s="12"/>
      <c r="U556" s="12"/>
      <c r="V556" s="12"/>
      <c r="W556" s="12"/>
      <c r="X556" s="12"/>
      <c r="Y556" s="12"/>
    </row>
    <row r="557" ht="15.75" customHeight="1">
      <c r="A557" s="12"/>
      <c r="B557" s="12"/>
      <c r="C557" s="12"/>
      <c r="D557" s="12"/>
      <c r="E557" s="12"/>
      <c r="F557" s="12"/>
      <c r="G557" s="12"/>
      <c r="H557" s="12"/>
      <c r="I557" s="12"/>
      <c r="J557" s="12"/>
      <c r="K557" s="12"/>
      <c r="L557" s="12"/>
      <c r="M557" s="12"/>
      <c r="N557" s="12"/>
      <c r="P557" s="12"/>
      <c r="Q557" s="12"/>
      <c r="R557" s="12"/>
      <c r="S557" s="12"/>
      <c r="T557" s="12"/>
      <c r="U557" s="12"/>
      <c r="V557" s="12"/>
      <c r="W557" s="12"/>
      <c r="X557" s="12"/>
      <c r="Y557" s="12"/>
    </row>
    <row r="558" ht="15.75" customHeight="1">
      <c r="A558" s="12"/>
      <c r="B558" s="12"/>
      <c r="C558" s="12"/>
      <c r="D558" s="12"/>
      <c r="E558" s="12"/>
      <c r="F558" s="12"/>
      <c r="G558" s="12"/>
      <c r="H558" s="12"/>
      <c r="I558" s="12"/>
      <c r="J558" s="12"/>
      <c r="K558" s="12"/>
      <c r="L558" s="12"/>
      <c r="M558" s="12"/>
      <c r="N558" s="12"/>
      <c r="P558" s="12"/>
      <c r="Q558" s="12"/>
      <c r="R558" s="12"/>
      <c r="S558" s="12"/>
      <c r="T558" s="12"/>
      <c r="U558" s="12"/>
      <c r="V558" s="12"/>
      <c r="W558" s="12"/>
      <c r="X558" s="12"/>
      <c r="Y558" s="12"/>
    </row>
    <row r="559" ht="15.75" customHeight="1">
      <c r="A559" s="12"/>
      <c r="B559" s="12"/>
      <c r="C559" s="12"/>
      <c r="D559" s="12"/>
      <c r="E559" s="12"/>
      <c r="F559" s="12"/>
      <c r="G559" s="12"/>
      <c r="H559" s="12"/>
      <c r="I559" s="12"/>
      <c r="J559" s="12"/>
      <c r="K559" s="12"/>
      <c r="L559" s="12"/>
      <c r="M559" s="12"/>
      <c r="N559" s="12"/>
      <c r="P559" s="12"/>
      <c r="Q559" s="12"/>
      <c r="R559" s="12"/>
      <c r="S559" s="12"/>
      <c r="T559" s="12"/>
      <c r="U559" s="12"/>
      <c r="V559" s="12"/>
      <c r="W559" s="12"/>
      <c r="X559" s="12"/>
      <c r="Y559" s="12"/>
    </row>
    <row r="560" ht="15.75" customHeight="1">
      <c r="A560" s="12"/>
      <c r="B560" s="12"/>
      <c r="C560" s="12"/>
      <c r="D560" s="12"/>
      <c r="E560" s="12"/>
      <c r="F560" s="12"/>
      <c r="G560" s="12"/>
      <c r="H560" s="12"/>
      <c r="I560" s="12"/>
      <c r="J560" s="12"/>
      <c r="K560" s="12"/>
      <c r="L560" s="12"/>
      <c r="M560" s="12"/>
      <c r="N560" s="12"/>
      <c r="P560" s="12"/>
      <c r="Q560" s="12"/>
      <c r="R560" s="12"/>
      <c r="S560" s="12"/>
      <c r="T560" s="12"/>
      <c r="U560" s="12"/>
      <c r="V560" s="12"/>
      <c r="W560" s="12"/>
      <c r="X560" s="12"/>
      <c r="Y560" s="12"/>
    </row>
    <row r="561" ht="15.75" customHeight="1">
      <c r="A561" s="12"/>
      <c r="B561" s="12"/>
      <c r="C561" s="12"/>
      <c r="D561" s="12"/>
      <c r="E561" s="12"/>
      <c r="F561" s="12"/>
      <c r="G561" s="12"/>
      <c r="H561" s="12"/>
      <c r="I561" s="12"/>
      <c r="J561" s="12"/>
      <c r="K561" s="12"/>
      <c r="L561" s="12"/>
      <c r="M561" s="12"/>
      <c r="N561" s="12"/>
      <c r="P561" s="12"/>
      <c r="Q561" s="12"/>
      <c r="R561" s="12"/>
      <c r="S561" s="12"/>
      <c r="T561" s="12"/>
      <c r="U561" s="12"/>
      <c r="V561" s="12"/>
      <c r="W561" s="12"/>
      <c r="X561" s="12"/>
      <c r="Y561" s="12"/>
    </row>
    <row r="562" ht="15.75" customHeight="1">
      <c r="A562" s="12"/>
      <c r="B562" s="12"/>
      <c r="C562" s="12"/>
      <c r="D562" s="12"/>
      <c r="E562" s="12"/>
      <c r="F562" s="12"/>
      <c r="G562" s="12"/>
      <c r="H562" s="12"/>
      <c r="I562" s="12"/>
      <c r="J562" s="12"/>
      <c r="K562" s="12"/>
      <c r="L562" s="12"/>
      <c r="M562" s="12"/>
      <c r="N562" s="12"/>
      <c r="P562" s="12"/>
      <c r="Q562" s="12"/>
      <c r="R562" s="12"/>
      <c r="S562" s="12"/>
      <c r="T562" s="12"/>
      <c r="U562" s="12"/>
      <c r="V562" s="12"/>
      <c r="W562" s="12"/>
      <c r="X562" s="12"/>
      <c r="Y562" s="12"/>
    </row>
    <row r="563" ht="15.75" customHeight="1">
      <c r="A563" s="12"/>
      <c r="B563" s="12"/>
      <c r="C563" s="12"/>
      <c r="D563" s="12"/>
      <c r="E563" s="12"/>
      <c r="F563" s="12"/>
      <c r="G563" s="12"/>
      <c r="H563" s="12"/>
      <c r="I563" s="12"/>
      <c r="J563" s="12"/>
      <c r="K563" s="12"/>
      <c r="L563" s="12"/>
      <c r="M563" s="12"/>
      <c r="N563" s="12"/>
      <c r="P563" s="12"/>
      <c r="Q563" s="12"/>
      <c r="R563" s="12"/>
      <c r="S563" s="12"/>
      <c r="T563" s="12"/>
      <c r="U563" s="12"/>
      <c r="V563" s="12"/>
      <c r="W563" s="12"/>
      <c r="X563" s="12"/>
      <c r="Y563" s="12"/>
    </row>
    <row r="564" ht="15.75" customHeight="1">
      <c r="A564" s="12"/>
      <c r="B564" s="12"/>
      <c r="C564" s="12"/>
      <c r="D564" s="12"/>
      <c r="E564" s="12"/>
      <c r="F564" s="12"/>
      <c r="G564" s="12"/>
      <c r="H564" s="12"/>
      <c r="I564" s="12"/>
      <c r="J564" s="12"/>
      <c r="K564" s="12"/>
      <c r="L564" s="12"/>
      <c r="M564" s="12"/>
      <c r="N564" s="12"/>
      <c r="P564" s="12"/>
      <c r="Q564" s="12"/>
      <c r="R564" s="12"/>
      <c r="S564" s="12"/>
      <c r="T564" s="12"/>
      <c r="U564" s="12"/>
      <c r="V564" s="12"/>
      <c r="W564" s="12"/>
      <c r="X564" s="12"/>
      <c r="Y564" s="12"/>
    </row>
    <row r="565" ht="15.75" customHeight="1">
      <c r="A565" s="12"/>
      <c r="B565" s="12"/>
      <c r="C565" s="12"/>
      <c r="D565" s="12"/>
      <c r="E565" s="12"/>
      <c r="F565" s="12"/>
      <c r="G565" s="12"/>
      <c r="H565" s="12"/>
      <c r="I565" s="12"/>
      <c r="J565" s="12"/>
      <c r="K565" s="12"/>
      <c r="L565" s="12"/>
      <c r="M565" s="12"/>
      <c r="N565" s="12"/>
      <c r="P565" s="12"/>
      <c r="Q565" s="12"/>
      <c r="R565" s="12"/>
      <c r="S565" s="12"/>
      <c r="T565" s="12"/>
      <c r="U565" s="12"/>
      <c r="V565" s="12"/>
      <c r="W565" s="12"/>
      <c r="X565" s="12"/>
      <c r="Y565" s="12"/>
    </row>
    <row r="566" ht="15.75" customHeight="1">
      <c r="A566" s="12"/>
      <c r="B566" s="12"/>
      <c r="C566" s="12"/>
      <c r="D566" s="12"/>
      <c r="E566" s="12"/>
      <c r="F566" s="12"/>
      <c r="G566" s="12"/>
      <c r="H566" s="12"/>
      <c r="I566" s="12"/>
      <c r="J566" s="12"/>
      <c r="K566" s="12"/>
      <c r="L566" s="12"/>
      <c r="M566" s="12"/>
      <c r="N566" s="12"/>
      <c r="P566" s="12"/>
      <c r="Q566" s="12"/>
      <c r="R566" s="12"/>
      <c r="S566" s="12"/>
      <c r="T566" s="12"/>
      <c r="U566" s="12"/>
      <c r="V566" s="12"/>
      <c r="W566" s="12"/>
      <c r="X566" s="12"/>
      <c r="Y566" s="12"/>
    </row>
    <row r="567" ht="15.75" customHeight="1">
      <c r="A567" s="12"/>
      <c r="B567" s="12"/>
      <c r="C567" s="12"/>
      <c r="D567" s="12"/>
      <c r="E567" s="12"/>
      <c r="F567" s="12"/>
      <c r="G567" s="12"/>
      <c r="H567" s="12"/>
      <c r="I567" s="12"/>
      <c r="J567" s="12"/>
      <c r="K567" s="12"/>
      <c r="L567" s="12"/>
      <c r="M567" s="12"/>
      <c r="N567" s="12"/>
      <c r="P567" s="12"/>
      <c r="Q567" s="12"/>
      <c r="R567" s="12"/>
      <c r="S567" s="12"/>
      <c r="T567" s="12"/>
      <c r="U567" s="12"/>
      <c r="V567" s="12"/>
      <c r="W567" s="12"/>
      <c r="X567" s="12"/>
      <c r="Y567" s="12"/>
    </row>
    <row r="568" ht="15.75" customHeight="1">
      <c r="A568" s="12"/>
      <c r="B568" s="12"/>
      <c r="C568" s="12"/>
      <c r="D568" s="12"/>
      <c r="E568" s="12"/>
      <c r="F568" s="12"/>
      <c r="G568" s="12"/>
      <c r="H568" s="12"/>
      <c r="I568" s="12"/>
      <c r="J568" s="12"/>
      <c r="K568" s="12"/>
      <c r="L568" s="12"/>
      <c r="M568" s="12"/>
      <c r="N568" s="12"/>
      <c r="P568" s="12"/>
      <c r="Q568" s="12"/>
      <c r="R568" s="12"/>
      <c r="S568" s="12"/>
      <c r="T568" s="12"/>
      <c r="U568" s="12"/>
      <c r="V568" s="12"/>
      <c r="W568" s="12"/>
      <c r="X568" s="12"/>
      <c r="Y568" s="12"/>
    </row>
    <row r="569" ht="15.75" customHeight="1">
      <c r="A569" s="12"/>
      <c r="B569" s="12"/>
      <c r="C569" s="12"/>
      <c r="D569" s="12"/>
      <c r="E569" s="12"/>
      <c r="F569" s="12"/>
      <c r="G569" s="12"/>
      <c r="H569" s="12"/>
      <c r="I569" s="12"/>
      <c r="J569" s="12"/>
      <c r="K569" s="12"/>
      <c r="L569" s="12"/>
      <c r="M569" s="12"/>
      <c r="N569" s="12"/>
      <c r="P569" s="12"/>
      <c r="Q569" s="12"/>
      <c r="R569" s="12"/>
      <c r="S569" s="12"/>
      <c r="T569" s="12"/>
      <c r="U569" s="12"/>
      <c r="V569" s="12"/>
      <c r="W569" s="12"/>
      <c r="X569" s="12"/>
      <c r="Y569" s="12"/>
    </row>
    <row r="570" ht="15.75" customHeight="1">
      <c r="A570" s="12"/>
      <c r="B570" s="12"/>
      <c r="C570" s="12"/>
      <c r="D570" s="12"/>
      <c r="E570" s="12"/>
      <c r="F570" s="12"/>
      <c r="G570" s="12"/>
      <c r="H570" s="12"/>
      <c r="I570" s="12"/>
      <c r="J570" s="12"/>
      <c r="K570" s="12"/>
      <c r="L570" s="12"/>
      <c r="M570" s="12"/>
      <c r="N570" s="12"/>
      <c r="P570" s="12"/>
      <c r="Q570" s="12"/>
      <c r="R570" s="12"/>
      <c r="S570" s="12"/>
      <c r="T570" s="12"/>
      <c r="U570" s="12"/>
      <c r="V570" s="12"/>
      <c r="W570" s="12"/>
      <c r="X570" s="12"/>
      <c r="Y570" s="12"/>
    </row>
    <row r="571" ht="15.75" customHeight="1">
      <c r="A571" s="12"/>
      <c r="B571" s="12"/>
      <c r="C571" s="12"/>
      <c r="D571" s="12"/>
      <c r="E571" s="12"/>
      <c r="F571" s="12"/>
      <c r="G571" s="12"/>
      <c r="H571" s="12"/>
      <c r="I571" s="12"/>
      <c r="J571" s="12"/>
      <c r="K571" s="12"/>
      <c r="L571" s="12"/>
      <c r="M571" s="12"/>
      <c r="N571" s="12"/>
      <c r="P571" s="12"/>
      <c r="Q571" s="12"/>
      <c r="R571" s="12"/>
      <c r="S571" s="12"/>
      <c r="T571" s="12"/>
      <c r="U571" s="12"/>
      <c r="V571" s="12"/>
      <c r="W571" s="12"/>
      <c r="X571" s="12"/>
      <c r="Y571" s="12"/>
    </row>
    <row r="572" ht="15.75" customHeight="1">
      <c r="A572" s="12"/>
      <c r="B572" s="12"/>
      <c r="C572" s="12"/>
      <c r="D572" s="12"/>
      <c r="E572" s="12"/>
      <c r="F572" s="12"/>
      <c r="G572" s="12"/>
      <c r="H572" s="12"/>
      <c r="I572" s="12"/>
      <c r="J572" s="12"/>
      <c r="K572" s="12"/>
      <c r="L572" s="12"/>
      <c r="M572" s="12"/>
      <c r="N572" s="12"/>
      <c r="P572" s="12"/>
      <c r="Q572" s="12"/>
      <c r="R572" s="12"/>
      <c r="S572" s="12"/>
      <c r="T572" s="12"/>
      <c r="U572" s="12"/>
      <c r="V572" s="12"/>
      <c r="W572" s="12"/>
      <c r="X572" s="12"/>
      <c r="Y572" s="12"/>
    </row>
    <row r="573" ht="15.75" customHeight="1">
      <c r="A573" s="12"/>
      <c r="B573" s="12"/>
      <c r="C573" s="12"/>
      <c r="D573" s="12"/>
      <c r="E573" s="12"/>
      <c r="F573" s="12"/>
      <c r="G573" s="12"/>
      <c r="H573" s="12"/>
      <c r="I573" s="12"/>
      <c r="J573" s="12"/>
      <c r="K573" s="12"/>
      <c r="L573" s="12"/>
      <c r="M573" s="12"/>
      <c r="N573" s="12"/>
      <c r="P573" s="12"/>
      <c r="Q573" s="12"/>
      <c r="R573" s="12"/>
      <c r="S573" s="12"/>
      <c r="T573" s="12"/>
      <c r="U573" s="12"/>
      <c r="V573" s="12"/>
      <c r="W573" s="12"/>
      <c r="X573" s="12"/>
      <c r="Y573" s="12"/>
    </row>
    <row r="574" ht="15.75" customHeight="1">
      <c r="A574" s="12"/>
      <c r="B574" s="12"/>
      <c r="C574" s="12"/>
      <c r="D574" s="12"/>
      <c r="E574" s="12"/>
      <c r="F574" s="12"/>
      <c r="G574" s="12"/>
      <c r="H574" s="12"/>
      <c r="I574" s="12"/>
      <c r="J574" s="12"/>
      <c r="K574" s="12"/>
      <c r="L574" s="12"/>
      <c r="M574" s="12"/>
      <c r="N574" s="12"/>
      <c r="P574" s="12"/>
      <c r="Q574" s="12"/>
      <c r="R574" s="12"/>
      <c r="S574" s="12"/>
      <c r="T574" s="12"/>
      <c r="U574" s="12"/>
      <c r="V574" s="12"/>
      <c r="W574" s="12"/>
      <c r="X574" s="12"/>
      <c r="Y574" s="12"/>
    </row>
    <row r="575" ht="15.75" customHeight="1">
      <c r="A575" s="12"/>
      <c r="B575" s="12"/>
      <c r="C575" s="12"/>
      <c r="D575" s="12"/>
      <c r="E575" s="12"/>
      <c r="F575" s="12"/>
      <c r="G575" s="12"/>
      <c r="H575" s="12"/>
      <c r="I575" s="12"/>
      <c r="J575" s="12"/>
      <c r="K575" s="12"/>
      <c r="L575" s="12"/>
      <c r="M575" s="12"/>
      <c r="N575" s="12"/>
      <c r="P575" s="12"/>
      <c r="Q575" s="12"/>
      <c r="R575" s="12"/>
      <c r="S575" s="12"/>
      <c r="T575" s="12"/>
      <c r="U575" s="12"/>
      <c r="V575" s="12"/>
      <c r="W575" s="12"/>
      <c r="X575" s="12"/>
      <c r="Y575" s="12"/>
    </row>
    <row r="576" ht="15.75" customHeight="1">
      <c r="A576" s="12"/>
      <c r="B576" s="12"/>
      <c r="C576" s="12"/>
      <c r="D576" s="12"/>
      <c r="E576" s="12"/>
      <c r="F576" s="12"/>
      <c r="G576" s="12"/>
      <c r="H576" s="12"/>
      <c r="I576" s="12"/>
      <c r="J576" s="12"/>
      <c r="K576" s="12"/>
      <c r="L576" s="12"/>
      <c r="M576" s="12"/>
      <c r="N576" s="12"/>
      <c r="P576" s="12"/>
      <c r="Q576" s="12"/>
      <c r="R576" s="12"/>
      <c r="S576" s="12"/>
      <c r="T576" s="12"/>
      <c r="U576" s="12"/>
      <c r="V576" s="12"/>
      <c r="W576" s="12"/>
      <c r="X576" s="12"/>
      <c r="Y576" s="12"/>
    </row>
    <row r="577" ht="15.75" customHeight="1">
      <c r="A577" s="12"/>
      <c r="B577" s="12"/>
      <c r="C577" s="12"/>
      <c r="D577" s="12"/>
      <c r="E577" s="12"/>
      <c r="F577" s="12"/>
      <c r="G577" s="12"/>
      <c r="H577" s="12"/>
      <c r="I577" s="12"/>
      <c r="J577" s="12"/>
      <c r="K577" s="12"/>
      <c r="L577" s="12"/>
      <c r="M577" s="12"/>
      <c r="N577" s="12"/>
      <c r="P577" s="12"/>
      <c r="Q577" s="12"/>
      <c r="R577" s="12"/>
      <c r="S577" s="12"/>
      <c r="T577" s="12"/>
      <c r="U577" s="12"/>
      <c r="V577" s="12"/>
      <c r="W577" s="12"/>
      <c r="X577" s="12"/>
      <c r="Y577" s="12"/>
    </row>
    <row r="578" ht="15.75" customHeight="1">
      <c r="A578" s="12"/>
      <c r="B578" s="12"/>
      <c r="C578" s="12"/>
      <c r="D578" s="12"/>
      <c r="E578" s="12"/>
      <c r="F578" s="12"/>
      <c r="G578" s="12"/>
      <c r="H578" s="12"/>
      <c r="I578" s="12"/>
      <c r="J578" s="12"/>
      <c r="K578" s="12"/>
      <c r="L578" s="12"/>
      <c r="M578" s="12"/>
      <c r="N578" s="12"/>
      <c r="P578" s="12"/>
      <c r="Q578" s="12"/>
      <c r="R578" s="12"/>
      <c r="S578" s="12"/>
      <c r="T578" s="12"/>
      <c r="U578" s="12"/>
      <c r="V578" s="12"/>
      <c r="W578" s="12"/>
      <c r="X578" s="12"/>
      <c r="Y578" s="12"/>
    </row>
    <row r="579" ht="15.75" customHeight="1">
      <c r="A579" s="12"/>
      <c r="B579" s="12"/>
      <c r="C579" s="12"/>
      <c r="D579" s="12"/>
      <c r="E579" s="12"/>
      <c r="F579" s="12"/>
      <c r="G579" s="12"/>
      <c r="H579" s="12"/>
      <c r="I579" s="12"/>
      <c r="J579" s="12"/>
      <c r="K579" s="12"/>
      <c r="L579" s="12"/>
      <c r="M579" s="12"/>
      <c r="N579" s="12"/>
      <c r="P579" s="12"/>
      <c r="Q579" s="12"/>
      <c r="R579" s="12"/>
      <c r="S579" s="12"/>
      <c r="T579" s="12"/>
      <c r="U579" s="12"/>
      <c r="V579" s="12"/>
      <c r="W579" s="12"/>
      <c r="X579" s="12"/>
      <c r="Y579" s="12"/>
    </row>
    <row r="580" ht="15.75" customHeight="1">
      <c r="A580" s="12"/>
      <c r="B580" s="12"/>
      <c r="C580" s="12"/>
      <c r="D580" s="12"/>
      <c r="E580" s="12"/>
      <c r="F580" s="12"/>
      <c r="G580" s="12"/>
      <c r="H580" s="12"/>
      <c r="I580" s="12"/>
      <c r="J580" s="12"/>
      <c r="K580" s="12"/>
      <c r="L580" s="12"/>
      <c r="M580" s="12"/>
      <c r="N580" s="12"/>
      <c r="P580" s="12"/>
      <c r="Q580" s="12"/>
      <c r="R580" s="12"/>
      <c r="S580" s="12"/>
      <c r="T580" s="12"/>
      <c r="U580" s="12"/>
      <c r="V580" s="12"/>
      <c r="W580" s="12"/>
      <c r="X580" s="12"/>
      <c r="Y580" s="12"/>
    </row>
    <row r="581" ht="15.75" customHeight="1">
      <c r="A581" s="12"/>
      <c r="B581" s="12"/>
      <c r="C581" s="12"/>
      <c r="D581" s="12"/>
      <c r="E581" s="12"/>
      <c r="F581" s="12"/>
      <c r="G581" s="12"/>
      <c r="H581" s="12"/>
      <c r="I581" s="12"/>
      <c r="J581" s="12"/>
      <c r="K581" s="12"/>
      <c r="L581" s="12"/>
      <c r="M581" s="12"/>
      <c r="N581" s="12"/>
      <c r="P581" s="12"/>
      <c r="Q581" s="12"/>
      <c r="R581" s="12"/>
      <c r="S581" s="12"/>
      <c r="T581" s="12"/>
      <c r="U581" s="12"/>
      <c r="V581" s="12"/>
      <c r="W581" s="12"/>
      <c r="X581" s="12"/>
      <c r="Y581" s="12"/>
    </row>
    <row r="582" ht="15.75" customHeight="1">
      <c r="A582" s="12"/>
      <c r="B582" s="12"/>
      <c r="C582" s="12"/>
      <c r="D582" s="12"/>
      <c r="E582" s="12"/>
      <c r="F582" s="12"/>
      <c r="G582" s="12"/>
      <c r="H582" s="12"/>
      <c r="I582" s="12"/>
      <c r="J582" s="12"/>
      <c r="K582" s="12"/>
      <c r="L582" s="12"/>
      <c r="M582" s="12"/>
      <c r="N582" s="12"/>
      <c r="P582" s="12"/>
      <c r="Q582" s="12"/>
      <c r="R582" s="12"/>
      <c r="S582" s="12"/>
      <c r="T582" s="12"/>
      <c r="U582" s="12"/>
      <c r="V582" s="12"/>
      <c r="W582" s="12"/>
      <c r="X582" s="12"/>
      <c r="Y582" s="12"/>
    </row>
    <row r="583" ht="15.75" customHeight="1">
      <c r="A583" s="12"/>
      <c r="B583" s="12"/>
      <c r="C583" s="12"/>
      <c r="D583" s="12"/>
      <c r="E583" s="12"/>
      <c r="F583" s="12"/>
      <c r="G583" s="12"/>
      <c r="H583" s="12"/>
      <c r="I583" s="12"/>
      <c r="J583" s="12"/>
      <c r="K583" s="12"/>
      <c r="L583" s="12"/>
      <c r="M583" s="12"/>
      <c r="N583" s="12"/>
      <c r="P583" s="12"/>
      <c r="Q583" s="12"/>
      <c r="R583" s="12"/>
      <c r="S583" s="12"/>
      <c r="T583" s="12"/>
      <c r="U583" s="12"/>
      <c r="V583" s="12"/>
      <c r="W583" s="12"/>
      <c r="X583" s="12"/>
      <c r="Y583" s="12"/>
    </row>
    <row r="584" ht="15.75" customHeight="1">
      <c r="A584" s="12"/>
      <c r="B584" s="12"/>
      <c r="C584" s="12"/>
      <c r="D584" s="12"/>
      <c r="E584" s="12"/>
      <c r="F584" s="12"/>
      <c r="G584" s="12"/>
      <c r="H584" s="12"/>
      <c r="I584" s="12"/>
      <c r="J584" s="12"/>
      <c r="K584" s="12"/>
      <c r="L584" s="12"/>
      <c r="M584" s="12"/>
      <c r="N584" s="12"/>
      <c r="P584" s="12"/>
      <c r="Q584" s="12"/>
      <c r="R584" s="12"/>
      <c r="S584" s="12"/>
      <c r="T584" s="12"/>
      <c r="U584" s="12"/>
      <c r="V584" s="12"/>
      <c r="W584" s="12"/>
      <c r="X584" s="12"/>
      <c r="Y584" s="12"/>
    </row>
    <row r="585" ht="15.75" customHeight="1">
      <c r="A585" s="12"/>
      <c r="B585" s="12"/>
      <c r="C585" s="12"/>
      <c r="D585" s="12"/>
      <c r="E585" s="12"/>
      <c r="F585" s="12"/>
      <c r="G585" s="12"/>
      <c r="H585" s="12"/>
      <c r="I585" s="12"/>
      <c r="J585" s="12"/>
      <c r="K585" s="12"/>
      <c r="L585" s="12"/>
      <c r="M585" s="12"/>
      <c r="N585" s="12"/>
      <c r="P585" s="12"/>
      <c r="Q585" s="12"/>
      <c r="R585" s="12"/>
      <c r="S585" s="12"/>
      <c r="T585" s="12"/>
      <c r="U585" s="12"/>
      <c r="V585" s="12"/>
      <c r="W585" s="12"/>
      <c r="X585" s="12"/>
      <c r="Y585" s="12"/>
    </row>
    <row r="586" ht="15.75" customHeight="1">
      <c r="A586" s="12"/>
      <c r="B586" s="12"/>
      <c r="C586" s="12"/>
      <c r="D586" s="12"/>
      <c r="E586" s="12"/>
      <c r="F586" s="12"/>
      <c r="G586" s="12"/>
      <c r="H586" s="12"/>
      <c r="I586" s="12"/>
      <c r="J586" s="12"/>
      <c r="K586" s="12"/>
      <c r="L586" s="12"/>
      <c r="M586" s="12"/>
      <c r="N586" s="12"/>
      <c r="P586" s="12"/>
      <c r="Q586" s="12"/>
      <c r="R586" s="12"/>
      <c r="S586" s="12"/>
      <c r="T586" s="12"/>
      <c r="U586" s="12"/>
      <c r="V586" s="12"/>
      <c r="W586" s="12"/>
      <c r="X586" s="12"/>
      <c r="Y586" s="12"/>
    </row>
    <row r="587" ht="15.75" customHeight="1">
      <c r="A587" s="12"/>
      <c r="B587" s="12"/>
      <c r="C587" s="12"/>
      <c r="D587" s="12"/>
      <c r="E587" s="12"/>
      <c r="F587" s="12"/>
      <c r="G587" s="12"/>
      <c r="H587" s="12"/>
      <c r="I587" s="12"/>
      <c r="J587" s="12"/>
      <c r="K587" s="12"/>
      <c r="L587" s="12"/>
      <c r="M587" s="12"/>
      <c r="N587" s="12"/>
      <c r="P587" s="12"/>
      <c r="Q587" s="12"/>
      <c r="R587" s="12"/>
      <c r="S587" s="12"/>
      <c r="T587" s="12"/>
      <c r="U587" s="12"/>
      <c r="V587" s="12"/>
      <c r="W587" s="12"/>
      <c r="X587" s="12"/>
      <c r="Y587" s="12"/>
    </row>
    <row r="588" ht="15.75" customHeight="1">
      <c r="A588" s="12"/>
      <c r="B588" s="12"/>
      <c r="C588" s="12"/>
      <c r="D588" s="12"/>
      <c r="E588" s="12"/>
      <c r="F588" s="12"/>
      <c r="G588" s="12"/>
      <c r="H588" s="12"/>
      <c r="I588" s="12"/>
      <c r="J588" s="12"/>
      <c r="K588" s="12"/>
      <c r="L588" s="12"/>
      <c r="M588" s="12"/>
      <c r="N588" s="12"/>
      <c r="P588" s="12"/>
      <c r="Q588" s="12"/>
      <c r="R588" s="12"/>
      <c r="S588" s="12"/>
      <c r="T588" s="12"/>
      <c r="U588" s="12"/>
      <c r="V588" s="12"/>
      <c r="W588" s="12"/>
      <c r="X588" s="12"/>
      <c r="Y588" s="12"/>
    </row>
    <row r="589" ht="15.75" customHeight="1">
      <c r="A589" s="12"/>
      <c r="B589" s="12"/>
      <c r="C589" s="12"/>
      <c r="D589" s="12"/>
      <c r="E589" s="12"/>
      <c r="F589" s="12"/>
      <c r="G589" s="12"/>
      <c r="H589" s="12"/>
      <c r="I589" s="12"/>
      <c r="J589" s="12"/>
      <c r="K589" s="12"/>
      <c r="L589" s="12"/>
      <c r="M589" s="12"/>
      <c r="N589" s="12"/>
      <c r="P589" s="12"/>
      <c r="Q589" s="12"/>
      <c r="R589" s="12"/>
      <c r="S589" s="12"/>
      <c r="T589" s="12"/>
      <c r="U589" s="12"/>
      <c r="V589" s="12"/>
      <c r="W589" s="12"/>
      <c r="X589" s="12"/>
      <c r="Y589" s="12"/>
    </row>
    <row r="590" ht="15.75" customHeight="1">
      <c r="A590" s="12"/>
      <c r="B590" s="12"/>
      <c r="C590" s="12"/>
      <c r="D590" s="12"/>
      <c r="E590" s="12"/>
      <c r="F590" s="12"/>
      <c r="G590" s="12"/>
      <c r="H590" s="12"/>
      <c r="I590" s="12"/>
      <c r="J590" s="12"/>
      <c r="K590" s="12"/>
      <c r="L590" s="12"/>
      <c r="M590" s="12"/>
      <c r="N590" s="12"/>
      <c r="P590" s="12"/>
      <c r="Q590" s="12"/>
      <c r="R590" s="12"/>
      <c r="S590" s="12"/>
      <c r="T590" s="12"/>
      <c r="U590" s="12"/>
      <c r="V590" s="12"/>
      <c r="W590" s="12"/>
      <c r="X590" s="12"/>
      <c r="Y590" s="12"/>
    </row>
    <row r="591" ht="15.75" customHeight="1">
      <c r="A591" s="12"/>
      <c r="B591" s="12"/>
      <c r="C591" s="12"/>
      <c r="D591" s="12"/>
      <c r="E591" s="12"/>
      <c r="F591" s="12"/>
      <c r="G591" s="12"/>
      <c r="H591" s="12"/>
      <c r="I591" s="12"/>
      <c r="J591" s="12"/>
      <c r="K591" s="12"/>
      <c r="L591" s="12"/>
      <c r="M591" s="12"/>
      <c r="N591" s="12"/>
      <c r="P591" s="12"/>
      <c r="Q591" s="12"/>
      <c r="R591" s="12"/>
      <c r="S591" s="12"/>
      <c r="T591" s="12"/>
      <c r="U591" s="12"/>
      <c r="V591" s="12"/>
      <c r="W591" s="12"/>
      <c r="X591" s="12"/>
      <c r="Y591" s="12"/>
    </row>
    <row r="592" ht="15.75" customHeight="1">
      <c r="A592" s="12"/>
      <c r="B592" s="12"/>
      <c r="C592" s="12"/>
      <c r="D592" s="12"/>
      <c r="E592" s="12"/>
      <c r="F592" s="12"/>
      <c r="G592" s="12"/>
      <c r="H592" s="12"/>
      <c r="I592" s="12"/>
      <c r="J592" s="12"/>
      <c r="K592" s="12"/>
      <c r="L592" s="12"/>
      <c r="M592" s="12"/>
      <c r="N592" s="12"/>
      <c r="P592" s="12"/>
      <c r="Q592" s="12"/>
      <c r="R592" s="12"/>
      <c r="S592" s="12"/>
      <c r="T592" s="12"/>
      <c r="U592" s="12"/>
      <c r="V592" s="12"/>
      <c r="W592" s="12"/>
      <c r="X592" s="12"/>
      <c r="Y592" s="12"/>
    </row>
    <row r="593" ht="15.75" customHeight="1">
      <c r="A593" s="12"/>
      <c r="B593" s="12"/>
      <c r="C593" s="12"/>
      <c r="D593" s="12"/>
      <c r="E593" s="12"/>
      <c r="F593" s="12"/>
      <c r="G593" s="12"/>
      <c r="H593" s="12"/>
      <c r="I593" s="12"/>
      <c r="J593" s="12"/>
      <c r="K593" s="12"/>
      <c r="L593" s="12"/>
      <c r="M593" s="12"/>
      <c r="N593" s="12"/>
      <c r="P593" s="12"/>
      <c r="Q593" s="12"/>
      <c r="R593" s="12"/>
      <c r="S593" s="12"/>
      <c r="T593" s="12"/>
      <c r="U593" s="12"/>
      <c r="V593" s="12"/>
      <c r="W593" s="12"/>
      <c r="X593" s="12"/>
      <c r="Y593" s="12"/>
    </row>
    <row r="594" ht="15.75" customHeight="1">
      <c r="A594" s="12"/>
      <c r="B594" s="12"/>
      <c r="C594" s="12"/>
      <c r="D594" s="12"/>
      <c r="E594" s="12"/>
      <c r="F594" s="12"/>
      <c r="G594" s="12"/>
      <c r="H594" s="12"/>
      <c r="I594" s="12"/>
      <c r="J594" s="12"/>
      <c r="K594" s="12"/>
      <c r="L594" s="12"/>
      <c r="M594" s="12"/>
      <c r="N594" s="12"/>
      <c r="P594" s="12"/>
      <c r="Q594" s="12"/>
      <c r="R594" s="12"/>
      <c r="S594" s="12"/>
      <c r="T594" s="12"/>
      <c r="U594" s="12"/>
      <c r="V594" s="12"/>
      <c r="W594" s="12"/>
      <c r="X594" s="12"/>
      <c r="Y594" s="12"/>
    </row>
    <row r="595" ht="15.75" customHeight="1">
      <c r="A595" s="12"/>
      <c r="B595" s="12"/>
      <c r="C595" s="12"/>
      <c r="D595" s="12"/>
      <c r="E595" s="12"/>
      <c r="F595" s="12"/>
      <c r="G595" s="12"/>
      <c r="H595" s="12"/>
      <c r="I595" s="12"/>
      <c r="J595" s="12"/>
      <c r="K595" s="12"/>
      <c r="L595" s="12"/>
      <c r="M595" s="12"/>
      <c r="N595" s="12"/>
      <c r="P595" s="12"/>
      <c r="Q595" s="12"/>
      <c r="R595" s="12"/>
      <c r="S595" s="12"/>
      <c r="T595" s="12"/>
      <c r="U595" s="12"/>
      <c r="V595" s="12"/>
      <c r="W595" s="12"/>
      <c r="X595" s="12"/>
      <c r="Y595" s="12"/>
    </row>
    <row r="596" ht="15.75" customHeight="1">
      <c r="A596" s="12"/>
      <c r="B596" s="12"/>
      <c r="C596" s="12"/>
      <c r="D596" s="12"/>
      <c r="E596" s="12"/>
      <c r="F596" s="12"/>
      <c r="G596" s="12"/>
      <c r="H596" s="12"/>
      <c r="I596" s="12"/>
      <c r="J596" s="12"/>
      <c r="K596" s="12"/>
      <c r="L596" s="12"/>
      <c r="M596" s="12"/>
      <c r="N596" s="12"/>
      <c r="P596" s="12"/>
      <c r="Q596" s="12"/>
      <c r="R596" s="12"/>
      <c r="S596" s="12"/>
      <c r="T596" s="12"/>
      <c r="U596" s="12"/>
      <c r="V596" s="12"/>
      <c r="W596" s="12"/>
      <c r="X596" s="12"/>
      <c r="Y596" s="12"/>
    </row>
    <row r="597" ht="15.75" customHeight="1">
      <c r="A597" s="12"/>
      <c r="B597" s="12"/>
      <c r="C597" s="12"/>
      <c r="D597" s="12"/>
      <c r="E597" s="12"/>
      <c r="F597" s="12"/>
      <c r="G597" s="12"/>
      <c r="H597" s="12"/>
      <c r="I597" s="12"/>
      <c r="J597" s="12"/>
      <c r="K597" s="12"/>
      <c r="L597" s="12"/>
      <c r="M597" s="12"/>
      <c r="N597" s="12"/>
      <c r="P597" s="12"/>
      <c r="Q597" s="12"/>
      <c r="R597" s="12"/>
      <c r="S597" s="12"/>
      <c r="T597" s="12"/>
      <c r="U597" s="12"/>
      <c r="V597" s="12"/>
      <c r="W597" s="12"/>
      <c r="X597" s="12"/>
      <c r="Y597" s="12"/>
    </row>
    <row r="598" ht="15.75" customHeight="1">
      <c r="A598" s="12"/>
      <c r="B598" s="12"/>
      <c r="C598" s="12"/>
      <c r="D598" s="12"/>
      <c r="E598" s="12"/>
      <c r="F598" s="12"/>
      <c r="G598" s="12"/>
      <c r="H598" s="12"/>
      <c r="I598" s="12"/>
      <c r="J598" s="12"/>
      <c r="K598" s="12"/>
      <c r="L598" s="12"/>
      <c r="M598" s="12"/>
      <c r="N598" s="12"/>
      <c r="P598" s="12"/>
      <c r="Q598" s="12"/>
      <c r="R598" s="12"/>
      <c r="S598" s="12"/>
      <c r="T598" s="12"/>
      <c r="U598" s="12"/>
      <c r="V598" s="12"/>
      <c r="W598" s="12"/>
      <c r="X598" s="12"/>
      <c r="Y598" s="12"/>
    </row>
    <row r="599" ht="15.75" customHeight="1">
      <c r="A599" s="12"/>
      <c r="B599" s="12"/>
      <c r="C599" s="12"/>
      <c r="D599" s="12"/>
      <c r="E599" s="12"/>
      <c r="F599" s="12"/>
      <c r="G599" s="12"/>
      <c r="H599" s="12"/>
      <c r="I599" s="12"/>
      <c r="J599" s="12"/>
      <c r="K599" s="12"/>
      <c r="L599" s="12"/>
      <c r="M599" s="12"/>
      <c r="N599" s="12"/>
      <c r="P599" s="12"/>
      <c r="Q599" s="12"/>
      <c r="R599" s="12"/>
      <c r="S599" s="12"/>
      <c r="T599" s="12"/>
      <c r="U599" s="12"/>
      <c r="V599" s="12"/>
      <c r="W599" s="12"/>
      <c r="X599" s="12"/>
      <c r="Y599" s="12"/>
    </row>
    <row r="600" ht="15.75" customHeight="1">
      <c r="A600" s="12"/>
      <c r="B600" s="12"/>
      <c r="C600" s="12"/>
      <c r="D600" s="12"/>
      <c r="E600" s="12"/>
      <c r="F600" s="12"/>
      <c r="G600" s="12"/>
      <c r="H600" s="12"/>
      <c r="I600" s="12"/>
      <c r="J600" s="12"/>
      <c r="K600" s="12"/>
      <c r="L600" s="12"/>
      <c r="M600" s="12"/>
      <c r="N600" s="12"/>
      <c r="P600" s="12"/>
      <c r="Q600" s="12"/>
      <c r="R600" s="12"/>
      <c r="S600" s="12"/>
      <c r="T600" s="12"/>
      <c r="U600" s="12"/>
      <c r="V600" s="12"/>
      <c r="W600" s="12"/>
      <c r="X600" s="12"/>
      <c r="Y600" s="12"/>
    </row>
    <row r="601" ht="15.75" customHeight="1">
      <c r="A601" s="12"/>
      <c r="B601" s="12"/>
      <c r="C601" s="12"/>
      <c r="D601" s="12"/>
      <c r="E601" s="12"/>
      <c r="F601" s="12"/>
      <c r="G601" s="12"/>
      <c r="H601" s="12"/>
      <c r="I601" s="12"/>
      <c r="J601" s="12"/>
      <c r="K601" s="12"/>
      <c r="L601" s="12"/>
      <c r="M601" s="12"/>
      <c r="N601" s="12"/>
      <c r="P601" s="12"/>
      <c r="Q601" s="12"/>
      <c r="R601" s="12"/>
      <c r="S601" s="12"/>
      <c r="T601" s="12"/>
      <c r="U601" s="12"/>
      <c r="V601" s="12"/>
      <c r="W601" s="12"/>
      <c r="X601" s="12"/>
      <c r="Y601" s="12"/>
    </row>
    <row r="602" ht="15.75" customHeight="1">
      <c r="A602" s="12"/>
      <c r="B602" s="12"/>
      <c r="C602" s="12"/>
      <c r="D602" s="12"/>
      <c r="E602" s="12"/>
      <c r="F602" s="12"/>
      <c r="G602" s="12"/>
      <c r="H602" s="12"/>
      <c r="I602" s="12"/>
      <c r="J602" s="12"/>
      <c r="K602" s="12"/>
      <c r="L602" s="12"/>
      <c r="M602" s="12"/>
      <c r="N602" s="12"/>
      <c r="P602" s="12"/>
      <c r="Q602" s="12"/>
      <c r="R602" s="12"/>
      <c r="S602" s="12"/>
      <c r="T602" s="12"/>
      <c r="U602" s="12"/>
      <c r="V602" s="12"/>
      <c r="W602" s="12"/>
      <c r="X602" s="12"/>
      <c r="Y602" s="12"/>
    </row>
    <row r="603" ht="15.75" customHeight="1">
      <c r="A603" s="12"/>
      <c r="B603" s="12"/>
      <c r="C603" s="12"/>
      <c r="D603" s="12"/>
      <c r="E603" s="12"/>
      <c r="F603" s="12"/>
      <c r="G603" s="12"/>
      <c r="H603" s="12"/>
      <c r="I603" s="12"/>
      <c r="J603" s="12"/>
      <c r="K603" s="12"/>
      <c r="L603" s="12"/>
      <c r="M603" s="12"/>
      <c r="N603" s="12"/>
      <c r="P603" s="12"/>
      <c r="Q603" s="12"/>
      <c r="R603" s="12"/>
      <c r="S603" s="12"/>
      <c r="T603" s="12"/>
      <c r="U603" s="12"/>
      <c r="V603" s="12"/>
      <c r="W603" s="12"/>
      <c r="X603" s="12"/>
      <c r="Y603" s="12"/>
    </row>
    <row r="604" ht="15.75" customHeight="1">
      <c r="A604" s="12"/>
      <c r="B604" s="12"/>
      <c r="C604" s="12"/>
      <c r="D604" s="12"/>
      <c r="E604" s="12"/>
      <c r="F604" s="12"/>
      <c r="G604" s="12"/>
      <c r="H604" s="12"/>
      <c r="I604" s="12"/>
      <c r="J604" s="12"/>
      <c r="K604" s="12"/>
      <c r="L604" s="12"/>
      <c r="M604" s="12"/>
      <c r="N604" s="12"/>
      <c r="P604" s="12"/>
      <c r="Q604" s="12"/>
      <c r="R604" s="12"/>
      <c r="S604" s="12"/>
      <c r="T604" s="12"/>
      <c r="U604" s="12"/>
      <c r="V604" s="12"/>
      <c r="W604" s="12"/>
      <c r="X604" s="12"/>
      <c r="Y604" s="12"/>
    </row>
    <row r="605" ht="15.75" customHeight="1">
      <c r="A605" s="12"/>
      <c r="B605" s="12"/>
      <c r="C605" s="12"/>
      <c r="D605" s="12"/>
      <c r="E605" s="12"/>
      <c r="F605" s="12"/>
      <c r="G605" s="12"/>
      <c r="H605" s="12"/>
      <c r="I605" s="12"/>
      <c r="J605" s="12"/>
      <c r="K605" s="12"/>
      <c r="L605" s="12"/>
      <c r="M605" s="12"/>
      <c r="N605" s="12"/>
      <c r="P605" s="12"/>
      <c r="Q605" s="12"/>
      <c r="R605" s="12"/>
      <c r="S605" s="12"/>
      <c r="T605" s="12"/>
      <c r="U605" s="12"/>
      <c r="V605" s="12"/>
      <c r="W605" s="12"/>
      <c r="X605" s="12"/>
      <c r="Y605" s="12"/>
    </row>
    <row r="606" ht="15.75" customHeight="1">
      <c r="A606" s="12"/>
      <c r="B606" s="12"/>
      <c r="C606" s="12"/>
      <c r="D606" s="12"/>
      <c r="E606" s="12"/>
      <c r="F606" s="12"/>
      <c r="G606" s="12"/>
      <c r="H606" s="12"/>
      <c r="I606" s="12"/>
      <c r="J606" s="12"/>
      <c r="K606" s="12"/>
      <c r="L606" s="12"/>
      <c r="M606" s="12"/>
      <c r="N606" s="12"/>
      <c r="P606" s="12"/>
      <c r="Q606" s="12"/>
      <c r="R606" s="12"/>
      <c r="S606" s="12"/>
      <c r="T606" s="12"/>
      <c r="U606" s="12"/>
      <c r="V606" s="12"/>
      <c r="W606" s="12"/>
      <c r="X606" s="12"/>
      <c r="Y606" s="12"/>
    </row>
    <row r="607" ht="15.75" customHeight="1">
      <c r="A607" s="12"/>
      <c r="B607" s="12"/>
      <c r="C607" s="12"/>
      <c r="D607" s="12"/>
      <c r="E607" s="12"/>
      <c r="F607" s="12"/>
      <c r="G607" s="12"/>
      <c r="H607" s="12"/>
      <c r="I607" s="12"/>
      <c r="J607" s="12"/>
      <c r="K607" s="12"/>
      <c r="L607" s="12"/>
      <c r="M607" s="12"/>
      <c r="N607" s="12"/>
      <c r="P607" s="12"/>
      <c r="Q607" s="12"/>
      <c r="R607" s="12"/>
      <c r="S607" s="12"/>
      <c r="T607" s="12"/>
      <c r="U607" s="12"/>
      <c r="V607" s="12"/>
      <c r="W607" s="12"/>
      <c r="X607" s="12"/>
      <c r="Y607" s="12"/>
    </row>
    <row r="608" ht="15.75" customHeight="1">
      <c r="A608" s="12"/>
      <c r="B608" s="12"/>
      <c r="C608" s="12"/>
      <c r="D608" s="12"/>
      <c r="E608" s="12"/>
      <c r="F608" s="12"/>
      <c r="G608" s="12"/>
      <c r="H608" s="12"/>
      <c r="I608" s="12"/>
      <c r="J608" s="12"/>
      <c r="K608" s="12"/>
      <c r="L608" s="12"/>
      <c r="M608" s="12"/>
      <c r="N608" s="12"/>
      <c r="P608" s="12"/>
      <c r="Q608" s="12"/>
      <c r="R608" s="12"/>
      <c r="S608" s="12"/>
      <c r="T608" s="12"/>
      <c r="U608" s="12"/>
      <c r="V608" s="12"/>
      <c r="W608" s="12"/>
      <c r="X608" s="12"/>
      <c r="Y608" s="12"/>
    </row>
    <row r="609" ht="15.75" customHeight="1">
      <c r="A609" s="12"/>
      <c r="B609" s="12"/>
      <c r="C609" s="12"/>
      <c r="D609" s="12"/>
      <c r="E609" s="12"/>
      <c r="F609" s="12"/>
      <c r="G609" s="12"/>
      <c r="H609" s="12"/>
      <c r="I609" s="12"/>
      <c r="J609" s="12"/>
      <c r="K609" s="12"/>
      <c r="L609" s="12"/>
      <c r="M609" s="12"/>
      <c r="N609" s="12"/>
      <c r="P609" s="12"/>
      <c r="Q609" s="12"/>
      <c r="R609" s="12"/>
      <c r="S609" s="12"/>
      <c r="T609" s="12"/>
      <c r="U609" s="12"/>
      <c r="V609" s="12"/>
      <c r="W609" s="12"/>
      <c r="X609" s="12"/>
      <c r="Y609" s="12"/>
    </row>
    <row r="610" ht="15.75" customHeight="1">
      <c r="A610" s="12"/>
      <c r="B610" s="12"/>
      <c r="C610" s="12"/>
      <c r="D610" s="12"/>
      <c r="E610" s="12"/>
      <c r="F610" s="12"/>
      <c r="G610" s="12"/>
      <c r="H610" s="12"/>
      <c r="I610" s="12"/>
      <c r="J610" s="12"/>
      <c r="K610" s="12"/>
      <c r="L610" s="12"/>
      <c r="M610" s="12"/>
      <c r="N610" s="12"/>
      <c r="P610" s="12"/>
      <c r="Q610" s="12"/>
      <c r="R610" s="12"/>
      <c r="S610" s="12"/>
      <c r="T610" s="12"/>
      <c r="U610" s="12"/>
      <c r="V610" s="12"/>
      <c r="W610" s="12"/>
      <c r="X610" s="12"/>
      <c r="Y610" s="12"/>
    </row>
    <row r="611" ht="15.75" customHeight="1">
      <c r="A611" s="12"/>
      <c r="B611" s="12"/>
      <c r="C611" s="12"/>
      <c r="D611" s="12"/>
      <c r="E611" s="12"/>
      <c r="F611" s="12"/>
      <c r="G611" s="12"/>
      <c r="H611" s="12"/>
      <c r="I611" s="12"/>
      <c r="J611" s="12"/>
      <c r="K611" s="12"/>
      <c r="L611" s="12"/>
      <c r="M611" s="12"/>
      <c r="N611" s="12"/>
      <c r="P611" s="12"/>
      <c r="Q611" s="12"/>
      <c r="R611" s="12"/>
      <c r="S611" s="12"/>
      <c r="T611" s="12"/>
      <c r="U611" s="12"/>
      <c r="V611" s="12"/>
      <c r="W611" s="12"/>
      <c r="X611" s="12"/>
      <c r="Y611" s="12"/>
    </row>
    <row r="612" ht="15.75" customHeight="1">
      <c r="A612" s="12"/>
      <c r="B612" s="12"/>
      <c r="C612" s="12"/>
      <c r="D612" s="12"/>
      <c r="E612" s="12"/>
      <c r="F612" s="12"/>
      <c r="G612" s="12"/>
      <c r="H612" s="12"/>
      <c r="I612" s="12"/>
      <c r="J612" s="12"/>
      <c r="K612" s="12"/>
      <c r="L612" s="12"/>
      <c r="M612" s="12"/>
      <c r="N612" s="12"/>
      <c r="P612" s="12"/>
      <c r="Q612" s="12"/>
      <c r="R612" s="12"/>
      <c r="S612" s="12"/>
      <c r="T612" s="12"/>
      <c r="U612" s="12"/>
      <c r="V612" s="12"/>
      <c r="W612" s="12"/>
      <c r="X612" s="12"/>
      <c r="Y612" s="12"/>
    </row>
    <row r="613" ht="15.75" customHeight="1">
      <c r="A613" s="12"/>
      <c r="B613" s="12"/>
      <c r="C613" s="12"/>
      <c r="D613" s="12"/>
      <c r="E613" s="12"/>
      <c r="F613" s="12"/>
      <c r="G613" s="12"/>
      <c r="H613" s="12"/>
      <c r="I613" s="12"/>
      <c r="J613" s="12"/>
      <c r="K613" s="12"/>
      <c r="L613" s="12"/>
      <c r="M613" s="12"/>
      <c r="N613" s="12"/>
      <c r="P613" s="12"/>
      <c r="Q613" s="12"/>
      <c r="R613" s="12"/>
      <c r="S613" s="12"/>
      <c r="T613" s="12"/>
      <c r="U613" s="12"/>
      <c r="V613" s="12"/>
      <c r="W613" s="12"/>
      <c r="X613" s="12"/>
      <c r="Y613" s="12"/>
    </row>
    <row r="614" ht="15.75" customHeight="1">
      <c r="A614" s="12"/>
      <c r="B614" s="12"/>
      <c r="C614" s="12"/>
      <c r="D614" s="12"/>
      <c r="E614" s="12"/>
      <c r="F614" s="12"/>
      <c r="G614" s="12"/>
      <c r="H614" s="12"/>
      <c r="I614" s="12"/>
      <c r="J614" s="12"/>
      <c r="K614" s="12"/>
      <c r="L614" s="12"/>
      <c r="M614" s="12"/>
      <c r="N614" s="12"/>
      <c r="P614" s="12"/>
      <c r="Q614" s="12"/>
      <c r="R614" s="12"/>
      <c r="S614" s="12"/>
      <c r="T614" s="12"/>
      <c r="U614" s="12"/>
      <c r="V614" s="12"/>
      <c r="W614" s="12"/>
      <c r="X614" s="12"/>
      <c r="Y614" s="12"/>
    </row>
    <row r="615" ht="15.75" customHeight="1">
      <c r="A615" s="12"/>
      <c r="B615" s="12"/>
      <c r="C615" s="12"/>
      <c r="D615" s="12"/>
      <c r="E615" s="12"/>
      <c r="F615" s="12"/>
      <c r="G615" s="12"/>
      <c r="H615" s="12"/>
      <c r="I615" s="12"/>
      <c r="J615" s="12"/>
      <c r="K615" s="12"/>
      <c r="L615" s="12"/>
      <c r="M615" s="12"/>
      <c r="N615" s="12"/>
      <c r="P615" s="12"/>
      <c r="Q615" s="12"/>
      <c r="R615" s="12"/>
      <c r="S615" s="12"/>
      <c r="T615" s="12"/>
      <c r="U615" s="12"/>
      <c r="V615" s="12"/>
      <c r="W615" s="12"/>
      <c r="X615" s="12"/>
      <c r="Y615" s="12"/>
    </row>
    <row r="616" ht="15.75" customHeight="1">
      <c r="A616" s="12"/>
      <c r="B616" s="12"/>
      <c r="C616" s="12"/>
      <c r="D616" s="12"/>
      <c r="E616" s="12"/>
      <c r="F616" s="12"/>
      <c r="G616" s="12"/>
      <c r="H616" s="12"/>
      <c r="I616" s="12"/>
      <c r="J616" s="12"/>
      <c r="K616" s="12"/>
      <c r="L616" s="12"/>
      <c r="M616" s="12"/>
      <c r="N616" s="12"/>
      <c r="P616" s="12"/>
      <c r="Q616" s="12"/>
      <c r="R616" s="12"/>
      <c r="S616" s="12"/>
      <c r="T616" s="12"/>
      <c r="U616" s="12"/>
      <c r="V616" s="12"/>
      <c r="W616" s="12"/>
      <c r="X616" s="12"/>
      <c r="Y616" s="12"/>
    </row>
    <row r="617" ht="15.75" customHeight="1">
      <c r="A617" s="12"/>
      <c r="B617" s="12"/>
      <c r="C617" s="12"/>
      <c r="D617" s="12"/>
      <c r="E617" s="12"/>
      <c r="F617" s="12"/>
      <c r="G617" s="12"/>
      <c r="H617" s="12"/>
      <c r="I617" s="12"/>
      <c r="J617" s="12"/>
      <c r="K617" s="12"/>
      <c r="L617" s="12"/>
      <c r="M617" s="12"/>
      <c r="N617" s="12"/>
      <c r="P617" s="12"/>
      <c r="Q617" s="12"/>
      <c r="R617" s="12"/>
      <c r="S617" s="12"/>
      <c r="T617" s="12"/>
      <c r="U617" s="12"/>
      <c r="V617" s="12"/>
      <c r="W617" s="12"/>
      <c r="X617" s="12"/>
      <c r="Y617" s="12"/>
    </row>
    <row r="618" ht="15.75" customHeight="1">
      <c r="A618" s="12"/>
      <c r="B618" s="12"/>
      <c r="C618" s="12"/>
      <c r="D618" s="12"/>
      <c r="E618" s="12"/>
      <c r="F618" s="12"/>
      <c r="G618" s="12"/>
      <c r="H618" s="12"/>
      <c r="I618" s="12"/>
      <c r="J618" s="12"/>
      <c r="K618" s="12"/>
      <c r="L618" s="12"/>
      <c r="M618" s="12"/>
      <c r="N618" s="12"/>
      <c r="P618" s="12"/>
      <c r="Q618" s="12"/>
      <c r="R618" s="12"/>
      <c r="S618" s="12"/>
      <c r="T618" s="12"/>
      <c r="U618" s="12"/>
      <c r="V618" s="12"/>
      <c r="W618" s="12"/>
      <c r="X618" s="12"/>
      <c r="Y618" s="12"/>
    </row>
    <row r="619" ht="15.75" customHeight="1">
      <c r="A619" s="12"/>
      <c r="B619" s="12"/>
      <c r="C619" s="12"/>
      <c r="D619" s="12"/>
      <c r="E619" s="12"/>
      <c r="F619" s="12"/>
      <c r="G619" s="12"/>
      <c r="H619" s="12"/>
      <c r="I619" s="12"/>
      <c r="J619" s="12"/>
      <c r="K619" s="12"/>
      <c r="L619" s="12"/>
      <c r="M619" s="12"/>
      <c r="N619" s="12"/>
      <c r="P619" s="12"/>
      <c r="Q619" s="12"/>
      <c r="R619" s="12"/>
      <c r="S619" s="12"/>
      <c r="T619" s="12"/>
      <c r="U619" s="12"/>
      <c r="V619" s="12"/>
      <c r="W619" s="12"/>
      <c r="X619" s="12"/>
      <c r="Y619" s="12"/>
    </row>
    <row r="620" ht="15.75" customHeight="1">
      <c r="A620" s="12"/>
      <c r="B620" s="12"/>
      <c r="C620" s="12"/>
      <c r="D620" s="12"/>
      <c r="E620" s="12"/>
      <c r="F620" s="12"/>
      <c r="G620" s="12"/>
      <c r="H620" s="12"/>
      <c r="I620" s="12"/>
      <c r="J620" s="12"/>
      <c r="K620" s="12"/>
      <c r="L620" s="12"/>
      <c r="M620" s="12"/>
      <c r="N620" s="12"/>
      <c r="P620" s="12"/>
      <c r="Q620" s="12"/>
      <c r="R620" s="12"/>
      <c r="S620" s="12"/>
      <c r="T620" s="12"/>
      <c r="U620" s="12"/>
      <c r="V620" s="12"/>
      <c r="W620" s="12"/>
      <c r="X620" s="12"/>
      <c r="Y620" s="12"/>
    </row>
    <row r="621" ht="15.75" customHeight="1">
      <c r="A621" s="12"/>
      <c r="B621" s="12"/>
      <c r="C621" s="12"/>
      <c r="D621" s="12"/>
      <c r="E621" s="12"/>
      <c r="F621" s="12"/>
      <c r="G621" s="12"/>
      <c r="H621" s="12"/>
      <c r="I621" s="12"/>
      <c r="J621" s="12"/>
      <c r="K621" s="12"/>
      <c r="L621" s="12"/>
      <c r="M621" s="12"/>
      <c r="N621" s="12"/>
      <c r="P621" s="12"/>
      <c r="Q621" s="12"/>
      <c r="R621" s="12"/>
      <c r="S621" s="12"/>
      <c r="T621" s="12"/>
      <c r="U621" s="12"/>
      <c r="V621" s="12"/>
      <c r="W621" s="12"/>
      <c r="X621" s="12"/>
      <c r="Y621" s="12"/>
    </row>
    <row r="622" ht="15.75" customHeight="1">
      <c r="A622" s="12"/>
      <c r="B622" s="12"/>
      <c r="C622" s="12"/>
      <c r="D622" s="12"/>
      <c r="E622" s="12"/>
      <c r="F622" s="12"/>
      <c r="G622" s="12"/>
      <c r="H622" s="12"/>
      <c r="I622" s="12"/>
      <c r="J622" s="12"/>
      <c r="K622" s="12"/>
      <c r="L622" s="12"/>
      <c r="M622" s="12"/>
      <c r="N622" s="12"/>
      <c r="P622" s="12"/>
      <c r="Q622" s="12"/>
      <c r="R622" s="12"/>
      <c r="S622" s="12"/>
      <c r="T622" s="12"/>
      <c r="U622" s="12"/>
      <c r="V622" s="12"/>
      <c r="W622" s="12"/>
      <c r="X622" s="12"/>
      <c r="Y622" s="12"/>
    </row>
    <row r="623" ht="15.75" customHeight="1">
      <c r="A623" s="12"/>
      <c r="B623" s="12"/>
      <c r="C623" s="12"/>
      <c r="D623" s="12"/>
      <c r="E623" s="12"/>
      <c r="F623" s="12"/>
      <c r="G623" s="12"/>
      <c r="H623" s="12"/>
      <c r="I623" s="12"/>
      <c r="J623" s="12"/>
      <c r="K623" s="12"/>
      <c r="L623" s="12"/>
      <c r="M623" s="12"/>
      <c r="N623" s="12"/>
      <c r="P623" s="12"/>
      <c r="Q623" s="12"/>
      <c r="R623" s="12"/>
      <c r="S623" s="12"/>
      <c r="T623" s="12"/>
      <c r="U623" s="12"/>
      <c r="V623" s="12"/>
      <c r="W623" s="12"/>
      <c r="X623" s="12"/>
      <c r="Y623" s="12"/>
    </row>
    <row r="624" ht="15.75" customHeight="1">
      <c r="A624" s="12"/>
      <c r="B624" s="12"/>
      <c r="C624" s="12"/>
      <c r="D624" s="12"/>
      <c r="E624" s="12"/>
      <c r="F624" s="12"/>
      <c r="G624" s="12"/>
      <c r="H624" s="12"/>
      <c r="I624" s="12"/>
      <c r="J624" s="12"/>
      <c r="K624" s="12"/>
      <c r="L624" s="12"/>
      <c r="M624" s="12"/>
      <c r="N624" s="12"/>
      <c r="P624" s="12"/>
      <c r="Q624" s="12"/>
      <c r="R624" s="12"/>
      <c r="S624" s="12"/>
      <c r="T624" s="12"/>
      <c r="U624" s="12"/>
      <c r="V624" s="12"/>
      <c r="W624" s="12"/>
      <c r="X624" s="12"/>
      <c r="Y624" s="12"/>
    </row>
    <row r="625" ht="15.75" customHeight="1">
      <c r="A625" s="12"/>
      <c r="B625" s="12"/>
      <c r="C625" s="12"/>
      <c r="D625" s="12"/>
      <c r="E625" s="12"/>
      <c r="F625" s="12"/>
      <c r="G625" s="12"/>
      <c r="H625" s="12"/>
      <c r="I625" s="12"/>
      <c r="J625" s="12"/>
      <c r="K625" s="12"/>
      <c r="L625" s="12"/>
      <c r="M625" s="12"/>
      <c r="N625" s="12"/>
      <c r="P625" s="12"/>
      <c r="Q625" s="12"/>
      <c r="R625" s="12"/>
      <c r="S625" s="12"/>
      <c r="T625" s="12"/>
      <c r="U625" s="12"/>
      <c r="V625" s="12"/>
      <c r="W625" s="12"/>
      <c r="X625" s="12"/>
      <c r="Y625" s="12"/>
    </row>
    <row r="626" ht="15.75" customHeight="1">
      <c r="A626" s="12"/>
      <c r="B626" s="12"/>
      <c r="C626" s="12"/>
      <c r="D626" s="12"/>
      <c r="E626" s="12"/>
      <c r="F626" s="12"/>
      <c r="G626" s="12"/>
      <c r="H626" s="12"/>
      <c r="I626" s="12"/>
      <c r="J626" s="12"/>
      <c r="K626" s="12"/>
      <c r="L626" s="12"/>
      <c r="M626" s="12"/>
      <c r="N626" s="12"/>
      <c r="P626" s="12"/>
      <c r="Q626" s="12"/>
      <c r="R626" s="12"/>
      <c r="S626" s="12"/>
      <c r="T626" s="12"/>
      <c r="U626" s="12"/>
      <c r="V626" s="12"/>
      <c r="W626" s="12"/>
      <c r="X626" s="12"/>
      <c r="Y626" s="12"/>
    </row>
    <row r="627" ht="15.75" customHeight="1">
      <c r="A627" s="12"/>
      <c r="B627" s="12"/>
      <c r="C627" s="12"/>
      <c r="D627" s="12"/>
      <c r="E627" s="12"/>
      <c r="F627" s="12"/>
      <c r="G627" s="12"/>
      <c r="H627" s="12"/>
      <c r="I627" s="12"/>
      <c r="J627" s="12"/>
      <c r="K627" s="12"/>
      <c r="L627" s="12"/>
      <c r="M627" s="12"/>
      <c r="N627" s="12"/>
      <c r="P627" s="12"/>
      <c r="Q627" s="12"/>
      <c r="R627" s="12"/>
      <c r="S627" s="12"/>
      <c r="T627" s="12"/>
      <c r="U627" s="12"/>
      <c r="V627" s="12"/>
      <c r="W627" s="12"/>
      <c r="X627" s="12"/>
      <c r="Y627" s="12"/>
    </row>
    <row r="628" ht="15.75" customHeight="1">
      <c r="A628" s="12"/>
      <c r="B628" s="12"/>
      <c r="C628" s="12"/>
      <c r="D628" s="12"/>
      <c r="E628" s="12"/>
      <c r="F628" s="12"/>
      <c r="G628" s="12"/>
      <c r="H628" s="12"/>
      <c r="I628" s="12"/>
      <c r="J628" s="12"/>
      <c r="K628" s="12"/>
      <c r="L628" s="12"/>
      <c r="M628" s="12"/>
      <c r="N628" s="12"/>
      <c r="P628" s="12"/>
      <c r="Q628" s="12"/>
      <c r="R628" s="12"/>
      <c r="S628" s="12"/>
      <c r="T628" s="12"/>
      <c r="U628" s="12"/>
      <c r="V628" s="12"/>
      <c r="W628" s="12"/>
      <c r="X628" s="12"/>
      <c r="Y628" s="12"/>
    </row>
    <row r="629" ht="15.75" customHeight="1">
      <c r="A629" s="12"/>
      <c r="B629" s="12"/>
      <c r="C629" s="12"/>
      <c r="D629" s="12"/>
      <c r="E629" s="12"/>
      <c r="F629" s="12"/>
      <c r="G629" s="12"/>
      <c r="H629" s="12"/>
      <c r="I629" s="12"/>
      <c r="J629" s="12"/>
      <c r="K629" s="12"/>
      <c r="L629" s="12"/>
      <c r="M629" s="12"/>
      <c r="N629" s="12"/>
      <c r="P629" s="12"/>
      <c r="Q629" s="12"/>
      <c r="R629" s="12"/>
      <c r="S629" s="12"/>
      <c r="T629" s="12"/>
      <c r="U629" s="12"/>
      <c r="V629" s="12"/>
      <c r="W629" s="12"/>
      <c r="X629" s="12"/>
      <c r="Y629" s="12"/>
    </row>
    <row r="630" ht="15.75" customHeight="1">
      <c r="A630" s="12"/>
      <c r="B630" s="12"/>
      <c r="C630" s="12"/>
      <c r="D630" s="12"/>
      <c r="E630" s="12"/>
      <c r="F630" s="12"/>
      <c r="G630" s="12"/>
      <c r="H630" s="12"/>
      <c r="I630" s="12"/>
      <c r="J630" s="12"/>
      <c r="K630" s="12"/>
      <c r="L630" s="12"/>
      <c r="M630" s="12"/>
      <c r="N630" s="12"/>
      <c r="P630" s="12"/>
      <c r="Q630" s="12"/>
      <c r="R630" s="12"/>
      <c r="S630" s="12"/>
      <c r="T630" s="12"/>
      <c r="U630" s="12"/>
      <c r="V630" s="12"/>
      <c r="W630" s="12"/>
      <c r="X630" s="12"/>
      <c r="Y630" s="12"/>
    </row>
    <row r="631" ht="15.75" customHeight="1">
      <c r="A631" s="12"/>
      <c r="B631" s="12"/>
      <c r="C631" s="12"/>
      <c r="D631" s="12"/>
      <c r="E631" s="12"/>
      <c r="F631" s="12"/>
      <c r="G631" s="12"/>
      <c r="H631" s="12"/>
      <c r="I631" s="12"/>
      <c r="J631" s="12"/>
      <c r="K631" s="12"/>
      <c r="L631" s="12"/>
      <c r="M631" s="12"/>
      <c r="N631" s="12"/>
      <c r="P631" s="12"/>
      <c r="Q631" s="12"/>
      <c r="R631" s="12"/>
      <c r="S631" s="12"/>
      <c r="T631" s="12"/>
      <c r="U631" s="12"/>
      <c r="V631" s="12"/>
      <c r="W631" s="12"/>
      <c r="X631" s="12"/>
      <c r="Y631" s="12"/>
    </row>
    <row r="632" ht="15.75" customHeight="1">
      <c r="A632" s="12"/>
      <c r="B632" s="12"/>
      <c r="C632" s="12"/>
      <c r="D632" s="12"/>
      <c r="E632" s="12"/>
      <c r="F632" s="12"/>
      <c r="G632" s="12"/>
      <c r="H632" s="12"/>
      <c r="I632" s="12"/>
      <c r="J632" s="12"/>
      <c r="K632" s="12"/>
      <c r="L632" s="12"/>
      <c r="M632" s="12"/>
      <c r="N632" s="12"/>
      <c r="P632" s="12"/>
      <c r="Q632" s="12"/>
      <c r="R632" s="12"/>
      <c r="S632" s="12"/>
      <c r="T632" s="12"/>
      <c r="U632" s="12"/>
      <c r="V632" s="12"/>
      <c r="W632" s="12"/>
      <c r="X632" s="12"/>
      <c r="Y632" s="12"/>
    </row>
    <row r="633" ht="15.75" customHeight="1">
      <c r="A633" s="12"/>
      <c r="B633" s="12"/>
      <c r="C633" s="12"/>
      <c r="D633" s="12"/>
      <c r="E633" s="12"/>
      <c r="F633" s="12"/>
      <c r="G633" s="12"/>
      <c r="H633" s="12"/>
      <c r="I633" s="12"/>
      <c r="J633" s="12"/>
      <c r="K633" s="12"/>
      <c r="L633" s="12"/>
      <c r="M633" s="12"/>
      <c r="N633" s="12"/>
      <c r="P633" s="12"/>
      <c r="Q633" s="12"/>
      <c r="R633" s="12"/>
      <c r="S633" s="12"/>
      <c r="T633" s="12"/>
      <c r="U633" s="12"/>
      <c r="V633" s="12"/>
      <c r="W633" s="12"/>
      <c r="X633" s="12"/>
      <c r="Y633" s="12"/>
    </row>
    <row r="634" ht="15.75" customHeight="1">
      <c r="A634" s="12"/>
      <c r="B634" s="12"/>
      <c r="C634" s="12"/>
      <c r="D634" s="12"/>
      <c r="E634" s="12"/>
      <c r="F634" s="12"/>
      <c r="G634" s="12"/>
      <c r="H634" s="12"/>
      <c r="I634" s="12"/>
      <c r="J634" s="12"/>
      <c r="K634" s="12"/>
      <c r="L634" s="12"/>
      <c r="M634" s="12"/>
      <c r="N634" s="12"/>
      <c r="P634" s="12"/>
      <c r="Q634" s="12"/>
      <c r="R634" s="12"/>
      <c r="S634" s="12"/>
      <c r="T634" s="12"/>
      <c r="U634" s="12"/>
      <c r="V634" s="12"/>
      <c r="W634" s="12"/>
      <c r="X634" s="12"/>
      <c r="Y634" s="12"/>
    </row>
    <row r="635" ht="15.75" customHeight="1">
      <c r="A635" s="12"/>
      <c r="B635" s="12"/>
      <c r="C635" s="12"/>
      <c r="D635" s="12"/>
      <c r="E635" s="12"/>
      <c r="F635" s="12"/>
      <c r="G635" s="12"/>
      <c r="H635" s="12"/>
      <c r="I635" s="12"/>
      <c r="J635" s="12"/>
      <c r="K635" s="12"/>
      <c r="L635" s="12"/>
      <c r="M635" s="12"/>
      <c r="N635" s="12"/>
      <c r="P635" s="12"/>
      <c r="Q635" s="12"/>
      <c r="R635" s="12"/>
      <c r="S635" s="12"/>
      <c r="T635" s="12"/>
      <c r="U635" s="12"/>
      <c r="V635" s="12"/>
      <c r="W635" s="12"/>
      <c r="X635" s="12"/>
      <c r="Y635" s="12"/>
    </row>
    <row r="636" ht="15.75" customHeight="1">
      <c r="A636" s="12"/>
      <c r="B636" s="12"/>
      <c r="C636" s="12"/>
      <c r="D636" s="12"/>
      <c r="E636" s="12"/>
      <c r="F636" s="12"/>
      <c r="G636" s="12"/>
      <c r="H636" s="12"/>
      <c r="I636" s="12"/>
      <c r="J636" s="12"/>
      <c r="K636" s="12"/>
      <c r="L636" s="12"/>
      <c r="M636" s="12"/>
      <c r="N636" s="12"/>
      <c r="P636" s="12"/>
      <c r="Q636" s="12"/>
      <c r="R636" s="12"/>
      <c r="S636" s="12"/>
      <c r="T636" s="12"/>
      <c r="U636" s="12"/>
      <c r="V636" s="12"/>
      <c r="W636" s="12"/>
      <c r="X636" s="12"/>
      <c r="Y636" s="12"/>
    </row>
    <row r="637" ht="15.75" customHeight="1">
      <c r="A637" s="12"/>
      <c r="B637" s="12"/>
      <c r="C637" s="12"/>
      <c r="D637" s="12"/>
      <c r="E637" s="12"/>
      <c r="F637" s="12"/>
      <c r="G637" s="12"/>
      <c r="H637" s="12"/>
      <c r="I637" s="12"/>
      <c r="J637" s="12"/>
      <c r="K637" s="12"/>
      <c r="L637" s="12"/>
      <c r="M637" s="12"/>
      <c r="N637" s="12"/>
      <c r="P637" s="12"/>
      <c r="Q637" s="12"/>
      <c r="R637" s="12"/>
      <c r="S637" s="12"/>
      <c r="T637" s="12"/>
      <c r="U637" s="12"/>
      <c r="V637" s="12"/>
      <c r="W637" s="12"/>
      <c r="X637" s="12"/>
      <c r="Y637" s="12"/>
    </row>
    <row r="638" ht="15.75" customHeight="1">
      <c r="A638" s="12"/>
      <c r="B638" s="12"/>
      <c r="C638" s="12"/>
      <c r="D638" s="12"/>
      <c r="E638" s="12"/>
      <c r="F638" s="12"/>
      <c r="G638" s="12"/>
      <c r="H638" s="12"/>
      <c r="I638" s="12"/>
      <c r="J638" s="12"/>
      <c r="K638" s="12"/>
      <c r="L638" s="12"/>
      <c r="M638" s="12"/>
      <c r="N638" s="12"/>
      <c r="P638" s="12"/>
      <c r="Q638" s="12"/>
      <c r="R638" s="12"/>
      <c r="S638" s="12"/>
      <c r="T638" s="12"/>
      <c r="U638" s="12"/>
      <c r="V638" s="12"/>
      <c r="W638" s="12"/>
      <c r="X638" s="12"/>
      <c r="Y638" s="12"/>
    </row>
    <row r="639" ht="15.75" customHeight="1">
      <c r="A639" s="12"/>
      <c r="B639" s="12"/>
      <c r="C639" s="12"/>
      <c r="D639" s="12"/>
      <c r="E639" s="12"/>
      <c r="F639" s="12"/>
      <c r="G639" s="12"/>
      <c r="H639" s="12"/>
      <c r="I639" s="12"/>
      <c r="J639" s="12"/>
      <c r="K639" s="12"/>
      <c r="L639" s="12"/>
      <c r="M639" s="12"/>
      <c r="N639" s="12"/>
      <c r="P639" s="12"/>
      <c r="Q639" s="12"/>
      <c r="R639" s="12"/>
      <c r="S639" s="12"/>
      <c r="T639" s="12"/>
      <c r="U639" s="12"/>
      <c r="V639" s="12"/>
      <c r="W639" s="12"/>
      <c r="X639" s="12"/>
      <c r="Y639" s="12"/>
    </row>
    <row r="640" ht="15.75" customHeight="1">
      <c r="A640" s="12"/>
      <c r="B640" s="12"/>
      <c r="C640" s="12"/>
      <c r="D640" s="12"/>
      <c r="E640" s="12"/>
      <c r="F640" s="12"/>
      <c r="G640" s="12"/>
      <c r="H640" s="12"/>
      <c r="I640" s="12"/>
      <c r="J640" s="12"/>
      <c r="K640" s="12"/>
      <c r="L640" s="12"/>
      <c r="M640" s="12"/>
      <c r="N640" s="12"/>
      <c r="P640" s="12"/>
      <c r="Q640" s="12"/>
      <c r="R640" s="12"/>
      <c r="S640" s="12"/>
      <c r="T640" s="12"/>
      <c r="U640" s="12"/>
      <c r="V640" s="12"/>
      <c r="W640" s="12"/>
      <c r="X640" s="12"/>
      <c r="Y640" s="12"/>
    </row>
    <row r="641" ht="15.75" customHeight="1">
      <c r="A641" s="12"/>
      <c r="B641" s="12"/>
      <c r="C641" s="12"/>
      <c r="D641" s="12"/>
      <c r="E641" s="12"/>
      <c r="F641" s="12"/>
      <c r="G641" s="12"/>
      <c r="H641" s="12"/>
      <c r="I641" s="12"/>
      <c r="J641" s="12"/>
      <c r="K641" s="12"/>
      <c r="L641" s="12"/>
      <c r="M641" s="12"/>
      <c r="N641" s="12"/>
      <c r="P641" s="12"/>
      <c r="Q641" s="12"/>
      <c r="R641" s="12"/>
      <c r="S641" s="12"/>
      <c r="T641" s="12"/>
      <c r="U641" s="12"/>
      <c r="V641" s="12"/>
      <c r="W641" s="12"/>
      <c r="X641" s="12"/>
      <c r="Y641" s="12"/>
    </row>
    <row r="642" ht="15.75" customHeight="1">
      <c r="A642" s="12"/>
      <c r="B642" s="12"/>
      <c r="C642" s="12"/>
      <c r="D642" s="12"/>
      <c r="E642" s="12"/>
      <c r="F642" s="12"/>
      <c r="G642" s="12"/>
      <c r="H642" s="12"/>
      <c r="I642" s="12"/>
      <c r="J642" s="12"/>
      <c r="K642" s="12"/>
      <c r="L642" s="12"/>
      <c r="M642" s="12"/>
      <c r="N642" s="12"/>
      <c r="P642" s="12"/>
      <c r="Q642" s="12"/>
      <c r="R642" s="12"/>
      <c r="S642" s="12"/>
      <c r="T642" s="12"/>
      <c r="U642" s="12"/>
      <c r="V642" s="12"/>
      <c r="W642" s="12"/>
      <c r="X642" s="12"/>
      <c r="Y642" s="12"/>
    </row>
    <row r="643" ht="15.75" customHeight="1">
      <c r="A643" s="12"/>
      <c r="B643" s="12"/>
      <c r="C643" s="12"/>
      <c r="D643" s="12"/>
      <c r="E643" s="12"/>
      <c r="F643" s="12"/>
      <c r="G643" s="12"/>
      <c r="H643" s="12"/>
      <c r="I643" s="12"/>
      <c r="J643" s="12"/>
      <c r="K643" s="12"/>
      <c r="L643" s="12"/>
      <c r="M643" s="12"/>
      <c r="N643" s="12"/>
      <c r="P643" s="12"/>
      <c r="Q643" s="12"/>
      <c r="R643" s="12"/>
      <c r="S643" s="12"/>
      <c r="T643" s="12"/>
      <c r="U643" s="12"/>
      <c r="V643" s="12"/>
      <c r="W643" s="12"/>
      <c r="X643" s="12"/>
      <c r="Y643" s="12"/>
    </row>
    <row r="644" ht="15.75" customHeight="1">
      <c r="A644" s="12"/>
      <c r="B644" s="12"/>
      <c r="C644" s="12"/>
      <c r="D644" s="12"/>
      <c r="E644" s="12"/>
      <c r="F644" s="12"/>
      <c r="G644" s="12"/>
      <c r="H644" s="12"/>
      <c r="I644" s="12"/>
      <c r="J644" s="12"/>
      <c r="K644" s="12"/>
      <c r="L644" s="12"/>
      <c r="M644" s="12"/>
      <c r="N644" s="12"/>
      <c r="P644" s="12"/>
      <c r="Q644" s="12"/>
      <c r="R644" s="12"/>
      <c r="S644" s="12"/>
      <c r="T644" s="12"/>
      <c r="U644" s="12"/>
      <c r="V644" s="12"/>
      <c r="W644" s="12"/>
      <c r="X644" s="12"/>
      <c r="Y644" s="12"/>
    </row>
    <row r="645" ht="15.75" customHeight="1">
      <c r="A645" s="12"/>
      <c r="B645" s="12"/>
      <c r="C645" s="12"/>
      <c r="D645" s="12"/>
      <c r="E645" s="12"/>
      <c r="F645" s="12"/>
      <c r="G645" s="12"/>
      <c r="H645" s="12"/>
      <c r="I645" s="12"/>
      <c r="J645" s="12"/>
      <c r="K645" s="12"/>
      <c r="L645" s="12"/>
      <c r="M645" s="12"/>
      <c r="N645" s="12"/>
      <c r="P645" s="12"/>
      <c r="Q645" s="12"/>
      <c r="R645" s="12"/>
      <c r="S645" s="12"/>
      <c r="T645" s="12"/>
      <c r="U645" s="12"/>
      <c r="V645" s="12"/>
      <c r="W645" s="12"/>
      <c r="X645" s="12"/>
      <c r="Y645" s="12"/>
    </row>
    <row r="646" ht="15.75" customHeight="1">
      <c r="A646" s="12"/>
      <c r="B646" s="12"/>
      <c r="C646" s="12"/>
      <c r="D646" s="12"/>
      <c r="E646" s="12"/>
      <c r="F646" s="12"/>
      <c r="G646" s="12"/>
      <c r="H646" s="12"/>
      <c r="I646" s="12"/>
      <c r="J646" s="12"/>
      <c r="K646" s="12"/>
      <c r="L646" s="12"/>
      <c r="M646" s="12"/>
      <c r="N646" s="12"/>
      <c r="P646" s="12"/>
      <c r="Q646" s="12"/>
      <c r="R646" s="12"/>
      <c r="S646" s="12"/>
      <c r="T646" s="12"/>
      <c r="U646" s="12"/>
      <c r="V646" s="12"/>
      <c r="W646" s="12"/>
      <c r="X646" s="12"/>
      <c r="Y646" s="12"/>
    </row>
    <row r="647" ht="15.75" customHeight="1">
      <c r="A647" s="12"/>
      <c r="B647" s="12"/>
      <c r="C647" s="12"/>
      <c r="D647" s="12"/>
      <c r="E647" s="12"/>
      <c r="F647" s="12"/>
      <c r="G647" s="12"/>
      <c r="H647" s="12"/>
      <c r="I647" s="12"/>
      <c r="J647" s="12"/>
      <c r="K647" s="12"/>
      <c r="L647" s="12"/>
      <c r="M647" s="12"/>
      <c r="N647" s="12"/>
      <c r="P647" s="12"/>
      <c r="Q647" s="12"/>
      <c r="R647" s="12"/>
      <c r="S647" s="12"/>
      <c r="T647" s="12"/>
      <c r="U647" s="12"/>
      <c r="V647" s="12"/>
      <c r="W647" s="12"/>
      <c r="X647" s="12"/>
      <c r="Y647" s="12"/>
    </row>
    <row r="648" ht="15.75" customHeight="1">
      <c r="A648" s="12"/>
      <c r="B648" s="12"/>
      <c r="C648" s="12"/>
      <c r="D648" s="12"/>
      <c r="E648" s="12"/>
      <c r="F648" s="12"/>
      <c r="G648" s="12"/>
      <c r="H648" s="12"/>
      <c r="I648" s="12"/>
      <c r="J648" s="12"/>
      <c r="K648" s="12"/>
      <c r="L648" s="12"/>
      <c r="M648" s="12"/>
      <c r="N648" s="12"/>
      <c r="P648" s="12"/>
      <c r="Q648" s="12"/>
      <c r="R648" s="12"/>
      <c r="S648" s="12"/>
      <c r="T648" s="12"/>
      <c r="U648" s="12"/>
      <c r="V648" s="12"/>
      <c r="W648" s="12"/>
      <c r="X648" s="12"/>
      <c r="Y648" s="12"/>
    </row>
    <row r="649" ht="15.75" customHeight="1">
      <c r="A649" s="12"/>
      <c r="B649" s="12"/>
      <c r="C649" s="12"/>
      <c r="D649" s="12"/>
      <c r="E649" s="12"/>
      <c r="F649" s="12"/>
      <c r="G649" s="12"/>
      <c r="H649" s="12"/>
      <c r="I649" s="12"/>
      <c r="J649" s="12"/>
      <c r="K649" s="12"/>
      <c r="L649" s="12"/>
      <c r="M649" s="12"/>
      <c r="N649" s="12"/>
      <c r="P649" s="12"/>
      <c r="Q649" s="12"/>
      <c r="R649" s="12"/>
      <c r="S649" s="12"/>
      <c r="T649" s="12"/>
      <c r="U649" s="12"/>
      <c r="V649" s="12"/>
      <c r="W649" s="12"/>
      <c r="X649" s="12"/>
      <c r="Y649" s="12"/>
    </row>
    <row r="650" ht="15.75" customHeight="1">
      <c r="A650" s="12"/>
      <c r="B650" s="12"/>
      <c r="C650" s="12"/>
      <c r="D650" s="12"/>
      <c r="E650" s="12"/>
      <c r="F650" s="12"/>
      <c r="G650" s="12"/>
      <c r="H650" s="12"/>
      <c r="I650" s="12"/>
      <c r="J650" s="12"/>
      <c r="K650" s="12"/>
      <c r="L650" s="12"/>
      <c r="M650" s="12"/>
      <c r="N650" s="12"/>
      <c r="P650" s="12"/>
      <c r="Q650" s="12"/>
      <c r="R650" s="12"/>
      <c r="S650" s="12"/>
      <c r="T650" s="12"/>
      <c r="U650" s="12"/>
      <c r="V650" s="12"/>
      <c r="W650" s="12"/>
      <c r="X650" s="12"/>
      <c r="Y650" s="12"/>
    </row>
    <row r="651" ht="15.75" customHeight="1">
      <c r="A651" s="12"/>
      <c r="B651" s="12"/>
      <c r="C651" s="12"/>
      <c r="D651" s="12"/>
      <c r="E651" s="12"/>
      <c r="F651" s="12"/>
      <c r="G651" s="12"/>
      <c r="H651" s="12"/>
      <c r="I651" s="12"/>
      <c r="J651" s="12"/>
      <c r="K651" s="12"/>
      <c r="L651" s="12"/>
      <c r="M651" s="12"/>
      <c r="N651" s="12"/>
      <c r="P651" s="12"/>
      <c r="Q651" s="12"/>
      <c r="R651" s="12"/>
      <c r="S651" s="12"/>
      <c r="T651" s="12"/>
      <c r="U651" s="12"/>
      <c r="V651" s="12"/>
      <c r="W651" s="12"/>
      <c r="X651" s="12"/>
      <c r="Y651" s="12"/>
    </row>
    <row r="652" ht="15.75" customHeight="1">
      <c r="A652" s="12"/>
      <c r="B652" s="12"/>
      <c r="C652" s="12"/>
      <c r="D652" s="12"/>
      <c r="E652" s="12"/>
      <c r="F652" s="12"/>
      <c r="G652" s="12"/>
      <c r="H652" s="12"/>
      <c r="I652" s="12"/>
      <c r="J652" s="12"/>
      <c r="K652" s="12"/>
      <c r="L652" s="12"/>
      <c r="M652" s="12"/>
      <c r="N652" s="12"/>
      <c r="P652" s="12"/>
      <c r="Q652" s="12"/>
      <c r="R652" s="12"/>
      <c r="S652" s="12"/>
      <c r="T652" s="12"/>
      <c r="U652" s="12"/>
      <c r="V652" s="12"/>
      <c r="W652" s="12"/>
      <c r="X652" s="12"/>
      <c r="Y652" s="12"/>
    </row>
    <row r="653" ht="15.75" customHeight="1">
      <c r="A653" s="12"/>
      <c r="B653" s="12"/>
      <c r="C653" s="12"/>
      <c r="D653" s="12"/>
      <c r="E653" s="12"/>
      <c r="F653" s="12"/>
      <c r="G653" s="12"/>
      <c r="H653" s="12"/>
      <c r="I653" s="12"/>
      <c r="J653" s="12"/>
      <c r="K653" s="12"/>
      <c r="L653" s="12"/>
      <c r="M653" s="12"/>
      <c r="N653" s="12"/>
      <c r="P653" s="12"/>
      <c r="Q653" s="12"/>
      <c r="R653" s="12"/>
      <c r="S653" s="12"/>
      <c r="T653" s="12"/>
      <c r="U653" s="12"/>
      <c r="V653" s="12"/>
      <c r="W653" s="12"/>
      <c r="X653" s="12"/>
      <c r="Y653" s="12"/>
    </row>
    <row r="654" ht="15.75" customHeight="1">
      <c r="A654" s="12"/>
      <c r="B654" s="12"/>
      <c r="C654" s="12"/>
      <c r="D654" s="12"/>
      <c r="E654" s="12"/>
      <c r="F654" s="12"/>
      <c r="G654" s="12"/>
      <c r="H654" s="12"/>
      <c r="I654" s="12"/>
      <c r="J654" s="12"/>
      <c r="K654" s="12"/>
      <c r="L654" s="12"/>
      <c r="M654" s="12"/>
      <c r="N654" s="12"/>
      <c r="P654" s="12"/>
      <c r="Q654" s="12"/>
      <c r="R654" s="12"/>
      <c r="S654" s="12"/>
      <c r="T654" s="12"/>
      <c r="U654" s="12"/>
      <c r="V654" s="12"/>
      <c r="W654" s="12"/>
      <c r="X654" s="12"/>
      <c r="Y654" s="12"/>
    </row>
    <row r="655" ht="15.75" customHeight="1">
      <c r="A655" s="12"/>
      <c r="B655" s="12"/>
      <c r="C655" s="12"/>
      <c r="D655" s="12"/>
      <c r="E655" s="12"/>
      <c r="F655" s="12"/>
      <c r="G655" s="12"/>
      <c r="H655" s="12"/>
      <c r="I655" s="12"/>
      <c r="J655" s="12"/>
      <c r="K655" s="12"/>
      <c r="L655" s="12"/>
      <c r="M655" s="12"/>
      <c r="N655" s="12"/>
      <c r="P655" s="12"/>
      <c r="Q655" s="12"/>
      <c r="R655" s="12"/>
      <c r="S655" s="12"/>
      <c r="T655" s="12"/>
      <c r="U655" s="12"/>
      <c r="V655" s="12"/>
      <c r="W655" s="12"/>
      <c r="X655" s="12"/>
      <c r="Y655" s="12"/>
    </row>
    <row r="656" ht="15.75" customHeight="1">
      <c r="A656" s="12"/>
      <c r="B656" s="12"/>
      <c r="C656" s="12"/>
      <c r="D656" s="12"/>
      <c r="E656" s="12"/>
      <c r="F656" s="12"/>
      <c r="G656" s="12"/>
      <c r="H656" s="12"/>
      <c r="I656" s="12"/>
      <c r="J656" s="12"/>
      <c r="K656" s="12"/>
      <c r="L656" s="12"/>
      <c r="M656" s="12"/>
      <c r="N656" s="12"/>
      <c r="P656" s="12"/>
      <c r="Q656" s="12"/>
      <c r="R656" s="12"/>
      <c r="S656" s="12"/>
      <c r="T656" s="12"/>
      <c r="U656" s="12"/>
      <c r="V656" s="12"/>
      <c r="W656" s="12"/>
      <c r="X656" s="12"/>
      <c r="Y656" s="12"/>
    </row>
    <row r="657" ht="15.75" customHeight="1">
      <c r="A657" s="12"/>
      <c r="B657" s="12"/>
      <c r="C657" s="12"/>
      <c r="D657" s="12"/>
      <c r="E657" s="12"/>
      <c r="F657" s="12"/>
      <c r="G657" s="12"/>
      <c r="H657" s="12"/>
      <c r="I657" s="12"/>
      <c r="J657" s="12"/>
      <c r="K657" s="12"/>
      <c r="L657" s="12"/>
      <c r="M657" s="12"/>
      <c r="N657" s="12"/>
      <c r="P657" s="12"/>
      <c r="Q657" s="12"/>
      <c r="R657" s="12"/>
      <c r="S657" s="12"/>
      <c r="T657" s="12"/>
      <c r="U657" s="12"/>
      <c r="V657" s="12"/>
      <c r="W657" s="12"/>
      <c r="X657" s="12"/>
      <c r="Y657" s="12"/>
    </row>
    <row r="658" ht="15.75" customHeight="1">
      <c r="A658" s="12"/>
      <c r="B658" s="12"/>
      <c r="C658" s="12"/>
      <c r="D658" s="12"/>
      <c r="E658" s="12"/>
      <c r="F658" s="12"/>
      <c r="G658" s="12"/>
      <c r="H658" s="12"/>
      <c r="I658" s="12"/>
      <c r="J658" s="12"/>
      <c r="K658" s="12"/>
      <c r="L658" s="12"/>
      <c r="M658" s="12"/>
      <c r="N658" s="12"/>
      <c r="P658" s="12"/>
      <c r="Q658" s="12"/>
      <c r="R658" s="12"/>
      <c r="S658" s="12"/>
      <c r="T658" s="12"/>
      <c r="U658" s="12"/>
      <c r="V658" s="12"/>
      <c r="W658" s="12"/>
      <c r="X658" s="12"/>
      <c r="Y658" s="12"/>
    </row>
    <row r="659" ht="15.75" customHeight="1">
      <c r="A659" s="12"/>
      <c r="B659" s="12"/>
      <c r="C659" s="12"/>
      <c r="D659" s="12"/>
      <c r="E659" s="12"/>
      <c r="F659" s="12"/>
      <c r="G659" s="12"/>
      <c r="H659" s="12"/>
      <c r="I659" s="12"/>
      <c r="J659" s="12"/>
      <c r="K659" s="12"/>
      <c r="L659" s="12"/>
      <c r="M659" s="12"/>
      <c r="N659" s="12"/>
      <c r="P659" s="12"/>
      <c r="Q659" s="12"/>
      <c r="R659" s="12"/>
      <c r="S659" s="12"/>
      <c r="T659" s="12"/>
      <c r="U659" s="12"/>
      <c r="V659" s="12"/>
      <c r="W659" s="12"/>
      <c r="X659" s="12"/>
      <c r="Y659" s="12"/>
    </row>
    <row r="660" ht="15.75" customHeight="1">
      <c r="A660" s="12"/>
      <c r="B660" s="12"/>
      <c r="C660" s="12"/>
      <c r="D660" s="12"/>
      <c r="E660" s="12"/>
      <c r="F660" s="12"/>
      <c r="G660" s="12"/>
      <c r="H660" s="12"/>
      <c r="I660" s="12"/>
      <c r="J660" s="12"/>
      <c r="K660" s="12"/>
      <c r="L660" s="12"/>
      <c r="M660" s="12"/>
      <c r="N660" s="12"/>
      <c r="P660" s="12"/>
      <c r="Q660" s="12"/>
      <c r="R660" s="12"/>
      <c r="S660" s="12"/>
      <c r="T660" s="12"/>
      <c r="U660" s="12"/>
      <c r="V660" s="12"/>
      <c r="W660" s="12"/>
      <c r="X660" s="12"/>
      <c r="Y660" s="12"/>
    </row>
    <row r="661" ht="15.75" customHeight="1">
      <c r="A661" s="12"/>
      <c r="B661" s="12"/>
      <c r="C661" s="12"/>
      <c r="D661" s="12"/>
      <c r="E661" s="12"/>
      <c r="F661" s="12"/>
      <c r="G661" s="12"/>
      <c r="H661" s="12"/>
      <c r="I661" s="12"/>
      <c r="J661" s="12"/>
      <c r="K661" s="12"/>
      <c r="L661" s="12"/>
      <c r="M661" s="12"/>
      <c r="N661" s="12"/>
      <c r="P661" s="12"/>
      <c r="Q661" s="12"/>
      <c r="R661" s="12"/>
      <c r="S661" s="12"/>
      <c r="T661" s="12"/>
      <c r="U661" s="12"/>
      <c r="V661" s="12"/>
      <c r="W661" s="12"/>
      <c r="X661" s="12"/>
      <c r="Y661" s="12"/>
    </row>
    <row r="662" ht="15.75" customHeight="1">
      <c r="A662" s="12"/>
      <c r="B662" s="12"/>
      <c r="C662" s="12"/>
      <c r="D662" s="12"/>
      <c r="E662" s="12"/>
      <c r="F662" s="12"/>
      <c r="G662" s="12"/>
      <c r="H662" s="12"/>
      <c r="I662" s="12"/>
      <c r="J662" s="12"/>
      <c r="K662" s="12"/>
      <c r="L662" s="12"/>
      <c r="M662" s="12"/>
      <c r="N662" s="12"/>
      <c r="P662" s="12"/>
      <c r="Q662" s="12"/>
      <c r="R662" s="12"/>
      <c r="S662" s="12"/>
      <c r="T662" s="12"/>
      <c r="U662" s="12"/>
      <c r="V662" s="12"/>
      <c r="W662" s="12"/>
      <c r="X662" s="12"/>
      <c r="Y662" s="12"/>
    </row>
    <row r="663" ht="15.75" customHeight="1">
      <c r="A663" s="12"/>
      <c r="B663" s="12"/>
      <c r="C663" s="12"/>
      <c r="D663" s="12"/>
      <c r="E663" s="12"/>
      <c r="F663" s="12"/>
      <c r="G663" s="12"/>
      <c r="H663" s="12"/>
      <c r="I663" s="12"/>
      <c r="J663" s="12"/>
      <c r="K663" s="12"/>
      <c r="L663" s="12"/>
      <c r="M663" s="12"/>
      <c r="N663" s="12"/>
      <c r="P663" s="12"/>
      <c r="Q663" s="12"/>
      <c r="R663" s="12"/>
      <c r="S663" s="12"/>
      <c r="T663" s="12"/>
      <c r="U663" s="12"/>
      <c r="V663" s="12"/>
      <c r="W663" s="12"/>
      <c r="X663" s="12"/>
      <c r="Y663" s="12"/>
    </row>
    <row r="664" ht="15.75" customHeight="1">
      <c r="A664" s="12"/>
      <c r="B664" s="12"/>
      <c r="C664" s="12"/>
      <c r="D664" s="12"/>
      <c r="E664" s="12"/>
      <c r="F664" s="12"/>
      <c r="G664" s="12"/>
      <c r="H664" s="12"/>
      <c r="I664" s="12"/>
      <c r="J664" s="12"/>
      <c r="K664" s="12"/>
      <c r="L664" s="12"/>
      <c r="M664" s="12"/>
      <c r="N664" s="12"/>
      <c r="P664" s="12"/>
      <c r="Q664" s="12"/>
      <c r="R664" s="12"/>
      <c r="S664" s="12"/>
      <c r="T664" s="12"/>
      <c r="U664" s="12"/>
      <c r="V664" s="12"/>
      <c r="W664" s="12"/>
      <c r="X664" s="12"/>
      <c r="Y664" s="12"/>
    </row>
    <row r="665" ht="15.75" customHeight="1">
      <c r="A665" s="12"/>
      <c r="B665" s="12"/>
      <c r="C665" s="12"/>
      <c r="D665" s="12"/>
      <c r="E665" s="12"/>
      <c r="F665" s="12"/>
      <c r="G665" s="12"/>
      <c r="H665" s="12"/>
      <c r="I665" s="12"/>
      <c r="J665" s="12"/>
      <c r="K665" s="12"/>
      <c r="L665" s="12"/>
      <c r="M665" s="12"/>
      <c r="N665" s="12"/>
      <c r="P665" s="12"/>
      <c r="Q665" s="12"/>
      <c r="R665" s="12"/>
      <c r="S665" s="12"/>
      <c r="T665" s="12"/>
      <c r="U665" s="12"/>
      <c r="V665" s="12"/>
      <c r="W665" s="12"/>
      <c r="X665" s="12"/>
      <c r="Y665" s="12"/>
    </row>
    <row r="666" ht="15.75" customHeight="1">
      <c r="A666" s="12"/>
      <c r="B666" s="12"/>
      <c r="C666" s="12"/>
      <c r="D666" s="12"/>
      <c r="E666" s="12"/>
      <c r="F666" s="12"/>
      <c r="G666" s="12"/>
      <c r="H666" s="12"/>
      <c r="I666" s="12"/>
      <c r="J666" s="12"/>
      <c r="K666" s="12"/>
      <c r="L666" s="12"/>
      <c r="M666" s="12"/>
      <c r="N666" s="12"/>
      <c r="P666" s="12"/>
      <c r="Q666" s="12"/>
      <c r="R666" s="12"/>
      <c r="S666" s="12"/>
      <c r="T666" s="12"/>
      <c r="U666" s="12"/>
      <c r="V666" s="12"/>
      <c r="W666" s="12"/>
      <c r="X666" s="12"/>
      <c r="Y666" s="12"/>
    </row>
    <row r="667" ht="15.75" customHeight="1">
      <c r="A667" s="12"/>
      <c r="B667" s="12"/>
      <c r="C667" s="12"/>
      <c r="D667" s="12"/>
      <c r="E667" s="12"/>
      <c r="F667" s="12"/>
      <c r="G667" s="12"/>
      <c r="H667" s="12"/>
      <c r="I667" s="12"/>
      <c r="J667" s="12"/>
      <c r="K667" s="12"/>
      <c r="L667" s="12"/>
      <c r="M667" s="12"/>
      <c r="N667" s="12"/>
      <c r="P667" s="12"/>
      <c r="Q667" s="12"/>
      <c r="R667" s="12"/>
      <c r="S667" s="12"/>
      <c r="T667" s="12"/>
      <c r="U667" s="12"/>
      <c r="V667" s="12"/>
      <c r="W667" s="12"/>
      <c r="X667" s="12"/>
      <c r="Y667" s="12"/>
    </row>
    <row r="668" ht="15.75" customHeight="1">
      <c r="A668" s="12"/>
      <c r="B668" s="12"/>
      <c r="C668" s="12"/>
      <c r="D668" s="12"/>
      <c r="E668" s="12"/>
      <c r="F668" s="12"/>
      <c r="G668" s="12"/>
      <c r="H668" s="12"/>
      <c r="I668" s="12"/>
      <c r="J668" s="12"/>
      <c r="K668" s="12"/>
      <c r="L668" s="12"/>
      <c r="M668" s="12"/>
      <c r="N668" s="12"/>
      <c r="P668" s="12"/>
      <c r="Q668" s="12"/>
      <c r="R668" s="12"/>
      <c r="S668" s="12"/>
      <c r="T668" s="12"/>
      <c r="U668" s="12"/>
      <c r="V668" s="12"/>
      <c r="W668" s="12"/>
      <c r="X668" s="12"/>
      <c r="Y668" s="12"/>
    </row>
    <row r="669" ht="15.75" customHeight="1">
      <c r="A669" s="12"/>
      <c r="B669" s="12"/>
      <c r="C669" s="12"/>
      <c r="D669" s="12"/>
      <c r="E669" s="12"/>
      <c r="F669" s="12"/>
      <c r="G669" s="12"/>
      <c r="H669" s="12"/>
      <c r="I669" s="12"/>
      <c r="J669" s="12"/>
      <c r="K669" s="12"/>
      <c r="L669" s="12"/>
      <c r="M669" s="12"/>
      <c r="N669" s="12"/>
      <c r="P669" s="12"/>
      <c r="Q669" s="12"/>
      <c r="R669" s="12"/>
      <c r="S669" s="12"/>
      <c r="T669" s="12"/>
      <c r="U669" s="12"/>
      <c r="V669" s="12"/>
      <c r="W669" s="12"/>
      <c r="X669" s="12"/>
      <c r="Y669" s="12"/>
    </row>
    <row r="670" ht="15.75" customHeight="1">
      <c r="A670" s="12"/>
      <c r="B670" s="12"/>
      <c r="C670" s="12"/>
      <c r="D670" s="12"/>
      <c r="E670" s="12"/>
      <c r="F670" s="12"/>
      <c r="G670" s="12"/>
      <c r="H670" s="12"/>
      <c r="I670" s="12"/>
      <c r="J670" s="12"/>
      <c r="K670" s="12"/>
      <c r="L670" s="12"/>
      <c r="M670" s="12"/>
      <c r="N670" s="12"/>
      <c r="P670" s="12"/>
      <c r="Q670" s="12"/>
      <c r="R670" s="12"/>
      <c r="S670" s="12"/>
      <c r="T670" s="12"/>
      <c r="U670" s="12"/>
      <c r="V670" s="12"/>
      <c r="W670" s="12"/>
      <c r="X670" s="12"/>
      <c r="Y670" s="12"/>
    </row>
    <row r="671" ht="15.75" customHeight="1">
      <c r="A671" s="12"/>
      <c r="B671" s="12"/>
      <c r="C671" s="12"/>
      <c r="D671" s="12"/>
      <c r="E671" s="12"/>
      <c r="F671" s="12"/>
      <c r="G671" s="12"/>
      <c r="H671" s="12"/>
      <c r="I671" s="12"/>
      <c r="J671" s="12"/>
      <c r="K671" s="12"/>
      <c r="L671" s="12"/>
      <c r="M671" s="12"/>
      <c r="N671" s="12"/>
      <c r="P671" s="12"/>
      <c r="Q671" s="12"/>
      <c r="R671" s="12"/>
      <c r="S671" s="12"/>
      <c r="T671" s="12"/>
      <c r="U671" s="12"/>
      <c r="V671" s="12"/>
      <c r="W671" s="12"/>
      <c r="X671" s="12"/>
      <c r="Y671" s="12"/>
    </row>
    <row r="672" ht="15.75" customHeight="1">
      <c r="A672" s="12"/>
      <c r="B672" s="12"/>
      <c r="C672" s="12"/>
      <c r="D672" s="12"/>
      <c r="E672" s="12"/>
      <c r="F672" s="12"/>
      <c r="G672" s="12"/>
      <c r="H672" s="12"/>
      <c r="I672" s="12"/>
      <c r="J672" s="12"/>
      <c r="K672" s="12"/>
      <c r="L672" s="12"/>
      <c r="M672" s="12"/>
      <c r="N672" s="12"/>
      <c r="P672" s="12"/>
      <c r="Q672" s="12"/>
      <c r="R672" s="12"/>
      <c r="S672" s="12"/>
      <c r="T672" s="12"/>
      <c r="U672" s="12"/>
      <c r="V672" s="12"/>
      <c r="W672" s="12"/>
      <c r="X672" s="12"/>
      <c r="Y672" s="12"/>
    </row>
    <row r="673" ht="15.75" customHeight="1">
      <c r="A673" s="12"/>
      <c r="B673" s="12"/>
      <c r="C673" s="12"/>
      <c r="D673" s="12"/>
      <c r="E673" s="12"/>
      <c r="F673" s="12"/>
      <c r="G673" s="12"/>
      <c r="H673" s="12"/>
      <c r="I673" s="12"/>
      <c r="J673" s="12"/>
      <c r="K673" s="12"/>
      <c r="L673" s="12"/>
      <c r="M673" s="12"/>
      <c r="N673" s="12"/>
      <c r="P673" s="12"/>
      <c r="Q673" s="12"/>
      <c r="R673" s="12"/>
      <c r="S673" s="12"/>
      <c r="T673" s="12"/>
      <c r="U673" s="12"/>
      <c r="V673" s="12"/>
      <c r="W673" s="12"/>
      <c r="X673" s="12"/>
      <c r="Y673" s="12"/>
    </row>
    <row r="674" ht="15.75" customHeight="1">
      <c r="A674" s="12"/>
      <c r="B674" s="12"/>
      <c r="C674" s="12"/>
      <c r="D674" s="12"/>
      <c r="E674" s="12"/>
      <c r="F674" s="12"/>
      <c r="G674" s="12"/>
      <c r="H674" s="12"/>
      <c r="I674" s="12"/>
      <c r="J674" s="12"/>
      <c r="K674" s="12"/>
      <c r="L674" s="12"/>
      <c r="M674" s="12"/>
      <c r="N674" s="12"/>
      <c r="P674" s="12"/>
      <c r="Q674" s="12"/>
      <c r="R674" s="12"/>
      <c r="S674" s="12"/>
      <c r="T674" s="12"/>
      <c r="U674" s="12"/>
      <c r="V674" s="12"/>
      <c r="W674" s="12"/>
      <c r="X674" s="12"/>
      <c r="Y674" s="12"/>
    </row>
    <row r="675" ht="15.75" customHeight="1">
      <c r="A675" s="12"/>
      <c r="B675" s="12"/>
      <c r="C675" s="12"/>
      <c r="D675" s="12"/>
      <c r="E675" s="12"/>
      <c r="F675" s="12"/>
      <c r="G675" s="12"/>
      <c r="H675" s="12"/>
      <c r="I675" s="12"/>
      <c r="J675" s="12"/>
      <c r="K675" s="12"/>
      <c r="L675" s="12"/>
      <c r="M675" s="12"/>
      <c r="N675" s="12"/>
      <c r="P675" s="12"/>
      <c r="Q675" s="12"/>
      <c r="R675" s="12"/>
      <c r="S675" s="12"/>
      <c r="T675" s="12"/>
      <c r="U675" s="12"/>
      <c r="V675" s="12"/>
      <c r="W675" s="12"/>
      <c r="X675" s="12"/>
      <c r="Y675" s="12"/>
    </row>
    <row r="676" ht="15.75" customHeight="1">
      <c r="A676" s="12"/>
      <c r="B676" s="12"/>
      <c r="C676" s="12"/>
      <c r="D676" s="12"/>
      <c r="E676" s="12"/>
      <c r="F676" s="12"/>
      <c r="G676" s="12"/>
      <c r="H676" s="12"/>
      <c r="I676" s="12"/>
      <c r="J676" s="12"/>
      <c r="K676" s="12"/>
      <c r="L676" s="12"/>
      <c r="M676" s="12"/>
      <c r="N676" s="12"/>
      <c r="P676" s="12"/>
      <c r="Q676" s="12"/>
      <c r="R676" s="12"/>
      <c r="S676" s="12"/>
      <c r="T676" s="12"/>
      <c r="U676" s="12"/>
      <c r="V676" s="12"/>
      <c r="W676" s="12"/>
      <c r="X676" s="12"/>
      <c r="Y676" s="12"/>
    </row>
    <row r="677" ht="15.75" customHeight="1">
      <c r="A677" s="12"/>
      <c r="B677" s="12"/>
      <c r="C677" s="12"/>
      <c r="D677" s="12"/>
      <c r="E677" s="12"/>
      <c r="F677" s="12"/>
      <c r="G677" s="12"/>
      <c r="H677" s="12"/>
      <c r="I677" s="12"/>
      <c r="J677" s="12"/>
      <c r="K677" s="12"/>
      <c r="L677" s="12"/>
      <c r="M677" s="12"/>
      <c r="N677" s="12"/>
      <c r="P677" s="12"/>
      <c r="Q677" s="12"/>
      <c r="R677" s="12"/>
      <c r="S677" s="12"/>
      <c r="T677" s="12"/>
      <c r="U677" s="12"/>
      <c r="V677" s="12"/>
      <c r="W677" s="12"/>
      <c r="X677" s="12"/>
      <c r="Y677" s="12"/>
    </row>
    <row r="678" ht="15.75" customHeight="1">
      <c r="A678" s="12"/>
      <c r="B678" s="12"/>
      <c r="C678" s="12"/>
      <c r="D678" s="12"/>
      <c r="E678" s="12"/>
      <c r="F678" s="12"/>
      <c r="G678" s="12"/>
      <c r="H678" s="12"/>
      <c r="I678" s="12"/>
      <c r="J678" s="12"/>
      <c r="K678" s="12"/>
      <c r="L678" s="12"/>
      <c r="M678" s="12"/>
      <c r="N678" s="12"/>
      <c r="P678" s="12"/>
      <c r="Q678" s="12"/>
      <c r="R678" s="12"/>
      <c r="S678" s="12"/>
      <c r="T678" s="12"/>
      <c r="U678" s="12"/>
      <c r="V678" s="12"/>
      <c r="W678" s="12"/>
      <c r="X678" s="12"/>
      <c r="Y678" s="12"/>
    </row>
    <row r="679" ht="15.75" customHeight="1">
      <c r="A679" s="12"/>
      <c r="B679" s="12"/>
      <c r="C679" s="12"/>
      <c r="D679" s="12"/>
      <c r="E679" s="12"/>
      <c r="F679" s="12"/>
      <c r="G679" s="12"/>
      <c r="H679" s="12"/>
      <c r="I679" s="12"/>
      <c r="J679" s="12"/>
      <c r="K679" s="12"/>
      <c r="L679" s="12"/>
      <c r="M679" s="12"/>
      <c r="N679" s="12"/>
      <c r="P679" s="12"/>
      <c r="Q679" s="12"/>
      <c r="R679" s="12"/>
      <c r="S679" s="12"/>
      <c r="T679" s="12"/>
      <c r="U679" s="12"/>
      <c r="V679" s="12"/>
      <c r="W679" s="12"/>
      <c r="X679" s="12"/>
      <c r="Y679" s="12"/>
    </row>
    <row r="680" ht="15.75" customHeight="1">
      <c r="A680" s="12"/>
      <c r="B680" s="12"/>
      <c r="C680" s="12"/>
      <c r="D680" s="12"/>
      <c r="E680" s="12"/>
      <c r="F680" s="12"/>
      <c r="G680" s="12"/>
      <c r="H680" s="12"/>
      <c r="I680" s="12"/>
      <c r="J680" s="12"/>
      <c r="K680" s="12"/>
      <c r="L680" s="12"/>
      <c r="M680" s="12"/>
      <c r="N680" s="12"/>
      <c r="P680" s="12"/>
      <c r="Q680" s="12"/>
      <c r="R680" s="12"/>
      <c r="S680" s="12"/>
      <c r="T680" s="12"/>
      <c r="U680" s="12"/>
      <c r="V680" s="12"/>
      <c r="W680" s="12"/>
      <c r="X680" s="12"/>
      <c r="Y680" s="12"/>
    </row>
    <row r="681" ht="15.75" customHeight="1">
      <c r="A681" s="12"/>
      <c r="B681" s="12"/>
      <c r="C681" s="12"/>
      <c r="D681" s="12"/>
      <c r="E681" s="12"/>
      <c r="F681" s="12"/>
      <c r="G681" s="12"/>
      <c r="H681" s="12"/>
      <c r="I681" s="12"/>
      <c r="J681" s="12"/>
      <c r="K681" s="12"/>
      <c r="L681" s="12"/>
      <c r="M681" s="12"/>
      <c r="N681" s="12"/>
      <c r="P681" s="12"/>
      <c r="Q681" s="12"/>
      <c r="R681" s="12"/>
      <c r="S681" s="12"/>
      <c r="T681" s="12"/>
      <c r="U681" s="12"/>
      <c r="V681" s="12"/>
      <c r="W681" s="12"/>
      <c r="X681" s="12"/>
      <c r="Y681" s="12"/>
    </row>
    <row r="682" ht="15.75" customHeight="1">
      <c r="A682" s="12"/>
      <c r="B682" s="12"/>
      <c r="C682" s="12"/>
      <c r="D682" s="12"/>
      <c r="E682" s="12"/>
      <c r="F682" s="12"/>
      <c r="G682" s="12"/>
      <c r="H682" s="12"/>
      <c r="I682" s="12"/>
      <c r="J682" s="12"/>
      <c r="K682" s="12"/>
      <c r="L682" s="12"/>
      <c r="M682" s="12"/>
      <c r="N682" s="12"/>
      <c r="P682" s="12"/>
      <c r="Q682" s="12"/>
      <c r="R682" s="12"/>
      <c r="S682" s="12"/>
      <c r="T682" s="12"/>
      <c r="U682" s="12"/>
      <c r="V682" s="12"/>
      <c r="W682" s="12"/>
      <c r="X682" s="12"/>
      <c r="Y682" s="12"/>
    </row>
    <row r="683" ht="15.75" customHeight="1">
      <c r="A683" s="12"/>
      <c r="B683" s="12"/>
      <c r="C683" s="12"/>
      <c r="D683" s="12"/>
      <c r="E683" s="12"/>
      <c r="F683" s="12"/>
      <c r="G683" s="12"/>
      <c r="H683" s="12"/>
      <c r="I683" s="12"/>
      <c r="J683" s="12"/>
      <c r="K683" s="12"/>
      <c r="L683" s="12"/>
      <c r="M683" s="12"/>
      <c r="N683" s="12"/>
      <c r="P683" s="12"/>
      <c r="Q683" s="12"/>
      <c r="R683" s="12"/>
      <c r="S683" s="12"/>
      <c r="T683" s="12"/>
      <c r="U683" s="12"/>
      <c r="V683" s="12"/>
      <c r="W683" s="12"/>
      <c r="X683" s="12"/>
      <c r="Y683" s="12"/>
    </row>
    <row r="684" ht="15.75" customHeight="1">
      <c r="A684" s="12"/>
      <c r="B684" s="12"/>
      <c r="C684" s="12"/>
      <c r="D684" s="12"/>
      <c r="E684" s="12"/>
      <c r="F684" s="12"/>
      <c r="G684" s="12"/>
      <c r="H684" s="12"/>
      <c r="I684" s="12"/>
      <c r="J684" s="12"/>
      <c r="K684" s="12"/>
      <c r="L684" s="12"/>
      <c r="M684" s="12"/>
      <c r="N684" s="12"/>
      <c r="P684" s="12"/>
      <c r="Q684" s="12"/>
      <c r="R684" s="12"/>
      <c r="S684" s="12"/>
      <c r="T684" s="12"/>
      <c r="U684" s="12"/>
      <c r="V684" s="12"/>
      <c r="W684" s="12"/>
      <c r="X684" s="12"/>
      <c r="Y684" s="12"/>
    </row>
    <row r="685" ht="15.75" customHeight="1">
      <c r="A685" s="12"/>
      <c r="B685" s="12"/>
      <c r="C685" s="12"/>
      <c r="D685" s="12"/>
      <c r="E685" s="12"/>
      <c r="F685" s="12"/>
      <c r="G685" s="12"/>
      <c r="H685" s="12"/>
      <c r="I685" s="12"/>
      <c r="J685" s="12"/>
      <c r="K685" s="12"/>
      <c r="L685" s="12"/>
      <c r="M685" s="12"/>
      <c r="N685" s="12"/>
      <c r="P685" s="12"/>
      <c r="Q685" s="12"/>
      <c r="R685" s="12"/>
      <c r="S685" s="12"/>
      <c r="T685" s="12"/>
      <c r="U685" s="12"/>
      <c r="V685" s="12"/>
      <c r="W685" s="12"/>
      <c r="X685" s="12"/>
      <c r="Y685" s="12"/>
    </row>
    <row r="686" ht="15.75" customHeight="1">
      <c r="A686" s="12"/>
      <c r="B686" s="12"/>
      <c r="C686" s="12"/>
      <c r="D686" s="12"/>
      <c r="E686" s="12"/>
      <c r="F686" s="12"/>
      <c r="G686" s="12"/>
      <c r="H686" s="12"/>
      <c r="I686" s="12"/>
      <c r="J686" s="12"/>
      <c r="K686" s="12"/>
      <c r="L686" s="12"/>
      <c r="M686" s="12"/>
      <c r="N686" s="12"/>
      <c r="P686" s="12"/>
      <c r="Q686" s="12"/>
      <c r="R686" s="12"/>
      <c r="S686" s="12"/>
      <c r="T686" s="12"/>
      <c r="U686" s="12"/>
      <c r="V686" s="12"/>
      <c r="W686" s="12"/>
      <c r="X686" s="12"/>
      <c r="Y686" s="12"/>
    </row>
    <row r="687" ht="15.75" customHeight="1">
      <c r="A687" s="12"/>
      <c r="B687" s="12"/>
      <c r="C687" s="12"/>
      <c r="D687" s="12"/>
      <c r="E687" s="12"/>
      <c r="F687" s="12"/>
      <c r="G687" s="12"/>
      <c r="H687" s="12"/>
      <c r="I687" s="12"/>
      <c r="J687" s="12"/>
      <c r="K687" s="12"/>
      <c r="L687" s="12"/>
      <c r="M687" s="12"/>
      <c r="N687" s="12"/>
      <c r="P687" s="12"/>
      <c r="Q687" s="12"/>
      <c r="R687" s="12"/>
      <c r="S687" s="12"/>
      <c r="T687" s="12"/>
      <c r="U687" s="12"/>
      <c r="V687" s="12"/>
      <c r="W687" s="12"/>
      <c r="X687" s="12"/>
      <c r="Y687" s="12"/>
    </row>
    <row r="688" ht="15.75" customHeight="1">
      <c r="A688" s="12"/>
      <c r="B688" s="12"/>
      <c r="C688" s="12"/>
      <c r="D688" s="12"/>
      <c r="E688" s="12"/>
      <c r="F688" s="12"/>
      <c r="G688" s="12"/>
      <c r="H688" s="12"/>
      <c r="I688" s="12"/>
      <c r="J688" s="12"/>
      <c r="K688" s="12"/>
      <c r="L688" s="12"/>
      <c r="M688" s="12"/>
      <c r="N688" s="12"/>
      <c r="P688" s="12"/>
      <c r="Q688" s="12"/>
      <c r="R688" s="12"/>
      <c r="S688" s="12"/>
      <c r="T688" s="12"/>
      <c r="U688" s="12"/>
      <c r="V688" s="12"/>
      <c r="W688" s="12"/>
      <c r="X688" s="12"/>
      <c r="Y688" s="12"/>
    </row>
    <row r="689" ht="15.75" customHeight="1">
      <c r="A689" s="12"/>
      <c r="B689" s="12"/>
      <c r="C689" s="12"/>
      <c r="D689" s="12"/>
      <c r="E689" s="12"/>
      <c r="F689" s="12"/>
      <c r="G689" s="12"/>
      <c r="H689" s="12"/>
      <c r="I689" s="12"/>
      <c r="J689" s="12"/>
      <c r="K689" s="12"/>
      <c r="L689" s="12"/>
      <c r="M689" s="12"/>
      <c r="N689" s="12"/>
      <c r="P689" s="12"/>
      <c r="Q689" s="12"/>
      <c r="R689" s="12"/>
      <c r="S689" s="12"/>
      <c r="T689" s="12"/>
      <c r="U689" s="12"/>
      <c r="V689" s="12"/>
      <c r="W689" s="12"/>
      <c r="X689" s="12"/>
      <c r="Y689" s="12"/>
    </row>
    <row r="690" ht="15.75" customHeight="1">
      <c r="A690" s="12"/>
      <c r="B690" s="12"/>
      <c r="C690" s="12"/>
      <c r="D690" s="12"/>
      <c r="E690" s="12"/>
      <c r="F690" s="12"/>
      <c r="G690" s="12"/>
      <c r="H690" s="12"/>
      <c r="I690" s="12"/>
      <c r="J690" s="12"/>
      <c r="K690" s="12"/>
      <c r="L690" s="12"/>
      <c r="M690" s="12"/>
      <c r="N690" s="12"/>
      <c r="P690" s="12"/>
      <c r="Q690" s="12"/>
      <c r="R690" s="12"/>
      <c r="S690" s="12"/>
      <c r="T690" s="12"/>
      <c r="U690" s="12"/>
      <c r="V690" s="12"/>
      <c r="W690" s="12"/>
      <c r="X690" s="12"/>
      <c r="Y690" s="12"/>
    </row>
    <row r="691" ht="15.75" customHeight="1">
      <c r="A691" s="12"/>
      <c r="B691" s="12"/>
      <c r="C691" s="12"/>
      <c r="D691" s="12"/>
      <c r="E691" s="12"/>
      <c r="F691" s="12"/>
      <c r="G691" s="12"/>
      <c r="H691" s="12"/>
      <c r="I691" s="12"/>
      <c r="J691" s="12"/>
      <c r="K691" s="12"/>
      <c r="L691" s="12"/>
      <c r="M691" s="12"/>
      <c r="N691" s="12"/>
      <c r="P691" s="12"/>
      <c r="Q691" s="12"/>
      <c r="R691" s="12"/>
      <c r="S691" s="12"/>
      <c r="T691" s="12"/>
      <c r="U691" s="12"/>
      <c r="V691" s="12"/>
      <c r="W691" s="12"/>
      <c r="X691" s="12"/>
      <c r="Y691" s="12"/>
    </row>
    <row r="692" ht="15.75" customHeight="1">
      <c r="A692" s="12"/>
      <c r="B692" s="12"/>
      <c r="C692" s="12"/>
      <c r="D692" s="12"/>
      <c r="E692" s="12"/>
      <c r="F692" s="12"/>
      <c r="G692" s="12"/>
      <c r="H692" s="12"/>
      <c r="I692" s="12"/>
      <c r="J692" s="12"/>
      <c r="K692" s="12"/>
      <c r="L692" s="12"/>
      <c r="M692" s="12"/>
      <c r="N692" s="12"/>
      <c r="P692" s="12"/>
      <c r="Q692" s="12"/>
      <c r="R692" s="12"/>
      <c r="S692" s="12"/>
      <c r="T692" s="12"/>
      <c r="U692" s="12"/>
      <c r="V692" s="12"/>
      <c r="W692" s="12"/>
      <c r="X692" s="12"/>
      <c r="Y692" s="12"/>
    </row>
    <row r="693" ht="15.75" customHeight="1">
      <c r="A693" s="12"/>
      <c r="B693" s="12"/>
      <c r="C693" s="12"/>
      <c r="D693" s="12"/>
      <c r="E693" s="12"/>
      <c r="F693" s="12"/>
      <c r="G693" s="12"/>
      <c r="H693" s="12"/>
      <c r="I693" s="12"/>
      <c r="J693" s="12"/>
      <c r="K693" s="12"/>
      <c r="L693" s="12"/>
      <c r="M693" s="12"/>
      <c r="N693" s="12"/>
      <c r="P693" s="12"/>
      <c r="Q693" s="12"/>
      <c r="R693" s="12"/>
      <c r="S693" s="12"/>
      <c r="T693" s="12"/>
      <c r="U693" s="12"/>
      <c r="V693" s="12"/>
      <c r="W693" s="12"/>
      <c r="X693" s="12"/>
      <c r="Y693" s="12"/>
    </row>
    <row r="694" ht="15.75" customHeight="1">
      <c r="A694" s="12"/>
      <c r="B694" s="12"/>
      <c r="C694" s="12"/>
      <c r="D694" s="12"/>
      <c r="E694" s="12"/>
      <c r="F694" s="12"/>
      <c r="G694" s="12"/>
      <c r="H694" s="12"/>
      <c r="I694" s="12"/>
      <c r="J694" s="12"/>
      <c r="K694" s="12"/>
      <c r="L694" s="12"/>
      <c r="M694" s="12"/>
      <c r="N694" s="12"/>
      <c r="P694" s="12"/>
      <c r="Q694" s="12"/>
      <c r="R694" s="12"/>
      <c r="S694" s="12"/>
      <c r="T694" s="12"/>
      <c r="U694" s="12"/>
      <c r="V694" s="12"/>
      <c r="W694" s="12"/>
      <c r="X694" s="12"/>
      <c r="Y694" s="12"/>
    </row>
    <row r="695" ht="15.75" customHeight="1">
      <c r="A695" s="12"/>
      <c r="B695" s="12"/>
      <c r="C695" s="12"/>
      <c r="D695" s="12"/>
      <c r="E695" s="12"/>
      <c r="F695" s="12"/>
      <c r="G695" s="12"/>
      <c r="H695" s="12"/>
      <c r="I695" s="12"/>
      <c r="J695" s="12"/>
      <c r="K695" s="12"/>
      <c r="L695" s="12"/>
      <c r="M695" s="12"/>
      <c r="N695" s="12"/>
      <c r="P695" s="12"/>
      <c r="Q695" s="12"/>
      <c r="R695" s="12"/>
      <c r="S695" s="12"/>
      <c r="T695" s="12"/>
      <c r="U695" s="12"/>
      <c r="V695" s="12"/>
      <c r="W695" s="12"/>
      <c r="X695" s="12"/>
      <c r="Y695" s="12"/>
    </row>
    <row r="696" ht="15.75" customHeight="1">
      <c r="A696" s="12"/>
      <c r="B696" s="12"/>
      <c r="C696" s="12"/>
      <c r="D696" s="12"/>
      <c r="E696" s="12"/>
      <c r="F696" s="12"/>
      <c r="G696" s="12"/>
      <c r="H696" s="12"/>
      <c r="I696" s="12"/>
      <c r="J696" s="12"/>
      <c r="K696" s="12"/>
      <c r="L696" s="12"/>
      <c r="M696" s="12"/>
      <c r="N696" s="12"/>
      <c r="P696" s="12"/>
      <c r="Q696" s="12"/>
      <c r="R696" s="12"/>
      <c r="S696" s="12"/>
      <c r="T696" s="12"/>
      <c r="U696" s="12"/>
      <c r="V696" s="12"/>
      <c r="W696" s="12"/>
      <c r="X696" s="12"/>
      <c r="Y696" s="12"/>
    </row>
    <row r="697" ht="15.75" customHeight="1">
      <c r="A697" s="12"/>
      <c r="B697" s="12"/>
      <c r="C697" s="12"/>
      <c r="D697" s="12"/>
      <c r="E697" s="12"/>
      <c r="F697" s="12"/>
      <c r="G697" s="12"/>
      <c r="H697" s="12"/>
      <c r="I697" s="12"/>
      <c r="J697" s="12"/>
      <c r="K697" s="12"/>
      <c r="L697" s="12"/>
      <c r="M697" s="12"/>
      <c r="N697" s="12"/>
      <c r="P697" s="12"/>
      <c r="Q697" s="12"/>
      <c r="R697" s="12"/>
      <c r="S697" s="12"/>
      <c r="T697" s="12"/>
      <c r="U697" s="12"/>
      <c r="V697" s="12"/>
      <c r="W697" s="12"/>
      <c r="X697" s="12"/>
      <c r="Y697" s="12"/>
    </row>
    <row r="698" ht="15.75" customHeight="1">
      <c r="A698" s="12"/>
      <c r="B698" s="12"/>
      <c r="C698" s="12"/>
      <c r="D698" s="12"/>
      <c r="E698" s="12"/>
      <c r="F698" s="12"/>
      <c r="G698" s="12"/>
      <c r="H698" s="12"/>
      <c r="I698" s="12"/>
      <c r="J698" s="12"/>
      <c r="K698" s="12"/>
      <c r="L698" s="12"/>
      <c r="M698" s="12"/>
      <c r="N698" s="12"/>
      <c r="P698" s="12"/>
      <c r="Q698" s="12"/>
      <c r="R698" s="12"/>
      <c r="S698" s="12"/>
      <c r="T698" s="12"/>
      <c r="U698" s="12"/>
      <c r="V698" s="12"/>
      <c r="W698" s="12"/>
      <c r="X698" s="12"/>
      <c r="Y698" s="12"/>
    </row>
    <row r="699" ht="15.75" customHeight="1">
      <c r="A699" s="12"/>
      <c r="B699" s="12"/>
      <c r="C699" s="12"/>
      <c r="D699" s="12"/>
      <c r="E699" s="12"/>
      <c r="F699" s="12"/>
      <c r="G699" s="12"/>
      <c r="H699" s="12"/>
      <c r="I699" s="12"/>
      <c r="J699" s="12"/>
      <c r="K699" s="12"/>
      <c r="L699" s="12"/>
      <c r="M699" s="12"/>
      <c r="N699" s="12"/>
      <c r="P699" s="12"/>
      <c r="Q699" s="12"/>
      <c r="R699" s="12"/>
      <c r="S699" s="12"/>
      <c r="T699" s="12"/>
      <c r="U699" s="12"/>
      <c r="V699" s="12"/>
      <c r="W699" s="12"/>
      <c r="X699" s="12"/>
      <c r="Y699" s="12"/>
    </row>
    <row r="700" ht="15.75" customHeight="1">
      <c r="A700" s="12"/>
      <c r="B700" s="12"/>
      <c r="C700" s="12"/>
      <c r="D700" s="12"/>
      <c r="E700" s="12"/>
      <c r="F700" s="12"/>
      <c r="G700" s="12"/>
      <c r="H700" s="12"/>
      <c r="I700" s="12"/>
      <c r="J700" s="12"/>
      <c r="K700" s="12"/>
      <c r="L700" s="12"/>
      <c r="M700" s="12"/>
      <c r="N700" s="12"/>
      <c r="P700" s="12"/>
      <c r="Q700" s="12"/>
      <c r="R700" s="12"/>
      <c r="S700" s="12"/>
      <c r="T700" s="12"/>
      <c r="U700" s="12"/>
      <c r="V700" s="12"/>
      <c r="W700" s="12"/>
      <c r="X700" s="12"/>
      <c r="Y700" s="12"/>
    </row>
    <row r="701" ht="15.75" customHeight="1">
      <c r="A701" s="12"/>
      <c r="B701" s="12"/>
      <c r="C701" s="12"/>
      <c r="D701" s="12"/>
      <c r="E701" s="12"/>
      <c r="F701" s="12"/>
      <c r="G701" s="12"/>
      <c r="H701" s="12"/>
      <c r="I701" s="12"/>
      <c r="J701" s="12"/>
      <c r="K701" s="12"/>
      <c r="L701" s="12"/>
      <c r="M701" s="12"/>
      <c r="N701" s="12"/>
      <c r="P701" s="12"/>
      <c r="Q701" s="12"/>
      <c r="R701" s="12"/>
      <c r="S701" s="12"/>
      <c r="T701" s="12"/>
      <c r="U701" s="12"/>
      <c r="V701" s="12"/>
      <c r="W701" s="12"/>
      <c r="X701" s="12"/>
      <c r="Y701" s="12"/>
    </row>
    <row r="702" ht="15.75" customHeight="1">
      <c r="A702" s="12"/>
      <c r="B702" s="12"/>
      <c r="C702" s="12"/>
      <c r="D702" s="12"/>
      <c r="E702" s="12"/>
      <c r="F702" s="12"/>
      <c r="G702" s="12"/>
      <c r="H702" s="12"/>
      <c r="I702" s="12"/>
      <c r="J702" s="12"/>
      <c r="K702" s="12"/>
      <c r="L702" s="12"/>
      <c r="M702" s="12"/>
      <c r="N702" s="12"/>
      <c r="P702" s="12"/>
      <c r="Q702" s="12"/>
      <c r="R702" s="12"/>
      <c r="S702" s="12"/>
      <c r="T702" s="12"/>
      <c r="U702" s="12"/>
      <c r="V702" s="12"/>
      <c r="W702" s="12"/>
      <c r="X702" s="12"/>
      <c r="Y702" s="12"/>
    </row>
    <row r="703" ht="15.75" customHeight="1">
      <c r="A703" s="12"/>
      <c r="B703" s="12"/>
      <c r="C703" s="12"/>
      <c r="D703" s="12"/>
      <c r="E703" s="12"/>
      <c r="F703" s="12"/>
      <c r="G703" s="12"/>
      <c r="H703" s="12"/>
      <c r="I703" s="12"/>
      <c r="J703" s="12"/>
      <c r="K703" s="12"/>
      <c r="L703" s="12"/>
      <c r="M703" s="12"/>
      <c r="N703" s="12"/>
      <c r="P703" s="12"/>
      <c r="Q703" s="12"/>
      <c r="R703" s="12"/>
      <c r="S703" s="12"/>
      <c r="T703" s="12"/>
      <c r="U703" s="12"/>
      <c r="V703" s="12"/>
      <c r="W703" s="12"/>
      <c r="X703" s="12"/>
      <c r="Y703" s="12"/>
    </row>
    <row r="704" ht="15.75" customHeight="1">
      <c r="A704" s="12"/>
      <c r="B704" s="12"/>
      <c r="C704" s="12"/>
      <c r="D704" s="12"/>
      <c r="E704" s="12"/>
      <c r="F704" s="12"/>
      <c r="G704" s="12"/>
      <c r="H704" s="12"/>
      <c r="I704" s="12"/>
      <c r="J704" s="12"/>
      <c r="K704" s="12"/>
      <c r="L704" s="12"/>
      <c r="M704" s="12"/>
      <c r="N704" s="12"/>
      <c r="P704" s="12"/>
      <c r="Q704" s="12"/>
      <c r="R704" s="12"/>
      <c r="S704" s="12"/>
      <c r="T704" s="12"/>
      <c r="U704" s="12"/>
      <c r="V704" s="12"/>
      <c r="W704" s="12"/>
      <c r="X704" s="12"/>
      <c r="Y704" s="12"/>
    </row>
    <row r="705" ht="15.75" customHeight="1">
      <c r="A705" s="12"/>
      <c r="B705" s="12"/>
      <c r="C705" s="12"/>
      <c r="D705" s="12"/>
      <c r="E705" s="12"/>
      <c r="F705" s="12"/>
      <c r="G705" s="12"/>
      <c r="H705" s="12"/>
      <c r="I705" s="12"/>
      <c r="J705" s="12"/>
      <c r="K705" s="12"/>
      <c r="L705" s="12"/>
      <c r="M705" s="12"/>
      <c r="N705" s="12"/>
      <c r="P705" s="12"/>
      <c r="Q705" s="12"/>
      <c r="R705" s="12"/>
      <c r="S705" s="12"/>
      <c r="T705" s="12"/>
      <c r="U705" s="12"/>
      <c r="V705" s="12"/>
      <c r="W705" s="12"/>
      <c r="X705" s="12"/>
      <c r="Y705" s="12"/>
    </row>
    <row r="706" ht="15.75" customHeight="1">
      <c r="A706" s="12"/>
      <c r="B706" s="12"/>
      <c r="C706" s="12"/>
      <c r="D706" s="12"/>
      <c r="E706" s="12"/>
      <c r="F706" s="12"/>
      <c r="G706" s="12"/>
      <c r="H706" s="12"/>
      <c r="I706" s="12"/>
      <c r="J706" s="12"/>
      <c r="K706" s="12"/>
      <c r="L706" s="12"/>
      <c r="M706" s="12"/>
      <c r="N706" s="12"/>
      <c r="P706" s="12"/>
      <c r="Q706" s="12"/>
      <c r="R706" s="12"/>
      <c r="S706" s="12"/>
      <c r="T706" s="12"/>
      <c r="U706" s="12"/>
      <c r="V706" s="12"/>
      <c r="W706" s="12"/>
      <c r="X706" s="12"/>
      <c r="Y706" s="12"/>
    </row>
    <row r="707" ht="15.75" customHeight="1">
      <c r="A707" s="12"/>
      <c r="B707" s="12"/>
      <c r="C707" s="12"/>
      <c r="D707" s="12"/>
      <c r="E707" s="12"/>
      <c r="F707" s="12"/>
      <c r="G707" s="12"/>
      <c r="H707" s="12"/>
      <c r="I707" s="12"/>
      <c r="J707" s="12"/>
      <c r="K707" s="12"/>
      <c r="L707" s="12"/>
      <c r="M707" s="12"/>
      <c r="N707" s="12"/>
      <c r="P707" s="12"/>
      <c r="Q707" s="12"/>
      <c r="R707" s="12"/>
      <c r="S707" s="12"/>
      <c r="T707" s="12"/>
      <c r="U707" s="12"/>
      <c r="V707" s="12"/>
      <c r="W707" s="12"/>
      <c r="X707" s="12"/>
      <c r="Y707" s="12"/>
    </row>
    <row r="708" ht="15.75" customHeight="1">
      <c r="A708" s="12"/>
      <c r="B708" s="12"/>
      <c r="C708" s="12"/>
      <c r="D708" s="12"/>
      <c r="E708" s="12"/>
      <c r="F708" s="12"/>
      <c r="G708" s="12"/>
      <c r="H708" s="12"/>
      <c r="I708" s="12"/>
      <c r="J708" s="12"/>
      <c r="K708" s="12"/>
      <c r="L708" s="12"/>
      <c r="M708" s="12"/>
      <c r="N708" s="12"/>
      <c r="P708" s="12"/>
      <c r="Q708" s="12"/>
      <c r="R708" s="12"/>
      <c r="S708" s="12"/>
      <c r="T708" s="12"/>
      <c r="U708" s="12"/>
      <c r="V708" s="12"/>
      <c r="W708" s="12"/>
      <c r="X708" s="12"/>
      <c r="Y708" s="12"/>
    </row>
    <row r="709" ht="15.75" customHeight="1">
      <c r="A709" s="12"/>
      <c r="B709" s="12"/>
      <c r="C709" s="12"/>
      <c r="D709" s="12"/>
      <c r="E709" s="12"/>
      <c r="F709" s="12"/>
      <c r="G709" s="12"/>
      <c r="H709" s="12"/>
      <c r="I709" s="12"/>
      <c r="J709" s="12"/>
      <c r="K709" s="12"/>
      <c r="L709" s="12"/>
      <c r="M709" s="12"/>
      <c r="N709" s="12"/>
      <c r="P709" s="12"/>
      <c r="Q709" s="12"/>
      <c r="R709" s="12"/>
      <c r="S709" s="12"/>
      <c r="T709" s="12"/>
      <c r="U709" s="12"/>
      <c r="V709" s="12"/>
      <c r="W709" s="12"/>
      <c r="X709" s="12"/>
      <c r="Y709" s="12"/>
    </row>
    <row r="710" ht="15.75" customHeight="1">
      <c r="A710" s="12"/>
      <c r="B710" s="12"/>
      <c r="C710" s="12"/>
      <c r="D710" s="12"/>
      <c r="E710" s="12"/>
      <c r="F710" s="12"/>
      <c r="G710" s="12"/>
      <c r="H710" s="12"/>
      <c r="I710" s="12"/>
      <c r="J710" s="12"/>
      <c r="K710" s="12"/>
      <c r="L710" s="12"/>
      <c r="M710" s="12"/>
      <c r="N710" s="12"/>
      <c r="P710" s="12"/>
      <c r="Q710" s="12"/>
      <c r="R710" s="12"/>
      <c r="S710" s="12"/>
      <c r="T710" s="12"/>
      <c r="U710" s="12"/>
      <c r="V710" s="12"/>
      <c r="W710" s="12"/>
      <c r="X710" s="12"/>
      <c r="Y710" s="12"/>
    </row>
    <row r="711" ht="15.75" customHeight="1">
      <c r="A711" s="12"/>
      <c r="B711" s="12"/>
      <c r="C711" s="12"/>
      <c r="D711" s="12"/>
      <c r="E711" s="12"/>
      <c r="F711" s="12"/>
      <c r="G711" s="12"/>
      <c r="H711" s="12"/>
      <c r="I711" s="12"/>
      <c r="J711" s="12"/>
      <c r="K711" s="12"/>
      <c r="L711" s="12"/>
      <c r="M711" s="12"/>
      <c r="N711" s="12"/>
      <c r="P711" s="12"/>
      <c r="Q711" s="12"/>
      <c r="R711" s="12"/>
      <c r="S711" s="12"/>
      <c r="T711" s="12"/>
      <c r="U711" s="12"/>
      <c r="V711" s="12"/>
      <c r="W711" s="12"/>
      <c r="X711" s="12"/>
      <c r="Y711" s="12"/>
    </row>
    <row r="712" ht="15.75" customHeight="1">
      <c r="A712" s="12"/>
      <c r="B712" s="12"/>
      <c r="C712" s="12"/>
      <c r="D712" s="12"/>
      <c r="E712" s="12"/>
      <c r="F712" s="12"/>
      <c r="G712" s="12"/>
      <c r="H712" s="12"/>
      <c r="I712" s="12"/>
      <c r="J712" s="12"/>
      <c r="K712" s="12"/>
      <c r="L712" s="12"/>
      <c r="M712" s="12"/>
      <c r="N712" s="12"/>
      <c r="P712" s="12"/>
      <c r="Q712" s="12"/>
      <c r="R712" s="12"/>
      <c r="S712" s="12"/>
      <c r="T712" s="12"/>
      <c r="U712" s="12"/>
      <c r="V712" s="12"/>
      <c r="W712" s="12"/>
      <c r="X712" s="12"/>
      <c r="Y712" s="12"/>
    </row>
    <row r="713" ht="15.75" customHeight="1">
      <c r="A713" s="12"/>
      <c r="B713" s="12"/>
      <c r="C713" s="12"/>
      <c r="D713" s="12"/>
      <c r="E713" s="12"/>
      <c r="F713" s="12"/>
      <c r="G713" s="12"/>
      <c r="H713" s="12"/>
      <c r="I713" s="12"/>
      <c r="J713" s="12"/>
      <c r="K713" s="12"/>
      <c r="L713" s="12"/>
      <c r="M713" s="12"/>
      <c r="N713" s="12"/>
      <c r="P713" s="12"/>
      <c r="Q713" s="12"/>
      <c r="R713" s="12"/>
      <c r="S713" s="12"/>
      <c r="T713" s="12"/>
      <c r="U713" s="12"/>
      <c r="V713" s="12"/>
      <c r="W713" s="12"/>
      <c r="X713" s="12"/>
      <c r="Y713" s="12"/>
    </row>
    <row r="714" ht="15.75" customHeight="1">
      <c r="A714" s="12"/>
      <c r="B714" s="12"/>
      <c r="C714" s="12"/>
      <c r="D714" s="12"/>
      <c r="E714" s="12"/>
      <c r="F714" s="12"/>
      <c r="G714" s="12"/>
      <c r="H714" s="12"/>
      <c r="I714" s="12"/>
      <c r="J714" s="12"/>
      <c r="K714" s="12"/>
      <c r="L714" s="12"/>
      <c r="M714" s="12"/>
      <c r="N714" s="12"/>
      <c r="P714" s="12"/>
      <c r="Q714" s="12"/>
      <c r="R714" s="12"/>
      <c r="S714" s="12"/>
      <c r="T714" s="12"/>
      <c r="U714" s="12"/>
      <c r="V714" s="12"/>
      <c r="W714" s="12"/>
      <c r="X714" s="12"/>
      <c r="Y714" s="12"/>
    </row>
    <row r="715" ht="15.75" customHeight="1">
      <c r="A715" s="12"/>
      <c r="B715" s="12"/>
      <c r="C715" s="12"/>
      <c r="D715" s="12"/>
      <c r="E715" s="12"/>
      <c r="F715" s="12"/>
      <c r="G715" s="12"/>
      <c r="H715" s="12"/>
      <c r="I715" s="12"/>
      <c r="J715" s="12"/>
      <c r="K715" s="12"/>
      <c r="L715" s="12"/>
      <c r="M715" s="12"/>
      <c r="N715" s="12"/>
      <c r="P715" s="12"/>
      <c r="Q715" s="12"/>
      <c r="R715" s="12"/>
      <c r="S715" s="12"/>
      <c r="T715" s="12"/>
      <c r="U715" s="12"/>
      <c r="V715" s="12"/>
      <c r="W715" s="12"/>
      <c r="X715" s="12"/>
      <c r="Y715" s="12"/>
    </row>
    <row r="716" ht="15.75" customHeight="1">
      <c r="A716" s="12"/>
      <c r="B716" s="12"/>
      <c r="C716" s="12"/>
      <c r="D716" s="12"/>
      <c r="E716" s="12"/>
      <c r="F716" s="12"/>
      <c r="G716" s="12"/>
      <c r="H716" s="12"/>
      <c r="I716" s="12"/>
      <c r="J716" s="12"/>
      <c r="K716" s="12"/>
      <c r="L716" s="12"/>
      <c r="M716" s="12"/>
      <c r="N716" s="12"/>
      <c r="P716" s="12"/>
      <c r="Q716" s="12"/>
      <c r="R716" s="12"/>
      <c r="S716" s="12"/>
      <c r="T716" s="12"/>
      <c r="U716" s="12"/>
      <c r="V716" s="12"/>
      <c r="W716" s="12"/>
      <c r="X716" s="12"/>
      <c r="Y716" s="12"/>
    </row>
    <row r="717" ht="15.75" customHeight="1">
      <c r="A717" s="12"/>
      <c r="B717" s="12"/>
      <c r="C717" s="12"/>
      <c r="D717" s="12"/>
      <c r="E717" s="12"/>
      <c r="F717" s="12"/>
      <c r="G717" s="12"/>
      <c r="H717" s="12"/>
      <c r="I717" s="12"/>
      <c r="J717" s="12"/>
      <c r="K717" s="12"/>
      <c r="L717" s="12"/>
      <c r="M717" s="12"/>
      <c r="N717" s="12"/>
      <c r="P717" s="12"/>
      <c r="Q717" s="12"/>
      <c r="R717" s="12"/>
      <c r="S717" s="12"/>
      <c r="T717" s="12"/>
      <c r="U717" s="12"/>
      <c r="V717" s="12"/>
      <c r="W717" s="12"/>
      <c r="X717" s="12"/>
      <c r="Y717" s="12"/>
    </row>
    <row r="718" ht="15.75" customHeight="1">
      <c r="A718" s="12"/>
      <c r="B718" s="12"/>
      <c r="C718" s="12"/>
      <c r="D718" s="12"/>
      <c r="E718" s="12"/>
      <c r="F718" s="12"/>
      <c r="G718" s="12"/>
      <c r="H718" s="12"/>
      <c r="I718" s="12"/>
      <c r="J718" s="12"/>
      <c r="K718" s="12"/>
      <c r="L718" s="12"/>
      <c r="M718" s="12"/>
      <c r="N718" s="12"/>
      <c r="P718" s="12"/>
      <c r="Q718" s="12"/>
      <c r="R718" s="12"/>
      <c r="S718" s="12"/>
      <c r="T718" s="12"/>
      <c r="U718" s="12"/>
      <c r="V718" s="12"/>
      <c r="W718" s="12"/>
      <c r="X718" s="12"/>
      <c r="Y718" s="12"/>
    </row>
    <row r="719" ht="15.75" customHeight="1">
      <c r="A719" s="12"/>
      <c r="B719" s="12"/>
      <c r="C719" s="12"/>
      <c r="D719" s="12"/>
      <c r="E719" s="12"/>
      <c r="F719" s="12"/>
      <c r="G719" s="12"/>
      <c r="H719" s="12"/>
      <c r="I719" s="12"/>
      <c r="J719" s="12"/>
      <c r="K719" s="12"/>
      <c r="L719" s="12"/>
      <c r="M719" s="12"/>
      <c r="N719" s="12"/>
      <c r="P719" s="12"/>
      <c r="Q719" s="12"/>
      <c r="R719" s="12"/>
      <c r="S719" s="12"/>
      <c r="T719" s="12"/>
      <c r="U719" s="12"/>
      <c r="V719" s="12"/>
      <c r="W719" s="12"/>
      <c r="X719" s="12"/>
      <c r="Y719" s="12"/>
    </row>
    <row r="720" ht="15.75" customHeight="1">
      <c r="A720" s="12"/>
      <c r="B720" s="12"/>
      <c r="C720" s="12"/>
      <c r="D720" s="12"/>
      <c r="E720" s="12"/>
      <c r="F720" s="12"/>
      <c r="G720" s="12"/>
      <c r="H720" s="12"/>
      <c r="I720" s="12"/>
      <c r="J720" s="12"/>
      <c r="K720" s="12"/>
      <c r="L720" s="12"/>
      <c r="M720" s="12"/>
      <c r="N720" s="12"/>
      <c r="P720" s="12"/>
      <c r="Q720" s="12"/>
      <c r="R720" s="12"/>
      <c r="S720" s="12"/>
      <c r="T720" s="12"/>
      <c r="U720" s="12"/>
      <c r="V720" s="12"/>
      <c r="W720" s="12"/>
      <c r="X720" s="12"/>
      <c r="Y720" s="12"/>
    </row>
    <row r="721" ht="15.75" customHeight="1">
      <c r="A721" s="12"/>
      <c r="B721" s="12"/>
      <c r="C721" s="12"/>
      <c r="D721" s="12"/>
      <c r="E721" s="12"/>
      <c r="F721" s="12"/>
      <c r="G721" s="12"/>
      <c r="H721" s="12"/>
      <c r="I721" s="12"/>
      <c r="J721" s="12"/>
      <c r="K721" s="12"/>
      <c r="L721" s="12"/>
      <c r="M721" s="12"/>
      <c r="N721" s="12"/>
      <c r="P721" s="12"/>
      <c r="Q721" s="12"/>
      <c r="R721" s="12"/>
      <c r="S721" s="12"/>
      <c r="T721" s="12"/>
      <c r="U721" s="12"/>
      <c r="V721" s="12"/>
      <c r="W721" s="12"/>
      <c r="X721" s="12"/>
      <c r="Y721" s="12"/>
    </row>
    <row r="722" ht="15.75" customHeight="1">
      <c r="A722" s="12"/>
      <c r="B722" s="12"/>
      <c r="C722" s="12"/>
      <c r="D722" s="12"/>
      <c r="E722" s="12"/>
      <c r="F722" s="12"/>
      <c r="G722" s="12"/>
      <c r="H722" s="12"/>
      <c r="I722" s="12"/>
      <c r="J722" s="12"/>
      <c r="K722" s="12"/>
      <c r="L722" s="12"/>
      <c r="M722" s="12"/>
      <c r="N722" s="12"/>
      <c r="P722" s="12"/>
      <c r="Q722" s="12"/>
      <c r="R722" s="12"/>
      <c r="S722" s="12"/>
      <c r="T722" s="12"/>
      <c r="U722" s="12"/>
      <c r="V722" s="12"/>
      <c r="W722" s="12"/>
      <c r="X722" s="12"/>
      <c r="Y722" s="12"/>
    </row>
    <row r="723" ht="15.75" customHeight="1">
      <c r="A723" s="12"/>
      <c r="B723" s="12"/>
      <c r="C723" s="12"/>
      <c r="D723" s="12"/>
      <c r="E723" s="12"/>
      <c r="F723" s="12"/>
      <c r="G723" s="12"/>
      <c r="H723" s="12"/>
      <c r="I723" s="12"/>
      <c r="J723" s="12"/>
      <c r="K723" s="12"/>
      <c r="L723" s="12"/>
      <c r="M723" s="12"/>
      <c r="N723" s="12"/>
      <c r="P723" s="12"/>
      <c r="Q723" s="12"/>
      <c r="R723" s="12"/>
      <c r="S723" s="12"/>
      <c r="T723" s="12"/>
      <c r="U723" s="12"/>
      <c r="V723" s="12"/>
      <c r="W723" s="12"/>
      <c r="X723" s="12"/>
      <c r="Y723" s="12"/>
    </row>
    <row r="724" ht="15.75" customHeight="1">
      <c r="A724" s="12"/>
      <c r="B724" s="12"/>
      <c r="C724" s="12"/>
      <c r="D724" s="12"/>
      <c r="E724" s="12"/>
      <c r="F724" s="12"/>
      <c r="G724" s="12"/>
      <c r="H724" s="12"/>
      <c r="I724" s="12"/>
      <c r="J724" s="12"/>
      <c r="K724" s="12"/>
      <c r="L724" s="12"/>
      <c r="M724" s="12"/>
      <c r="N724" s="12"/>
      <c r="P724" s="12"/>
      <c r="Q724" s="12"/>
      <c r="R724" s="12"/>
      <c r="S724" s="12"/>
      <c r="T724" s="12"/>
      <c r="U724" s="12"/>
      <c r="V724" s="12"/>
      <c r="W724" s="12"/>
      <c r="X724" s="12"/>
      <c r="Y724" s="12"/>
    </row>
    <row r="725" ht="15.75" customHeight="1">
      <c r="A725" s="12"/>
      <c r="B725" s="12"/>
      <c r="C725" s="12"/>
      <c r="D725" s="12"/>
      <c r="E725" s="12"/>
      <c r="F725" s="12"/>
      <c r="G725" s="12"/>
      <c r="H725" s="12"/>
      <c r="I725" s="12"/>
      <c r="J725" s="12"/>
      <c r="K725" s="12"/>
      <c r="L725" s="12"/>
      <c r="M725" s="12"/>
      <c r="N725" s="12"/>
      <c r="P725" s="12"/>
      <c r="Q725" s="12"/>
      <c r="R725" s="12"/>
      <c r="S725" s="12"/>
      <c r="T725" s="12"/>
      <c r="U725" s="12"/>
      <c r="V725" s="12"/>
      <c r="W725" s="12"/>
      <c r="X725" s="12"/>
      <c r="Y725" s="12"/>
    </row>
    <row r="726" ht="15.75" customHeight="1">
      <c r="A726" s="12"/>
      <c r="B726" s="12"/>
      <c r="C726" s="12"/>
      <c r="D726" s="12"/>
      <c r="E726" s="12"/>
      <c r="F726" s="12"/>
      <c r="G726" s="12"/>
      <c r="H726" s="12"/>
      <c r="I726" s="12"/>
      <c r="J726" s="12"/>
      <c r="K726" s="12"/>
      <c r="L726" s="12"/>
      <c r="M726" s="12"/>
      <c r="N726" s="12"/>
      <c r="P726" s="12"/>
      <c r="Q726" s="12"/>
      <c r="R726" s="12"/>
      <c r="S726" s="12"/>
      <c r="T726" s="12"/>
      <c r="U726" s="12"/>
      <c r="V726" s="12"/>
      <c r="W726" s="12"/>
      <c r="X726" s="12"/>
      <c r="Y726" s="12"/>
    </row>
    <row r="727" ht="15.75" customHeight="1">
      <c r="A727" s="12"/>
      <c r="B727" s="12"/>
      <c r="C727" s="12"/>
      <c r="D727" s="12"/>
      <c r="E727" s="12"/>
      <c r="F727" s="12"/>
      <c r="G727" s="12"/>
      <c r="H727" s="12"/>
      <c r="I727" s="12"/>
      <c r="J727" s="12"/>
      <c r="K727" s="12"/>
      <c r="L727" s="12"/>
      <c r="M727" s="12"/>
      <c r="N727" s="12"/>
      <c r="P727" s="12"/>
      <c r="Q727" s="12"/>
      <c r="R727" s="12"/>
      <c r="S727" s="12"/>
      <c r="T727" s="12"/>
      <c r="U727" s="12"/>
      <c r="V727" s="12"/>
      <c r="W727" s="12"/>
      <c r="X727" s="12"/>
      <c r="Y727" s="12"/>
    </row>
    <row r="728" ht="15.75" customHeight="1">
      <c r="A728" s="12"/>
      <c r="B728" s="12"/>
      <c r="C728" s="12"/>
      <c r="D728" s="12"/>
      <c r="E728" s="12"/>
      <c r="F728" s="12"/>
      <c r="G728" s="12"/>
      <c r="H728" s="12"/>
      <c r="I728" s="12"/>
      <c r="J728" s="12"/>
      <c r="K728" s="12"/>
      <c r="L728" s="12"/>
      <c r="M728" s="12"/>
      <c r="N728" s="12"/>
      <c r="P728" s="12"/>
      <c r="Q728" s="12"/>
      <c r="R728" s="12"/>
      <c r="S728" s="12"/>
      <c r="T728" s="12"/>
      <c r="U728" s="12"/>
      <c r="V728" s="12"/>
      <c r="W728" s="12"/>
      <c r="X728" s="12"/>
      <c r="Y728" s="12"/>
    </row>
    <row r="729" ht="15.75" customHeight="1">
      <c r="A729" s="12"/>
      <c r="B729" s="12"/>
      <c r="C729" s="12"/>
      <c r="D729" s="12"/>
      <c r="E729" s="12"/>
      <c r="F729" s="12"/>
      <c r="G729" s="12"/>
      <c r="H729" s="12"/>
      <c r="I729" s="12"/>
      <c r="J729" s="12"/>
      <c r="K729" s="12"/>
      <c r="L729" s="12"/>
      <c r="M729" s="12"/>
      <c r="N729" s="12"/>
      <c r="P729" s="12"/>
      <c r="Q729" s="12"/>
      <c r="R729" s="12"/>
      <c r="S729" s="12"/>
      <c r="T729" s="12"/>
      <c r="U729" s="12"/>
      <c r="V729" s="12"/>
      <c r="W729" s="12"/>
      <c r="X729" s="12"/>
      <c r="Y729" s="12"/>
    </row>
    <row r="730" ht="15.75" customHeight="1">
      <c r="A730" s="12"/>
      <c r="B730" s="12"/>
      <c r="C730" s="12"/>
      <c r="D730" s="12"/>
      <c r="E730" s="12"/>
      <c r="F730" s="12"/>
      <c r="G730" s="12"/>
      <c r="H730" s="12"/>
      <c r="I730" s="12"/>
      <c r="J730" s="12"/>
      <c r="K730" s="12"/>
      <c r="L730" s="12"/>
      <c r="M730" s="12"/>
      <c r="N730" s="12"/>
      <c r="P730" s="12"/>
      <c r="Q730" s="12"/>
      <c r="R730" s="12"/>
      <c r="S730" s="12"/>
      <c r="T730" s="12"/>
      <c r="U730" s="12"/>
      <c r="V730" s="12"/>
      <c r="W730" s="12"/>
      <c r="X730" s="12"/>
      <c r="Y730" s="12"/>
    </row>
    <row r="731" ht="15.75" customHeight="1">
      <c r="A731" s="12"/>
      <c r="B731" s="12"/>
      <c r="C731" s="12"/>
      <c r="D731" s="12"/>
      <c r="E731" s="12"/>
      <c r="F731" s="12"/>
      <c r="G731" s="12"/>
      <c r="H731" s="12"/>
      <c r="I731" s="12"/>
      <c r="J731" s="12"/>
      <c r="K731" s="12"/>
      <c r="L731" s="12"/>
      <c r="M731" s="12"/>
      <c r="N731" s="12"/>
      <c r="P731" s="12"/>
      <c r="Q731" s="12"/>
      <c r="R731" s="12"/>
      <c r="S731" s="12"/>
      <c r="T731" s="12"/>
      <c r="U731" s="12"/>
      <c r="V731" s="12"/>
      <c r="W731" s="12"/>
      <c r="X731" s="12"/>
      <c r="Y731" s="12"/>
    </row>
    <row r="732" ht="15.75" customHeight="1">
      <c r="A732" s="12"/>
      <c r="B732" s="12"/>
      <c r="C732" s="12"/>
      <c r="D732" s="12"/>
      <c r="E732" s="12"/>
      <c r="F732" s="12"/>
      <c r="G732" s="12"/>
      <c r="H732" s="12"/>
      <c r="I732" s="12"/>
      <c r="J732" s="12"/>
      <c r="K732" s="12"/>
      <c r="L732" s="12"/>
      <c r="M732" s="12"/>
      <c r="N732" s="12"/>
      <c r="P732" s="12"/>
      <c r="Q732" s="12"/>
      <c r="R732" s="12"/>
      <c r="S732" s="12"/>
      <c r="T732" s="12"/>
      <c r="U732" s="12"/>
      <c r="V732" s="12"/>
      <c r="W732" s="12"/>
      <c r="X732" s="12"/>
      <c r="Y732" s="12"/>
    </row>
    <row r="733" ht="15.75" customHeight="1">
      <c r="A733" s="12"/>
      <c r="B733" s="12"/>
      <c r="C733" s="12"/>
      <c r="D733" s="12"/>
      <c r="E733" s="12"/>
      <c r="F733" s="12"/>
      <c r="G733" s="12"/>
      <c r="H733" s="12"/>
      <c r="I733" s="12"/>
      <c r="J733" s="12"/>
      <c r="K733" s="12"/>
      <c r="L733" s="12"/>
      <c r="M733" s="12"/>
      <c r="N733" s="12"/>
      <c r="P733" s="12"/>
      <c r="Q733" s="12"/>
      <c r="R733" s="12"/>
      <c r="S733" s="12"/>
      <c r="T733" s="12"/>
      <c r="U733" s="12"/>
      <c r="V733" s="12"/>
      <c r="W733" s="12"/>
      <c r="X733" s="12"/>
      <c r="Y733" s="12"/>
    </row>
    <row r="734" ht="15.75" customHeight="1">
      <c r="A734" s="12"/>
      <c r="B734" s="12"/>
      <c r="C734" s="12"/>
      <c r="D734" s="12"/>
      <c r="E734" s="12"/>
      <c r="F734" s="12"/>
      <c r="G734" s="12"/>
      <c r="H734" s="12"/>
      <c r="I734" s="12"/>
      <c r="J734" s="12"/>
      <c r="K734" s="12"/>
      <c r="L734" s="12"/>
      <c r="M734" s="12"/>
      <c r="N734" s="12"/>
      <c r="P734" s="12"/>
      <c r="Q734" s="12"/>
      <c r="R734" s="12"/>
      <c r="S734" s="12"/>
      <c r="T734" s="12"/>
      <c r="U734" s="12"/>
      <c r="V734" s="12"/>
      <c r="W734" s="12"/>
      <c r="X734" s="12"/>
      <c r="Y734" s="12"/>
    </row>
    <row r="735" ht="15.75" customHeight="1">
      <c r="A735" s="12"/>
      <c r="B735" s="12"/>
      <c r="C735" s="12"/>
      <c r="D735" s="12"/>
      <c r="E735" s="12"/>
      <c r="F735" s="12"/>
      <c r="G735" s="12"/>
      <c r="H735" s="12"/>
      <c r="I735" s="12"/>
      <c r="J735" s="12"/>
      <c r="K735" s="12"/>
      <c r="L735" s="12"/>
      <c r="M735" s="12"/>
      <c r="N735" s="12"/>
      <c r="P735" s="12"/>
      <c r="Q735" s="12"/>
      <c r="R735" s="12"/>
      <c r="S735" s="12"/>
      <c r="T735" s="12"/>
      <c r="U735" s="12"/>
      <c r="V735" s="12"/>
      <c r="W735" s="12"/>
      <c r="X735" s="12"/>
      <c r="Y735" s="12"/>
    </row>
    <row r="736" ht="15.75" customHeight="1">
      <c r="A736" s="12"/>
      <c r="B736" s="12"/>
      <c r="C736" s="12"/>
      <c r="D736" s="12"/>
      <c r="E736" s="12"/>
      <c r="F736" s="12"/>
      <c r="G736" s="12"/>
      <c r="H736" s="12"/>
      <c r="I736" s="12"/>
      <c r="J736" s="12"/>
      <c r="K736" s="12"/>
      <c r="L736" s="12"/>
      <c r="M736" s="12"/>
      <c r="N736" s="12"/>
      <c r="P736" s="12"/>
      <c r="Q736" s="12"/>
      <c r="R736" s="12"/>
      <c r="S736" s="12"/>
      <c r="T736" s="12"/>
      <c r="U736" s="12"/>
      <c r="V736" s="12"/>
      <c r="W736" s="12"/>
      <c r="X736" s="12"/>
      <c r="Y736" s="12"/>
    </row>
    <row r="737" ht="15.75" customHeight="1">
      <c r="A737" s="12"/>
      <c r="B737" s="12"/>
      <c r="C737" s="12"/>
      <c r="D737" s="12"/>
      <c r="E737" s="12"/>
      <c r="F737" s="12"/>
      <c r="G737" s="12"/>
      <c r="H737" s="12"/>
      <c r="I737" s="12"/>
      <c r="J737" s="12"/>
      <c r="K737" s="12"/>
      <c r="L737" s="12"/>
      <c r="M737" s="12"/>
      <c r="N737" s="12"/>
      <c r="P737" s="12"/>
      <c r="Q737" s="12"/>
      <c r="R737" s="12"/>
      <c r="S737" s="12"/>
      <c r="T737" s="12"/>
      <c r="U737" s="12"/>
      <c r="V737" s="12"/>
      <c r="W737" s="12"/>
      <c r="X737" s="12"/>
      <c r="Y737" s="12"/>
    </row>
    <row r="738" ht="15.75" customHeight="1">
      <c r="A738" s="12"/>
      <c r="B738" s="12"/>
      <c r="C738" s="12"/>
      <c r="D738" s="12"/>
      <c r="E738" s="12"/>
      <c r="F738" s="12"/>
      <c r="G738" s="12"/>
      <c r="H738" s="12"/>
      <c r="I738" s="12"/>
      <c r="J738" s="12"/>
      <c r="K738" s="12"/>
      <c r="L738" s="12"/>
      <c r="M738" s="12"/>
      <c r="N738" s="12"/>
      <c r="P738" s="12"/>
      <c r="Q738" s="12"/>
      <c r="R738" s="12"/>
      <c r="S738" s="12"/>
      <c r="T738" s="12"/>
      <c r="U738" s="12"/>
      <c r="V738" s="12"/>
      <c r="W738" s="12"/>
      <c r="X738" s="12"/>
      <c r="Y738" s="12"/>
    </row>
    <row r="739" ht="15.75" customHeight="1">
      <c r="A739" s="12"/>
      <c r="B739" s="12"/>
      <c r="C739" s="12"/>
      <c r="D739" s="12"/>
      <c r="E739" s="12"/>
      <c r="F739" s="12"/>
      <c r="G739" s="12"/>
      <c r="H739" s="12"/>
      <c r="I739" s="12"/>
      <c r="J739" s="12"/>
      <c r="K739" s="12"/>
      <c r="L739" s="12"/>
      <c r="M739" s="12"/>
      <c r="N739" s="12"/>
      <c r="P739" s="12"/>
      <c r="Q739" s="12"/>
      <c r="R739" s="12"/>
      <c r="S739" s="12"/>
      <c r="T739" s="12"/>
      <c r="U739" s="12"/>
      <c r="V739" s="12"/>
      <c r="W739" s="12"/>
      <c r="X739" s="12"/>
      <c r="Y739" s="12"/>
    </row>
    <row r="740" ht="15.75" customHeight="1">
      <c r="A740" s="12"/>
      <c r="B740" s="12"/>
      <c r="C740" s="12"/>
      <c r="D740" s="12"/>
      <c r="E740" s="12"/>
      <c r="F740" s="12"/>
      <c r="G740" s="12"/>
      <c r="H740" s="12"/>
      <c r="I740" s="12"/>
      <c r="J740" s="12"/>
      <c r="K740" s="12"/>
      <c r="L740" s="12"/>
      <c r="M740" s="12"/>
      <c r="N740" s="12"/>
      <c r="P740" s="12"/>
      <c r="Q740" s="12"/>
      <c r="R740" s="12"/>
      <c r="S740" s="12"/>
      <c r="T740" s="12"/>
      <c r="U740" s="12"/>
      <c r="V740" s="12"/>
      <c r="W740" s="12"/>
      <c r="X740" s="12"/>
      <c r="Y740" s="12"/>
    </row>
    <row r="741" ht="15.75" customHeight="1">
      <c r="A741" s="12"/>
      <c r="B741" s="12"/>
      <c r="C741" s="12"/>
      <c r="D741" s="12"/>
      <c r="E741" s="12"/>
      <c r="F741" s="12"/>
      <c r="G741" s="12"/>
      <c r="H741" s="12"/>
      <c r="I741" s="12"/>
      <c r="J741" s="12"/>
      <c r="K741" s="12"/>
      <c r="L741" s="12"/>
      <c r="M741" s="12"/>
      <c r="N741" s="12"/>
      <c r="P741" s="12"/>
      <c r="Q741" s="12"/>
      <c r="R741" s="12"/>
      <c r="S741" s="12"/>
      <c r="T741" s="12"/>
      <c r="U741" s="12"/>
      <c r="V741" s="12"/>
      <c r="W741" s="12"/>
      <c r="X741" s="12"/>
      <c r="Y741" s="12"/>
    </row>
    <row r="742" ht="15.75" customHeight="1">
      <c r="A742" s="12"/>
      <c r="B742" s="12"/>
      <c r="C742" s="12"/>
      <c r="D742" s="12"/>
      <c r="E742" s="12"/>
      <c r="F742" s="12"/>
      <c r="G742" s="12"/>
      <c r="H742" s="12"/>
      <c r="I742" s="12"/>
      <c r="J742" s="12"/>
      <c r="K742" s="12"/>
      <c r="L742" s="12"/>
      <c r="M742" s="12"/>
      <c r="N742" s="12"/>
      <c r="P742" s="12"/>
      <c r="Q742" s="12"/>
      <c r="R742" s="12"/>
      <c r="S742" s="12"/>
      <c r="T742" s="12"/>
      <c r="U742" s="12"/>
      <c r="V742" s="12"/>
      <c r="W742" s="12"/>
      <c r="X742" s="12"/>
      <c r="Y742" s="12"/>
    </row>
    <row r="743" ht="15.75" customHeight="1">
      <c r="A743" s="12"/>
      <c r="B743" s="12"/>
      <c r="C743" s="12"/>
      <c r="D743" s="12"/>
      <c r="E743" s="12"/>
      <c r="F743" s="12"/>
      <c r="G743" s="12"/>
      <c r="H743" s="12"/>
      <c r="I743" s="12"/>
      <c r="J743" s="12"/>
      <c r="K743" s="12"/>
      <c r="L743" s="12"/>
      <c r="M743" s="12"/>
      <c r="N743" s="12"/>
      <c r="P743" s="12"/>
      <c r="Q743" s="12"/>
      <c r="R743" s="12"/>
      <c r="S743" s="12"/>
      <c r="T743" s="12"/>
      <c r="U743" s="12"/>
      <c r="V743" s="12"/>
      <c r="W743" s="12"/>
      <c r="X743" s="12"/>
      <c r="Y743" s="12"/>
    </row>
    <row r="744" ht="15.75" customHeight="1">
      <c r="A744" s="12"/>
      <c r="B744" s="12"/>
      <c r="C744" s="12"/>
      <c r="D744" s="12"/>
      <c r="E744" s="12"/>
      <c r="F744" s="12"/>
      <c r="G744" s="12"/>
      <c r="H744" s="12"/>
      <c r="I744" s="12"/>
      <c r="J744" s="12"/>
      <c r="K744" s="12"/>
      <c r="L744" s="12"/>
      <c r="M744" s="12"/>
      <c r="N744" s="12"/>
      <c r="P744" s="12"/>
      <c r="Q744" s="12"/>
      <c r="R744" s="12"/>
      <c r="S744" s="12"/>
      <c r="T744" s="12"/>
      <c r="U744" s="12"/>
      <c r="V744" s="12"/>
      <c r="W744" s="12"/>
      <c r="X744" s="12"/>
      <c r="Y744" s="12"/>
    </row>
    <row r="745" ht="15.75" customHeight="1">
      <c r="A745" s="12"/>
      <c r="B745" s="12"/>
      <c r="C745" s="12"/>
      <c r="D745" s="12"/>
      <c r="E745" s="12"/>
      <c r="F745" s="12"/>
      <c r="G745" s="12"/>
      <c r="H745" s="12"/>
      <c r="I745" s="12"/>
      <c r="J745" s="12"/>
      <c r="K745" s="12"/>
      <c r="L745" s="12"/>
      <c r="M745" s="12"/>
      <c r="N745" s="12"/>
      <c r="P745" s="12"/>
      <c r="Q745" s="12"/>
      <c r="R745" s="12"/>
      <c r="S745" s="12"/>
      <c r="T745" s="12"/>
      <c r="U745" s="12"/>
      <c r="V745" s="12"/>
      <c r="W745" s="12"/>
      <c r="X745" s="12"/>
      <c r="Y745" s="12"/>
    </row>
    <row r="746" ht="15.75" customHeight="1">
      <c r="A746" s="12"/>
      <c r="B746" s="12"/>
      <c r="C746" s="12"/>
      <c r="D746" s="12"/>
      <c r="E746" s="12"/>
      <c r="F746" s="12"/>
      <c r="G746" s="12"/>
      <c r="H746" s="12"/>
      <c r="I746" s="12"/>
      <c r="J746" s="12"/>
      <c r="K746" s="12"/>
      <c r="L746" s="12"/>
      <c r="M746" s="12"/>
      <c r="N746" s="12"/>
      <c r="P746" s="12"/>
      <c r="Q746" s="12"/>
      <c r="R746" s="12"/>
      <c r="S746" s="12"/>
      <c r="T746" s="12"/>
      <c r="U746" s="12"/>
      <c r="V746" s="12"/>
      <c r="W746" s="12"/>
      <c r="X746" s="12"/>
      <c r="Y746" s="12"/>
    </row>
    <row r="747" ht="15.75" customHeight="1">
      <c r="A747" s="12"/>
      <c r="B747" s="12"/>
      <c r="C747" s="12"/>
      <c r="D747" s="12"/>
      <c r="E747" s="12"/>
      <c r="F747" s="12"/>
      <c r="G747" s="12"/>
      <c r="H747" s="12"/>
      <c r="I747" s="12"/>
      <c r="J747" s="12"/>
      <c r="K747" s="12"/>
      <c r="L747" s="12"/>
      <c r="M747" s="12"/>
      <c r="N747" s="12"/>
      <c r="P747" s="12"/>
      <c r="Q747" s="12"/>
      <c r="R747" s="12"/>
      <c r="S747" s="12"/>
      <c r="T747" s="12"/>
      <c r="U747" s="12"/>
      <c r="V747" s="12"/>
      <c r="W747" s="12"/>
      <c r="X747" s="12"/>
      <c r="Y747" s="12"/>
    </row>
    <row r="748" ht="15.75" customHeight="1">
      <c r="A748" s="12"/>
      <c r="B748" s="12"/>
      <c r="C748" s="12"/>
      <c r="D748" s="12"/>
      <c r="E748" s="12"/>
      <c r="F748" s="12"/>
      <c r="G748" s="12"/>
      <c r="H748" s="12"/>
      <c r="I748" s="12"/>
      <c r="J748" s="12"/>
      <c r="K748" s="12"/>
      <c r="L748" s="12"/>
      <c r="M748" s="12"/>
      <c r="N748" s="12"/>
      <c r="P748" s="12"/>
      <c r="Q748" s="12"/>
      <c r="R748" s="12"/>
      <c r="S748" s="12"/>
      <c r="T748" s="12"/>
      <c r="U748" s="12"/>
      <c r="V748" s="12"/>
      <c r="W748" s="12"/>
      <c r="X748" s="12"/>
      <c r="Y748" s="12"/>
    </row>
    <row r="749" ht="15.75" customHeight="1">
      <c r="A749" s="12"/>
      <c r="B749" s="12"/>
      <c r="C749" s="12"/>
      <c r="D749" s="12"/>
      <c r="E749" s="12"/>
      <c r="F749" s="12"/>
      <c r="G749" s="12"/>
      <c r="H749" s="12"/>
      <c r="I749" s="12"/>
      <c r="J749" s="12"/>
      <c r="K749" s="12"/>
      <c r="L749" s="12"/>
      <c r="M749" s="12"/>
      <c r="N749" s="12"/>
      <c r="P749" s="12"/>
      <c r="Q749" s="12"/>
      <c r="R749" s="12"/>
      <c r="S749" s="12"/>
      <c r="T749" s="12"/>
      <c r="U749" s="12"/>
      <c r="V749" s="12"/>
      <c r="W749" s="12"/>
      <c r="X749" s="12"/>
      <c r="Y749" s="12"/>
    </row>
    <row r="750" ht="15.75" customHeight="1">
      <c r="A750" s="12"/>
      <c r="B750" s="12"/>
      <c r="C750" s="12"/>
      <c r="D750" s="12"/>
      <c r="E750" s="12"/>
      <c r="F750" s="12"/>
      <c r="G750" s="12"/>
      <c r="H750" s="12"/>
      <c r="I750" s="12"/>
      <c r="J750" s="12"/>
      <c r="K750" s="12"/>
      <c r="L750" s="12"/>
      <c r="M750" s="12"/>
      <c r="N750" s="12"/>
      <c r="P750" s="12"/>
      <c r="Q750" s="12"/>
      <c r="R750" s="12"/>
      <c r="S750" s="12"/>
      <c r="T750" s="12"/>
      <c r="U750" s="12"/>
      <c r="V750" s="12"/>
      <c r="W750" s="12"/>
      <c r="X750" s="12"/>
      <c r="Y750" s="12"/>
    </row>
    <row r="751" ht="15.75" customHeight="1">
      <c r="A751" s="12"/>
      <c r="B751" s="12"/>
      <c r="C751" s="12"/>
      <c r="D751" s="12"/>
      <c r="E751" s="12"/>
      <c r="F751" s="12"/>
      <c r="G751" s="12"/>
      <c r="H751" s="12"/>
      <c r="I751" s="12"/>
      <c r="J751" s="12"/>
      <c r="K751" s="12"/>
      <c r="L751" s="12"/>
      <c r="M751" s="12"/>
      <c r="N751" s="12"/>
      <c r="P751" s="12"/>
      <c r="Q751" s="12"/>
      <c r="R751" s="12"/>
      <c r="S751" s="12"/>
      <c r="T751" s="12"/>
      <c r="U751" s="12"/>
      <c r="V751" s="12"/>
      <c r="W751" s="12"/>
      <c r="X751" s="12"/>
      <c r="Y751" s="12"/>
    </row>
    <row r="752" ht="15.75" customHeight="1">
      <c r="A752" s="12"/>
      <c r="B752" s="12"/>
      <c r="C752" s="12"/>
      <c r="D752" s="12"/>
      <c r="E752" s="12"/>
      <c r="F752" s="12"/>
      <c r="G752" s="12"/>
      <c r="H752" s="12"/>
      <c r="I752" s="12"/>
      <c r="J752" s="12"/>
      <c r="K752" s="12"/>
      <c r="L752" s="12"/>
      <c r="M752" s="12"/>
      <c r="N752" s="12"/>
      <c r="P752" s="12"/>
      <c r="Q752" s="12"/>
      <c r="R752" s="12"/>
      <c r="S752" s="12"/>
      <c r="T752" s="12"/>
      <c r="U752" s="12"/>
      <c r="V752" s="12"/>
      <c r="W752" s="12"/>
      <c r="X752" s="12"/>
      <c r="Y752" s="12"/>
    </row>
    <row r="753" ht="15.75" customHeight="1">
      <c r="A753" s="12"/>
      <c r="B753" s="12"/>
      <c r="C753" s="12"/>
      <c r="D753" s="12"/>
      <c r="E753" s="12"/>
      <c r="F753" s="12"/>
      <c r="G753" s="12"/>
      <c r="H753" s="12"/>
      <c r="I753" s="12"/>
      <c r="J753" s="12"/>
      <c r="K753" s="12"/>
      <c r="L753" s="12"/>
      <c r="M753" s="12"/>
      <c r="N753" s="12"/>
      <c r="P753" s="12"/>
      <c r="Q753" s="12"/>
      <c r="R753" s="12"/>
      <c r="S753" s="12"/>
      <c r="T753" s="12"/>
      <c r="U753" s="12"/>
      <c r="V753" s="12"/>
      <c r="W753" s="12"/>
      <c r="X753" s="12"/>
      <c r="Y753" s="12"/>
    </row>
    <row r="754" ht="15.75" customHeight="1">
      <c r="A754" s="12"/>
      <c r="B754" s="12"/>
      <c r="C754" s="12"/>
      <c r="D754" s="12"/>
      <c r="E754" s="12"/>
      <c r="F754" s="12"/>
      <c r="G754" s="12"/>
      <c r="H754" s="12"/>
      <c r="I754" s="12"/>
      <c r="J754" s="12"/>
      <c r="K754" s="12"/>
      <c r="L754" s="12"/>
      <c r="M754" s="12"/>
      <c r="N754" s="12"/>
      <c r="P754" s="12"/>
      <c r="Q754" s="12"/>
      <c r="R754" s="12"/>
      <c r="S754" s="12"/>
      <c r="T754" s="12"/>
      <c r="U754" s="12"/>
      <c r="V754" s="12"/>
      <c r="W754" s="12"/>
      <c r="X754" s="12"/>
      <c r="Y754" s="12"/>
    </row>
    <row r="755" ht="15.75" customHeight="1">
      <c r="A755" s="12"/>
      <c r="B755" s="12"/>
      <c r="C755" s="12"/>
      <c r="D755" s="12"/>
      <c r="E755" s="12"/>
      <c r="F755" s="12"/>
      <c r="G755" s="12"/>
      <c r="H755" s="12"/>
      <c r="I755" s="12"/>
      <c r="J755" s="12"/>
      <c r="K755" s="12"/>
      <c r="L755" s="12"/>
      <c r="M755" s="12"/>
      <c r="N755" s="12"/>
      <c r="P755" s="12"/>
      <c r="Q755" s="12"/>
      <c r="R755" s="12"/>
      <c r="S755" s="12"/>
      <c r="T755" s="12"/>
      <c r="U755" s="12"/>
      <c r="V755" s="12"/>
      <c r="W755" s="12"/>
      <c r="X755" s="12"/>
      <c r="Y755" s="12"/>
    </row>
    <row r="756" ht="15.75" customHeight="1">
      <c r="A756" s="12"/>
      <c r="B756" s="12"/>
      <c r="C756" s="12"/>
      <c r="D756" s="12"/>
      <c r="E756" s="12"/>
      <c r="F756" s="12"/>
      <c r="G756" s="12"/>
      <c r="H756" s="12"/>
      <c r="I756" s="12"/>
      <c r="J756" s="12"/>
      <c r="K756" s="12"/>
      <c r="L756" s="12"/>
      <c r="M756" s="12"/>
      <c r="N756" s="12"/>
      <c r="P756" s="12"/>
      <c r="Q756" s="12"/>
      <c r="R756" s="12"/>
      <c r="S756" s="12"/>
      <c r="T756" s="12"/>
      <c r="U756" s="12"/>
      <c r="V756" s="12"/>
      <c r="W756" s="12"/>
      <c r="X756" s="12"/>
      <c r="Y756" s="12"/>
    </row>
    <row r="757" ht="15.75" customHeight="1">
      <c r="A757" s="12"/>
      <c r="B757" s="12"/>
      <c r="C757" s="12"/>
      <c r="D757" s="12"/>
      <c r="E757" s="12"/>
      <c r="F757" s="12"/>
      <c r="G757" s="12"/>
      <c r="H757" s="12"/>
      <c r="I757" s="12"/>
      <c r="J757" s="12"/>
      <c r="K757" s="12"/>
      <c r="L757" s="12"/>
      <c r="M757" s="12"/>
      <c r="N757" s="12"/>
      <c r="P757" s="12"/>
      <c r="Q757" s="12"/>
      <c r="R757" s="12"/>
      <c r="S757" s="12"/>
      <c r="T757" s="12"/>
      <c r="U757" s="12"/>
      <c r="V757" s="12"/>
      <c r="W757" s="12"/>
      <c r="X757" s="12"/>
      <c r="Y757" s="12"/>
    </row>
    <row r="758" ht="15.75" customHeight="1">
      <c r="A758" s="12"/>
      <c r="B758" s="12"/>
      <c r="C758" s="12"/>
      <c r="D758" s="12"/>
      <c r="E758" s="12"/>
      <c r="F758" s="12"/>
      <c r="G758" s="12"/>
      <c r="H758" s="12"/>
      <c r="I758" s="12"/>
      <c r="J758" s="12"/>
      <c r="K758" s="12"/>
      <c r="L758" s="12"/>
      <c r="M758" s="12"/>
      <c r="N758" s="12"/>
      <c r="P758" s="12"/>
      <c r="Q758" s="12"/>
      <c r="R758" s="12"/>
      <c r="S758" s="12"/>
      <c r="T758" s="12"/>
      <c r="U758" s="12"/>
      <c r="V758" s="12"/>
      <c r="W758" s="12"/>
      <c r="X758" s="12"/>
      <c r="Y758" s="12"/>
    </row>
    <row r="759" ht="15.75" customHeight="1">
      <c r="A759" s="12"/>
      <c r="B759" s="12"/>
      <c r="C759" s="12"/>
      <c r="D759" s="12"/>
      <c r="E759" s="12"/>
      <c r="F759" s="12"/>
      <c r="G759" s="12"/>
      <c r="H759" s="12"/>
      <c r="I759" s="12"/>
      <c r="J759" s="12"/>
      <c r="K759" s="12"/>
      <c r="L759" s="12"/>
      <c r="M759" s="12"/>
      <c r="N759" s="12"/>
      <c r="P759" s="12"/>
      <c r="Q759" s="12"/>
      <c r="R759" s="12"/>
      <c r="S759" s="12"/>
      <c r="T759" s="12"/>
      <c r="U759" s="12"/>
      <c r="V759" s="12"/>
      <c r="W759" s="12"/>
      <c r="X759" s="12"/>
      <c r="Y759" s="12"/>
    </row>
    <row r="760" ht="15.75" customHeight="1">
      <c r="A760" s="12"/>
      <c r="B760" s="12"/>
      <c r="C760" s="12"/>
      <c r="D760" s="12"/>
      <c r="E760" s="12"/>
      <c r="F760" s="12"/>
      <c r="G760" s="12"/>
      <c r="H760" s="12"/>
      <c r="I760" s="12"/>
      <c r="J760" s="12"/>
      <c r="K760" s="12"/>
      <c r="L760" s="12"/>
      <c r="M760" s="12"/>
      <c r="N760" s="12"/>
      <c r="P760" s="12"/>
      <c r="Q760" s="12"/>
      <c r="R760" s="12"/>
      <c r="S760" s="12"/>
      <c r="T760" s="12"/>
      <c r="U760" s="12"/>
      <c r="V760" s="12"/>
      <c r="W760" s="12"/>
      <c r="X760" s="12"/>
      <c r="Y760" s="12"/>
    </row>
    <row r="761" ht="15.75" customHeight="1">
      <c r="A761" s="12"/>
      <c r="B761" s="12"/>
      <c r="C761" s="12"/>
      <c r="D761" s="12"/>
      <c r="E761" s="12"/>
      <c r="F761" s="12"/>
      <c r="G761" s="12"/>
      <c r="H761" s="12"/>
      <c r="I761" s="12"/>
      <c r="J761" s="12"/>
      <c r="K761" s="12"/>
      <c r="L761" s="12"/>
      <c r="M761" s="12"/>
      <c r="N761" s="12"/>
      <c r="P761" s="12"/>
      <c r="Q761" s="12"/>
      <c r="R761" s="12"/>
      <c r="S761" s="12"/>
      <c r="T761" s="12"/>
      <c r="U761" s="12"/>
      <c r="V761" s="12"/>
      <c r="W761" s="12"/>
      <c r="X761" s="12"/>
      <c r="Y761" s="12"/>
    </row>
    <row r="762" ht="15.75" customHeight="1">
      <c r="A762" s="12"/>
      <c r="B762" s="12"/>
      <c r="C762" s="12"/>
      <c r="D762" s="12"/>
      <c r="E762" s="12"/>
      <c r="F762" s="12"/>
      <c r="G762" s="12"/>
      <c r="H762" s="12"/>
      <c r="I762" s="12"/>
      <c r="J762" s="12"/>
      <c r="K762" s="12"/>
      <c r="L762" s="12"/>
      <c r="M762" s="12"/>
      <c r="N762" s="12"/>
      <c r="P762" s="12"/>
      <c r="Q762" s="12"/>
      <c r="R762" s="12"/>
      <c r="S762" s="12"/>
      <c r="T762" s="12"/>
      <c r="U762" s="12"/>
      <c r="V762" s="12"/>
      <c r="W762" s="12"/>
      <c r="X762" s="12"/>
      <c r="Y762" s="12"/>
    </row>
    <row r="763" ht="15.75" customHeight="1">
      <c r="A763" s="12"/>
      <c r="B763" s="12"/>
      <c r="C763" s="12"/>
      <c r="D763" s="12"/>
      <c r="E763" s="12"/>
      <c r="F763" s="12"/>
      <c r="G763" s="12"/>
      <c r="H763" s="12"/>
      <c r="I763" s="12"/>
      <c r="J763" s="12"/>
      <c r="K763" s="12"/>
      <c r="L763" s="12"/>
      <c r="M763" s="12"/>
      <c r="N763" s="12"/>
      <c r="P763" s="12"/>
      <c r="Q763" s="12"/>
      <c r="R763" s="12"/>
      <c r="S763" s="12"/>
      <c r="T763" s="12"/>
      <c r="U763" s="12"/>
      <c r="V763" s="12"/>
      <c r="W763" s="12"/>
      <c r="X763" s="12"/>
      <c r="Y763" s="12"/>
    </row>
    <row r="764" ht="15.75" customHeight="1">
      <c r="A764" s="12"/>
      <c r="B764" s="12"/>
      <c r="C764" s="12"/>
      <c r="D764" s="12"/>
      <c r="E764" s="12"/>
      <c r="F764" s="12"/>
      <c r="G764" s="12"/>
      <c r="H764" s="12"/>
      <c r="I764" s="12"/>
      <c r="J764" s="12"/>
      <c r="K764" s="12"/>
      <c r="L764" s="12"/>
      <c r="M764" s="12"/>
      <c r="N764" s="12"/>
      <c r="P764" s="12"/>
      <c r="Q764" s="12"/>
      <c r="R764" s="12"/>
      <c r="S764" s="12"/>
      <c r="T764" s="12"/>
      <c r="U764" s="12"/>
      <c r="V764" s="12"/>
      <c r="W764" s="12"/>
      <c r="X764" s="12"/>
      <c r="Y764" s="12"/>
    </row>
    <row r="765" ht="15.75" customHeight="1">
      <c r="A765" s="12"/>
      <c r="B765" s="12"/>
      <c r="C765" s="12"/>
      <c r="D765" s="12"/>
      <c r="E765" s="12"/>
      <c r="F765" s="12"/>
      <c r="G765" s="12"/>
      <c r="H765" s="12"/>
      <c r="I765" s="12"/>
      <c r="J765" s="12"/>
      <c r="K765" s="12"/>
      <c r="L765" s="12"/>
      <c r="M765" s="12"/>
      <c r="N765" s="12"/>
      <c r="P765" s="12"/>
      <c r="Q765" s="12"/>
      <c r="R765" s="12"/>
      <c r="S765" s="12"/>
      <c r="T765" s="12"/>
      <c r="U765" s="12"/>
      <c r="V765" s="12"/>
      <c r="W765" s="12"/>
      <c r="X765" s="12"/>
      <c r="Y765" s="12"/>
    </row>
    <row r="766" ht="15.75" customHeight="1">
      <c r="A766" s="12"/>
      <c r="B766" s="12"/>
      <c r="C766" s="12"/>
      <c r="D766" s="12"/>
      <c r="E766" s="12"/>
      <c r="F766" s="12"/>
      <c r="G766" s="12"/>
      <c r="H766" s="12"/>
      <c r="I766" s="12"/>
      <c r="J766" s="12"/>
      <c r="K766" s="12"/>
      <c r="L766" s="12"/>
      <c r="M766" s="12"/>
      <c r="N766" s="12"/>
      <c r="P766" s="12"/>
      <c r="Q766" s="12"/>
      <c r="R766" s="12"/>
      <c r="S766" s="12"/>
      <c r="T766" s="12"/>
      <c r="U766" s="12"/>
      <c r="V766" s="12"/>
      <c r="W766" s="12"/>
      <c r="X766" s="12"/>
      <c r="Y766" s="12"/>
    </row>
    <row r="767" ht="15.75" customHeight="1">
      <c r="A767" s="12"/>
      <c r="B767" s="12"/>
      <c r="C767" s="12"/>
      <c r="D767" s="12"/>
      <c r="E767" s="12"/>
      <c r="F767" s="12"/>
      <c r="G767" s="12"/>
      <c r="H767" s="12"/>
      <c r="I767" s="12"/>
      <c r="J767" s="12"/>
      <c r="K767" s="12"/>
      <c r="L767" s="12"/>
      <c r="M767" s="12"/>
      <c r="N767" s="12"/>
      <c r="P767" s="12"/>
      <c r="Q767" s="12"/>
      <c r="R767" s="12"/>
      <c r="S767" s="12"/>
      <c r="T767" s="12"/>
      <c r="U767" s="12"/>
      <c r="V767" s="12"/>
      <c r="W767" s="12"/>
      <c r="X767" s="12"/>
      <c r="Y767" s="12"/>
    </row>
    <row r="768" ht="15.75" customHeight="1">
      <c r="A768" s="12"/>
      <c r="B768" s="12"/>
      <c r="C768" s="12"/>
      <c r="D768" s="12"/>
      <c r="E768" s="12"/>
      <c r="F768" s="12"/>
      <c r="G768" s="12"/>
      <c r="H768" s="12"/>
      <c r="I768" s="12"/>
      <c r="J768" s="12"/>
      <c r="K768" s="12"/>
      <c r="L768" s="12"/>
      <c r="M768" s="12"/>
      <c r="N768" s="12"/>
      <c r="P768" s="12"/>
      <c r="Q768" s="12"/>
      <c r="R768" s="12"/>
      <c r="S768" s="12"/>
      <c r="T768" s="12"/>
      <c r="U768" s="12"/>
      <c r="V768" s="12"/>
      <c r="W768" s="12"/>
      <c r="X768" s="12"/>
      <c r="Y768" s="12"/>
    </row>
    <row r="769" ht="15.75" customHeight="1">
      <c r="A769" s="12"/>
      <c r="B769" s="12"/>
      <c r="C769" s="12"/>
      <c r="D769" s="12"/>
      <c r="E769" s="12"/>
      <c r="F769" s="12"/>
      <c r="G769" s="12"/>
      <c r="H769" s="12"/>
      <c r="I769" s="12"/>
      <c r="J769" s="12"/>
      <c r="K769" s="12"/>
      <c r="L769" s="12"/>
      <c r="M769" s="12"/>
      <c r="N769" s="12"/>
      <c r="P769" s="12"/>
      <c r="Q769" s="12"/>
      <c r="R769" s="12"/>
      <c r="S769" s="12"/>
      <c r="T769" s="12"/>
      <c r="U769" s="12"/>
      <c r="V769" s="12"/>
      <c r="W769" s="12"/>
      <c r="X769" s="12"/>
      <c r="Y769" s="12"/>
    </row>
    <row r="770" ht="15.75" customHeight="1">
      <c r="A770" s="12"/>
      <c r="B770" s="12"/>
      <c r="C770" s="12"/>
      <c r="D770" s="12"/>
      <c r="E770" s="12"/>
      <c r="F770" s="12"/>
      <c r="G770" s="12"/>
      <c r="H770" s="12"/>
      <c r="I770" s="12"/>
      <c r="J770" s="12"/>
      <c r="K770" s="12"/>
      <c r="L770" s="12"/>
      <c r="M770" s="12"/>
      <c r="N770" s="12"/>
      <c r="P770" s="12"/>
      <c r="Q770" s="12"/>
      <c r="R770" s="12"/>
      <c r="S770" s="12"/>
      <c r="T770" s="12"/>
      <c r="U770" s="12"/>
      <c r="V770" s="12"/>
      <c r="W770" s="12"/>
      <c r="X770" s="12"/>
      <c r="Y770" s="12"/>
    </row>
    <row r="771" ht="15.75" customHeight="1">
      <c r="A771" s="12"/>
      <c r="B771" s="12"/>
      <c r="C771" s="12"/>
      <c r="D771" s="12"/>
      <c r="E771" s="12"/>
      <c r="F771" s="12"/>
      <c r="G771" s="12"/>
      <c r="H771" s="12"/>
      <c r="I771" s="12"/>
      <c r="J771" s="12"/>
      <c r="K771" s="12"/>
      <c r="L771" s="12"/>
      <c r="M771" s="12"/>
      <c r="N771" s="12"/>
      <c r="P771" s="12"/>
      <c r="Q771" s="12"/>
      <c r="R771" s="12"/>
      <c r="S771" s="12"/>
      <c r="T771" s="12"/>
      <c r="U771" s="12"/>
      <c r="V771" s="12"/>
      <c r="W771" s="12"/>
      <c r="X771" s="12"/>
      <c r="Y771" s="12"/>
    </row>
    <row r="772" ht="15.75" customHeight="1">
      <c r="A772" s="12"/>
      <c r="B772" s="12"/>
      <c r="C772" s="12"/>
      <c r="D772" s="12"/>
      <c r="E772" s="12"/>
      <c r="F772" s="12"/>
      <c r="G772" s="12"/>
      <c r="H772" s="12"/>
      <c r="I772" s="12"/>
      <c r="J772" s="12"/>
      <c r="K772" s="12"/>
      <c r="L772" s="12"/>
      <c r="M772" s="12"/>
      <c r="N772" s="12"/>
      <c r="P772" s="12"/>
      <c r="Q772" s="12"/>
      <c r="R772" s="12"/>
      <c r="S772" s="12"/>
      <c r="T772" s="12"/>
      <c r="U772" s="12"/>
      <c r="V772" s="12"/>
      <c r="W772" s="12"/>
      <c r="X772" s="12"/>
      <c r="Y772" s="12"/>
    </row>
    <row r="773" ht="15.75" customHeight="1">
      <c r="A773" s="12"/>
      <c r="B773" s="12"/>
      <c r="C773" s="12"/>
      <c r="D773" s="12"/>
      <c r="E773" s="12"/>
      <c r="F773" s="12"/>
      <c r="G773" s="12"/>
      <c r="H773" s="12"/>
      <c r="I773" s="12"/>
      <c r="J773" s="12"/>
      <c r="K773" s="12"/>
      <c r="L773" s="12"/>
      <c r="M773" s="12"/>
      <c r="N773" s="12"/>
      <c r="P773" s="12"/>
      <c r="Q773" s="12"/>
      <c r="R773" s="12"/>
      <c r="S773" s="12"/>
      <c r="T773" s="12"/>
      <c r="U773" s="12"/>
      <c r="V773" s="12"/>
      <c r="W773" s="12"/>
      <c r="X773" s="12"/>
      <c r="Y773" s="12"/>
    </row>
    <row r="774" ht="15.75" customHeight="1">
      <c r="A774" s="12"/>
      <c r="B774" s="12"/>
      <c r="C774" s="12"/>
      <c r="D774" s="12"/>
      <c r="E774" s="12"/>
      <c r="F774" s="12"/>
      <c r="G774" s="12"/>
      <c r="H774" s="12"/>
      <c r="I774" s="12"/>
      <c r="J774" s="12"/>
      <c r="K774" s="12"/>
      <c r="L774" s="12"/>
      <c r="M774" s="12"/>
      <c r="N774" s="12"/>
      <c r="P774" s="12"/>
      <c r="Q774" s="12"/>
      <c r="R774" s="12"/>
      <c r="S774" s="12"/>
      <c r="T774" s="12"/>
      <c r="U774" s="12"/>
      <c r="V774" s="12"/>
      <c r="W774" s="12"/>
      <c r="X774" s="12"/>
      <c r="Y774" s="12"/>
    </row>
    <row r="775" ht="15.75" customHeight="1">
      <c r="A775" s="12"/>
      <c r="B775" s="12"/>
      <c r="C775" s="12"/>
      <c r="D775" s="12"/>
      <c r="E775" s="12"/>
      <c r="F775" s="12"/>
      <c r="G775" s="12"/>
      <c r="H775" s="12"/>
      <c r="I775" s="12"/>
      <c r="J775" s="12"/>
      <c r="K775" s="12"/>
      <c r="L775" s="12"/>
      <c r="M775" s="12"/>
      <c r="N775" s="12"/>
      <c r="P775" s="12"/>
      <c r="Q775" s="12"/>
      <c r="R775" s="12"/>
      <c r="S775" s="12"/>
      <c r="T775" s="12"/>
      <c r="U775" s="12"/>
      <c r="V775" s="12"/>
      <c r="W775" s="12"/>
      <c r="X775" s="12"/>
      <c r="Y775" s="12"/>
    </row>
    <row r="776" ht="15.75" customHeight="1">
      <c r="A776" s="12"/>
      <c r="B776" s="12"/>
      <c r="C776" s="12"/>
      <c r="D776" s="12"/>
      <c r="E776" s="12"/>
      <c r="F776" s="12"/>
      <c r="G776" s="12"/>
      <c r="H776" s="12"/>
      <c r="I776" s="12"/>
      <c r="J776" s="12"/>
      <c r="K776" s="12"/>
      <c r="L776" s="12"/>
      <c r="M776" s="12"/>
      <c r="N776" s="12"/>
      <c r="P776" s="12"/>
      <c r="Q776" s="12"/>
      <c r="R776" s="12"/>
      <c r="S776" s="12"/>
      <c r="T776" s="12"/>
      <c r="U776" s="12"/>
      <c r="V776" s="12"/>
      <c r="W776" s="12"/>
      <c r="X776" s="12"/>
      <c r="Y776" s="12"/>
    </row>
    <row r="777" ht="15.75" customHeight="1">
      <c r="A777" s="12"/>
      <c r="B777" s="12"/>
      <c r="C777" s="12"/>
      <c r="D777" s="12"/>
      <c r="E777" s="12"/>
      <c r="F777" s="12"/>
      <c r="G777" s="12"/>
      <c r="H777" s="12"/>
      <c r="I777" s="12"/>
      <c r="J777" s="12"/>
      <c r="K777" s="12"/>
      <c r="L777" s="12"/>
      <c r="M777" s="12"/>
      <c r="N777" s="12"/>
      <c r="P777" s="12"/>
      <c r="Q777" s="12"/>
      <c r="R777" s="12"/>
      <c r="S777" s="12"/>
      <c r="T777" s="12"/>
      <c r="U777" s="12"/>
      <c r="V777" s="12"/>
      <c r="W777" s="12"/>
      <c r="X777" s="12"/>
      <c r="Y777" s="12"/>
    </row>
    <row r="778" ht="15.75" customHeight="1">
      <c r="A778" s="12"/>
      <c r="B778" s="12"/>
      <c r="C778" s="12"/>
      <c r="D778" s="12"/>
      <c r="E778" s="12"/>
      <c r="F778" s="12"/>
      <c r="G778" s="12"/>
      <c r="H778" s="12"/>
      <c r="I778" s="12"/>
      <c r="J778" s="12"/>
      <c r="K778" s="12"/>
      <c r="L778" s="12"/>
      <c r="M778" s="12"/>
      <c r="N778" s="12"/>
      <c r="P778" s="12"/>
      <c r="Q778" s="12"/>
      <c r="R778" s="12"/>
      <c r="S778" s="12"/>
      <c r="T778" s="12"/>
      <c r="U778" s="12"/>
      <c r="V778" s="12"/>
      <c r="W778" s="12"/>
      <c r="X778" s="12"/>
      <c r="Y778" s="12"/>
    </row>
    <row r="779" ht="15.75" customHeight="1">
      <c r="A779" s="12"/>
      <c r="B779" s="12"/>
      <c r="C779" s="12"/>
      <c r="D779" s="12"/>
      <c r="E779" s="12"/>
      <c r="F779" s="12"/>
      <c r="G779" s="12"/>
      <c r="H779" s="12"/>
      <c r="I779" s="12"/>
      <c r="J779" s="12"/>
      <c r="K779" s="12"/>
      <c r="L779" s="12"/>
      <c r="M779" s="12"/>
      <c r="N779" s="12"/>
      <c r="P779" s="12"/>
      <c r="Q779" s="12"/>
      <c r="R779" s="12"/>
      <c r="S779" s="12"/>
      <c r="T779" s="12"/>
      <c r="U779" s="12"/>
      <c r="V779" s="12"/>
      <c r="W779" s="12"/>
      <c r="X779" s="12"/>
      <c r="Y779" s="12"/>
    </row>
    <row r="780" ht="15.75" customHeight="1">
      <c r="A780" s="12"/>
      <c r="B780" s="12"/>
      <c r="C780" s="12"/>
      <c r="D780" s="12"/>
      <c r="E780" s="12"/>
      <c r="F780" s="12"/>
      <c r="G780" s="12"/>
      <c r="H780" s="12"/>
      <c r="I780" s="12"/>
      <c r="J780" s="12"/>
      <c r="K780" s="12"/>
      <c r="L780" s="12"/>
      <c r="M780" s="12"/>
      <c r="N780" s="12"/>
      <c r="P780" s="12"/>
      <c r="Q780" s="12"/>
      <c r="R780" s="12"/>
      <c r="S780" s="12"/>
      <c r="T780" s="12"/>
      <c r="U780" s="12"/>
      <c r="V780" s="12"/>
      <c r="W780" s="12"/>
      <c r="X780" s="12"/>
      <c r="Y780" s="12"/>
    </row>
    <row r="781" ht="15.75" customHeight="1">
      <c r="A781" s="12"/>
      <c r="B781" s="12"/>
      <c r="C781" s="12"/>
      <c r="D781" s="12"/>
      <c r="E781" s="12"/>
      <c r="F781" s="12"/>
      <c r="G781" s="12"/>
      <c r="H781" s="12"/>
      <c r="I781" s="12"/>
      <c r="J781" s="12"/>
      <c r="K781" s="12"/>
      <c r="L781" s="12"/>
      <c r="M781" s="12"/>
      <c r="N781" s="12"/>
      <c r="P781" s="12"/>
      <c r="Q781" s="12"/>
      <c r="R781" s="12"/>
      <c r="S781" s="12"/>
      <c r="T781" s="12"/>
      <c r="U781" s="12"/>
      <c r="V781" s="12"/>
      <c r="W781" s="12"/>
      <c r="X781" s="12"/>
      <c r="Y781" s="12"/>
    </row>
    <row r="782" ht="15.75" customHeight="1">
      <c r="A782" s="12"/>
      <c r="B782" s="12"/>
      <c r="C782" s="12"/>
      <c r="D782" s="12"/>
      <c r="E782" s="12"/>
      <c r="F782" s="12"/>
      <c r="G782" s="12"/>
      <c r="H782" s="12"/>
      <c r="I782" s="12"/>
      <c r="J782" s="12"/>
      <c r="K782" s="12"/>
      <c r="L782" s="12"/>
      <c r="M782" s="12"/>
      <c r="N782" s="12"/>
      <c r="P782" s="12"/>
      <c r="Q782" s="12"/>
      <c r="R782" s="12"/>
      <c r="S782" s="12"/>
      <c r="T782" s="12"/>
      <c r="U782" s="12"/>
      <c r="V782" s="12"/>
      <c r="W782" s="12"/>
      <c r="X782" s="12"/>
      <c r="Y782" s="12"/>
    </row>
    <row r="783" ht="15.75" customHeight="1">
      <c r="A783" s="12"/>
      <c r="B783" s="12"/>
      <c r="C783" s="12"/>
      <c r="D783" s="12"/>
      <c r="E783" s="12"/>
      <c r="F783" s="12"/>
      <c r="G783" s="12"/>
      <c r="H783" s="12"/>
      <c r="I783" s="12"/>
      <c r="J783" s="12"/>
      <c r="K783" s="12"/>
      <c r="L783" s="12"/>
      <c r="M783" s="12"/>
      <c r="N783" s="12"/>
      <c r="P783" s="12"/>
      <c r="Q783" s="12"/>
      <c r="R783" s="12"/>
      <c r="S783" s="12"/>
      <c r="T783" s="12"/>
      <c r="U783" s="12"/>
      <c r="V783" s="12"/>
      <c r="W783" s="12"/>
      <c r="X783" s="12"/>
      <c r="Y783" s="12"/>
    </row>
    <row r="784" ht="15.75" customHeight="1">
      <c r="A784" s="12"/>
      <c r="B784" s="12"/>
      <c r="C784" s="12"/>
      <c r="D784" s="12"/>
      <c r="E784" s="12"/>
      <c r="F784" s="12"/>
      <c r="G784" s="12"/>
      <c r="H784" s="12"/>
      <c r="I784" s="12"/>
      <c r="J784" s="12"/>
      <c r="K784" s="12"/>
      <c r="L784" s="12"/>
      <c r="M784" s="12"/>
      <c r="N784" s="12"/>
      <c r="P784" s="12"/>
      <c r="Q784" s="12"/>
      <c r="R784" s="12"/>
      <c r="S784" s="12"/>
      <c r="T784" s="12"/>
      <c r="U784" s="12"/>
      <c r="V784" s="12"/>
      <c r="W784" s="12"/>
      <c r="X784" s="12"/>
      <c r="Y784" s="12"/>
    </row>
    <row r="785" ht="15.75" customHeight="1">
      <c r="A785" s="12"/>
      <c r="B785" s="12"/>
      <c r="C785" s="12"/>
      <c r="D785" s="12"/>
      <c r="E785" s="12"/>
      <c r="F785" s="12"/>
      <c r="G785" s="12"/>
      <c r="H785" s="12"/>
      <c r="I785" s="12"/>
      <c r="J785" s="12"/>
      <c r="K785" s="12"/>
      <c r="L785" s="12"/>
      <c r="M785" s="12"/>
      <c r="N785" s="12"/>
      <c r="P785" s="12"/>
      <c r="Q785" s="12"/>
      <c r="R785" s="12"/>
      <c r="S785" s="12"/>
      <c r="T785" s="12"/>
      <c r="U785" s="12"/>
      <c r="V785" s="12"/>
      <c r="W785" s="12"/>
      <c r="X785" s="12"/>
      <c r="Y785" s="12"/>
    </row>
    <row r="786" ht="15.75" customHeight="1">
      <c r="A786" s="12"/>
      <c r="B786" s="12"/>
      <c r="C786" s="12"/>
      <c r="D786" s="12"/>
      <c r="E786" s="12"/>
      <c r="F786" s="12"/>
      <c r="G786" s="12"/>
      <c r="H786" s="12"/>
      <c r="I786" s="12"/>
      <c r="J786" s="12"/>
      <c r="K786" s="12"/>
      <c r="L786" s="12"/>
      <c r="M786" s="12"/>
      <c r="N786" s="12"/>
      <c r="P786" s="12"/>
      <c r="Q786" s="12"/>
      <c r="R786" s="12"/>
      <c r="S786" s="12"/>
      <c r="T786" s="12"/>
      <c r="U786" s="12"/>
      <c r="V786" s="12"/>
      <c r="W786" s="12"/>
      <c r="X786" s="12"/>
      <c r="Y786" s="12"/>
    </row>
    <row r="787" ht="15.75" customHeight="1">
      <c r="A787" s="12"/>
      <c r="B787" s="12"/>
      <c r="C787" s="12"/>
      <c r="D787" s="12"/>
      <c r="E787" s="12"/>
      <c r="F787" s="12"/>
      <c r="G787" s="12"/>
      <c r="H787" s="12"/>
      <c r="I787" s="12"/>
      <c r="J787" s="12"/>
      <c r="K787" s="12"/>
      <c r="L787" s="12"/>
      <c r="M787" s="12"/>
      <c r="N787" s="12"/>
      <c r="P787" s="12"/>
      <c r="Q787" s="12"/>
      <c r="R787" s="12"/>
      <c r="S787" s="12"/>
      <c r="T787" s="12"/>
      <c r="U787" s="12"/>
      <c r="V787" s="12"/>
      <c r="W787" s="12"/>
      <c r="X787" s="12"/>
      <c r="Y787" s="12"/>
    </row>
    <row r="788" ht="15.75" customHeight="1">
      <c r="A788" s="12"/>
      <c r="B788" s="12"/>
      <c r="C788" s="12"/>
      <c r="D788" s="12"/>
      <c r="E788" s="12"/>
      <c r="F788" s="12"/>
      <c r="G788" s="12"/>
      <c r="H788" s="12"/>
      <c r="I788" s="12"/>
      <c r="J788" s="12"/>
      <c r="K788" s="12"/>
      <c r="L788" s="12"/>
      <c r="M788" s="12"/>
      <c r="N788" s="12"/>
      <c r="P788" s="12"/>
      <c r="Q788" s="12"/>
      <c r="R788" s="12"/>
      <c r="S788" s="12"/>
      <c r="T788" s="12"/>
      <c r="U788" s="12"/>
      <c r="V788" s="12"/>
      <c r="W788" s="12"/>
      <c r="X788" s="12"/>
      <c r="Y788" s="12"/>
    </row>
    <row r="789" ht="15.75" customHeight="1">
      <c r="A789" s="12"/>
      <c r="B789" s="12"/>
      <c r="C789" s="12"/>
      <c r="D789" s="12"/>
      <c r="E789" s="12"/>
      <c r="F789" s="12"/>
      <c r="G789" s="12"/>
      <c r="H789" s="12"/>
      <c r="I789" s="12"/>
      <c r="J789" s="12"/>
      <c r="K789" s="12"/>
      <c r="L789" s="12"/>
      <c r="M789" s="12"/>
      <c r="N789" s="12"/>
      <c r="P789" s="12"/>
      <c r="Q789" s="12"/>
      <c r="R789" s="12"/>
      <c r="S789" s="12"/>
      <c r="T789" s="12"/>
      <c r="U789" s="12"/>
      <c r="V789" s="12"/>
      <c r="W789" s="12"/>
      <c r="X789" s="12"/>
      <c r="Y789" s="12"/>
    </row>
    <row r="790" ht="15.75" customHeight="1">
      <c r="A790" s="12"/>
      <c r="B790" s="12"/>
      <c r="C790" s="12"/>
      <c r="D790" s="12"/>
      <c r="E790" s="12"/>
      <c r="F790" s="12"/>
      <c r="G790" s="12"/>
      <c r="H790" s="12"/>
      <c r="I790" s="12"/>
      <c r="J790" s="12"/>
      <c r="K790" s="12"/>
      <c r="L790" s="12"/>
      <c r="M790" s="12"/>
      <c r="N790" s="12"/>
      <c r="P790" s="12"/>
      <c r="Q790" s="12"/>
      <c r="R790" s="12"/>
      <c r="S790" s="12"/>
      <c r="T790" s="12"/>
      <c r="U790" s="12"/>
      <c r="V790" s="12"/>
      <c r="W790" s="12"/>
      <c r="X790" s="12"/>
      <c r="Y790" s="12"/>
    </row>
    <row r="791" ht="15.75" customHeight="1">
      <c r="A791" s="12"/>
      <c r="B791" s="12"/>
      <c r="C791" s="12"/>
      <c r="D791" s="12"/>
      <c r="E791" s="12"/>
      <c r="F791" s="12"/>
      <c r="G791" s="12"/>
      <c r="H791" s="12"/>
      <c r="I791" s="12"/>
      <c r="J791" s="12"/>
      <c r="K791" s="12"/>
      <c r="L791" s="12"/>
      <c r="M791" s="12"/>
      <c r="N791" s="12"/>
      <c r="P791" s="12"/>
      <c r="Q791" s="12"/>
      <c r="R791" s="12"/>
      <c r="S791" s="12"/>
      <c r="T791" s="12"/>
      <c r="U791" s="12"/>
      <c r="V791" s="12"/>
      <c r="W791" s="12"/>
      <c r="X791" s="12"/>
      <c r="Y791" s="12"/>
    </row>
    <row r="792" ht="15.75" customHeight="1">
      <c r="A792" s="12"/>
      <c r="B792" s="12"/>
      <c r="C792" s="12"/>
      <c r="D792" s="12"/>
      <c r="E792" s="12"/>
      <c r="F792" s="12"/>
      <c r="G792" s="12"/>
      <c r="H792" s="12"/>
      <c r="I792" s="12"/>
      <c r="J792" s="12"/>
      <c r="K792" s="12"/>
      <c r="L792" s="12"/>
      <c r="M792" s="12"/>
      <c r="N792" s="12"/>
      <c r="P792" s="12"/>
      <c r="Q792" s="12"/>
      <c r="R792" s="12"/>
      <c r="S792" s="12"/>
      <c r="T792" s="12"/>
      <c r="U792" s="12"/>
      <c r="V792" s="12"/>
      <c r="W792" s="12"/>
      <c r="X792" s="12"/>
      <c r="Y792" s="12"/>
    </row>
    <row r="793" ht="15.75" customHeight="1">
      <c r="A793" s="12"/>
      <c r="B793" s="12"/>
      <c r="C793" s="12"/>
      <c r="D793" s="12"/>
      <c r="E793" s="12"/>
      <c r="F793" s="12"/>
      <c r="G793" s="12"/>
      <c r="H793" s="12"/>
      <c r="I793" s="12"/>
      <c r="J793" s="12"/>
      <c r="K793" s="12"/>
      <c r="L793" s="12"/>
      <c r="M793" s="12"/>
      <c r="N793" s="12"/>
      <c r="P793" s="12"/>
      <c r="Q793" s="12"/>
      <c r="R793" s="12"/>
      <c r="S793" s="12"/>
      <c r="T793" s="12"/>
      <c r="U793" s="12"/>
      <c r="V793" s="12"/>
      <c r="W793" s="12"/>
      <c r="X793" s="12"/>
      <c r="Y793" s="12"/>
    </row>
    <row r="794" ht="15.75" customHeight="1">
      <c r="A794" s="12"/>
      <c r="B794" s="12"/>
      <c r="C794" s="12"/>
      <c r="D794" s="12"/>
      <c r="E794" s="12"/>
      <c r="F794" s="12"/>
      <c r="G794" s="12"/>
      <c r="H794" s="12"/>
      <c r="I794" s="12"/>
      <c r="J794" s="12"/>
      <c r="K794" s="12"/>
      <c r="L794" s="12"/>
      <c r="M794" s="12"/>
      <c r="N794" s="12"/>
      <c r="P794" s="12"/>
      <c r="Q794" s="12"/>
      <c r="R794" s="12"/>
      <c r="S794" s="12"/>
      <c r="T794" s="12"/>
      <c r="U794" s="12"/>
      <c r="V794" s="12"/>
      <c r="W794" s="12"/>
      <c r="X794" s="12"/>
      <c r="Y794" s="12"/>
    </row>
    <row r="795" ht="15.75" customHeight="1">
      <c r="A795" s="12"/>
      <c r="B795" s="12"/>
      <c r="C795" s="12"/>
      <c r="D795" s="12"/>
      <c r="E795" s="12"/>
      <c r="F795" s="12"/>
      <c r="G795" s="12"/>
      <c r="H795" s="12"/>
      <c r="I795" s="12"/>
      <c r="J795" s="12"/>
      <c r="K795" s="12"/>
      <c r="L795" s="12"/>
      <c r="M795" s="12"/>
      <c r="N795" s="12"/>
      <c r="P795" s="12"/>
      <c r="Q795" s="12"/>
      <c r="R795" s="12"/>
      <c r="S795" s="12"/>
      <c r="T795" s="12"/>
      <c r="U795" s="12"/>
      <c r="V795" s="12"/>
      <c r="W795" s="12"/>
      <c r="X795" s="12"/>
      <c r="Y795" s="12"/>
    </row>
    <row r="796" ht="15.75" customHeight="1">
      <c r="A796" s="12"/>
      <c r="B796" s="12"/>
      <c r="C796" s="12"/>
      <c r="D796" s="12"/>
      <c r="E796" s="12"/>
      <c r="F796" s="12"/>
      <c r="G796" s="12"/>
      <c r="H796" s="12"/>
      <c r="I796" s="12"/>
      <c r="J796" s="12"/>
      <c r="K796" s="12"/>
      <c r="L796" s="12"/>
      <c r="M796" s="12"/>
      <c r="N796" s="12"/>
      <c r="P796" s="12"/>
      <c r="Q796" s="12"/>
      <c r="R796" s="12"/>
      <c r="S796" s="12"/>
      <c r="T796" s="12"/>
      <c r="U796" s="12"/>
      <c r="V796" s="12"/>
      <c r="W796" s="12"/>
      <c r="X796" s="12"/>
      <c r="Y796" s="12"/>
    </row>
    <row r="797" ht="15.75" customHeight="1">
      <c r="A797" s="12"/>
      <c r="B797" s="12"/>
      <c r="C797" s="12"/>
      <c r="D797" s="12"/>
      <c r="E797" s="12"/>
      <c r="F797" s="12"/>
      <c r="G797" s="12"/>
      <c r="H797" s="12"/>
      <c r="I797" s="12"/>
      <c r="J797" s="12"/>
      <c r="K797" s="12"/>
      <c r="L797" s="12"/>
      <c r="M797" s="12"/>
      <c r="N797" s="12"/>
      <c r="P797" s="12"/>
      <c r="Q797" s="12"/>
      <c r="R797" s="12"/>
      <c r="S797" s="12"/>
      <c r="T797" s="12"/>
      <c r="U797" s="12"/>
      <c r="V797" s="12"/>
      <c r="W797" s="12"/>
      <c r="X797" s="12"/>
      <c r="Y797" s="12"/>
    </row>
    <row r="798" ht="15.75" customHeight="1">
      <c r="A798" s="12"/>
      <c r="B798" s="12"/>
      <c r="C798" s="12"/>
      <c r="D798" s="12"/>
      <c r="E798" s="12"/>
      <c r="F798" s="12"/>
      <c r="G798" s="12"/>
      <c r="H798" s="12"/>
      <c r="I798" s="12"/>
      <c r="J798" s="12"/>
      <c r="K798" s="12"/>
      <c r="L798" s="12"/>
      <c r="M798" s="12"/>
      <c r="N798" s="12"/>
      <c r="P798" s="12"/>
      <c r="Q798" s="12"/>
      <c r="R798" s="12"/>
      <c r="S798" s="12"/>
      <c r="T798" s="12"/>
      <c r="U798" s="12"/>
      <c r="V798" s="12"/>
      <c r="W798" s="12"/>
      <c r="X798" s="12"/>
      <c r="Y798" s="12"/>
    </row>
    <row r="799" ht="15.75" customHeight="1">
      <c r="A799" s="12"/>
      <c r="B799" s="12"/>
      <c r="C799" s="12"/>
      <c r="D799" s="12"/>
      <c r="E799" s="12"/>
      <c r="F799" s="12"/>
      <c r="G799" s="12"/>
      <c r="H799" s="12"/>
      <c r="I799" s="12"/>
      <c r="J799" s="12"/>
      <c r="K799" s="12"/>
      <c r="L799" s="12"/>
      <c r="M799" s="12"/>
      <c r="N799" s="12"/>
      <c r="P799" s="12"/>
      <c r="Q799" s="12"/>
      <c r="R799" s="12"/>
      <c r="S799" s="12"/>
      <c r="T799" s="12"/>
      <c r="U799" s="12"/>
      <c r="V799" s="12"/>
      <c r="W799" s="12"/>
      <c r="X799" s="12"/>
      <c r="Y799" s="12"/>
    </row>
    <row r="800" ht="15.75" customHeight="1">
      <c r="A800" s="12"/>
      <c r="B800" s="12"/>
      <c r="C800" s="12"/>
      <c r="D800" s="12"/>
      <c r="E800" s="12"/>
      <c r="F800" s="12"/>
      <c r="G800" s="12"/>
      <c r="H800" s="12"/>
      <c r="I800" s="12"/>
      <c r="J800" s="12"/>
      <c r="K800" s="12"/>
      <c r="L800" s="12"/>
      <c r="M800" s="12"/>
      <c r="N800" s="12"/>
      <c r="P800" s="12"/>
      <c r="Q800" s="12"/>
      <c r="R800" s="12"/>
      <c r="S800" s="12"/>
      <c r="T800" s="12"/>
      <c r="U800" s="12"/>
      <c r="V800" s="12"/>
      <c r="W800" s="12"/>
      <c r="X800" s="12"/>
      <c r="Y800" s="12"/>
    </row>
    <row r="801" ht="15.75" customHeight="1">
      <c r="A801" s="12"/>
      <c r="B801" s="12"/>
      <c r="C801" s="12"/>
      <c r="D801" s="12"/>
      <c r="E801" s="12"/>
      <c r="F801" s="12"/>
      <c r="G801" s="12"/>
      <c r="H801" s="12"/>
      <c r="I801" s="12"/>
      <c r="J801" s="12"/>
      <c r="K801" s="12"/>
      <c r="L801" s="12"/>
      <c r="M801" s="12"/>
      <c r="N801" s="12"/>
      <c r="P801" s="12"/>
      <c r="Q801" s="12"/>
      <c r="R801" s="12"/>
      <c r="S801" s="12"/>
      <c r="T801" s="12"/>
      <c r="U801" s="12"/>
      <c r="V801" s="12"/>
      <c r="W801" s="12"/>
      <c r="X801" s="12"/>
      <c r="Y801" s="12"/>
    </row>
    <row r="802" ht="15.75" customHeight="1">
      <c r="A802" s="12"/>
      <c r="B802" s="12"/>
      <c r="C802" s="12"/>
      <c r="D802" s="12"/>
      <c r="E802" s="12"/>
      <c r="F802" s="12"/>
      <c r="G802" s="12"/>
      <c r="H802" s="12"/>
      <c r="I802" s="12"/>
      <c r="J802" s="12"/>
      <c r="K802" s="12"/>
      <c r="L802" s="12"/>
      <c r="M802" s="12"/>
      <c r="N802" s="12"/>
      <c r="P802" s="12"/>
      <c r="Q802" s="12"/>
      <c r="R802" s="12"/>
      <c r="S802" s="12"/>
      <c r="T802" s="12"/>
      <c r="U802" s="12"/>
      <c r="V802" s="12"/>
      <c r="W802" s="12"/>
      <c r="X802" s="12"/>
      <c r="Y802" s="12"/>
    </row>
    <row r="803" ht="15.75" customHeight="1">
      <c r="A803" s="12"/>
      <c r="B803" s="12"/>
      <c r="C803" s="12"/>
      <c r="D803" s="12"/>
      <c r="E803" s="12"/>
      <c r="F803" s="12"/>
      <c r="G803" s="12"/>
      <c r="H803" s="12"/>
      <c r="I803" s="12"/>
      <c r="J803" s="12"/>
      <c r="K803" s="12"/>
      <c r="L803" s="12"/>
      <c r="M803" s="12"/>
      <c r="N803" s="12"/>
      <c r="P803" s="12"/>
      <c r="Q803" s="12"/>
      <c r="R803" s="12"/>
      <c r="S803" s="12"/>
      <c r="T803" s="12"/>
      <c r="U803" s="12"/>
      <c r="V803" s="12"/>
      <c r="W803" s="12"/>
      <c r="X803" s="12"/>
      <c r="Y803" s="12"/>
    </row>
    <row r="804" ht="15.75" customHeight="1">
      <c r="A804" s="12"/>
      <c r="B804" s="12"/>
      <c r="C804" s="12"/>
      <c r="D804" s="12"/>
      <c r="E804" s="12"/>
      <c r="F804" s="12"/>
      <c r="G804" s="12"/>
      <c r="H804" s="12"/>
      <c r="I804" s="12"/>
      <c r="J804" s="12"/>
      <c r="K804" s="12"/>
      <c r="L804" s="12"/>
      <c r="M804" s="12"/>
      <c r="N804" s="12"/>
      <c r="P804" s="12"/>
      <c r="Q804" s="12"/>
      <c r="R804" s="12"/>
      <c r="S804" s="12"/>
      <c r="T804" s="12"/>
      <c r="U804" s="12"/>
      <c r="V804" s="12"/>
      <c r="W804" s="12"/>
      <c r="X804" s="12"/>
      <c r="Y804" s="12"/>
    </row>
    <row r="805" ht="15.75" customHeight="1">
      <c r="A805" s="12"/>
      <c r="B805" s="12"/>
      <c r="C805" s="12"/>
      <c r="D805" s="12"/>
      <c r="E805" s="12"/>
      <c r="F805" s="12"/>
      <c r="G805" s="12"/>
      <c r="H805" s="12"/>
      <c r="I805" s="12"/>
      <c r="J805" s="12"/>
      <c r="K805" s="12"/>
      <c r="L805" s="12"/>
      <c r="M805" s="12"/>
      <c r="N805" s="12"/>
      <c r="P805" s="12"/>
      <c r="Q805" s="12"/>
      <c r="R805" s="12"/>
      <c r="S805" s="12"/>
      <c r="T805" s="12"/>
      <c r="U805" s="12"/>
      <c r="V805" s="12"/>
      <c r="W805" s="12"/>
      <c r="X805" s="12"/>
      <c r="Y805" s="12"/>
    </row>
    <row r="806" ht="15.75" customHeight="1">
      <c r="A806" s="12"/>
      <c r="B806" s="12"/>
      <c r="C806" s="12"/>
      <c r="D806" s="12"/>
      <c r="E806" s="12"/>
      <c r="F806" s="12"/>
      <c r="G806" s="12"/>
      <c r="H806" s="12"/>
      <c r="I806" s="12"/>
      <c r="J806" s="12"/>
      <c r="K806" s="12"/>
      <c r="L806" s="12"/>
      <c r="M806" s="12"/>
      <c r="N806" s="12"/>
      <c r="P806" s="12"/>
      <c r="Q806" s="12"/>
      <c r="R806" s="12"/>
      <c r="S806" s="12"/>
      <c r="T806" s="12"/>
      <c r="U806" s="12"/>
      <c r="V806" s="12"/>
      <c r="W806" s="12"/>
      <c r="X806" s="12"/>
      <c r="Y806" s="12"/>
    </row>
    <row r="807" ht="15.75" customHeight="1">
      <c r="A807" s="12"/>
      <c r="B807" s="12"/>
      <c r="C807" s="12"/>
      <c r="D807" s="12"/>
      <c r="E807" s="12"/>
      <c r="F807" s="12"/>
      <c r="G807" s="12"/>
      <c r="H807" s="12"/>
      <c r="I807" s="12"/>
      <c r="J807" s="12"/>
      <c r="K807" s="12"/>
      <c r="L807" s="12"/>
      <c r="M807" s="12"/>
      <c r="N807" s="12"/>
      <c r="P807" s="12"/>
      <c r="Q807" s="12"/>
      <c r="R807" s="12"/>
      <c r="S807" s="12"/>
      <c r="T807" s="12"/>
      <c r="U807" s="12"/>
      <c r="V807" s="12"/>
      <c r="W807" s="12"/>
      <c r="X807" s="12"/>
      <c r="Y807" s="12"/>
    </row>
    <row r="808" ht="15.75" customHeight="1">
      <c r="A808" s="12"/>
      <c r="B808" s="12"/>
      <c r="C808" s="12"/>
      <c r="D808" s="12"/>
      <c r="E808" s="12"/>
      <c r="F808" s="12"/>
      <c r="G808" s="12"/>
      <c r="H808" s="12"/>
      <c r="I808" s="12"/>
      <c r="J808" s="12"/>
      <c r="K808" s="12"/>
      <c r="L808" s="12"/>
      <c r="M808" s="12"/>
      <c r="N808" s="12"/>
      <c r="P808" s="12"/>
      <c r="Q808" s="12"/>
      <c r="R808" s="12"/>
      <c r="S808" s="12"/>
      <c r="T808" s="12"/>
      <c r="U808" s="12"/>
      <c r="V808" s="12"/>
      <c r="W808" s="12"/>
      <c r="X808" s="12"/>
      <c r="Y808" s="12"/>
    </row>
    <row r="809" ht="15.75" customHeight="1">
      <c r="A809" s="12"/>
      <c r="B809" s="12"/>
      <c r="C809" s="12"/>
      <c r="D809" s="12"/>
      <c r="E809" s="12"/>
      <c r="F809" s="12"/>
      <c r="G809" s="12"/>
      <c r="H809" s="12"/>
      <c r="I809" s="12"/>
      <c r="J809" s="12"/>
      <c r="K809" s="12"/>
      <c r="L809" s="12"/>
      <c r="M809" s="12"/>
      <c r="N809" s="12"/>
      <c r="P809" s="12"/>
      <c r="Q809" s="12"/>
      <c r="R809" s="12"/>
      <c r="S809" s="12"/>
      <c r="T809" s="12"/>
      <c r="U809" s="12"/>
      <c r="V809" s="12"/>
      <c r="W809" s="12"/>
      <c r="X809" s="12"/>
      <c r="Y809" s="12"/>
    </row>
    <row r="810" ht="15.75" customHeight="1">
      <c r="A810" s="12"/>
      <c r="B810" s="12"/>
      <c r="C810" s="12"/>
      <c r="D810" s="12"/>
      <c r="E810" s="12"/>
      <c r="F810" s="12"/>
      <c r="G810" s="12"/>
      <c r="H810" s="12"/>
      <c r="I810" s="12"/>
      <c r="J810" s="12"/>
      <c r="K810" s="12"/>
      <c r="L810" s="12"/>
      <c r="M810" s="12"/>
      <c r="N810" s="12"/>
      <c r="P810" s="12"/>
      <c r="Q810" s="12"/>
      <c r="R810" s="12"/>
      <c r="S810" s="12"/>
      <c r="T810" s="12"/>
      <c r="U810" s="12"/>
      <c r="V810" s="12"/>
      <c r="W810" s="12"/>
      <c r="X810" s="12"/>
      <c r="Y810" s="12"/>
    </row>
    <row r="811" ht="15.75" customHeight="1">
      <c r="A811" s="12"/>
      <c r="B811" s="12"/>
      <c r="C811" s="12"/>
      <c r="D811" s="12"/>
      <c r="E811" s="12"/>
      <c r="F811" s="12"/>
      <c r="G811" s="12"/>
      <c r="H811" s="12"/>
      <c r="I811" s="12"/>
      <c r="J811" s="12"/>
      <c r="K811" s="12"/>
      <c r="L811" s="12"/>
      <c r="M811" s="12"/>
      <c r="N811" s="12"/>
      <c r="P811" s="12"/>
      <c r="Q811" s="12"/>
      <c r="R811" s="12"/>
      <c r="S811" s="12"/>
      <c r="T811" s="12"/>
      <c r="U811" s="12"/>
      <c r="V811" s="12"/>
      <c r="W811" s="12"/>
      <c r="X811" s="12"/>
      <c r="Y811" s="12"/>
    </row>
    <row r="812" ht="15.75" customHeight="1">
      <c r="A812" s="12"/>
      <c r="B812" s="12"/>
      <c r="C812" s="12"/>
      <c r="D812" s="12"/>
      <c r="E812" s="12"/>
      <c r="F812" s="12"/>
      <c r="G812" s="12"/>
      <c r="H812" s="12"/>
      <c r="I812" s="12"/>
      <c r="J812" s="12"/>
      <c r="K812" s="12"/>
      <c r="L812" s="12"/>
      <c r="M812" s="12"/>
      <c r="N812" s="12"/>
      <c r="P812" s="12"/>
      <c r="Q812" s="12"/>
      <c r="R812" s="12"/>
      <c r="S812" s="12"/>
      <c r="T812" s="12"/>
      <c r="U812" s="12"/>
      <c r="V812" s="12"/>
      <c r="W812" s="12"/>
      <c r="X812" s="12"/>
      <c r="Y812" s="12"/>
    </row>
    <row r="813" ht="15.75" customHeight="1">
      <c r="A813" s="12"/>
      <c r="B813" s="12"/>
      <c r="C813" s="12"/>
      <c r="D813" s="12"/>
      <c r="E813" s="12"/>
      <c r="F813" s="12"/>
      <c r="G813" s="12"/>
      <c r="H813" s="12"/>
      <c r="I813" s="12"/>
      <c r="J813" s="12"/>
      <c r="K813" s="12"/>
      <c r="L813" s="12"/>
      <c r="M813" s="12"/>
      <c r="N813" s="12"/>
      <c r="P813" s="12"/>
      <c r="Q813" s="12"/>
      <c r="R813" s="12"/>
      <c r="S813" s="12"/>
      <c r="T813" s="12"/>
      <c r="U813" s="12"/>
      <c r="V813" s="12"/>
      <c r="W813" s="12"/>
      <c r="X813" s="12"/>
      <c r="Y813" s="12"/>
    </row>
    <row r="814" ht="15.75" customHeight="1">
      <c r="A814" s="12"/>
      <c r="B814" s="12"/>
      <c r="C814" s="12"/>
      <c r="D814" s="12"/>
      <c r="E814" s="12"/>
      <c r="F814" s="12"/>
      <c r="G814" s="12"/>
      <c r="H814" s="12"/>
      <c r="I814" s="12"/>
      <c r="J814" s="12"/>
      <c r="K814" s="12"/>
      <c r="L814" s="12"/>
      <c r="M814" s="12"/>
      <c r="N814" s="12"/>
      <c r="P814" s="12"/>
      <c r="Q814" s="12"/>
      <c r="R814" s="12"/>
      <c r="S814" s="12"/>
      <c r="T814" s="12"/>
      <c r="U814" s="12"/>
      <c r="V814" s="12"/>
      <c r="W814" s="12"/>
      <c r="X814" s="12"/>
      <c r="Y814" s="12"/>
    </row>
    <row r="815" ht="15.75" customHeight="1">
      <c r="A815" s="12"/>
      <c r="B815" s="12"/>
      <c r="C815" s="12"/>
      <c r="D815" s="12"/>
      <c r="E815" s="12"/>
      <c r="F815" s="12"/>
      <c r="G815" s="12"/>
      <c r="H815" s="12"/>
      <c r="I815" s="12"/>
      <c r="J815" s="12"/>
      <c r="K815" s="12"/>
      <c r="L815" s="12"/>
      <c r="M815" s="12"/>
      <c r="N815" s="12"/>
      <c r="P815" s="12"/>
      <c r="Q815" s="12"/>
      <c r="R815" s="12"/>
      <c r="S815" s="12"/>
      <c r="T815" s="12"/>
      <c r="U815" s="12"/>
      <c r="V815" s="12"/>
      <c r="W815" s="12"/>
      <c r="X815" s="12"/>
      <c r="Y815" s="12"/>
    </row>
    <row r="816" ht="15.75" customHeight="1">
      <c r="A816" s="12"/>
      <c r="B816" s="12"/>
      <c r="C816" s="12"/>
      <c r="D816" s="12"/>
      <c r="E816" s="12"/>
      <c r="F816" s="12"/>
      <c r="G816" s="12"/>
      <c r="H816" s="12"/>
      <c r="I816" s="12"/>
      <c r="J816" s="12"/>
      <c r="K816" s="12"/>
      <c r="L816" s="12"/>
      <c r="M816" s="12"/>
      <c r="N816" s="12"/>
      <c r="P816" s="12"/>
      <c r="Q816" s="12"/>
      <c r="R816" s="12"/>
      <c r="S816" s="12"/>
      <c r="T816" s="12"/>
      <c r="U816" s="12"/>
      <c r="V816" s="12"/>
      <c r="W816" s="12"/>
      <c r="X816" s="12"/>
      <c r="Y816" s="12"/>
    </row>
    <row r="817" ht="15.75" customHeight="1">
      <c r="A817" s="12"/>
      <c r="B817" s="12"/>
      <c r="C817" s="12"/>
      <c r="D817" s="12"/>
      <c r="E817" s="12"/>
      <c r="F817" s="12"/>
      <c r="G817" s="12"/>
      <c r="H817" s="12"/>
      <c r="I817" s="12"/>
      <c r="J817" s="12"/>
      <c r="K817" s="12"/>
      <c r="L817" s="12"/>
      <c r="M817" s="12"/>
      <c r="N817" s="12"/>
      <c r="P817" s="12"/>
      <c r="Q817" s="12"/>
      <c r="R817" s="12"/>
      <c r="S817" s="12"/>
      <c r="T817" s="12"/>
      <c r="U817" s="12"/>
      <c r="V817" s="12"/>
      <c r="W817" s="12"/>
      <c r="X817" s="12"/>
      <c r="Y817" s="12"/>
    </row>
    <row r="818" ht="15.75" customHeight="1">
      <c r="A818" s="12"/>
      <c r="B818" s="12"/>
      <c r="C818" s="12"/>
      <c r="D818" s="12"/>
      <c r="E818" s="12"/>
      <c r="F818" s="12"/>
      <c r="G818" s="12"/>
      <c r="H818" s="12"/>
      <c r="I818" s="12"/>
      <c r="J818" s="12"/>
      <c r="K818" s="12"/>
      <c r="L818" s="12"/>
      <c r="M818" s="12"/>
      <c r="N818" s="12"/>
      <c r="P818" s="12"/>
      <c r="Q818" s="12"/>
      <c r="R818" s="12"/>
      <c r="S818" s="12"/>
      <c r="T818" s="12"/>
      <c r="U818" s="12"/>
      <c r="V818" s="12"/>
      <c r="W818" s="12"/>
      <c r="X818" s="12"/>
      <c r="Y818" s="12"/>
    </row>
    <row r="819" ht="15.75" customHeight="1">
      <c r="A819" s="12"/>
      <c r="B819" s="12"/>
      <c r="C819" s="12"/>
      <c r="D819" s="12"/>
      <c r="E819" s="12"/>
      <c r="F819" s="12"/>
      <c r="G819" s="12"/>
      <c r="H819" s="12"/>
      <c r="I819" s="12"/>
      <c r="J819" s="12"/>
      <c r="K819" s="12"/>
      <c r="L819" s="12"/>
      <c r="M819" s="12"/>
      <c r="N819" s="12"/>
      <c r="P819" s="12"/>
      <c r="Q819" s="12"/>
      <c r="R819" s="12"/>
      <c r="S819" s="12"/>
      <c r="T819" s="12"/>
      <c r="U819" s="12"/>
      <c r="V819" s="12"/>
      <c r="W819" s="12"/>
      <c r="X819" s="12"/>
      <c r="Y819" s="12"/>
    </row>
    <row r="820" ht="15.75" customHeight="1">
      <c r="A820" s="12"/>
      <c r="B820" s="12"/>
      <c r="C820" s="12"/>
      <c r="D820" s="12"/>
      <c r="E820" s="12"/>
      <c r="F820" s="12"/>
      <c r="G820" s="12"/>
      <c r="H820" s="12"/>
      <c r="I820" s="12"/>
      <c r="J820" s="12"/>
      <c r="K820" s="12"/>
      <c r="L820" s="12"/>
      <c r="M820" s="12"/>
      <c r="N820" s="12"/>
      <c r="P820" s="12"/>
      <c r="Q820" s="12"/>
      <c r="R820" s="12"/>
      <c r="S820" s="12"/>
      <c r="T820" s="12"/>
      <c r="U820" s="12"/>
      <c r="V820" s="12"/>
      <c r="W820" s="12"/>
      <c r="X820" s="12"/>
      <c r="Y820" s="12"/>
    </row>
    <row r="821" ht="15.75" customHeight="1">
      <c r="A821" s="12"/>
      <c r="B821" s="12"/>
      <c r="C821" s="12"/>
      <c r="D821" s="12"/>
      <c r="E821" s="12"/>
      <c r="F821" s="12"/>
      <c r="G821" s="12"/>
      <c r="H821" s="12"/>
      <c r="I821" s="12"/>
      <c r="J821" s="12"/>
      <c r="K821" s="12"/>
      <c r="L821" s="12"/>
      <c r="M821" s="12"/>
      <c r="N821" s="12"/>
      <c r="P821" s="12"/>
      <c r="Q821" s="12"/>
      <c r="R821" s="12"/>
      <c r="S821" s="12"/>
      <c r="T821" s="12"/>
      <c r="U821" s="12"/>
      <c r="V821" s="12"/>
      <c r="W821" s="12"/>
      <c r="X821" s="12"/>
      <c r="Y821" s="12"/>
    </row>
    <row r="822" ht="15.75" customHeight="1">
      <c r="A822" s="12"/>
      <c r="B822" s="12"/>
      <c r="C822" s="12"/>
      <c r="D822" s="12"/>
      <c r="E822" s="12"/>
      <c r="F822" s="12"/>
      <c r="G822" s="12"/>
      <c r="H822" s="12"/>
      <c r="I822" s="12"/>
      <c r="J822" s="12"/>
      <c r="K822" s="12"/>
      <c r="L822" s="12"/>
      <c r="M822" s="12"/>
      <c r="N822" s="12"/>
      <c r="P822" s="12"/>
      <c r="Q822" s="12"/>
      <c r="R822" s="12"/>
      <c r="S822" s="12"/>
      <c r="T822" s="12"/>
      <c r="U822" s="12"/>
      <c r="V822" s="12"/>
      <c r="W822" s="12"/>
      <c r="X822" s="12"/>
      <c r="Y822" s="12"/>
    </row>
    <row r="823" ht="15.75" customHeight="1">
      <c r="A823" s="12"/>
      <c r="B823" s="12"/>
      <c r="C823" s="12"/>
      <c r="D823" s="12"/>
      <c r="E823" s="12"/>
      <c r="F823" s="12"/>
      <c r="G823" s="12"/>
      <c r="H823" s="12"/>
      <c r="I823" s="12"/>
      <c r="J823" s="12"/>
      <c r="K823" s="12"/>
      <c r="L823" s="12"/>
      <c r="M823" s="12"/>
      <c r="N823" s="12"/>
      <c r="P823" s="12"/>
      <c r="Q823" s="12"/>
      <c r="R823" s="12"/>
      <c r="S823" s="12"/>
      <c r="T823" s="12"/>
      <c r="U823" s="12"/>
      <c r="V823" s="12"/>
      <c r="W823" s="12"/>
      <c r="X823" s="12"/>
      <c r="Y823" s="12"/>
    </row>
    <row r="824" ht="15.75" customHeight="1">
      <c r="A824" s="12"/>
      <c r="B824" s="12"/>
      <c r="C824" s="12"/>
      <c r="D824" s="12"/>
      <c r="E824" s="12"/>
      <c r="F824" s="12"/>
      <c r="G824" s="12"/>
      <c r="H824" s="12"/>
      <c r="I824" s="12"/>
      <c r="J824" s="12"/>
      <c r="K824" s="12"/>
      <c r="L824" s="12"/>
      <c r="M824" s="12"/>
      <c r="N824" s="12"/>
      <c r="P824" s="12"/>
      <c r="Q824" s="12"/>
      <c r="R824" s="12"/>
      <c r="S824" s="12"/>
      <c r="T824" s="12"/>
      <c r="U824" s="12"/>
      <c r="V824" s="12"/>
      <c r="W824" s="12"/>
      <c r="X824" s="12"/>
      <c r="Y824" s="12"/>
    </row>
    <row r="825" ht="15.75" customHeight="1">
      <c r="A825" s="12"/>
      <c r="B825" s="12"/>
      <c r="C825" s="12"/>
      <c r="D825" s="12"/>
      <c r="E825" s="12"/>
      <c r="F825" s="12"/>
      <c r="G825" s="12"/>
      <c r="H825" s="12"/>
      <c r="I825" s="12"/>
      <c r="J825" s="12"/>
      <c r="K825" s="12"/>
      <c r="L825" s="12"/>
      <c r="M825" s="12"/>
      <c r="N825" s="12"/>
      <c r="P825" s="12"/>
      <c r="Q825" s="12"/>
      <c r="R825" s="12"/>
      <c r="S825" s="12"/>
      <c r="T825" s="12"/>
      <c r="U825" s="12"/>
      <c r="V825" s="12"/>
      <c r="W825" s="12"/>
      <c r="X825" s="12"/>
      <c r="Y825" s="12"/>
    </row>
    <row r="826" ht="15.75" customHeight="1">
      <c r="A826" s="12"/>
      <c r="B826" s="12"/>
      <c r="C826" s="12"/>
      <c r="D826" s="12"/>
      <c r="E826" s="12"/>
      <c r="F826" s="12"/>
      <c r="G826" s="12"/>
      <c r="H826" s="12"/>
      <c r="I826" s="12"/>
      <c r="J826" s="12"/>
      <c r="K826" s="12"/>
      <c r="L826" s="12"/>
      <c r="M826" s="12"/>
      <c r="N826" s="12"/>
      <c r="P826" s="12"/>
      <c r="Q826" s="12"/>
      <c r="R826" s="12"/>
      <c r="S826" s="12"/>
      <c r="T826" s="12"/>
      <c r="U826" s="12"/>
      <c r="V826" s="12"/>
      <c r="W826" s="12"/>
      <c r="X826" s="12"/>
      <c r="Y826" s="12"/>
    </row>
    <row r="827" ht="15.75" customHeight="1">
      <c r="A827" s="12"/>
      <c r="B827" s="12"/>
      <c r="C827" s="12"/>
      <c r="D827" s="12"/>
      <c r="E827" s="12"/>
      <c r="F827" s="12"/>
      <c r="G827" s="12"/>
      <c r="H827" s="12"/>
      <c r="I827" s="12"/>
      <c r="J827" s="12"/>
      <c r="K827" s="12"/>
      <c r="L827" s="12"/>
      <c r="M827" s="12"/>
      <c r="N827" s="12"/>
      <c r="P827" s="12"/>
      <c r="Q827" s="12"/>
      <c r="R827" s="12"/>
      <c r="S827" s="12"/>
      <c r="T827" s="12"/>
      <c r="U827" s="12"/>
      <c r="V827" s="12"/>
      <c r="W827" s="12"/>
      <c r="X827" s="12"/>
      <c r="Y827" s="12"/>
    </row>
    <row r="828" ht="15.75" customHeight="1">
      <c r="A828" s="12"/>
      <c r="B828" s="12"/>
      <c r="C828" s="12"/>
      <c r="D828" s="12"/>
      <c r="E828" s="12"/>
      <c r="F828" s="12"/>
      <c r="G828" s="12"/>
      <c r="H828" s="12"/>
      <c r="I828" s="12"/>
      <c r="J828" s="12"/>
      <c r="K828" s="12"/>
      <c r="L828" s="12"/>
      <c r="M828" s="12"/>
      <c r="N828" s="12"/>
      <c r="P828" s="12"/>
      <c r="Q828" s="12"/>
      <c r="R828" s="12"/>
      <c r="S828" s="12"/>
      <c r="T828" s="12"/>
      <c r="U828" s="12"/>
      <c r="V828" s="12"/>
      <c r="W828" s="12"/>
      <c r="X828" s="12"/>
      <c r="Y828" s="12"/>
    </row>
    <row r="829" ht="15.75" customHeight="1">
      <c r="A829" s="12"/>
      <c r="B829" s="12"/>
      <c r="C829" s="12"/>
      <c r="D829" s="12"/>
      <c r="E829" s="12"/>
      <c r="F829" s="12"/>
      <c r="G829" s="12"/>
      <c r="H829" s="12"/>
      <c r="I829" s="12"/>
      <c r="J829" s="12"/>
      <c r="K829" s="12"/>
      <c r="L829" s="12"/>
      <c r="M829" s="12"/>
      <c r="N829" s="12"/>
      <c r="P829" s="12"/>
      <c r="Q829" s="12"/>
      <c r="R829" s="12"/>
      <c r="S829" s="12"/>
      <c r="T829" s="12"/>
      <c r="U829" s="12"/>
      <c r="V829" s="12"/>
      <c r="W829" s="12"/>
      <c r="X829" s="12"/>
      <c r="Y829" s="12"/>
    </row>
    <row r="830" ht="15.75" customHeight="1">
      <c r="A830" s="12"/>
      <c r="B830" s="12"/>
      <c r="C830" s="12"/>
      <c r="D830" s="12"/>
      <c r="E830" s="12"/>
      <c r="F830" s="12"/>
      <c r="G830" s="12"/>
      <c r="H830" s="12"/>
      <c r="I830" s="12"/>
      <c r="J830" s="12"/>
      <c r="K830" s="12"/>
      <c r="L830" s="12"/>
      <c r="M830" s="12"/>
      <c r="N830" s="12"/>
      <c r="P830" s="12"/>
      <c r="Q830" s="12"/>
      <c r="R830" s="12"/>
      <c r="S830" s="12"/>
      <c r="T830" s="12"/>
      <c r="U830" s="12"/>
      <c r="V830" s="12"/>
      <c r="W830" s="12"/>
      <c r="X830" s="12"/>
      <c r="Y830" s="12"/>
    </row>
    <row r="831" ht="15.75" customHeight="1">
      <c r="A831" s="12"/>
      <c r="B831" s="12"/>
      <c r="C831" s="12"/>
      <c r="D831" s="12"/>
      <c r="E831" s="12"/>
      <c r="F831" s="12"/>
      <c r="G831" s="12"/>
      <c r="H831" s="12"/>
      <c r="I831" s="12"/>
      <c r="J831" s="12"/>
      <c r="K831" s="12"/>
      <c r="L831" s="12"/>
      <c r="M831" s="12"/>
      <c r="N831" s="12"/>
      <c r="P831" s="12"/>
      <c r="Q831" s="12"/>
      <c r="R831" s="12"/>
      <c r="S831" s="12"/>
      <c r="T831" s="12"/>
      <c r="U831" s="12"/>
      <c r="V831" s="12"/>
      <c r="W831" s="12"/>
      <c r="X831" s="12"/>
      <c r="Y831" s="12"/>
    </row>
    <row r="832" ht="15.75" customHeight="1">
      <c r="A832" s="12"/>
      <c r="B832" s="12"/>
      <c r="C832" s="12"/>
      <c r="D832" s="12"/>
      <c r="E832" s="12"/>
      <c r="F832" s="12"/>
      <c r="G832" s="12"/>
      <c r="H832" s="12"/>
      <c r="I832" s="12"/>
      <c r="J832" s="12"/>
      <c r="K832" s="12"/>
      <c r="L832" s="12"/>
      <c r="M832" s="12"/>
      <c r="N832" s="12"/>
      <c r="P832" s="12"/>
      <c r="Q832" s="12"/>
      <c r="R832" s="12"/>
      <c r="S832" s="12"/>
      <c r="T832" s="12"/>
      <c r="U832" s="12"/>
      <c r="V832" s="12"/>
      <c r="W832" s="12"/>
      <c r="X832" s="12"/>
      <c r="Y832" s="12"/>
    </row>
    <row r="833" ht="15.75" customHeight="1">
      <c r="A833" s="12"/>
      <c r="B833" s="12"/>
      <c r="C833" s="12"/>
      <c r="D833" s="12"/>
      <c r="E833" s="12"/>
      <c r="F833" s="12"/>
      <c r="G833" s="12"/>
      <c r="H833" s="12"/>
      <c r="I833" s="12"/>
      <c r="J833" s="12"/>
      <c r="K833" s="12"/>
      <c r="L833" s="12"/>
      <c r="M833" s="12"/>
      <c r="N833" s="12"/>
      <c r="P833" s="12"/>
      <c r="Q833" s="12"/>
      <c r="R833" s="12"/>
      <c r="S833" s="12"/>
      <c r="T833" s="12"/>
      <c r="U833" s="12"/>
      <c r="V833" s="12"/>
      <c r="W833" s="12"/>
      <c r="X833" s="12"/>
      <c r="Y833" s="12"/>
    </row>
    <row r="834" ht="15.75" customHeight="1">
      <c r="A834" s="12"/>
      <c r="B834" s="12"/>
      <c r="C834" s="12"/>
      <c r="D834" s="12"/>
      <c r="E834" s="12"/>
      <c r="F834" s="12"/>
      <c r="G834" s="12"/>
      <c r="H834" s="12"/>
      <c r="I834" s="12"/>
      <c r="J834" s="12"/>
      <c r="K834" s="12"/>
      <c r="L834" s="12"/>
      <c r="M834" s="12"/>
      <c r="N834" s="12"/>
      <c r="P834" s="12"/>
      <c r="Q834" s="12"/>
      <c r="R834" s="12"/>
      <c r="S834" s="12"/>
      <c r="T834" s="12"/>
      <c r="U834" s="12"/>
      <c r="V834" s="12"/>
      <c r="W834" s="12"/>
      <c r="X834" s="12"/>
      <c r="Y834" s="12"/>
    </row>
    <row r="835" ht="15.75" customHeight="1">
      <c r="A835" s="12"/>
      <c r="B835" s="12"/>
      <c r="C835" s="12"/>
      <c r="D835" s="12"/>
      <c r="E835" s="12"/>
      <c r="F835" s="12"/>
      <c r="G835" s="12"/>
      <c r="H835" s="12"/>
      <c r="I835" s="12"/>
      <c r="J835" s="12"/>
      <c r="K835" s="12"/>
      <c r="L835" s="12"/>
      <c r="M835" s="12"/>
      <c r="N835" s="12"/>
      <c r="P835" s="12"/>
      <c r="Q835" s="12"/>
      <c r="R835" s="12"/>
      <c r="S835" s="12"/>
      <c r="T835" s="12"/>
      <c r="U835" s="12"/>
      <c r="V835" s="12"/>
      <c r="W835" s="12"/>
      <c r="X835" s="12"/>
      <c r="Y835" s="12"/>
    </row>
    <row r="836" ht="15.75" customHeight="1">
      <c r="A836" s="12"/>
      <c r="B836" s="12"/>
      <c r="C836" s="12"/>
      <c r="D836" s="12"/>
      <c r="E836" s="12"/>
      <c r="F836" s="12"/>
      <c r="G836" s="12"/>
      <c r="H836" s="12"/>
      <c r="I836" s="12"/>
      <c r="J836" s="12"/>
      <c r="K836" s="12"/>
      <c r="L836" s="12"/>
      <c r="M836" s="12"/>
      <c r="N836" s="12"/>
      <c r="P836" s="12"/>
      <c r="Q836" s="12"/>
      <c r="R836" s="12"/>
      <c r="S836" s="12"/>
      <c r="T836" s="12"/>
      <c r="U836" s="12"/>
      <c r="V836" s="12"/>
      <c r="W836" s="12"/>
      <c r="X836" s="12"/>
      <c r="Y836" s="12"/>
    </row>
    <row r="837" ht="15.75" customHeight="1">
      <c r="A837" s="12"/>
      <c r="B837" s="12"/>
      <c r="C837" s="12"/>
      <c r="D837" s="12"/>
      <c r="E837" s="12"/>
      <c r="F837" s="12"/>
      <c r="G837" s="12"/>
      <c r="H837" s="12"/>
      <c r="I837" s="12"/>
      <c r="J837" s="12"/>
      <c r="K837" s="12"/>
      <c r="L837" s="12"/>
      <c r="M837" s="12"/>
      <c r="N837" s="12"/>
      <c r="P837" s="12"/>
      <c r="Q837" s="12"/>
      <c r="R837" s="12"/>
      <c r="S837" s="12"/>
      <c r="T837" s="12"/>
      <c r="U837" s="12"/>
      <c r="V837" s="12"/>
      <c r="W837" s="12"/>
      <c r="X837" s="12"/>
      <c r="Y837" s="12"/>
    </row>
    <row r="838" ht="15.75" customHeight="1">
      <c r="A838" s="12"/>
      <c r="B838" s="12"/>
      <c r="C838" s="12"/>
      <c r="D838" s="12"/>
      <c r="E838" s="12"/>
      <c r="F838" s="12"/>
      <c r="G838" s="12"/>
      <c r="H838" s="12"/>
      <c r="I838" s="12"/>
      <c r="J838" s="12"/>
      <c r="K838" s="12"/>
      <c r="L838" s="12"/>
      <c r="M838" s="12"/>
      <c r="N838" s="12"/>
      <c r="P838" s="12"/>
      <c r="Q838" s="12"/>
      <c r="R838" s="12"/>
      <c r="S838" s="12"/>
      <c r="T838" s="12"/>
      <c r="U838" s="12"/>
      <c r="V838" s="12"/>
      <c r="W838" s="12"/>
      <c r="X838" s="12"/>
      <c r="Y838" s="12"/>
    </row>
    <row r="839" ht="15.75" customHeight="1">
      <c r="A839" s="12"/>
      <c r="B839" s="12"/>
      <c r="C839" s="12"/>
      <c r="D839" s="12"/>
      <c r="E839" s="12"/>
      <c r="F839" s="12"/>
      <c r="G839" s="12"/>
      <c r="H839" s="12"/>
      <c r="I839" s="12"/>
      <c r="J839" s="12"/>
      <c r="K839" s="12"/>
      <c r="L839" s="12"/>
      <c r="M839" s="12"/>
      <c r="N839" s="12"/>
      <c r="P839" s="12"/>
      <c r="Q839" s="12"/>
      <c r="R839" s="12"/>
      <c r="S839" s="12"/>
      <c r="T839" s="12"/>
      <c r="U839" s="12"/>
      <c r="V839" s="12"/>
      <c r="W839" s="12"/>
      <c r="X839" s="12"/>
      <c r="Y839" s="12"/>
    </row>
    <row r="840" ht="15.75" customHeight="1">
      <c r="A840" s="12"/>
      <c r="B840" s="12"/>
      <c r="C840" s="12"/>
      <c r="D840" s="12"/>
      <c r="E840" s="12"/>
      <c r="F840" s="12"/>
      <c r="G840" s="12"/>
      <c r="H840" s="12"/>
      <c r="I840" s="12"/>
      <c r="J840" s="12"/>
      <c r="K840" s="12"/>
      <c r="L840" s="12"/>
      <c r="M840" s="12"/>
      <c r="N840" s="12"/>
      <c r="P840" s="12"/>
      <c r="Q840" s="12"/>
      <c r="R840" s="12"/>
      <c r="S840" s="12"/>
      <c r="T840" s="12"/>
      <c r="U840" s="12"/>
      <c r="V840" s="12"/>
      <c r="W840" s="12"/>
      <c r="X840" s="12"/>
      <c r="Y840" s="12"/>
    </row>
    <row r="841" ht="15.75" customHeight="1">
      <c r="A841" s="12"/>
      <c r="B841" s="12"/>
      <c r="C841" s="12"/>
      <c r="D841" s="12"/>
      <c r="E841" s="12"/>
      <c r="F841" s="12"/>
      <c r="G841" s="12"/>
      <c r="H841" s="12"/>
      <c r="I841" s="12"/>
      <c r="J841" s="12"/>
      <c r="K841" s="12"/>
      <c r="L841" s="12"/>
      <c r="M841" s="12"/>
      <c r="N841" s="12"/>
      <c r="P841" s="12"/>
      <c r="Q841" s="12"/>
      <c r="R841" s="12"/>
      <c r="S841" s="12"/>
      <c r="T841" s="12"/>
      <c r="U841" s="12"/>
      <c r="V841" s="12"/>
      <c r="W841" s="12"/>
      <c r="X841" s="12"/>
      <c r="Y841" s="12"/>
    </row>
    <row r="842" ht="15.75" customHeight="1">
      <c r="A842" s="12"/>
      <c r="B842" s="12"/>
      <c r="C842" s="12"/>
      <c r="D842" s="12"/>
      <c r="E842" s="12"/>
      <c r="F842" s="12"/>
      <c r="G842" s="12"/>
      <c r="H842" s="12"/>
      <c r="I842" s="12"/>
      <c r="J842" s="12"/>
      <c r="K842" s="12"/>
      <c r="L842" s="12"/>
      <c r="M842" s="12"/>
      <c r="N842" s="12"/>
      <c r="P842" s="12"/>
      <c r="Q842" s="12"/>
      <c r="R842" s="12"/>
      <c r="S842" s="12"/>
      <c r="T842" s="12"/>
      <c r="U842" s="12"/>
      <c r="V842" s="12"/>
      <c r="W842" s="12"/>
      <c r="X842" s="12"/>
      <c r="Y842" s="12"/>
    </row>
    <row r="843" ht="15.75" customHeight="1">
      <c r="A843" s="12"/>
      <c r="B843" s="12"/>
      <c r="C843" s="12"/>
      <c r="D843" s="12"/>
      <c r="E843" s="12"/>
      <c r="F843" s="12"/>
      <c r="G843" s="12"/>
      <c r="H843" s="12"/>
      <c r="I843" s="12"/>
      <c r="J843" s="12"/>
      <c r="K843" s="12"/>
      <c r="L843" s="12"/>
      <c r="M843" s="12"/>
      <c r="N843" s="12"/>
      <c r="P843" s="12"/>
      <c r="Q843" s="12"/>
      <c r="R843" s="12"/>
      <c r="S843" s="12"/>
      <c r="T843" s="12"/>
      <c r="U843" s="12"/>
      <c r="V843" s="12"/>
      <c r="W843" s="12"/>
      <c r="X843" s="12"/>
      <c r="Y843" s="12"/>
    </row>
    <row r="844" ht="15.75" customHeight="1">
      <c r="A844" s="12"/>
      <c r="B844" s="12"/>
      <c r="C844" s="12"/>
      <c r="D844" s="12"/>
      <c r="E844" s="12"/>
      <c r="F844" s="12"/>
      <c r="G844" s="12"/>
      <c r="H844" s="12"/>
      <c r="I844" s="12"/>
      <c r="J844" s="12"/>
      <c r="K844" s="12"/>
      <c r="L844" s="12"/>
      <c r="M844" s="12"/>
      <c r="N844" s="12"/>
      <c r="P844" s="12"/>
      <c r="Q844" s="12"/>
      <c r="R844" s="12"/>
      <c r="S844" s="12"/>
      <c r="T844" s="12"/>
      <c r="U844" s="12"/>
      <c r="V844" s="12"/>
      <c r="W844" s="12"/>
      <c r="X844" s="12"/>
      <c r="Y844" s="12"/>
    </row>
    <row r="845" ht="15.75" customHeight="1">
      <c r="A845" s="12"/>
      <c r="B845" s="12"/>
      <c r="C845" s="12"/>
      <c r="D845" s="12"/>
      <c r="E845" s="12"/>
      <c r="F845" s="12"/>
      <c r="G845" s="12"/>
      <c r="H845" s="12"/>
      <c r="I845" s="12"/>
      <c r="J845" s="12"/>
      <c r="K845" s="12"/>
      <c r="L845" s="12"/>
      <c r="M845" s="12"/>
      <c r="N845" s="12"/>
      <c r="P845" s="12"/>
      <c r="Q845" s="12"/>
      <c r="R845" s="12"/>
      <c r="S845" s="12"/>
      <c r="T845" s="12"/>
      <c r="U845" s="12"/>
      <c r="V845" s="12"/>
      <c r="W845" s="12"/>
      <c r="X845" s="12"/>
      <c r="Y845" s="12"/>
    </row>
    <row r="846" ht="15.75" customHeight="1">
      <c r="A846" s="12"/>
      <c r="B846" s="12"/>
      <c r="C846" s="12"/>
      <c r="D846" s="12"/>
      <c r="E846" s="12"/>
      <c r="F846" s="12"/>
      <c r="G846" s="12"/>
      <c r="H846" s="12"/>
      <c r="I846" s="12"/>
      <c r="J846" s="12"/>
      <c r="K846" s="12"/>
      <c r="L846" s="12"/>
      <c r="M846" s="12"/>
      <c r="N846" s="12"/>
      <c r="P846" s="12"/>
      <c r="Q846" s="12"/>
      <c r="R846" s="12"/>
      <c r="S846" s="12"/>
      <c r="T846" s="12"/>
      <c r="U846" s="12"/>
      <c r="V846" s="12"/>
      <c r="W846" s="12"/>
      <c r="X846" s="12"/>
      <c r="Y846" s="12"/>
    </row>
    <row r="847" ht="15.75" customHeight="1">
      <c r="A847" s="12"/>
      <c r="B847" s="12"/>
      <c r="C847" s="12"/>
      <c r="D847" s="12"/>
      <c r="E847" s="12"/>
      <c r="F847" s="12"/>
      <c r="G847" s="12"/>
      <c r="H847" s="12"/>
      <c r="I847" s="12"/>
      <c r="J847" s="12"/>
      <c r="K847" s="12"/>
      <c r="L847" s="12"/>
      <c r="M847" s="12"/>
      <c r="N847" s="12"/>
      <c r="P847" s="12"/>
      <c r="Q847" s="12"/>
      <c r="R847" s="12"/>
      <c r="S847" s="12"/>
      <c r="T847" s="12"/>
      <c r="U847" s="12"/>
      <c r="V847" s="12"/>
      <c r="W847" s="12"/>
      <c r="X847" s="12"/>
      <c r="Y847" s="12"/>
    </row>
    <row r="848" ht="15.75" customHeight="1">
      <c r="A848" s="12"/>
      <c r="B848" s="12"/>
      <c r="C848" s="12"/>
      <c r="D848" s="12"/>
      <c r="E848" s="12"/>
      <c r="F848" s="12"/>
      <c r="G848" s="12"/>
      <c r="H848" s="12"/>
      <c r="I848" s="12"/>
      <c r="J848" s="12"/>
      <c r="K848" s="12"/>
      <c r="L848" s="12"/>
      <c r="M848" s="12"/>
      <c r="N848" s="12"/>
      <c r="P848" s="12"/>
      <c r="Q848" s="12"/>
      <c r="R848" s="12"/>
      <c r="S848" s="12"/>
      <c r="T848" s="12"/>
      <c r="U848" s="12"/>
      <c r="V848" s="12"/>
      <c r="W848" s="12"/>
      <c r="X848" s="12"/>
      <c r="Y848" s="12"/>
    </row>
    <row r="849" ht="15.75" customHeight="1">
      <c r="A849" s="12"/>
      <c r="B849" s="12"/>
      <c r="C849" s="12"/>
      <c r="D849" s="12"/>
      <c r="E849" s="12"/>
      <c r="F849" s="12"/>
      <c r="G849" s="12"/>
      <c r="H849" s="12"/>
      <c r="I849" s="12"/>
      <c r="J849" s="12"/>
      <c r="K849" s="12"/>
      <c r="L849" s="12"/>
      <c r="M849" s="12"/>
      <c r="N849" s="12"/>
      <c r="P849" s="12"/>
      <c r="Q849" s="12"/>
      <c r="R849" s="12"/>
      <c r="S849" s="12"/>
      <c r="T849" s="12"/>
      <c r="U849" s="12"/>
      <c r="V849" s="12"/>
      <c r="W849" s="12"/>
      <c r="X849" s="12"/>
      <c r="Y849" s="12"/>
    </row>
    <row r="850" ht="15.75" customHeight="1">
      <c r="A850" s="12"/>
      <c r="B850" s="12"/>
      <c r="C850" s="12"/>
      <c r="D850" s="12"/>
      <c r="E850" s="12"/>
      <c r="F850" s="12"/>
      <c r="G850" s="12"/>
      <c r="H850" s="12"/>
      <c r="I850" s="12"/>
      <c r="J850" s="12"/>
      <c r="K850" s="12"/>
      <c r="L850" s="12"/>
      <c r="M850" s="12"/>
      <c r="N850" s="12"/>
      <c r="P850" s="12"/>
      <c r="Q850" s="12"/>
      <c r="R850" s="12"/>
      <c r="S850" s="12"/>
      <c r="T850" s="12"/>
      <c r="U850" s="12"/>
      <c r="V850" s="12"/>
      <c r="W850" s="12"/>
      <c r="X850" s="12"/>
      <c r="Y850" s="12"/>
    </row>
    <row r="851" ht="15.75" customHeight="1">
      <c r="A851" s="12"/>
      <c r="B851" s="12"/>
      <c r="C851" s="12"/>
      <c r="D851" s="12"/>
      <c r="E851" s="12"/>
      <c r="F851" s="12"/>
      <c r="G851" s="12"/>
      <c r="H851" s="12"/>
      <c r="I851" s="12"/>
      <c r="J851" s="12"/>
      <c r="K851" s="12"/>
      <c r="L851" s="12"/>
      <c r="M851" s="12"/>
      <c r="N851" s="12"/>
      <c r="P851" s="12"/>
      <c r="Q851" s="12"/>
      <c r="R851" s="12"/>
      <c r="S851" s="12"/>
      <c r="T851" s="12"/>
      <c r="U851" s="12"/>
      <c r="V851" s="12"/>
      <c r="W851" s="12"/>
      <c r="X851" s="12"/>
      <c r="Y851" s="12"/>
    </row>
    <row r="852" ht="15.75" customHeight="1">
      <c r="A852" s="12"/>
      <c r="B852" s="12"/>
      <c r="C852" s="12"/>
      <c r="D852" s="12"/>
      <c r="E852" s="12"/>
      <c r="F852" s="12"/>
      <c r="G852" s="12"/>
      <c r="H852" s="12"/>
      <c r="I852" s="12"/>
      <c r="J852" s="12"/>
      <c r="K852" s="12"/>
      <c r="L852" s="12"/>
      <c r="M852" s="12"/>
      <c r="N852" s="12"/>
      <c r="P852" s="12"/>
      <c r="Q852" s="12"/>
      <c r="R852" s="12"/>
      <c r="S852" s="12"/>
      <c r="T852" s="12"/>
      <c r="U852" s="12"/>
      <c r="V852" s="12"/>
      <c r="W852" s="12"/>
      <c r="X852" s="12"/>
      <c r="Y852" s="12"/>
    </row>
    <row r="853" ht="15.75" customHeight="1">
      <c r="A853" s="12"/>
      <c r="B853" s="12"/>
      <c r="C853" s="12"/>
      <c r="D853" s="12"/>
      <c r="E853" s="12"/>
      <c r="F853" s="12"/>
      <c r="G853" s="12"/>
      <c r="H853" s="12"/>
      <c r="I853" s="12"/>
      <c r="J853" s="12"/>
      <c r="K853" s="12"/>
      <c r="L853" s="12"/>
      <c r="M853" s="12"/>
      <c r="N853" s="12"/>
      <c r="P853" s="12"/>
      <c r="Q853" s="12"/>
      <c r="R853" s="12"/>
      <c r="S853" s="12"/>
      <c r="T853" s="12"/>
      <c r="U853" s="12"/>
      <c r="V853" s="12"/>
      <c r="W853" s="12"/>
      <c r="X853" s="12"/>
      <c r="Y853" s="12"/>
    </row>
    <row r="854" ht="15.75" customHeight="1">
      <c r="A854" s="12"/>
      <c r="B854" s="12"/>
      <c r="C854" s="12"/>
      <c r="D854" s="12"/>
      <c r="E854" s="12"/>
      <c r="F854" s="12"/>
      <c r="G854" s="12"/>
      <c r="H854" s="12"/>
      <c r="I854" s="12"/>
      <c r="J854" s="12"/>
      <c r="K854" s="12"/>
      <c r="L854" s="12"/>
      <c r="M854" s="12"/>
      <c r="N854" s="12"/>
      <c r="P854" s="12"/>
      <c r="Q854" s="12"/>
      <c r="R854" s="12"/>
      <c r="S854" s="12"/>
      <c r="T854" s="12"/>
      <c r="U854" s="12"/>
      <c r="V854" s="12"/>
      <c r="W854" s="12"/>
      <c r="X854" s="12"/>
      <c r="Y854" s="12"/>
    </row>
    <row r="855" ht="15.75" customHeight="1">
      <c r="A855" s="12"/>
      <c r="B855" s="12"/>
      <c r="C855" s="12"/>
      <c r="D855" s="12"/>
      <c r="E855" s="12"/>
      <c r="F855" s="12"/>
      <c r="G855" s="12"/>
      <c r="H855" s="12"/>
      <c r="I855" s="12"/>
      <c r="J855" s="12"/>
      <c r="K855" s="12"/>
      <c r="L855" s="12"/>
      <c r="M855" s="12"/>
      <c r="N855" s="12"/>
      <c r="P855" s="12"/>
      <c r="Q855" s="12"/>
      <c r="R855" s="12"/>
      <c r="S855" s="12"/>
      <c r="T855" s="12"/>
      <c r="U855" s="12"/>
      <c r="V855" s="12"/>
      <c r="W855" s="12"/>
      <c r="X855" s="12"/>
      <c r="Y855" s="12"/>
    </row>
    <row r="856" ht="15.75" customHeight="1">
      <c r="A856" s="12"/>
      <c r="B856" s="12"/>
      <c r="C856" s="12"/>
      <c r="D856" s="12"/>
      <c r="E856" s="12"/>
      <c r="F856" s="12"/>
      <c r="G856" s="12"/>
      <c r="H856" s="12"/>
      <c r="I856" s="12"/>
      <c r="J856" s="12"/>
      <c r="K856" s="12"/>
      <c r="L856" s="12"/>
      <c r="M856" s="12"/>
      <c r="N856" s="12"/>
      <c r="P856" s="12"/>
      <c r="Q856" s="12"/>
      <c r="R856" s="12"/>
      <c r="S856" s="12"/>
      <c r="T856" s="12"/>
      <c r="U856" s="12"/>
      <c r="V856" s="12"/>
      <c r="W856" s="12"/>
      <c r="X856" s="12"/>
      <c r="Y856" s="12"/>
    </row>
    <row r="857" ht="15.75" customHeight="1">
      <c r="A857" s="12"/>
      <c r="B857" s="12"/>
      <c r="C857" s="12"/>
      <c r="D857" s="12"/>
      <c r="E857" s="12"/>
      <c r="F857" s="12"/>
      <c r="G857" s="12"/>
      <c r="H857" s="12"/>
      <c r="I857" s="12"/>
      <c r="J857" s="12"/>
      <c r="K857" s="12"/>
      <c r="L857" s="12"/>
      <c r="M857" s="12"/>
      <c r="N857" s="12"/>
      <c r="P857" s="12"/>
      <c r="Q857" s="12"/>
      <c r="R857" s="12"/>
      <c r="S857" s="12"/>
      <c r="T857" s="12"/>
      <c r="U857" s="12"/>
      <c r="V857" s="12"/>
      <c r="W857" s="12"/>
      <c r="X857" s="12"/>
      <c r="Y857" s="12"/>
    </row>
    <row r="858" ht="15.75" customHeight="1">
      <c r="A858" s="12"/>
      <c r="B858" s="12"/>
      <c r="C858" s="12"/>
      <c r="D858" s="12"/>
      <c r="E858" s="12"/>
      <c r="F858" s="12"/>
      <c r="G858" s="12"/>
      <c r="H858" s="12"/>
      <c r="I858" s="12"/>
      <c r="J858" s="12"/>
      <c r="K858" s="12"/>
      <c r="L858" s="12"/>
      <c r="M858" s="12"/>
      <c r="N858" s="12"/>
      <c r="P858" s="12"/>
      <c r="Q858" s="12"/>
      <c r="R858" s="12"/>
      <c r="S858" s="12"/>
      <c r="T858" s="12"/>
      <c r="U858" s="12"/>
      <c r="V858" s="12"/>
      <c r="W858" s="12"/>
      <c r="X858" s="12"/>
      <c r="Y858" s="12"/>
    </row>
    <row r="859" ht="15.75" customHeight="1">
      <c r="A859" s="12"/>
      <c r="B859" s="12"/>
      <c r="C859" s="12"/>
      <c r="D859" s="12"/>
      <c r="E859" s="12"/>
      <c r="F859" s="12"/>
      <c r="G859" s="12"/>
      <c r="H859" s="12"/>
      <c r="I859" s="12"/>
      <c r="J859" s="12"/>
      <c r="K859" s="12"/>
      <c r="L859" s="12"/>
      <c r="M859" s="12"/>
      <c r="N859" s="12"/>
      <c r="P859" s="12"/>
      <c r="Q859" s="12"/>
      <c r="R859" s="12"/>
      <c r="S859" s="12"/>
      <c r="T859" s="12"/>
      <c r="U859" s="12"/>
      <c r="V859" s="12"/>
      <c r="W859" s="12"/>
      <c r="X859" s="12"/>
      <c r="Y859" s="12"/>
    </row>
    <row r="860" ht="15.75" customHeight="1">
      <c r="A860" s="12"/>
      <c r="B860" s="12"/>
      <c r="C860" s="12"/>
      <c r="D860" s="12"/>
      <c r="E860" s="12"/>
      <c r="F860" s="12"/>
      <c r="G860" s="12"/>
      <c r="H860" s="12"/>
      <c r="I860" s="12"/>
      <c r="J860" s="12"/>
      <c r="K860" s="12"/>
      <c r="L860" s="12"/>
      <c r="M860" s="12"/>
      <c r="N860" s="12"/>
      <c r="P860" s="12"/>
      <c r="Q860" s="12"/>
      <c r="R860" s="12"/>
      <c r="S860" s="12"/>
      <c r="T860" s="12"/>
      <c r="U860" s="12"/>
      <c r="V860" s="12"/>
      <c r="W860" s="12"/>
      <c r="X860" s="12"/>
      <c r="Y860" s="12"/>
    </row>
    <row r="861" ht="15.75" customHeight="1">
      <c r="A861" s="12"/>
      <c r="B861" s="12"/>
      <c r="C861" s="12"/>
      <c r="D861" s="12"/>
      <c r="E861" s="12"/>
      <c r="F861" s="12"/>
      <c r="G861" s="12"/>
      <c r="H861" s="12"/>
      <c r="I861" s="12"/>
      <c r="J861" s="12"/>
      <c r="K861" s="12"/>
      <c r="L861" s="12"/>
      <c r="M861" s="12"/>
      <c r="N861" s="12"/>
      <c r="P861" s="12"/>
      <c r="Q861" s="12"/>
      <c r="R861" s="12"/>
      <c r="S861" s="12"/>
      <c r="T861" s="12"/>
      <c r="U861" s="12"/>
      <c r="V861" s="12"/>
      <c r="W861" s="12"/>
      <c r="X861" s="12"/>
      <c r="Y861" s="12"/>
    </row>
    <row r="862" ht="15.75" customHeight="1">
      <c r="A862" s="12"/>
      <c r="B862" s="12"/>
      <c r="C862" s="12"/>
      <c r="D862" s="12"/>
      <c r="E862" s="12"/>
      <c r="F862" s="12"/>
      <c r="G862" s="12"/>
      <c r="H862" s="12"/>
      <c r="I862" s="12"/>
      <c r="J862" s="12"/>
      <c r="K862" s="12"/>
      <c r="L862" s="12"/>
      <c r="M862" s="12"/>
      <c r="N862" s="12"/>
      <c r="P862" s="12"/>
      <c r="Q862" s="12"/>
      <c r="R862" s="12"/>
      <c r="S862" s="12"/>
      <c r="T862" s="12"/>
      <c r="U862" s="12"/>
      <c r="V862" s="12"/>
      <c r="W862" s="12"/>
      <c r="X862" s="12"/>
      <c r="Y862" s="12"/>
    </row>
    <row r="863" ht="15.75" customHeight="1">
      <c r="A863" s="12"/>
      <c r="B863" s="12"/>
      <c r="C863" s="12"/>
      <c r="D863" s="12"/>
      <c r="E863" s="12"/>
      <c r="F863" s="12"/>
      <c r="G863" s="12"/>
      <c r="H863" s="12"/>
      <c r="I863" s="12"/>
      <c r="J863" s="12"/>
      <c r="K863" s="12"/>
      <c r="L863" s="12"/>
      <c r="M863" s="12"/>
      <c r="N863" s="12"/>
      <c r="P863" s="12"/>
      <c r="Q863" s="12"/>
      <c r="R863" s="12"/>
      <c r="S863" s="12"/>
      <c r="T863" s="12"/>
      <c r="U863" s="12"/>
      <c r="V863" s="12"/>
      <c r="W863" s="12"/>
      <c r="X863" s="12"/>
      <c r="Y863" s="12"/>
    </row>
    <row r="864" ht="15.75" customHeight="1">
      <c r="A864" s="12"/>
      <c r="B864" s="12"/>
      <c r="C864" s="12"/>
      <c r="D864" s="12"/>
      <c r="E864" s="12"/>
      <c r="F864" s="12"/>
      <c r="G864" s="12"/>
      <c r="H864" s="12"/>
      <c r="I864" s="12"/>
      <c r="J864" s="12"/>
      <c r="K864" s="12"/>
      <c r="L864" s="12"/>
      <c r="M864" s="12"/>
      <c r="N864" s="12"/>
      <c r="P864" s="12"/>
      <c r="Q864" s="12"/>
      <c r="R864" s="12"/>
      <c r="S864" s="12"/>
      <c r="T864" s="12"/>
      <c r="U864" s="12"/>
      <c r="V864" s="12"/>
      <c r="W864" s="12"/>
      <c r="X864" s="12"/>
      <c r="Y864" s="12"/>
    </row>
    <row r="865" ht="15.75" customHeight="1">
      <c r="A865" s="12"/>
      <c r="B865" s="12"/>
      <c r="C865" s="12"/>
      <c r="D865" s="12"/>
      <c r="E865" s="12"/>
      <c r="F865" s="12"/>
      <c r="G865" s="12"/>
      <c r="H865" s="12"/>
      <c r="I865" s="12"/>
      <c r="J865" s="12"/>
      <c r="K865" s="12"/>
      <c r="L865" s="12"/>
      <c r="M865" s="12"/>
      <c r="N865" s="12"/>
      <c r="P865" s="12"/>
      <c r="Q865" s="12"/>
      <c r="R865" s="12"/>
      <c r="S865" s="12"/>
      <c r="T865" s="12"/>
      <c r="U865" s="12"/>
      <c r="V865" s="12"/>
      <c r="W865" s="12"/>
      <c r="X865" s="12"/>
      <c r="Y865" s="12"/>
    </row>
    <row r="866" ht="15.75" customHeight="1">
      <c r="A866" s="12"/>
      <c r="B866" s="12"/>
      <c r="C866" s="12"/>
      <c r="D866" s="12"/>
      <c r="E866" s="12"/>
      <c r="F866" s="12"/>
      <c r="G866" s="12"/>
      <c r="H866" s="12"/>
      <c r="I866" s="12"/>
      <c r="J866" s="12"/>
      <c r="K866" s="12"/>
      <c r="L866" s="12"/>
      <c r="M866" s="12"/>
      <c r="N866" s="12"/>
      <c r="P866" s="12"/>
      <c r="Q866" s="12"/>
      <c r="R866" s="12"/>
      <c r="S866" s="12"/>
      <c r="T866" s="12"/>
      <c r="U866" s="12"/>
      <c r="V866" s="12"/>
      <c r="W866" s="12"/>
      <c r="X866" s="12"/>
      <c r="Y866" s="12"/>
    </row>
    <row r="867" ht="15.75" customHeight="1">
      <c r="A867" s="12"/>
      <c r="B867" s="12"/>
      <c r="C867" s="12"/>
      <c r="D867" s="12"/>
      <c r="E867" s="12"/>
      <c r="F867" s="12"/>
      <c r="G867" s="12"/>
      <c r="H867" s="12"/>
      <c r="I867" s="12"/>
      <c r="J867" s="12"/>
      <c r="K867" s="12"/>
      <c r="L867" s="12"/>
      <c r="M867" s="12"/>
      <c r="N867" s="12"/>
      <c r="P867" s="12"/>
      <c r="Q867" s="12"/>
      <c r="R867" s="12"/>
      <c r="S867" s="12"/>
      <c r="T867" s="12"/>
      <c r="U867" s="12"/>
      <c r="V867" s="12"/>
      <c r="W867" s="12"/>
      <c r="X867" s="12"/>
      <c r="Y867" s="12"/>
    </row>
    <row r="868" ht="15.75" customHeight="1">
      <c r="A868" s="12"/>
      <c r="B868" s="12"/>
      <c r="C868" s="12"/>
      <c r="D868" s="12"/>
      <c r="E868" s="12"/>
      <c r="F868" s="12"/>
      <c r="G868" s="12"/>
      <c r="H868" s="12"/>
      <c r="I868" s="12"/>
      <c r="J868" s="12"/>
      <c r="K868" s="12"/>
      <c r="L868" s="12"/>
      <c r="M868" s="12"/>
      <c r="N868" s="12"/>
      <c r="P868" s="12"/>
      <c r="Q868" s="12"/>
      <c r="R868" s="12"/>
      <c r="S868" s="12"/>
      <c r="T868" s="12"/>
      <c r="U868" s="12"/>
      <c r="V868" s="12"/>
      <c r="W868" s="12"/>
      <c r="X868" s="12"/>
      <c r="Y868" s="12"/>
    </row>
    <row r="869" ht="15.75" customHeight="1">
      <c r="A869" s="12"/>
      <c r="B869" s="12"/>
      <c r="C869" s="12"/>
      <c r="D869" s="12"/>
      <c r="E869" s="12"/>
      <c r="F869" s="12"/>
      <c r="G869" s="12"/>
      <c r="H869" s="12"/>
      <c r="I869" s="12"/>
      <c r="J869" s="12"/>
      <c r="K869" s="12"/>
      <c r="L869" s="12"/>
      <c r="M869" s="12"/>
      <c r="N869" s="12"/>
      <c r="P869" s="12"/>
      <c r="Q869" s="12"/>
      <c r="R869" s="12"/>
      <c r="S869" s="12"/>
      <c r="T869" s="12"/>
      <c r="U869" s="12"/>
      <c r="V869" s="12"/>
      <c r="W869" s="12"/>
      <c r="X869" s="12"/>
      <c r="Y869" s="12"/>
    </row>
    <row r="870" ht="15.75" customHeight="1">
      <c r="A870" s="12"/>
      <c r="B870" s="12"/>
      <c r="C870" s="12"/>
      <c r="D870" s="12"/>
      <c r="E870" s="12"/>
      <c r="F870" s="12"/>
      <c r="G870" s="12"/>
      <c r="H870" s="12"/>
      <c r="I870" s="12"/>
      <c r="J870" s="12"/>
      <c r="K870" s="12"/>
      <c r="L870" s="12"/>
      <c r="M870" s="12"/>
      <c r="N870" s="12"/>
      <c r="P870" s="12"/>
      <c r="Q870" s="12"/>
      <c r="R870" s="12"/>
      <c r="S870" s="12"/>
      <c r="T870" s="12"/>
      <c r="U870" s="12"/>
      <c r="V870" s="12"/>
      <c r="W870" s="12"/>
      <c r="X870" s="12"/>
      <c r="Y870" s="12"/>
    </row>
    <row r="871" ht="15.75" customHeight="1">
      <c r="A871" s="12"/>
      <c r="B871" s="12"/>
      <c r="C871" s="12"/>
      <c r="D871" s="12"/>
      <c r="E871" s="12"/>
      <c r="F871" s="12"/>
      <c r="G871" s="12"/>
      <c r="H871" s="12"/>
      <c r="I871" s="12"/>
      <c r="J871" s="12"/>
      <c r="K871" s="12"/>
      <c r="L871" s="12"/>
      <c r="M871" s="12"/>
      <c r="N871" s="12"/>
      <c r="P871" s="12"/>
      <c r="Q871" s="12"/>
      <c r="R871" s="12"/>
      <c r="S871" s="12"/>
      <c r="T871" s="12"/>
      <c r="U871" s="12"/>
      <c r="V871" s="12"/>
      <c r="W871" s="12"/>
      <c r="X871" s="12"/>
      <c r="Y871" s="12"/>
    </row>
    <row r="872" ht="15.75" customHeight="1">
      <c r="A872" s="12"/>
      <c r="B872" s="12"/>
      <c r="C872" s="12"/>
      <c r="D872" s="12"/>
      <c r="E872" s="12"/>
      <c r="F872" s="12"/>
      <c r="G872" s="12"/>
      <c r="H872" s="12"/>
      <c r="I872" s="12"/>
      <c r="J872" s="12"/>
      <c r="K872" s="12"/>
      <c r="L872" s="12"/>
      <c r="M872" s="12"/>
      <c r="N872" s="12"/>
      <c r="P872" s="12"/>
      <c r="Q872" s="12"/>
      <c r="R872" s="12"/>
      <c r="S872" s="12"/>
      <c r="T872" s="12"/>
      <c r="U872" s="12"/>
      <c r="V872" s="12"/>
      <c r="W872" s="12"/>
      <c r="X872" s="12"/>
      <c r="Y872" s="12"/>
    </row>
    <row r="873" ht="15.75" customHeight="1">
      <c r="A873" s="12"/>
      <c r="B873" s="12"/>
      <c r="C873" s="12"/>
      <c r="D873" s="12"/>
      <c r="E873" s="12"/>
      <c r="F873" s="12"/>
      <c r="G873" s="12"/>
      <c r="H873" s="12"/>
      <c r="I873" s="12"/>
      <c r="J873" s="12"/>
      <c r="K873" s="12"/>
      <c r="L873" s="12"/>
      <c r="M873" s="12"/>
      <c r="N873" s="12"/>
      <c r="P873" s="12"/>
      <c r="Q873" s="12"/>
      <c r="R873" s="12"/>
      <c r="S873" s="12"/>
      <c r="T873" s="12"/>
      <c r="U873" s="12"/>
      <c r="V873" s="12"/>
      <c r="W873" s="12"/>
      <c r="X873" s="12"/>
      <c r="Y873" s="12"/>
    </row>
    <row r="874" ht="15.75" customHeight="1">
      <c r="A874" s="12"/>
      <c r="B874" s="12"/>
      <c r="C874" s="12"/>
      <c r="D874" s="12"/>
      <c r="E874" s="12"/>
      <c r="F874" s="12"/>
      <c r="G874" s="12"/>
      <c r="H874" s="12"/>
      <c r="I874" s="12"/>
      <c r="J874" s="12"/>
      <c r="K874" s="12"/>
      <c r="L874" s="12"/>
      <c r="M874" s="12"/>
      <c r="N874" s="12"/>
      <c r="P874" s="12"/>
      <c r="Q874" s="12"/>
      <c r="R874" s="12"/>
      <c r="S874" s="12"/>
      <c r="T874" s="12"/>
      <c r="U874" s="12"/>
      <c r="V874" s="12"/>
      <c r="W874" s="12"/>
      <c r="X874" s="12"/>
      <c r="Y874" s="12"/>
    </row>
    <row r="875" ht="15.75" customHeight="1">
      <c r="A875" s="12"/>
      <c r="B875" s="12"/>
      <c r="C875" s="12"/>
      <c r="D875" s="12"/>
      <c r="E875" s="12"/>
      <c r="F875" s="12"/>
      <c r="G875" s="12"/>
      <c r="H875" s="12"/>
      <c r="I875" s="12"/>
      <c r="J875" s="12"/>
      <c r="K875" s="12"/>
      <c r="L875" s="12"/>
      <c r="M875" s="12"/>
      <c r="N875" s="12"/>
      <c r="P875" s="12"/>
      <c r="Q875" s="12"/>
      <c r="R875" s="12"/>
      <c r="S875" s="12"/>
      <c r="T875" s="12"/>
      <c r="U875" s="12"/>
      <c r="V875" s="12"/>
      <c r="W875" s="12"/>
      <c r="X875" s="12"/>
      <c r="Y875" s="12"/>
    </row>
    <row r="876" ht="15.75" customHeight="1">
      <c r="A876" s="12"/>
      <c r="B876" s="12"/>
      <c r="C876" s="12"/>
      <c r="D876" s="12"/>
      <c r="E876" s="12"/>
      <c r="F876" s="12"/>
      <c r="G876" s="12"/>
      <c r="H876" s="12"/>
      <c r="I876" s="12"/>
      <c r="J876" s="12"/>
      <c r="K876" s="12"/>
      <c r="L876" s="12"/>
      <c r="M876" s="12"/>
      <c r="N876" s="12"/>
      <c r="P876" s="12"/>
      <c r="Q876" s="12"/>
      <c r="R876" s="12"/>
      <c r="S876" s="12"/>
      <c r="T876" s="12"/>
      <c r="U876" s="12"/>
      <c r="V876" s="12"/>
      <c r="W876" s="12"/>
      <c r="X876" s="12"/>
      <c r="Y876" s="12"/>
    </row>
    <row r="877" ht="15.75" customHeight="1">
      <c r="A877" s="12"/>
      <c r="B877" s="12"/>
      <c r="C877" s="12"/>
      <c r="D877" s="12"/>
      <c r="E877" s="12"/>
      <c r="F877" s="12"/>
      <c r="G877" s="12"/>
      <c r="H877" s="12"/>
      <c r="I877" s="12"/>
      <c r="J877" s="12"/>
      <c r="K877" s="12"/>
      <c r="L877" s="12"/>
      <c r="M877" s="12"/>
      <c r="N877" s="12"/>
      <c r="P877" s="12"/>
      <c r="Q877" s="12"/>
      <c r="R877" s="12"/>
      <c r="S877" s="12"/>
      <c r="T877" s="12"/>
      <c r="U877" s="12"/>
      <c r="V877" s="12"/>
      <c r="W877" s="12"/>
      <c r="X877" s="12"/>
      <c r="Y877" s="12"/>
    </row>
    <row r="878" ht="15.75" customHeight="1">
      <c r="A878" s="12"/>
      <c r="B878" s="12"/>
      <c r="C878" s="12"/>
      <c r="D878" s="12"/>
      <c r="E878" s="12"/>
      <c r="F878" s="12"/>
      <c r="G878" s="12"/>
      <c r="H878" s="12"/>
      <c r="I878" s="12"/>
      <c r="J878" s="12"/>
      <c r="K878" s="12"/>
      <c r="L878" s="12"/>
      <c r="M878" s="12"/>
      <c r="N878" s="12"/>
      <c r="P878" s="12"/>
      <c r="Q878" s="12"/>
      <c r="R878" s="12"/>
      <c r="S878" s="12"/>
      <c r="T878" s="12"/>
      <c r="U878" s="12"/>
      <c r="V878" s="12"/>
      <c r="W878" s="12"/>
      <c r="X878" s="12"/>
      <c r="Y878" s="12"/>
    </row>
    <row r="879" ht="15.75" customHeight="1">
      <c r="A879" s="12"/>
      <c r="B879" s="12"/>
      <c r="C879" s="12"/>
      <c r="D879" s="12"/>
      <c r="E879" s="12"/>
      <c r="F879" s="12"/>
      <c r="G879" s="12"/>
      <c r="H879" s="12"/>
      <c r="I879" s="12"/>
      <c r="J879" s="12"/>
      <c r="K879" s="12"/>
      <c r="L879" s="12"/>
      <c r="M879" s="12"/>
      <c r="N879" s="12"/>
      <c r="P879" s="12"/>
      <c r="Q879" s="12"/>
      <c r="R879" s="12"/>
      <c r="S879" s="12"/>
      <c r="T879" s="12"/>
      <c r="U879" s="12"/>
      <c r="V879" s="12"/>
      <c r="W879" s="12"/>
      <c r="X879" s="12"/>
      <c r="Y879" s="12"/>
    </row>
    <row r="880" ht="15.75" customHeight="1">
      <c r="A880" s="12"/>
      <c r="B880" s="12"/>
      <c r="C880" s="12"/>
      <c r="D880" s="12"/>
      <c r="E880" s="12"/>
      <c r="F880" s="12"/>
      <c r="G880" s="12"/>
      <c r="H880" s="12"/>
      <c r="I880" s="12"/>
      <c r="J880" s="12"/>
      <c r="K880" s="12"/>
      <c r="L880" s="12"/>
      <c r="M880" s="12"/>
      <c r="N880" s="12"/>
      <c r="P880" s="12"/>
      <c r="Q880" s="12"/>
      <c r="R880" s="12"/>
      <c r="S880" s="12"/>
      <c r="T880" s="12"/>
      <c r="U880" s="12"/>
      <c r="V880" s="12"/>
      <c r="W880" s="12"/>
      <c r="X880" s="12"/>
      <c r="Y880" s="12"/>
    </row>
    <row r="881" ht="15.75" customHeight="1">
      <c r="A881" s="12"/>
      <c r="B881" s="12"/>
      <c r="C881" s="12"/>
      <c r="D881" s="12"/>
      <c r="E881" s="12"/>
      <c r="F881" s="12"/>
      <c r="G881" s="12"/>
      <c r="H881" s="12"/>
      <c r="I881" s="12"/>
      <c r="J881" s="12"/>
      <c r="K881" s="12"/>
      <c r="L881" s="12"/>
      <c r="M881" s="12"/>
      <c r="N881" s="12"/>
      <c r="P881" s="12"/>
      <c r="Q881" s="12"/>
      <c r="R881" s="12"/>
      <c r="S881" s="12"/>
      <c r="T881" s="12"/>
      <c r="U881" s="12"/>
      <c r="V881" s="12"/>
      <c r="W881" s="12"/>
      <c r="X881" s="12"/>
      <c r="Y881" s="12"/>
    </row>
    <row r="882" ht="15.75" customHeight="1">
      <c r="A882" s="12"/>
      <c r="B882" s="12"/>
      <c r="C882" s="12"/>
      <c r="D882" s="12"/>
      <c r="E882" s="12"/>
      <c r="F882" s="12"/>
      <c r="G882" s="12"/>
      <c r="H882" s="12"/>
      <c r="I882" s="12"/>
      <c r="J882" s="12"/>
      <c r="K882" s="12"/>
      <c r="L882" s="12"/>
      <c r="M882" s="12"/>
      <c r="N882" s="12"/>
      <c r="P882" s="12"/>
      <c r="Q882" s="12"/>
      <c r="R882" s="12"/>
      <c r="S882" s="12"/>
      <c r="T882" s="12"/>
      <c r="U882" s="12"/>
      <c r="V882" s="12"/>
      <c r="W882" s="12"/>
      <c r="X882" s="12"/>
      <c r="Y882" s="12"/>
    </row>
    <row r="883" ht="15.75" customHeight="1">
      <c r="A883" s="12"/>
      <c r="B883" s="12"/>
      <c r="C883" s="12"/>
      <c r="D883" s="12"/>
      <c r="E883" s="12"/>
      <c r="F883" s="12"/>
      <c r="G883" s="12"/>
      <c r="H883" s="12"/>
      <c r="I883" s="12"/>
      <c r="J883" s="12"/>
      <c r="K883" s="12"/>
      <c r="L883" s="12"/>
      <c r="M883" s="12"/>
      <c r="N883" s="12"/>
      <c r="P883" s="12"/>
      <c r="Q883" s="12"/>
      <c r="R883" s="12"/>
      <c r="S883" s="12"/>
      <c r="T883" s="12"/>
      <c r="U883" s="12"/>
      <c r="V883" s="12"/>
      <c r="W883" s="12"/>
      <c r="X883" s="12"/>
      <c r="Y883" s="12"/>
    </row>
    <row r="884" ht="15.75" customHeight="1">
      <c r="A884" s="12"/>
      <c r="B884" s="12"/>
      <c r="C884" s="12"/>
      <c r="D884" s="12"/>
      <c r="E884" s="12"/>
      <c r="F884" s="12"/>
      <c r="G884" s="12"/>
      <c r="H884" s="12"/>
      <c r="I884" s="12"/>
      <c r="J884" s="12"/>
      <c r="K884" s="12"/>
      <c r="L884" s="12"/>
      <c r="M884" s="12"/>
      <c r="N884" s="12"/>
      <c r="P884" s="12"/>
      <c r="Q884" s="12"/>
      <c r="R884" s="12"/>
      <c r="S884" s="12"/>
      <c r="T884" s="12"/>
      <c r="U884" s="12"/>
      <c r="V884" s="12"/>
      <c r="W884" s="12"/>
      <c r="X884" s="12"/>
      <c r="Y884" s="12"/>
    </row>
    <row r="885" ht="15.75" customHeight="1">
      <c r="A885" s="12"/>
      <c r="B885" s="12"/>
      <c r="C885" s="12"/>
      <c r="D885" s="12"/>
      <c r="E885" s="12"/>
      <c r="F885" s="12"/>
      <c r="G885" s="12"/>
      <c r="H885" s="12"/>
      <c r="I885" s="12"/>
      <c r="J885" s="12"/>
      <c r="K885" s="12"/>
      <c r="L885" s="12"/>
      <c r="M885" s="12"/>
      <c r="N885" s="12"/>
      <c r="P885" s="12"/>
      <c r="Q885" s="12"/>
      <c r="R885" s="12"/>
      <c r="S885" s="12"/>
      <c r="T885" s="12"/>
      <c r="U885" s="12"/>
      <c r="V885" s="12"/>
      <c r="W885" s="12"/>
      <c r="X885" s="12"/>
      <c r="Y885" s="12"/>
    </row>
    <row r="886" ht="15.75" customHeight="1">
      <c r="A886" s="12"/>
      <c r="B886" s="12"/>
      <c r="C886" s="12"/>
      <c r="D886" s="12"/>
      <c r="E886" s="12"/>
      <c r="F886" s="12"/>
      <c r="G886" s="12"/>
      <c r="H886" s="12"/>
      <c r="I886" s="12"/>
      <c r="J886" s="12"/>
      <c r="K886" s="12"/>
      <c r="L886" s="12"/>
      <c r="M886" s="12"/>
      <c r="N886" s="12"/>
      <c r="P886" s="12"/>
      <c r="Q886" s="12"/>
      <c r="R886" s="12"/>
      <c r="S886" s="12"/>
      <c r="T886" s="12"/>
      <c r="U886" s="12"/>
      <c r="V886" s="12"/>
      <c r="W886" s="12"/>
      <c r="X886" s="12"/>
      <c r="Y886" s="12"/>
    </row>
    <row r="887" ht="15.75" customHeight="1">
      <c r="A887" s="12"/>
      <c r="B887" s="12"/>
      <c r="C887" s="12"/>
      <c r="D887" s="12"/>
      <c r="E887" s="12"/>
      <c r="F887" s="12"/>
      <c r="G887" s="12"/>
      <c r="H887" s="12"/>
      <c r="I887" s="12"/>
      <c r="J887" s="12"/>
      <c r="K887" s="12"/>
      <c r="L887" s="12"/>
      <c r="M887" s="12"/>
      <c r="N887" s="12"/>
      <c r="P887" s="12"/>
      <c r="Q887" s="12"/>
      <c r="R887" s="12"/>
      <c r="S887" s="12"/>
      <c r="T887" s="12"/>
      <c r="U887" s="12"/>
      <c r="V887" s="12"/>
      <c r="W887" s="12"/>
      <c r="X887" s="12"/>
      <c r="Y887" s="12"/>
    </row>
    <row r="888" ht="15.75" customHeight="1">
      <c r="A888" s="12"/>
      <c r="B888" s="12"/>
      <c r="C888" s="12"/>
      <c r="D888" s="12"/>
      <c r="E888" s="12"/>
      <c r="F888" s="12"/>
      <c r="G888" s="12"/>
      <c r="H888" s="12"/>
      <c r="I888" s="12"/>
      <c r="J888" s="12"/>
      <c r="K888" s="12"/>
      <c r="L888" s="12"/>
      <c r="M888" s="12"/>
      <c r="N888" s="12"/>
      <c r="P888" s="12"/>
      <c r="Q888" s="12"/>
      <c r="R888" s="12"/>
      <c r="S888" s="12"/>
      <c r="T888" s="12"/>
      <c r="U888" s="12"/>
      <c r="V888" s="12"/>
      <c r="W888" s="12"/>
      <c r="X888" s="12"/>
      <c r="Y888" s="12"/>
    </row>
    <row r="889" ht="15.75" customHeight="1">
      <c r="A889" s="12"/>
      <c r="B889" s="12"/>
      <c r="C889" s="12"/>
      <c r="D889" s="12"/>
      <c r="E889" s="12"/>
      <c r="F889" s="12"/>
      <c r="G889" s="12"/>
      <c r="H889" s="12"/>
      <c r="I889" s="12"/>
      <c r="J889" s="12"/>
      <c r="K889" s="12"/>
      <c r="L889" s="12"/>
      <c r="M889" s="12"/>
      <c r="N889" s="12"/>
      <c r="P889" s="12"/>
      <c r="Q889" s="12"/>
      <c r="R889" s="12"/>
      <c r="S889" s="12"/>
      <c r="T889" s="12"/>
      <c r="U889" s="12"/>
      <c r="V889" s="12"/>
      <c r="W889" s="12"/>
      <c r="X889" s="12"/>
      <c r="Y889" s="12"/>
    </row>
    <row r="890" ht="15.75" customHeight="1">
      <c r="A890" s="12"/>
      <c r="B890" s="12"/>
      <c r="C890" s="12"/>
      <c r="D890" s="12"/>
      <c r="E890" s="12"/>
      <c r="F890" s="12"/>
      <c r="G890" s="12"/>
      <c r="H890" s="12"/>
      <c r="I890" s="12"/>
      <c r="J890" s="12"/>
      <c r="K890" s="12"/>
      <c r="L890" s="12"/>
      <c r="M890" s="12"/>
      <c r="N890" s="12"/>
      <c r="P890" s="12"/>
      <c r="Q890" s="12"/>
      <c r="R890" s="12"/>
      <c r="S890" s="12"/>
      <c r="T890" s="12"/>
      <c r="U890" s="12"/>
      <c r="V890" s="12"/>
      <c r="W890" s="12"/>
      <c r="X890" s="12"/>
      <c r="Y890" s="12"/>
    </row>
    <row r="891" ht="15.75" customHeight="1">
      <c r="A891" s="12"/>
      <c r="B891" s="12"/>
      <c r="C891" s="12"/>
      <c r="D891" s="12"/>
      <c r="E891" s="12"/>
      <c r="F891" s="12"/>
      <c r="G891" s="12"/>
      <c r="H891" s="12"/>
      <c r="I891" s="12"/>
      <c r="J891" s="12"/>
      <c r="K891" s="12"/>
      <c r="L891" s="12"/>
      <c r="M891" s="12"/>
      <c r="N891" s="12"/>
      <c r="P891" s="12"/>
      <c r="Q891" s="12"/>
      <c r="R891" s="12"/>
      <c r="S891" s="12"/>
      <c r="T891" s="12"/>
      <c r="U891" s="12"/>
      <c r="V891" s="12"/>
      <c r="W891" s="12"/>
      <c r="X891" s="12"/>
      <c r="Y891" s="12"/>
    </row>
    <row r="892" ht="15.75" customHeight="1">
      <c r="A892" s="12"/>
      <c r="B892" s="12"/>
      <c r="C892" s="12"/>
      <c r="D892" s="12"/>
      <c r="E892" s="12"/>
      <c r="F892" s="12"/>
      <c r="G892" s="12"/>
      <c r="H892" s="12"/>
      <c r="I892" s="12"/>
      <c r="J892" s="12"/>
      <c r="K892" s="12"/>
      <c r="L892" s="12"/>
      <c r="M892" s="12"/>
      <c r="N892" s="12"/>
      <c r="P892" s="12"/>
      <c r="Q892" s="12"/>
      <c r="R892" s="12"/>
      <c r="S892" s="12"/>
      <c r="T892" s="12"/>
      <c r="U892" s="12"/>
      <c r="V892" s="12"/>
      <c r="W892" s="12"/>
      <c r="X892" s="12"/>
      <c r="Y892" s="12"/>
    </row>
    <row r="893" ht="15.75" customHeight="1">
      <c r="A893" s="12"/>
      <c r="B893" s="12"/>
      <c r="C893" s="12"/>
      <c r="D893" s="12"/>
      <c r="E893" s="12"/>
      <c r="F893" s="12"/>
      <c r="G893" s="12"/>
      <c r="H893" s="12"/>
      <c r="I893" s="12"/>
      <c r="J893" s="12"/>
      <c r="K893" s="12"/>
      <c r="L893" s="12"/>
      <c r="M893" s="12"/>
      <c r="N893" s="12"/>
      <c r="P893" s="12"/>
      <c r="Q893" s="12"/>
      <c r="R893" s="12"/>
      <c r="S893" s="12"/>
      <c r="T893" s="12"/>
      <c r="U893" s="12"/>
      <c r="V893" s="12"/>
      <c r="W893" s="12"/>
      <c r="X893" s="12"/>
      <c r="Y893" s="12"/>
    </row>
    <row r="894" ht="15.75" customHeight="1">
      <c r="A894" s="12"/>
      <c r="B894" s="12"/>
      <c r="C894" s="12"/>
      <c r="D894" s="12"/>
      <c r="E894" s="12"/>
      <c r="F894" s="12"/>
      <c r="G894" s="12"/>
      <c r="H894" s="12"/>
      <c r="I894" s="12"/>
      <c r="J894" s="12"/>
      <c r="K894" s="12"/>
      <c r="L894" s="12"/>
      <c r="M894" s="12"/>
      <c r="N894" s="12"/>
      <c r="P894" s="12"/>
      <c r="Q894" s="12"/>
      <c r="R894" s="12"/>
      <c r="S894" s="12"/>
      <c r="T894" s="12"/>
      <c r="U894" s="12"/>
      <c r="V894" s="12"/>
      <c r="W894" s="12"/>
      <c r="X894" s="12"/>
      <c r="Y894" s="12"/>
    </row>
    <row r="895" ht="15.75" customHeight="1">
      <c r="A895" s="12"/>
      <c r="B895" s="12"/>
      <c r="C895" s="12"/>
      <c r="D895" s="12"/>
      <c r="E895" s="12"/>
      <c r="F895" s="12"/>
      <c r="G895" s="12"/>
      <c r="H895" s="12"/>
      <c r="I895" s="12"/>
      <c r="J895" s="12"/>
      <c r="K895" s="12"/>
      <c r="L895" s="12"/>
      <c r="M895" s="12"/>
      <c r="N895" s="12"/>
      <c r="P895" s="12"/>
      <c r="Q895" s="12"/>
      <c r="R895" s="12"/>
      <c r="S895" s="12"/>
      <c r="T895" s="12"/>
      <c r="U895" s="12"/>
      <c r="V895" s="12"/>
      <c r="W895" s="12"/>
      <c r="X895" s="12"/>
      <c r="Y895" s="12"/>
    </row>
    <row r="896" ht="15.75" customHeight="1">
      <c r="A896" s="12"/>
      <c r="B896" s="12"/>
      <c r="C896" s="12"/>
      <c r="D896" s="12"/>
      <c r="E896" s="12"/>
      <c r="F896" s="12"/>
      <c r="G896" s="12"/>
      <c r="H896" s="12"/>
      <c r="I896" s="12"/>
      <c r="J896" s="12"/>
      <c r="K896" s="12"/>
      <c r="L896" s="12"/>
      <c r="M896" s="12"/>
      <c r="N896" s="12"/>
      <c r="P896" s="12"/>
      <c r="Q896" s="12"/>
      <c r="R896" s="12"/>
      <c r="S896" s="12"/>
      <c r="T896" s="12"/>
      <c r="U896" s="12"/>
      <c r="V896" s="12"/>
      <c r="W896" s="12"/>
      <c r="X896" s="12"/>
      <c r="Y896" s="12"/>
    </row>
    <row r="897" ht="15.75" customHeight="1">
      <c r="A897" s="12"/>
      <c r="B897" s="12"/>
      <c r="C897" s="12"/>
      <c r="D897" s="12"/>
      <c r="E897" s="12"/>
      <c r="F897" s="12"/>
      <c r="G897" s="12"/>
      <c r="H897" s="12"/>
      <c r="I897" s="12"/>
      <c r="J897" s="12"/>
      <c r="K897" s="12"/>
      <c r="L897" s="12"/>
      <c r="M897" s="12"/>
      <c r="N897" s="12"/>
      <c r="P897" s="12"/>
      <c r="Q897" s="12"/>
      <c r="R897" s="12"/>
      <c r="S897" s="12"/>
      <c r="T897" s="12"/>
      <c r="U897" s="12"/>
      <c r="V897" s="12"/>
      <c r="W897" s="12"/>
      <c r="X897" s="12"/>
      <c r="Y897" s="12"/>
    </row>
    <row r="898" ht="15.75" customHeight="1">
      <c r="A898" s="12"/>
      <c r="B898" s="12"/>
      <c r="C898" s="12"/>
      <c r="D898" s="12"/>
      <c r="E898" s="12"/>
      <c r="F898" s="12"/>
      <c r="G898" s="12"/>
      <c r="H898" s="12"/>
      <c r="I898" s="12"/>
      <c r="J898" s="12"/>
      <c r="K898" s="12"/>
      <c r="L898" s="12"/>
      <c r="M898" s="12"/>
      <c r="N898" s="12"/>
      <c r="P898" s="12"/>
      <c r="Q898" s="12"/>
      <c r="R898" s="12"/>
      <c r="S898" s="12"/>
      <c r="T898" s="12"/>
      <c r="U898" s="12"/>
      <c r="V898" s="12"/>
      <c r="W898" s="12"/>
      <c r="X898" s="12"/>
      <c r="Y898" s="12"/>
    </row>
    <row r="899" ht="15.75" customHeight="1">
      <c r="A899" s="12"/>
      <c r="B899" s="12"/>
      <c r="C899" s="12"/>
      <c r="D899" s="12"/>
      <c r="E899" s="12"/>
      <c r="F899" s="12"/>
      <c r="G899" s="12"/>
      <c r="H899" s="12"/>
      <c r="I899" s="12"/>
      <c r="J899" s="12"/>
      <c r="K899" s="12"/>
      <c r="L899" s="12"/>
      <c r="M899" s="12"/>
      <c r="N899" s="12"/>
      <c r="P899" s="12"/>
      <c r="Q899" s="12"/>
      <c r="R899" s="12"/>
      <c r="S899" s="12"/>
      <c r="T899" s="12"/>
      <c r="U899" s="12"/>
      <c r="V899" s="12"/>
      <c r="W899" s="12"/>
      <c r="X899" s="12"/>
      <c r="Y899" s="12"/>
    </row>
    <row r="900" ht="15.75" customHeight="1">
      <c r="A900" s="12"/>
      <c r="B900" s="12"/>
      <c r="C900" s="12"/>
      <c r="D900" s="12"/>
      <c r="E900" s="12"/>
      <c r="F900" s="12"/>
      <c r="G900" s="12"/>
      <c r="H900" s="12"/>
      <c r="I900" s="12"/>
      <c r="J900" s="12"/>
      <c r="K900" s="12"/>
      <c r="L900" s="12"/>
      <c r="M900" s="12"/>
      <c r="N900" s="12"/>
      <c r="P900" s="12"/>
      <c r="Q900" s="12"/>
      <c r="R900" s="12"/>
      <c r="S900" s="12"/>
      <c r="T900" s="12"/>
      <c r="U900" s="12"/>
      <c r="V900" s="12"/>
      <c r="W900" s="12"/>
      <c r="X900" s="12"/>
      <c r="Y900" s="12"/>
    </row>
    <row r="901" ht="15.75" customHeight="1">
      <c r="A901" s="12"/>
      <c r="B901" s="12"/>
      <c r="C901" s="12"/>
      <c r="D901" s="12"/>
      <c r="E901" s="12"/>
      <c r="F901" s="12"/>
      <c r="G901" s="12"/>
      <c r="H901" s="12"/>
      <c r="I901" s="12"/>
      <c r="J901" s="12"/>
      <c r="K901" s="12"/>
      <c r="L901" s="12"/>
      <c r="M901" s="12"/>
      <c r="N901" s="12"/>
      <c r="P901" s="12"/>
      <c r="Q901" s="12"/>
      <c r="R901" s="12"/>
      <c r="S901" s="12"/>
      <c r="T901" s="12"/>
      <c r="U901" s="12"/>
      <c r="V901" s="12"/>
      <c r="W901" s="12"/>
      <c r="X901" s="12"/>
      <c r="Y901" s="12"/>
    </row>
    <row r="902" ht="15.75" customHeight="1">
      <c r="A902" s="12"/>
      <c r="B902" s="12"/>
      <c r="C902" s="12"/>
      <c r="D902" s="12"/>
      <c r="E902" s="12"/>
      <c r="F902" s="12"/>
      <c r="G902" s="12"/>
      <c r="H902" s="12"/>
      <c r="I902" s="12"/>
      <c r="J902" s="12"/>
      <c r="K902" s="12"/>
      <c r="L902" s="12"/>
      <c r="M902" s="12"/>
      <c r="N902" s="12"/>
      <c r="P902" s="12"/>
      <c r="Q902" s="12"/>
      <c r="R902" s="12"/>
      <c r="S902" s="12"/>
      <c r="T902" s="12"/>
      <c r="U902" s="12"/>
      <c r="V902" s="12"/>
      <c r="W902" s="12"/>
      <c r="X902" s="12"/>
      <c r="Y902" s="12"/>
    </row>
    <row r="903" ht="15.75" customHeight="1">
      <c r="A903" s="12"/>
      <c r="B903" s="12"/>
      <c r="C903" s="12"/>
      <c r="D903" s="12"/>
      <c r="E903" s="12"/>
      <c r="F903" s="12"/>
      <c r="G903" s="12"/>
      <c r="H903" s="12"/>
      <c r="I903" s="12"/>
      <c r="J903" s="12"/>
      <c r="K903" s="12"/>
      <c r="L903" s="12"/>
      <c r="M903" s="12"/>
      <c r="N903" s="12"/>
      <c r="P903" s="12"/>
      <c r="Q903" s="12"/>
      <c r="R903" s="12"/>
      <c r="S903" s="12"/>
      <c r="T903" s="12"/>
      <c r="U903" s="12"/>
      <c r="V903" s="12"/>
      <c r="W903" s="12"/>
      <c r="X903" s="12"/>
      <c r="Y903" s="12"/>
    </row>
    <row r="904" ht="15.75" customHeight="1">
      <c r="A904" s="12"/>
      <c r="B904" s="12"/>
      <c r="C904" s="12"/>
      <c r="D904" s="12"/>
      <c r="E904" s="12"/>
      <c r="F904" s="12"/>
      <c r="G904" s="12"/>
      <c r="H904" s="12"/>
      <c r="I904" s="12"/>
      <c r="J904" s="12"/>
      <c r="K904" s="12"/>
      <c r="L904" s="12"/>
      <c r="M904" s="12"/>
      <c r="N904" s="12"/>
      <c r="P904" s="12"/>
      <c r="Q904" s="12"/>
      <c r="R904" s="12"/>
      <c r="S904" s="12"/>
      <c r="T904" s="12"/>
      <c r="U904" s="12"/>
      <c r="V904" s="12"/>
      <c r="W904" s="12"/>
      <c r="X904" s="12"/>
      <c r="Y904" s="12"/>
    </row>
    <row r="905" ht="15.75" customHeight="1">
      <c r="A905" s="12"/>
      <c r="B905" s="12"/>
      <c r="C905" s="12"/>
      <c r="D905" s="12"/>
      <c r="E905" s="12"/>
      <c r="F905" s="12"/>
      <c r="G905" s="12"/>
      <c r="H905" s="12"/>
      <c r="I905" s="12"/>
      <c r="J905" s="12"/>
      <c r="K905" s="12"/>
      <c r="L905" s="12"/>
      <c r="M905" s="12"/>
      <c r="N905" s="12"/>
      <c r="P905" s="12"/>
      <c r="Q905" s="12"/>
      <c r="R905" s="12"/>
      <c r="S905" s="12"/>
      <c r="T905" s="12"/>
      <c r="U905" s="12"/>
      <c r="V905" s="12"/>
      <c r="W905" s="12"/>
      <c r="X905" s="12"/>
      <c r="Y905" s="12"/>
    </row>
    <row r="906" ht="15.75" customHeight="1">
      <c r="A906" s="12"/>
      <c r="B906" s="12"/>
      <c r="C906" s="12"/>
      <c r="D906" s="12"/>
      <c r="E906" s="12"/>
      <c r="F906" s="12"/>
      <c r="G906" s="12"/>
      <c r="H906" s="12"/>
      <c r="I906" s="12"/>
      <c r="J906" s="12"/>
      <c r="K906" s="12"/>
      <c r="L906" s="12"/>
      <c r="M906" s="12"/>
      <c r="N906" s="12"/>
      <c r="P906" s="12"/>
      <c r="Q906" s="12"/>
      <c r="R906" s="12"/>
      <c r="S906" s="12"/>
      <c r="T906" s="12"/>
      <c r="U906" s="12"/>
      <c r="V906" s="12"/>
      <c r="W906" s="12"/>
      <c r="X906" s="12"/>
      <c r="Y906" s="12"/>
    </row>
    <row r="907" ht="15.75" customHeight="1">
      <c r="A907" s="12"/>
      <c r="B907" s="12"/>
      <c r="C907" s="12"/>
      <c r="D907" s="12"/>
      <c r="E907" s="12"/>
      <c r="F907" s="12"/>
      <c r="G907" s="12"/>
      <c r="H907" s="12"/>
      <c r="I907" s="12"/>
      <c r="J907" s="12"/>
      <c r="K907" s="12"/>
      <c r="L907" s="12"/>
      <c r="M907" s="12"/>
      <c r="N907" s="12"/>
      <c r="P907" s="12"/>
      <c r="Q907" s="12"/>
      <c r="R907" s="12"/>
      <c r="S907" s="12"/>
      <c r="T907" s="12"/>
      <c r="U907" s="12"/>
      <c r="V907" s="12"/>
      <c r="W907" s="12"/>
      <c r="X907" s="12"/>
      <c r="Y907" s="12"/>
    </row>
    <row r="908" ht="15.75" customHeight="1">
      <c r="A908" s="12"/>
      <c r="B908" s="12"/>
      <c r="C908" s="12"/>
      <c r="D908" s="12"/>
      <c r="E908" s="12"/>
      <c r="F908" s="12"/>
      <c r="G908" s="12"/>
      <c r="H908" s="12"/>
      <c r="I908" s="12"/>
      <c r="J908" s="12"/>
      <c r="K908" s="12"/>
      <c r="L908" s="12"/>
      <c r="M908" s="12"/>
      <c r="N908" s="12"/>
      <c r="P908" s="12"/>
      <c r="Q908" s="12"/>
      <c r="R908" s="12"/>
      <c r="S908" s="12"/>
      <c r="T908" s="12"/>
      <c r="U908" s="12"/>
      <c r="V908" s="12"/>
      <c r="W908" s="12"/>
      <c r="X908" s="12"/>
      <c r="Y908" s="12"/>
    </row>
    <row r="909" ht="15.75" customHeight="1">
      <c r="A909" s="12"/>
      <c r="B909" s="12"/>
      <c r="C909" s="12"/>
      <c r="D909" s="12"/>
      <c r="E909" s="12"/>
      <c r="F909" s="12"/>
      <c r="G909" s="12"/>
      <c r="H909" s="12"/>
      <c r="I909" s="12"/>
      <c r="J909" s="12"/>
      <c r="K909" s="12"/>
      <c r="L909" s="12"/>
      <c r="M909" s="12"/>
      <c r="N909" s="12"/>
      <c r="P909" s="12"/>
      <c r="Q909" s="12"/>
      <c r="R909" s="12"/>
      <c r="S909" s="12"/>
      <c r="T909" s="12"/>
      <c r="U909" s="12"/>
      <c r="V909" s="12"/>
      <c r="W909" s="12"/>
      <c r="X909" s="12"/>
      <c r="Y909" s="12"/>
    </row>
    <row r="910" ht="15.75" customHeight="1">
      <c r="A910" s="12"/>
      <c r="B910" s="12"/>
      <c r="C910" s="12"/>
      <c r="D910" s="12"/>
      <c r="E910" s="12"/>
      <c r="F910" s="12"/>
      <c r="G910" s="12"/>
      <c r="H910" s="12"/>
      <c r="I910" s="12"/>
      <c r="J910" s="12"/>
      <c r="K910" s="12"/>
      <c r="L910" s="12"/>
      <c r="M910" s="12"/>
      <c r="N910" s="12"/>
      <c r="P910" s="12"/>
      <c r="Q910" s="12"/>
      <c r="R910" s="12"/>
      <c r="S910" s="12"/>
      <c r="T910" s="12"/>
      <c r="U910" s="12"/>
      <c r="V910" s="12"/>
      <c r="W910" s="12"/>
      <c r="X910" s="12"/>
      <c r="Y910" s="12"/>
    </row>
    <row r="911" ht="15.75" customHeight="1">
      <c r="A911" s="12"/>
      <c r="B911" s="12"/>
      <c r="C911" s="12"/>
      <c r="D911" s="12"/>
      <c r="E911" s="12"/>
      <c r="F911" s="12"/>
      <c r="G911" s="12"/>
      <c r="H911" s="12"/>
      <c r="I911" s="12"/>
      <c r="J911" s="12"/>
      <c r="K911" s="12"/>
      <c r="L911" s="12"/>
      <c r="M911" s="12"/>
      <c r="N911" s="12"/>
      <c r="P911" s="12"/>
      <c r="Q911" s="12"/>
      <c r="R911" s="12"/>
      <c r="S911" s="12"/>
      <c r="T911" s="12"/>
      <c r="U911" s="12"/>
      <c r="V911" s="12"/>
      <c r="W911" s="12"/>
      <c r="X911" s="12"/>
      <c r="Y911" s="12"/>
    </row>
    <row r="912" ht="15.75" customHeight="1">
      <c r="A912" s="12"/>
      <c r="B912" s="12"/>
      <c r="C912" s="12"/>
      <c r="D912" s="12"/>
      <c r="E912" s="12"/>
      <c r="F912" s="12"/>
      <c r="G912" s="12"/>
      <c r="H912" s="12"/>
      <c r="I912" s="12"/>
      <c r="J912" s="12"/>
      <c r="K912" s="12"/>
      <c r="L912" s="12"/>
      <c r="M912" s="12"/>
      <c r="N912" s="12"/>
      <c r="P912" s="12"/>
      <c r="Q912" s="12"/>
      <c r="R912" s="12"/>
      <c r="S912" s="12"/>
      <c r="T912" s="12"/>
      <c r="U912" s="12"/>
      <c r="V912" s="12"/>
      <c r="W912" s="12"/>
      <c r="X912" s="12"/>
      <c r="Y912" s="12"/>
    </row>
    <row r="913" ht="15.75" customHeight="1">
      <c r="A913" s="12"/>
      <c r="B913" s="12"/>
      <c r="C913" s="12"/>
      <c r="D913" s="12"/>
      <c r="E913" s="12"/>
      <c r="F913" s="12"/>
      <c r="G913" s="12"/>
      <c r="H913" s="12"/>
      <c r="I913" s="12"/>
      <c r="J913" s="12"/>
      <c r="K913" s="12"/>
      <c r="L913" s="12"/>
      <c r="M913" s="12"/>
      <c r="N913" s="12"/>
      <c r="P913" s="12"/>
      <c r="Q913" s="12"/>
      <c r="R913" s="12"/>
      <c r="S913" s="12"/>
      <c r="T913" s="12"/>
      <c r="U913" s="12"/>
      <c r="V913" s="12"/>
      <c r="W913" s="12"/>
      <c r="X913" s="12"/>
      <c r="Y913" s="12"/>
    </row>
    <row r="914" ht="15.75" customHeight="1">
      <c r="A914" s="12"/>
      <c r="B914" s="12"/>
      <c r="C914" s="12"/>
      <c r="D914" s="12"/>
      <c r="E914" s="12"/>
      <c r="F914" s="12"/>
      <c r="G914" s="12"/>
      <c r="H914" s="12"/>
      <c r="I914" s="12"/>
      <c r="J914" s="12"/>
      <c r="K914" s="12"/>
      <c r="L914" s="12"/>
      <c r="M914" s="12"/>
      <c r="N914" s="12"/>
      <c r="P914" s="12"/>
      <c r="Q914" s="12"/>
      <c r="R914" s="12"/>
      <c r="S914" s="12"/>
      <c r="T914" s="12"/>
      <c r="U914" s="12"/>
      <c r="V914" s="12"/>
      <c r="W914" s="12"/>
      <c r="X914" s="12"/>
      <c r="Y914" s="12"/>
    </row>
    <row r="915" ht="15.75" customHeight="1">
      <c r="A915" s="12"/>
      <c r="B915" s="12"/>
      <c r="C915" s="12"/>
      <c r="D915" s="12"/>
      <c r="E915" s="12"/>
      <c r="F915" s="12"/>
      <c r="G915" s="12"/>
      <c r="H915" s="12"/>
      <c r="I915" s="12"/>
      <c r="J915" s="12"/>
      <c r="K915" s="12"/>
      <c r="L915" s="12"/>
      <c r="M915" s="12"/>
      <c r="N915" s="12"/>
      <c r="P915" s="12"/>
      <c r="Q915" s="12"/>
      <c r="R915" s="12"/>
      <c r="S915" s="12"/>
      <c r="T915" s="12"/>
      <c r="U915" s="12"/>
      <c r="V915" s="12"/>
      <c r="W915" s="12"/>
      <c r="X915" s="12"/>
      <c r="Y915" s="12"/>
    </row>
    <row r="916" ht="15.75" customHeight="1">
      <c r="A916" s="12"/>
      <c r="B916" s="12"/>
      <c r="C916" s="12"/>
      <c r="D916" s="12"/>
      <c r="E916" s="12"/>
      <c r="F916" s="12"/>
      <c r="G916" s="12"/>
      <c r="H916" s="12"/>
      <c r="I916" s="12"/>
      <c r="J916" s="12"/>
      <c r="K916" s="12"/>
      <c r="L916" s="12"/>
      <c r="M916" s="12"/>
      <c r="N916" s="12"/>
      <c r="P916" s="12"/>
      <c r="Q916" s="12"/>
      <c r="R916" s="12"/>
      <c r="S916" s="12"/>
      <c r="T916" s="12"/>
      <c r="U916" s="12"/>
      <c r="V916" s="12"/>
      <c r="W916" s="12"/>
      <c r="X916" s="12"/>
      <c r="Y916" s="12"/>
    </row>
    <row r="917" ht="15.75" customHeight="1">
      <c r="A917" s="12"/>
      <c r="B917" s="12"/>
      <c r="C917" s="12"/>
      <c r="D917" s="12"/>
      <c r="E917" s="12"/>
      <c r="F917" s="12"/>
      <c r="G917" s="12"/>
      <c r="H917" s="12"/>
      <c r="I917" s="12"/>
      <c r="J917" s="12"/>
      <c r="K917" s="12"/>
      <c r="L917" s="12"/>
      <c r="M917" s="12"/>
      <c r="N917" s="12"/>
      <c r="P917" s="12"/>
      <c r="Q917" s="12"/>
      <c r="R917" s="12"/>
      <c r="S917" s="12"/>
      <c r="T917" s="12"/>
      <c r="U917" s="12"/>
      <c r="V917" s="12"/>
      <c r="W917" s="12"/>
      <c r="X917" s="12"/>
      <c r="Y917" s="12"/>
    </row>
    <row r="918" ht="15.75" customHeight="1">
      <c r="A918" s="12"/>
      <c r="B918" s="12"/>
      <c r="C918" s="12"/>
      <c r="D918" s="12"/>
      <c r="E918" s="12"/>
      <c r="F918" s="12"/>
      <c r="G918" s="12"/>
      <c r="H918" s="12"/>
      <c r="I918" s="12"/>
      <c r="J918" s="12"/>
      <c r="K918" s="12"/>
      <c r="L918" s="12"/>
      <c r="M918" s="12"/>
      <c r="N918" s="12"/>
      <c r="P918" s="12"/>
      <c r="Q918" s="12"/>
      <c r="R918" s="12"/>
      <c r="S918" s="12"/>
      <c r="T918" s="12"/>
      <c r="U918" s="12"/>
      <c r="V918" s="12"/>
      <c r="W918" s="12"/>
      <c r="X918" s="12"/>
      <c r="Y918" s="12"/>
    </row>
    <row r="919" ht="15.75" customHeight="1">
      <c r="A919" s="12"/>
      <c r="B919" s="12"/>
      <c r="C919" s="12"/>
      <c r="D919" s="12"/>
      <c r="E919" s="12"/>
      <c r="F919" s="12"/>
      <c r="G919" s="12"/>
      <c r="H919" s="12"/>
      <c r="I919" s="12"/>
      <c r="J919" s="12"/>
      <c r="K919" s="12"/>
      <c r="L919" s="12"/>
      <c r="M919" s="12"/>
      <c r="N919" s="12"/>
      <c r="P919" s="12"/>
      <c r="Q919" s="12"/>
      <c r="R919" s="12"/>
      <c r="S919" s="12"/>
      <c r="T919" s="12"/>
      <c r="U919" s="12"/>
      <c r="V919" s="12"/>
      <c r="W919" s="12"/>
      <c r="X919" s="12"/>
      <c r="Y919" s="12"/>
    </row>
    <row r="920" ht="15.75" customHeight="1">
      <c r="A920" s="12"/>
      <c r="B920" s="12"/>
      <c r="C920" s="12"/>
      <c r="D920" s="12"/>
      <c r="E920" s="12"/>
      <c r="F920" s="12"/>
      <c r="G920" s="12"/>
      <c r="H920" s="12"/>
      <c r="I920" s="12"/>
      <c r="J920" s="12"/>
      <c r="K920" s="12"/>
      <c r="L920" s="12"/>
      <c r="M920" s="12"/>
      <c r="N920" s="12"/>
      <c r="P920" s="12"/>
      <c r="Q920" s="12"/>
      <c r="R920" s="12"/>
      <c r="S920" s="12"/>
      <c r="T920" s="12"/>
      <c r="U920" s="12"/>
      <c r="V920" s="12"/>
      <c r="W920" s="12"/>
      <c r="X920" s="12"/>
      <c r="Y920" s="12"/>
    </row>
    <row r="921" ht="15.75" customHeight="1">
      <c r="A921" s="12"/>
      <c r="B921" s="12"/>
      <c r="C921" s="12"/>
      <c r="D921" s="12"/>
      <c r="E921" s="12"/>
      <c r="F921" s="12"/>
      <c r="G921" s="12"/>
      <c r="H921" s="12"/>
      <c r="I921" s="12"/>
      <c r="J921" s="12"/>
      <c r="K921" s="12"/>
      <c r="L921" s="12"/>
      <c r="M921" s="12"/>
      <c r="N921" s="12"/>
      <c r="P921" s="12"/>
      <c r="Q921" s="12"/>
      <c r="R921" s="12"/>
      <c r="S921" s="12"/>
      <c r="T921" s="12"/>
      <c r="U921" s="12"/>
      <c r="V921" s="12"/>
      <c r="W921" s="12"/>
      <c r="X921" s="12"/>
      <c r="Y921" s="12"/>
    </row>
    <row r="922" ht="15.75" customHeight="1">
      <c r="A922" s="12"/>
      <c r="B922" s="12"/>
      <c r="C922" s="12"/>
      <c r="D922" s="12"/>
      <c r="E922" s="12"/>
      <c r="F922" s="12"/>
      <c r="G922" s="12"/>
      <c r="H922" s="12"/>
      <c r="I922" s="12"/>
      <c r="J922" s="12"/>
      <c r="K922" s="12"/>
      <c r="L922" s="12"/>
      <c r="M922" s="12"/>
      <c r="N922" s="12"/>
      <c r="P922" s="12"/>
      <c r="Q922" s="12"/>
      <c r="R922" s="12"/>
      <c r="S922" s="12"/>
      <c r="T922" s="12"/>
      <c r="U922" s="12"/>
      <c r="V922" s="12"/>
      <c r="W922" s="12"/>
      <c r="X922" s="12"/>
      <c r="Y922" s="12"/>
    </row>
    <row r="923" ht="15.75" customHeight="1">
      <c r="A923" s="12"/>
      <c r="B923" s="12"/>
      <c r="C923" s="12"/>
      <c r="D923" s="12"/>
      <c r="E923" s="12"/>
      <c r="F923" s="12"/>
      <c r="G923" s="12"/>
      <c r="H923" s="12"/>
      <c r="I923" s="12"/>
      <c r="J923" s="12"/>
      <c r="K923" s="12"/>
      <c r="L923" s="12"/>
      <c r="M923" s="12"/>
      <c r="N923" s="12"/>
      <c r="P923" s="12"/>
      <c r="Q923" s="12"/>
      <c r="R923" s="12"/>
      <c r="S923" s="12"/>
      <c r="T923" s="12"/>
      <c r="U923" s="12"/>
      <c r="V923" s="12"/>
      <c r="W923" s="12"/>
      <c r="X923" s="12"/>
      <c r="Y923" s="12"/>
    </row>
    <row r="924" ht="15.75" customHeight="1">
      <c r="A924" s="12"/>
      <c r="B924" s="12"/>
      <c r="C924" s="12"/>
      <c r="D924" s="12"/>
      <c r="E924" s="12"/>
      <c r="F924" s="12"/>
      <c r="G924" s="12"/>
      <c r="H924" s="12"/>
      <c r="I924" s="12"/>
      <c r="J924" s="12"/>
      <c r="K924" s="12"/>
      <c r="L924" s="12"/>
      <c r="M924" s="12"/>
      <c r="N924" s="12"/>
      <c r="P924" s="12"/>
      <c r="Q924" s="12"/>
      <c r="R924" s="12"/>
      <c r="S924" s="12"/>
      <c r="T924" s="12"/>
      <c r="U924" s="12"/>
      <c r="V924" s="12"/>
      <c r="W924" s="12"/>
      <c r="X924" s="12"/>
      <c r="Y924" s="12"/>
    </row>
    <row r="925" ht="15.75" customHeight="1">
      <c r="A925" s="12"/>
      <c r="B925" s="12"/>
      <c r="C925" s="12"/>
      <c r="D925" s="12"/>
      <c r="E925" s="12"/>
      <c r="F925" s="12"/>
      <c r="G925" s="12"/>
      <c r="H925" s="12"/>
      <c r="I925" s="12"/>
      <c r="J925" s="12"/>
      <c r="K925" s="12"/>
      <c r="L925" s="12"/>
      <c r="M925" s="12"/>
      <c r="N925" s="12"/>
      <c r="P925" s="12"/>
      <c r="Q925" s="12"/>
      <c r="R925" s="12"/>
      <c r="S925" s="12"/>
      <c r="T925" s="12"/>
      <c r="U925" s="12"/>
      <c r="V925" s="12"/>
      <c r="W925" s="12"/>
      <c r="X925" s="12"/>
      <c r="Y925" s="12"/>
    </row>
    <row r="926" ht="15.75" customHeight="1">
      <c r="A926" s="12"/>
      <c r="B926" s="12"/>
      <c r="C926" s="12"/>
      <c r="D926" s="12"/>
      <c r="E926" s="12"/>
      <c r="F926" s="12"/>
      <c r="G926" s="12"/>
      <c r="H926" s="12"/>
      <c r="I926" s="12"/>
      <c r="J926" s="12"/>
      <c r="K926" s="12"/>
      <c r="L926" s="12"/>
      <c r="M926" s="12"/>
      <c r="N926" s="12"/>
      <c r="P926" s="12"/>
      <c r="Q926" s="12"/>
      <c r="R926" s="12"/>
      <c r="S926" s="12"/>
      <c r="T926" s="12"/>
      <c r="U926" s="12"/>
      <c r="V926" s="12"/>
      <c r="W926" s="12"/>
      <c r="X926" s="12"/>
      <c r="Y926" s="12"/>
    </row>
    <row r="927" ht="15.75" customHeight="1">
      <c r="A927" s="12"/>
      <c r="B927" s="12"/>
      <c r="C927" s="12"/>
      <c r="D927" s="12"/>
      <c r="E927" s="12"/>
      <c r="F927" s="12"/>
      <c r="G927" s="12"/>
      <c r="H927" s="12"/>
      <c r="I927" s="12"/>
      <c r="J927" s="12"/>
      <c r="K927" s="12"/>
      <c r="L927" s="12"/>
      <c r="M927" s="12"/>
      <c r="N927" s="12"/>
      <c r="P927" s="12"/>
      <c r="Q927" s="12"/>
      <c r="R927" s="12"/>
      <c r="S927" s="12"/>
      <c r="T927" s="12"/>
      <c r="U927" s="12"/>
      <c r="V927" s="12"/>
      <c r="W927" s="12"/>
      <c r="X927" s="12"/>
      <c r="Y927" s="12"/>
    </row>
    <row r="928" ht="15.75" customHeight="1">
      <c r="A928" s="12"/>
      <c r="B928" s="12"/>
      <c r="C928" s="12"/>
      <c r="D928" s="12"/>
      <c r="E928" s="12"/>
      <c r="F928" s="12"/>
      <c r="G928" s="12"/>
      <c r="H928" s="12"/>
      <c r="I928" s="12"/>
      <c r="J928" s="12"/>
      <c r="K928" s="12"/>
      <c r="L928" s="12"/>
      <c r="M928" s="12"/>
      <c r="N928" s="12"/>
      <c r="P928" s="12"/>
      <c r="Q928" s="12"/>
      <c r="R928" s="12"/>
      <c r="S928" s="12"/>
      <c r="T928" s="12"/>
      <c r="U928" s="12"/>
      <c r="V928" s="12"/>
      <c r="W928" s="12"/>
      <c r="X928" s="12"/>
      <c r="Y928" s="12"/>
    </row>
    <row r="929" ht="15.75" customHeight="1">
      <c r="A929" s="12"/>
      <c r="B929" s="12"/>
      <c r="C929" s="12"/>
      <c r="D929" s="12"/>
      <c r="E929" s="12"/>
      <c r="F929" s="12"/>
      <c r="G929" s="12"/>
      <c r="H929" s="12"/>
      <c r="I929" s="12"/>
      <c r="J929" s="12"/>
      <c r="K929" s="12"/>
      <c r="L929" s="12"/>
      <c r="M929" s="12"/>
      <c r="N929" s="12"/>
      <c r="P929" s="12"/>
      <c r="Q929" s="12"/>
      <c r="R929" s="12"/>
      <c r="S929" s="12"/>
      <c r="T929" s="12"/>
      <c r="U929" s="12"/>
      <c r="V929" s="12"/>
      <c r="W929" s="12"/>
      <c r="X929" s="12"/>
      <c r="Y929" s="12"/>
    </row>
    <row r="930" ht="15.75" customHeight="1">
      <c r="A930" s="12"/>
      <c r="B930" s="12"/>
      <c r="C930" s="12"/>
      <c r="D930" s="12"/>
      <c r="E930" s="12"/>
      <c r="F930" s="12"/>
      <c r="G930" s="12"/>
      <c r="H930" s="12"/>
      <c r="I930" s="12"/>
      <c r="J930" s="12"/>
      <c r="K930" s="12"/>
      <c r="L930" s="12"/>
      <c r="M930" s="12"/>
      <c r="N930" s="12"/>
      <c r="P930" s="12"/>
      <c r="Q930" s="12"/>
      <c r="R930" s="12"/>
      <c r="S930" s="12"/>
      <c r="T930" s="12"/>
      <c r="U930" s="12"/>
      <c r="V930" s="12"/>
      <c r="W930" s="12"/>
      <c r="X930" s="12"/>
      <c r="Y930" s="12"/>
    </row>
    <row r="931" ht="15.75" customHeight="1">
      <c r="A931" s="12"/>
      <c r="B931" s="12"/>
      <c r="C931" s="12"/>
      <c r="D931" s="12"/>
      <c r="E931" s="12"/>
      <c r="F931" s="12"/>
      <c r="G931" s="12"/>
      <c r="H931" s="12"/>
      <c r="I931" s="12"/>
      <c r="J931" s="12"/>
      <c r="K931" s="12"/>
      <c r="L931" s="12"/>
      <c r="M931" s="12"/>
      <c r="N931" s="12"/>
      <c r="P931" s="12"/>
      <c r="Q931" s="12"/>
      <c r="R931" s="12"/>
      <c r="S931" s="12"/>
      <c r="T931" s="12"/>
      <c r="U931" s="12"/>
      <c r="V931" s="12"/>
      <c r="W931" s="12"/>
      <c r="X931" s="12"/>
      <c r="Y931" s="12"/>
    </row>
    <row r="932" ht="15.75" customHeight="1">
      <c r="A932" s="12"/>
      <c r="B932" s="12"/>
      <c r="C932" s="12"/>
      <c r="D932" s="12"/>
      <c r="E932" s="12"/>
      <c r="F932" s="12"/>
      <c r="G932" s="12"/>
      <c r="H932" s="12"/>
      <c r="I932" s="12"/>
      <c r="J932" s="12"/>
      <c r="K932" s="12"/>
      <c r="L932" s="12"/>
      <c r="M932" s="12"/>
      <c r="N932" s="12"/>
      <c r="P932" s="12"/>
      <c r="Q932" s="12"/>
      <c r="R932" s="12"/>
      <c r="S932" s="12"/>
      <c r="T932" s="12"/>
      <c r="U932" s="12"/>
      <c r="V932" s="12"/>
      <c r="W932" s="12"/>
      <c r="X932" s="12"/>
      <c r="Y932" s="12"/>
    </row>
    <row r="933" ht="15.75" customHeight="1">
      <c r="A933" s="12"/>
      <c r="B933" s="12"/>
      <c r="C933" s="12"/>
      <c r="D933" s="12"/>
      <c r="E933" s="12"/>
      <c r="F933" s="12"/>
      <c r="G933" s="12"/>
      <c r="H933" s="12"/>
      <c r="I933" s="12"/>
      <c r="J933" s="12"/>
      <c r="K933" s="12"/>
      <c r="L933" s="12"/>
      <c r="M933" s="12"/>
      <c r="N933" s="12"/>
      <c r="P933" s="12"/>
      <c r="Q933" s="12"/>
      <c r="R933" s="12"/>
      <c r="S933" s="12"/>
      <c r="T933" s="12"/>
      <c r="U933" s="12"/>
      <c r="V933" s="12"/>
      <c r="W933" s="12"/>
      <c r="X933" s="12"/>
      <c r="Y933" s="12"/>
    </row>
    <row r="934" ht="15.75" customHeight="1">
      <c r="A934" s="12"/>
      <c r="B934" s="12"/>
      <c r="C934" s="12"/>
      <c r="D934" s="12"/>
      <c r="E934" s="12"/>
      <c r="F934" s="12"/>
      <c r="G934" s="12"/>
      <c r="H934" s="12"/>
      <c r="I934" s="12"/>
      <c r="J934" s="12"/>
      <c r="K934" s="12"/>
      <c r="L934" s="12"/>
      <c r="M934" s="12"/>
      <c r="N934" s="12"/>
      <c r="P934" s="12"/>
      <c r="Q934" s="12"/>
      <c r="R934" s="12"/>
      <c r="S934" s="12"/>
      <c r="T934" s="12"/>
      <c r="U934" s="12"/>
      <c r="V934" s="12"/>
      <c r="W934" s="12"/>
      <c r="X934" s="12"/>
      <c r="Y934" s="12"/>
    </row>
    <row r="935" ht="15.75" customHeight="1">
      <c r="A935" s="12"/>
      <c r="B935" s="12"/>
      <c r="C935" s="12"/>
      <c r="D935" s="12"/>
      <c r="E935" s="12"/>
      <c r="F935" s="12"/>
      <c r="G935" s="12"/>
      <c r="H935" s="12"/>
      <c r="I935" s="12"/>
      <c r="J935" s="12"/>
      <c r="K935" s="12"/>
      <c r="L935" s="12"/>
      <c r="M935" s="12"/>
      <c r="N935" s="12"/>
      <c r="P935" s="12"/>
      <c r="Q935" s="12"/>
      <c r="R935" s="12"/>
      <c r="S935" s="12"/>
      <c r="T935" s="12"/>
      <c r="U935" s="12"/>
      <c r="V935" s="12"/>
      <c r="W935" s="12"/>
      <c r="X935" s="12"/>
      <c r="Y935" s="12"/>
    </row>
    <row r="936" ht="15.75" customHeight="1">
      <c r="A936" s="12"/>
      <c r="B936" s="12"/>
      <c r="C936" s="12"/>
      <c r="D936" s="12"/>
      <c r="E936" s="12"/>
      <c r="F936" s="12"/>
      <c r="G936" s="12"/>
      <c r="H936" s="12"/>
      <c r="I936" s="12"/>
      <c r="J936" s="12"/>
      <c r="K936" s="12"/>
      <c r="L936" s="12"/>
      <c r="M936" s="12"/>
      <c r="N936" s="12"/>
      <c r="P936" s="12"/>
      <c r="Q936" s="12"/>
      <c r="R936" s="12"/>
      <c r="S936" s="12"/>
      <c r="T936" s="12"/>
      <c r="U936" s="12"/>
      <c r="V936" s="12"/>
      <c r="W936" s="12"/>
      <c r="X936" s="12"/>
      <c r="Y936" s="12"/>
    </row>
    <row r="937" ht="15.75" customHeight="1">
      <c r="A937" s="12"/>
      <c r="B937" s="12"/>
      <c r="C937" s="12"/>
      <c r="D937" s="12"/>
      <c r="E937" s="12"/>
      <c r="F937" s="12"/>
      <c r="G937" s="12"/>
      <c r="H937" s="12"/>
      <c r="I937" s="12"/>
      <c r="J937" s="12"/>
      <c r="K937" s="12"/>
      <c r="L937" s="12"/>
      <c r="M937" s="12"/>
      <c r="N937" s="12"/>
      <c r="P937" s="12"/>
      <c r="Q937" s="12"/>
      <c r="R937" s="12"/>
      <c r="S937" s="12"/>
      <c r="T937" s="12"/>
      <c r="U937" s="12"/>
      <c r="V937" s="12"/>
      <c r="W937" s="12"/>
      <c r="X937" s="12"/>
      <c r="Y937" s="12"/>
    </row>
    <row r="938" ht="15.75" customHeight="1">
      <c r="A938" s="12"/>
      <c r="B938" s="12"/>
      <c r="C938" s="12"/>
      <c r="D938" s="12"/>
      <c r="E938" s="12"/>
      <c r="F938" s="12"/>
      <c r="G938" s="12"/>
      <c r="H938" s="12"/>
      <c r="I938" s="12"/>
      <c r="J938" s="12"/>
      <c r="K938" s="12"/>
      <c r="L938" s="12"/>
      <c r="M938" s="12"/>
      <c r="N938" s="12"/>
      <c r="P938" s="12"/>
      <c r="Q938" s="12"/>
      <c r="R938" s="12"/>
      <c r="S938" s="12"/>
      <c r="T938" s="12"/>
      <c r="U938" s="12"/>
      <c r="V938" s="12"/>
      <c r="W938" s="12"/>
      <c r="X938" s="12"/>
      <c r="Y938" s="12"/>
    </row>
    <row r="939" ht="15.75" customHeight="1">
      <c r="A939" s="12"/>
      <c r="B939" s="12"/>
      <c r="C939" s="12"/>
      <c r="D939" s="12"/>
      <c r="E939" s="12"/>
      <c r="F939" s="12"/>
      <c r="G939" s="12"/>
      <c r="H939" s="12"/>
      <c r="I939" s="12"/>
      <c r="J939" s="12"/>
      <c r="K939" s="12"/>
      <c r="L939" s="12"/>
      <c r="M939" s="12"/>
      <c r="N939" s="12"/>
      <c r="P939" s="12"/>
      <c r="Q939" s="12"/>
      <c r="R939" s="12"/>
      <c r="S939" s="12"/>
      <c r="T939" s="12"/>
      <c r="U939" s="12"/>
      <c r="V939" s="12"/>
      <c r="W939" s="12"/>
      <c r="X939" s="12"/>
      <c r="Y939" s="12"/>
    </row>
    <row r="940" ht="15.75" customHeight="1">
      <c r="A940" s="12"/>
      <c r="B940" s="12"/>
      <c r="C940" s="12"/>
      <c r="D940" s="12"/>
      <c r="E940" s="12"/>
      <c r="F940" s="12"/>
      <c r="G940" s="12"/>
      <c r="H940" s="12"/>
      <c r="I940" s="12"/>
      <c r="J940" s="12"/>
      <c r="K940" s="12"/>
      <c r="L940" s="12"/>
      <c r="M940" s="12"/>
      <c r="N940" s="12"/>
      <c r="P940" s="12"/>
      <c r="Q940" s="12"/>
      <c r="R940" s="12"/>
      <c r="S940" s="12"/>
      <c r="T940" s="12"/>
      <c r="U940" s="12"/>
      <c r="V940" s="12"/>
      <c r="W940" s="12"/>
      <c r="X940" s="12"/>
      <c r="Y940" s="12"/>
    </row>
    <row r="941" ht="15.75" customHeight="1">
      <c r="A941" s="12"/>
      <c r="B941" s="12"/>
      <c r="C941" s="12"/>
      <c r="D941" s="12"/>
      <c r="E941" s="12"/>
      <c r="F941" s="12"/>
      <c r="G941" s="12"/>
      <c r="H941" s="12"/>
      <c r="I941" s="12"/>
      <c r="J941" s="12"/>
      <c r="K941" s="12"/>
      <c r="L941" s="12"/>
      <c r="M941" s="12"/>
      <c r="N941" s="12"/>
      <c r="P941" s="12"/>
      <c r="Q941" s="12"/>
      <c r="R941" s="12"/>
      <c r="S941" s="12"/>
      <c r="T941" s="12"/>
      <c r="U941" s="12"/>
      <c r="V941" s="12"/>
      <c r="W941" s="12"/>
      <c r="X941" s="12"/>
      <c r="Y941" s="12"/>
    </row>
    <row r="942" ht="15.75" customHeight="1">
      <c r="A942" s="12"/>
      <c r="B942" s="12"/>
      <c r="C942" s="12"/>
      <c r="D942" s="12"/>
      <c r="E942" s="12"/>
      <c r="F942" s="12"/>
      <c r="G942" s="12"/>
      <c r="H942" s="12"/>
      <c r="I942" s="12"/>
      <c r="J942" s="12"/>
      <c r="K942" s="12"/>
      <c r="L942" s="12"/>
      <c r="M942" s="12"/>
      <c r="N942" s="12"/>
      <c r="P942" s="12"/>
      <c r="Q942" s="12"/>
      <c r="R942" s="12"/>
      <c r="S942" s="12"/>
      <c r="T942" s="12"/>
      <c r="U942" s="12"/>
      <c r="V942" s="12"/>
      <c r="W942" s="12"/>
      <c r="X942" s="12"/>
      <c r="Y942" s="12"/>
    </row>
    <row r="943" ht="15.75" customHeight="1">
      <c r="A943" s="12"/>
      <c r="B943" s="12"/>
      <c r="C943" s="12"/>
      <c r="D943" s="12"/>
      <c r="E943" s="12"/>
      <c r="F943" s="12"/>
      <c r="G943" s="12"/>
      <c r="H943" s="12"/>
      <c r="I943" s="12"/>
      <c r="J943" s="12"/>
      <c r="K943" s="12"/>
      <c r="L943" s="12"/>
      <c r="M943" s="12"/>
      <c r="N943" s="12"/>
      <c r="P943" s="12"/>
      <c r="Q943" s="12"/>
      <c r="R943" s="12"/>
      <c r="S943" s="12"/>
      <c r="T943" s="12"/>
      <c r="U943" s="12"/>
      <c r="V943" s="12"/>
      <c r="W943" s="12"/>
      <c r="X943" s="12"/>
      <c r="Y943" s="12"/>
    </row>
    <row r="944" ht="15.75" customHeight="1">
      <c r="A944" s="12"/>
      <c r="B944" s="12"/>
      <c r="C944" s="12"/>
      <c r="D944" s="12"/>
      <c r="E944" s="12"/>
      <c r="F944" s="12"/>
      <c r="G944" s="12"/>
      <c r="H944" s="12"/>
      <c r="I944" s="12"/>
      <c r="J944" s="12"/>
      <c r="K944" s="12"/>
      <c r="L944" s="12"/>
      <c r="M944" s="12"/>
      <c r="N944" s="12"/>
      <c r="P944" s="12"/>
      <c r="Q944" s="12"/>
      <c r="R944" s="12"/>
      <c r="S944" s="12"/>
      <c r="T944" s="12"/>
      <c r="U944" s="12"/>
      <c r="V944" s="12"/>
      <c r="W944" s="12"/>
      <c r="X944" s="12"/>
      <c r="Y944" s="12"/>
    </row>
    <row r="945" ht="15.75" customHeight="1">
      <c r="A945" s="12"/>
      <c r="B945" s="12"/>
      <c r="C945" s="12"/>
      <c r="D945" s="12"/>
      <c r="E945" s="12"/>
      <c r="F945" s="12"/>
      <c r="G945" s="12"/>
      <c r="H945" s="12"/>
      <c r="I945" s="12"/>
      <c r="J945" s="12"/>
      <c r="K945" s="12"/>
      <c r="L945" s="12"/>
      <c r="M945" s="12"/>
      <c r="N945" s="12"/>
      <c r="P945" s="12"/>
      <c r="Q945" s="12"/>
      <c r="R945" s="12"/>
      <c r="S945" s="12"/>
      <c r="T945" s="12"/>
      <c r="U945" s="12"/>
      <c r="V945" s="12"/>
      <c r="W945" s="12"/>
      <c r="X945" s="12"/>
      <c r="Y945" s="12"/>
    </row>
    <row r="946" ht="15.75" customHeight="1">
      <c r="A946" s="12"/>
      <c r="B946" s="12"/>
      <c r="C946" s="12"/>
      <c r="D946" s="12"/>
      <c r="E946" s="12"/>
      <c r="F946" s="12"/>
      <c r="G946" s="12"/>
      <c r="H946" s="12"/>
      <c r="I946" s="12"/>
      <c r="J946" s="12"/>
      <c r="K946" s="12"/>
      <c r="L946" s="12"/>
      <c r="M946" s="12"/>
      <c r="N946" s="12"/>
      <c r="P946" s="12"/>
      <c r="Q946" s="12"/>
      <c r="R946" s="12"/>
      <c r="S946" s="12"/>
      <c r="T946" s="12"/>
      <c r="U946" s="12"/>
      <c r="V946" s="12"/>
      <c r="W946" s="12"/>
      <c r="X946" s="12"/>
      <c r="Y946" s="12"/>
    </row>
    <row r="947" ht="15.75" customHeight="1">
      <c r="A947" s="12"/>
      <c r="B947" s="12"/>
      <c r="C947" s="12"/>
      <c r="D947" s="12"/>
      <c r="E947" s="12"/>
      <c r="F947" s="12"/>
      <c r="G947" s="12"/>
      <c r="H947" s="12"/>
      <c r="I947" s="12"/>
      <c r="J947" s="12"/>
      <c r="K947" s="12"/>
      <c r="L947" s="12"/>
      <c r="M947" s="12"/>
      <c r="N947" s="12"/>
      <c r="P947" s="12"/>
      <c r="Q947" s="12"/>
      <c r="R947" s="12"/>
      <c r="S947" s="12"/>
      <c r="T947" s="12"/>
      <c r="U947" s="12"/>
      <c r="V947" s="12"/>
      <c r="W947" s="12"/>
      <c r="X947" s="12"/>
      <c r="Y947" s="12"/>
    </row>
    <row r="948" ht="15.75" customHeight="1">
      <c r="A948" s="12"/>
      <c r="B948" s="12"/>
      <c r="C948" s="12"/>
      <c r="D948" s="12"/>
      <c r="E948" s="12"/>
      <c r="F948" s="12"/>
      <c r="G948" s="12"/>
      <c r="H948" s="12"/>
      <c r="I948" s="12"/>
      <c r="J948" s="12"/>
      <c r="K948" s="12"/>
      <c r="L948" s="12"/>
      <c r="M948" s="12"/>
      <c r="N948" s="12"/>
      <c r="P948" s="12"/>
      <c r="Q948" s="12"/>
      <c r="R948" s="12"/>
      <c r="S948" s="12"/>
      <c r="T948" s="12"/>
      <c r="U948" s="12"/>
      <c r="V948" s="12"/>
      <c r="W948" s="12"/>
      <c r="X948" s="12"/>
      <c r="Y948" s="12"/>
    </row>
    <row r="949" ht="15.75" customHeight="1">
      <c r="A949" s="12"/>
      <c r="B949" s="12"/>
      <c r="C949" s="12"/>
      <c r="D949" s="12"/>
      <c r="E949" s="12"/>
      <c r="F949" s="12"/>
      <c r="G949" s="12"/>
      <c r="H949" s="12"/>
      <c r="I949" s="12"/>
      <c r="J949" s="12"/>
      <c r="K949" s="12"/>
      <c r="L949" s="12"/>
      <c r="M949" s="12"/>
      <c r="N949" s="12"/>
      <c r="P949" s="12"/>
      <c r="Q949" s="12"/>
      <c r="R949" s="12"/>
      <c r="S949" s="12"/>
      <c r="T949" s="12"/>
      <c r="U949" s="12"/>
      <c r="V949" s="12"/>
      <c r="W949" s="12"/>
      <c r="X949" s="12"/>
      <c r="Y949" s="12"/>
    </row>
    <row r="950" ht="15.75" customHeight="1">
      <c r="A950" s="12"/>
      <c r="B950" s="12"/>
      <c r="C950" s="12"/>
      <c r="D950" s="12"/>
      <c r="E950" s="12"/>
      <c r="F950" s="12"/>
      <c r="G950" s="12"/>
      <c r="H950" s="12"/>
      <c r="I950" s="12"/>
      <c r="J950" s="12"/>
      <c r="K950" s="12"/>
      <c r="L950" s="12"/>
      <c r="M950" s="12"/>
      <c r="N950" s="12"/>
      <c r="P950" s="12"/>
      <c r="Q950" s="12"/>
      <c r="R950" s="12"/>
      <c r="S950" s="12"/>
      <c r="T950" s="12"/>
      <c r="U950" s="12"/>
      <c r="V950" s="12"/>
      <c r="W950" s="12"/>
      <c r="X950" s="12"/>
      <c r="Y950" s="12"/>
    </row>
    <row r="951" ht="15.75" customHeight="1">
      <c r="A951" s="12"/>
      <c r="B951" s="12"/>
      <c r="C951" s="12"/>
      <c r="D951" s="12"/>
      <c r="E951" s="12"/>
      <c r="F951" s="12"/>
      <c r="G951" s="12"/>
      <c r="H951" s="12"/>
      <c r="I951" s="12"/>
      <c r="J951" s="12"/>
      <c r="K951" s="12"/>
      <c r="L951" s="12"/>
      <c r="M951" s="12"/>
      <c r="N951" s="12"/>
      <c r="P951" s="12"/>
      <c r="Q951" s="12"/>
      <c r="R951" s="12"/>
      <c r="S951" s="12"/>
      <c r="T951" s="12"/>
      <c r="U951" s="12"/>
      <c r="V951" s="12"/>
      <c r="W951" s="12"/>
      <c r="X951" s="12"/>
      <c r="Y951" s="12"/>
    </row>
    <row r="952" ht="15.75" customHeight="1">
      <c r="A952" s="12"/>
      <c r="B952" s="12"/>
      <c r="C952" s="12"/>
      <c r="D952" s="12"/>
      <c r="E952" s="12"/>
      <c r="F952" s="12"/>
      <c r="G952" s="12"/>
      <c r="H952" s="12"/>
      <c r="I952" s="12"/>
      <c r="J952" s="12"/>
      <c r="K952" s="12"/>
      <c r="L952" s="12"/>
      <c r="M952" s="12"/>
      <c r="N952" s="12"/>
      <c r="P952" s="12"/>
      <c r="Q952" s="12"/>
      <c r="R952" s="12"/>
      <c r="S952" s="12"/>
      <c r="T952" s="12"/>
      <c r="U952" s="12"/>
      <c r="V952" s="12"/>
      <c r="W952" s="12"/>
      <c r="X952" s="12"/>
      <c r="Y952" s="12"/>
    </row>
    <row r="953" ht="15.75" customHeight="1">
      <c r="A953" s="12"/>
      <c r="B953" s="12"/>
      <c r="C953" s="12"/>
      <c r="D953" s="12"/>
      <c r="E953" s="12"/>
      <c r="F953" s="12"/>
      <c r="G953" s="12"/>
      <c r="H953" s="12"/>
      <c r="I953" s="12"/>
      <c r="J953" s="12"/>
      <c r="K953" s="12"/>
      <c r="L953" s="12"/>
      <c r="M953" s="12"/>
      <c r="N953" s="12"/>
      <c r="P953" s="12"/>
      <c r="Q953" s="12"/>
      <c r="R953" s="12"/>
      <c r="S953" s="12"/>
      <c r="T953" s="12"/>
      <c r="U953" s="12"/>
      <c r="V953" s="12"/>
      <c r="W953" s="12"/>
      <c r="X953" s="12"/>
      <c r="Y953" s="12"/>
    </row>
    <row r="954" ht="15.75" customHeight="1">
      <c r="A954" s="12"/>
      <c r="B954" s="12"/>
      <c r="C954" s="12"/>
      <c r="D954" s="12"/>
      <c r="E954" s="12"/>
      <c r="F954" s="12"/>
      <c r="G954" s="12"/>
      <c r="H954" s="12"/>
      <c r="I954" s="12"/>
      <c r="J954" s="12"/>
      <c r="K954" s="12"/>
      <c r="L954" s="12"/>
      <c r="M954" s="12"/>
      <c r="N954" s="12"/>
      <c r="P954" s="12"/>
      <c r="Q954" s="12"/>
      <c r="R954" s="12"/>
      <c r="S954" s="12"/>
      <c r="T954" s="12"/>
      <c r="U954" s="12"/>
      <c r="V954" s="12"/>
      <c r="W954" s="12"/>
      <c r="X954" s="12"/>
      <c r="Y954" s="12"/>
    </row>
    <row r="955" ht="15.75" customHeight="1">
      <c r="A955" s="12"/>
      <c r="B955" s="12"/>
      <c r="C955" s="12"/>
      <c r="D955" s="12"/>
      <c r="E955" s="12"/>
      <c r="F955" s="12"/>
      <c r="G955" s="12"/>
      <c r="H955" s="12"/>
      <c r="I955" s="12"/>
      <c r="J955" s="12"/>
      <c r="K955" s="12"/>
      <c r="L955" s="12"/>
      <c r="M955" s="12"/>
      <c r="N955" s="12"/>
      <c r="P955" s="12"/>
      <c r="Q955" s="12"/>
      <c r="R955" s="12"/>
      <c r="S955" s="12"/>
      <c r="T955" s="12"/>
      <c r="U955" s="12"/>
      <c r="V955" s="12"/>
      <c r="W955" s="12"/>
      <c r="X955" s="12"/>
      <c r="Y955" s="12"/>
    </row>
    <row r="956" ht="15.75" customHeight="1">
      <c r="A956" s="12"/>
      <c r="B956" s="12"/>
      <c r="C956" s="12"/>
      <c r="D956" s="12"/>
      <c r="E956" s="12"/>
      <c r="F956" s="12"/>
      <c r="G956" s="12"/>
      <c r="H956" s="12"/>
      <c r="I956" s="12"/>
      <c r="J956" s="12"/>
      <c r="K956" s="12"/>
      <c r="L956" s="12"/>
      <c r="M956" s="12"/>
      <c r="N956" s="12"/>
      <c r="P956" s="12"/>
      <c r="Q956" s="12"/>
      <c r="R956" s="12"/>
      <c r="S956" s="12"/>
      <c r="T956" s="12"/>
      <c r="U956" s="12"/>
      <c r="V956" s="12"/>
      <c r="W956" s="12"/>
      <c r="X956" s="12"/>
      <c r="Y956" s="12"/>
    </row>
    <row r="957" ht="15.75" customHeight="1">
      <c r="A957" s="12"/>
      <c r="B957" s="12"/>
      <c r="C957" s="12"/>
      <c r="D957" s="12"/>
      <c r="E957" s="12"/>
      <c r="F957" s="12"/>
      <c r="G957" s="12"/>
      <c r="H957" s="12"/>
      <c r="I957" s="12"/>
      <c r="J957" s="12"/>
      <c r="K957" s="12"/>
      <c r="L957" s="12"/>
      <c r="M957" s="12"/>
      <c r="N957" s="12"/>
      <c r="P957" s="12"/>
      <c r="Q957" s="12"/>
      <c r="R957" s="12"/>
      <c r="S957" s="12"/>
      <c r="T957" s="12"/>
      <c r="U957" s="12"/>
      <c r="V957" s="12"/>
      <c r="W957" s="12"/>
      <c r="X957" s="12"/>
      <c r="Y957" s="12"/>
    </row>
    <row r="958" ht="15.75" customHeight="1">
      <c r="A958" s="12"/>
      <c r="B958" s="12"/>
      <c r="C958" s="12"/>
      <c r="D958" s="12"/>
      <c r="E958" s="12"/>
      <c r="F958" s="12"/>
      <c r="G958" s="12"/>
      <c r="H958" s="12"/>
      <c r="I958" s="12"/>
      <c r="J958" s="12"/>
      <c r="K958" s="12"/>
      <c r="L958" s="12"/>
      <c r="M958" s="12"/>
      <c r="N958" s="12"/>
      <c r="P958" s="12"/>
      <c r="Q958" s="12"/>
      <c r="R958" s="12"/>
      <c r="S958" s="12"/>
      <c r="T958" s="12"/>
      <c r="U958" s="12"/>
      <c r="V958" s="12"/>
      <c r="W958" s="12"/>
      <c r="X958" s="12"/>
      <c r="Y958" s="12"/>
    </row>
    <row r="959" ht="15.75" customHeight="1">
      <c r="A959" s="12"/>
      <c r="B959" s="12"/>
      <c r="C959" s="12"/>
      <c r="D959" s="12"/>
      <c r="E959" s="12"/>
      <c r="F959" s="12"/>
      <c r="G959" s="12"/>
      <c r="H959" s="12"/>
      <c r="I959" s="12"/>
      <c r="J959" s="12"/>
      <c r="K959" s="12"/>
      <c r="L959" s="12"/>
      <c r="M959" s="12"/>
      <c r="N959" s="12"/>
      <c r="P959" s="12"/>
      <c r="Q959" s="12"/>
      <c r="R959" s="12"/>
      <c r="S959" s="12"/>
      <c r="T959" s="12"/>
      <c r="U959" s="12"/>
      <c r="V959" s="12"/>
      <c r="W959" s="12"/>
      <c r="X959" s="12"/>
      <c r="Y959" s="12"/>
    </row>
    <row r="960" ht="15.75" customHeight="1">
      <c r="A960" s="12"/>
      <c r="B960" s="12"/>
      <c r="C960" s="12"/>
      <c r="D960" s="12"/>
      <c r="E960" s="12"/>
      <c r="F960" s="12"/>
      <c r="G960" s="12"/>
      <c r="H960" s="12"/>
      <c r="I960" s="12"/>
      <c r="J960" s="12"/>
      <c r="K960" s="12"/>
      <c r="L960" s="12"/>
      <c r="M960" s="12"/>
      <c r="N960" s="12"/>
      <c r="P960" s="12"/>
      <c r="Q960" s="12"/>
      <c r="R960" s="12"/>
      <c r="S960" s="12"/>
      <c r="T960" s="12"/>
      <c r="U960" s="12"/>
      <c r="V960" s="12"/>
      <c r="W960" s="12"/>
      <c r="X960" s="12"/>
      <c r="Y960" s="12"/>
    </row>
    <row r="961" ht="15.75" customHeight="1">
      <c r="A961" s="12"/>
      <c r="B961" s="12"/>
      <c r="C961" s="12"/>
      <c r="D961" s="12"/>
      <c r="E961" s="12"/>
      <c r="F961" s="12"/>
      <c r="G961" s="12"/>
      <c r="H961" s="12"/>
      <c r="I961" s="12"/>
      <c r="J961" s="12"/>
      <c r="K961" s="12"/>
      <c r="L961" s="12"/>
      <c r="M961" s="12"/>
      <c r="N961" s="12"/>
      <c r="P961" s="12"/>
      <c r="Q961" s="12"/>
      <c r="R961" s="12"/>
      <c r="S961" s="12"/>
      <c r="T961" s="12"/>
      <c r="U961" s="12"/>
      <c r="V961" s="12"/>
      <c r="W961" s="12"/>
      <c r="X961" s="12"/>
      <c r="Y961" s="12"/>
    </row>
    <row r="962" ht="15.75" customHeight="1">
      <c r="A962" s="12"/>
      <c r="B962" s="12"/>
      <c r="C962" s="12"/>
      <c r="D962" s="12"/>
      <c r="E962" s="12"/>
      <c r="F962" s="12"/>
      <c r="G962" s="12"/>
      <c r="H962" s="12"/>
      <c r="I962" s="12"/>
      <c r="J962" s="12"/>
      <c r="K962" s="12"/>
      <c r="L962" s="12"/>
      <c r="M962" s="12"/>
      <c r="N962" s="12"/>
      <c r="P962" s="12"/>
      <c r="Q962" s="12"/>
      <c r="R962" s="12"/>
      <c r="S962" s="12"/>
      <c r="T962" s="12"/>
      <c r="U962" s="12"/>
      <c r="V962" s="12"/>
      <c r="W962" s="12"/>
      <c r="X962" s="12"/>
      <c r="Y962" s="12"/>
    </row>
    <row r="963" ht="15.75" customHeight="1">
      <c r="A963" s="12"/>
      <c r="B963" s="12"/>
      <c r="C963" s="12"/>
      <c r="D963" s="12"/>
      <c r="E963" s="12"/>
      <c r="F963" s="12"/>
      <c r="G963" s="12"/>
      <c r="H963" s="12"/>
      <c r="I963" s="12"/>
      <c r="J963" s="12"/>
      <c r="K963" s="12"/>
      <c r="L963" s="12"/>
      <c r="M963" s="12"/>
      <c r="N963" s="12"/>
      <c r="P963" s="12"/>
      <c r="Q963" s="12"/>
      <c r="R963" s="12"/>
      <c r="S963" s="12"/>
      <c r="T963" s="12"/>
      <c r="U963" s="12"/>
      <c r="V963" s="12"/>
      <c r="W963" s="12"/>
      <c r="X963" s="12"/>
      <c r="Y963" s="12"/>
    </row>
    <row r="964" ht="15.75" customHeight="1">
      <c r="A964" s="12"/>
      <c r="B964" s="12"/>
      <c r="C964" s="12"/>
      <c r="D964" s="12"/>
      <c r="E964" s="12"/>
      <c r="F964" s="12"/>
      <c r="G964" s="12"/>
      <c r="H964" s="12"/>
      <c r="I964" s="12"/>
      <c r="J964" s="12"/>
      <c r="K964" s="12"/>
      <c r="L964" s="12"/>
      <c r="M964" s="12"/>
      <c r="N964" s="12"/>
      <c r="P964" s="12"/>
      <c r="Q964" s="12"/>
      <c r="R964" s="12"/>
      <c r="S964" s="12"/>
      <c r="T964" s="12"/>
      <c r="U964" s="12"/>
      <c r="V964" s="12"/>
      <c r="W964" s="12"/>
      <c r="X964" s="12"/>
      <c r="Y964" s="12"/>
    </row>
    <row r="965" ht="15.75" customHeight="1">
      <c r="A965" s="12"/>
      <c r="B965" s="12"/>
      <c r="C965" s="12"/>
      <c r="D965" s="12"/>
      <c r="E965" s="12"/>
      <c r="F965" s="12"/>
      <c r="G965" s="12"/>
      <c r="H965" s="12"/>
      <c r="I965" s="12"/>
      <c r="J965" s="12"/>
      <c r="K965" s="12"/>
      <c r="L965" s="12"/>
      <c r="M965" s="12"/>
      <c r="N965" s="12"/>
      <c r="P965" s="12"/>
      <c r="Q965" s="12"/>
      <c r="R965" s="12"/>
      <c r="S965" s="12"/>
      <c r="T965" s="12"/>
      <c r="U965" s="12"/>
      <c r="V965" s="12"/>
      <c r="W965" s="12"/>
      <c r="X965" s="12"/>
      <c r="Y965" s="12"/>
    </row>
    <row r="966" ht="15.75" customHeight="1">
      <c r="A966" s="12"/>
      <c r="B966" s="12"/>
      <c r="C966" s="12"/>
      <c r="D966" s="12"/>
      <c r="E966" s="12"/>
      <c r="F966" s="12"/>
      <c r="G966" s="12"/>
      <c r="H966" s="12"/>
      <c r="I966" s="12"/>
      <c r="J966" s="12"/>
      <c r="K966" s="12"/>
      <c r="L966" s="12"/>
      <c r="M966" s="12"/>
      <c r="N966" s="12"/>
      <c r="P966" s="12"/>
      <c r="Q966" s="12"/>
      <c r="R966" s="12"/>
      <c r="S966" s="12"/>
      <c r="T966" s="12"/>
      <c r="U966" s="12"/>
      <c r="V966" s="12"/>
      <c r="W966" s="12"/>
      <c r="X966" s="12"/>
      <c r="Y966" s="12"/>
    </row>
    <row r="967" ht="15.75" customHeight="1">
      <c r="A967" s="12"/>
      <c r="B967" s="12"/>
      <c r="C967" s="12"/>
      <c r="D967" s="12"/>
      <c r="E967" s="12"/>
      <c r="F967" s="12"/>
      <c r="G967" s="12"/>
      <c r="H967" s="12"/>
      <c r="I967" s="12"/>
      <c r="J967" s="12"/>
      <c r="K967" s="12"/>
      <c r="L967" s="12"/>
      <c r="M967" s="12"/>
      <c r="N967" s="12"/>
      <c r="P967" s="12"/>
      <c r="Q967" s="12"/>
      <c r="R967" s="12"/>
      <c r="S967" s="12"/>
      <c r="T967" s="12"/>
      <c r="U967" s="12"/>
      <c r="V967" s="12"/>
      <c r="W967" s="12"/>
      <c r="X967" s="12"/>
      <c r="Y967" s="12"/>
    </row>
    <row r="968" ht="15.75" customHeight="1">
      <c r="A968" s="12"/>
      <c r="B968" s="12"/>
      <c r="C968" s="12"/>
      <c r="D968" s="12"/>
      <c r="E968" s="12"/>
      <c r="F968" s="12"/>
      <c r="G968" s="12"/>
      <c r="H968" s="12"/>
      <c r="I968" s="12"/>
      <c r="J968" s="12"/>
      <c r="K968" s="12"/>
      <c r="L968" s="12"/>
      <c r="M968" s="12"/>
      <c r="N968" s="12"/>
      <c r="P968" s="12"/>
      <c r="Q968" s="12"/>
      <c r="R968" s="12"/>
      <c r="S968" s="12"/>
      <c r="T968" s="12"/>
      <c r="U968" s="12"/>
      <c r="V968" s="12"/>
      <c r="W968" s="12"/>
      <c r="X968" s="12"/>
      <c r="Y968" s="12"/>
    </row>
    <row r="969" ht="15.75" customHeight="1">
      <c r="A969" s="12"/>
      <c r="B969" s="12"/>
      <c r="C969" s="12"/>
      <c r="D969" s="12"/>
      <c r="E969" s="12"/>
      <c r="F969" s="12"/>
      <c r="G969" s="12"/>
      <c r="H969" s="12"/>
      <c r="I969" s="12"/>
      <c r="J969" s="12"/>
      <c r="K969" s="12"/>
      <c r="L969" s="12"/>
      <c r="M969" s="12"/>
      <c r="N969" s="12"/>
      <c r="P969" s="12"/>
      <c r="Q969" s="12"/>
      <c r="R969" s="12"/>
      <c r="S969" s="12"/>
      <c r="T969" s="12"/>
      <c r="U969" s="12"/>
      <c r="V969" s="12"/>
      <c r="W969" s="12"/>
      <c r="X969" s="12"/>
      <c r="Y969" s="12"/>
    </row>
    <row r="970" ht="15.75" customHeight="1">
      <c r="A970" s="12"/>
      <c r="B970" s="12"/>
      <c r="C970" s="12"/>
      <c r="D970" s="12"/>
      <c r="E970" s="12"/>
      <c r="F970" s="12"/>
      <c r="G970" s="12"/>
      <c r="H970" s="12"/>
      <c r="I970" s="12"/>
      <c r="J970" s="12"/>
      <c r="K970" s="12"/>
      <c r="L970" s="12"/>
      <c r="M970" s="12"/>
      <c r="N970" s="12"/>
      <c r="P970" s="12"/>
      <c r="Q970" s="12"/>
      <c r="R970" s="12"/>
      <c r="S970" s="12"/>
      <c r="T970" s="12"/>
      <c r="U970" s="12"/>
      <c r="V970" s="12"/>
      <c r="W970" s="12"/>
      <c r="X970" s="12"/>
      <c r="Y970" s="12"/>
    </row>
    <row r="971" ht="15.75" customHeight="1">
      <c r="A971" s="12"/>
      <c r="B971" s="12"/>
      <c r="C971" s="12"/>
      <c r="D971" s="12"/>
      <c r="E971" s="12"/>
      <c r="F971" s="12"/>
      <c r="G971" s="12"/>
      <c r="H971" s="12"/>
      <c r="I971" s="12"/>
      <c r="J971" s="12"/>
      <c r="K971" s="12"/>
      <c r="L971" s="12"/>
      <c r="M971" s="12"/>
      <c r="N971" s="12"/>
      <c r="P971" s="12"/>
      <c r="Q971" s="12"/>
      <c r="R971" s="12"/>
      <c r="S971" s="12"/>
      <c r="T971" s="12"/>
      <c r="U971" s="12"/>
      <c r="V971" s="12"/>
      <c r="W971" s="12"/>
      <c r="X971" s="12"/>
      <c r="Y971" s="12"/>
    </row>
    <row r="972" ht="15.75" customHeight="1">
      <c r="A972" s="12"/>
      <c r="B972" s="12"/>
      <c r="C972" s="12"/>
      <c r="D972" s="12"/>
      <c r="E972" s="12"/>
      <c r="F972" s="12"/>
      <c r="G972" s="12"/>
      <c r="H972" s="12"/>
      <c r="I972" s="12"/>
      <c r="J972" s="12"/>
      <c r="K972" s="12"/>
      <c r="L972" s="12"/>
      <c r="M972" s="12"/>
      <c r="N972" s="12"/>
      <c r="P972" s="12"/>
      <c r="Q972" s="12"/>
      <c r="R972" s="12"/>
      <c r="S972" s="12"/>
      <c r="T972" s="12"/>
      <c r="U972" s="12"/>
      <c r="V972" s="12"/>
      <c r="W972" s="12"/>
      <c r="X972" s="12"/>
      <c r="Y972" s="12"/>
    </row>
    <row r="973" ht="15.75" customHeight="1">
      <c r="A973" s="12"/>
      <c r="B973" s="12"/>
      <c r="C973" s="12"/>
      <c r="D973" s="12"/>
      <c r="E973" s="12"/>
      <c r="F973" s="12"/>
      <c r="G973" s="12"/>
      <c r="H973" s="12"/>
      <c r="I973" s="12"/>
      <c r="J973" s="12"/>
      <c r="K973" s="12"/>
      <c r="L973" s="12"/>
      <c r="M973" s="12"/>
      <c r="N973" s="12"/>
      <c r="P973" s="12"/>
      <c r="Q973" s="12"/>
      <c r="R973" s="12"/>
      <c r="S973" s="12"/>
      <c r="T973" s="12"/>
      <c r="U973" s="12"/>
      <c r="V973" s="12"/>
      <c r="W973" s="12"/>
      <c r="X973" s="12"/>
      <c r="Y973" s="12"/>
    </row>
    <row r="974" ht="15.75" customHeight="1">
      <c r="A974" s="12"/>
      <c r="B974" s="12"/>
      <c r="C974" s="12"/>
      <c r="D974" s="12"/>
      <c r="E974" s="12"/>
      <c r="F974" s="12"/>
      <c r="G974" s="12"/>
      <c r="H974" s="12"/>
      <c r="I974" s="12"/>
      <c r="J974" s="12"/>
      <c r="K974" s="12"/>
      <c r="L974" s="12"/>
      <c r="M974" s="12"/>
      <c r="N974" s="12"/>
      <c r="P974" s="12"/>
      <c r="Q974" s="12"/>
      <c r="R974" s="12"/>
      <c r="S974" s="12"/>
      <c r="T974" s="12"/>
      <c r="U974" s="12"/>
      <c r="V974" s="12"/>
      <c r="W974" s="12"/>
      <c r="X974" s="12"/>
      <c r="Y974" s="12"/>
    </row>
    <row r="975" ht="15.75" customHeight="1">
      <c r="A975" s="12"/>
      <c r="B975" s="12"/>
      <c r="C975" s="12"/>
      <c r="D975" s="12"/>
      <c r="E975" s="12"/>
      <c r="F975" s="12"/>
      <c r="G975" s="12"/>
      <c r="H975" s="12"/>
      <c r="I975" s="12"/>
      <c r="J975" s="12"/>
      <c r="K975" s="12"/>
      <c r="L975" s="12"/>
      <c r="M975" s="12"/>
      <c r="N975" s="12"/>
      <c r="P975" s="12"/>
      <c r="Q975" s="12"/>
      <c r="R975" s="12"/>
      <c r="S975" s="12"/>
      <c r="T975" s="12"/>
      <c r="U975" s="12"/>
      <c r="V975" s="12"/>
      <c r="W975" s="12"/>
      <c r="X975" s="12"/>
      <c r="Y975" s="12"/>
    </row>
    <row r="976" ht="15.75" customHeight="1">
      <c r="A976" s="12"/>
      <c r="B976" s="12"/>
      <c r="C976" s="12"/>
      <c r="D976" s="12"/>
      <c r="E976" s="12"/>
      <c r="F976" s="12"/>
      <c r="G976" s="12"/>
      <c r="H976" s="12"/>
      <c r="I976" s="12"/>
      <c r="J976" s="12"/>
      <c r="K976" s="12"/>
      <c r="L976" s="12"/>
      <c r="M976" s="12"/>
      <c r="N976" s="12"/>
      <c r="P976" s="12"/>
      <c r="Q976" s="12"/>
      <c r="R976" s="12"/>
      <c r="S976" s="12"/>
      <c r="T976" s="12"/>
      <c r="U976" s="12"/>
      <c r="V976" s="12"/>
      <c r="W976" s="12"/>
      <c r="X976" s="12"/>
      <c r="Y976" s="12"/>
    </row>
    <row r="977" ht="15.75" customHeight="1">
      <c r="A977" s="12"/>
      <c r="B977" s="12"/>
      <c r="C977" s="12"/>
      <c r="D977" s="12"/>
      <c r="E977" s="12"/>
      <c r="F977" s="12"/>
      <c r="G977" s="12"/>
      <c r="H977" s="12"/>
      <c r="I977" s="12"/>
      <c r="J977" s="12"/>
      <c r="K977" s="12"/>
      <c r="L977" s="12"/>
      <c r="M977" s="12"/>
      <c r="N977" s="12"/>
      <c r="P977" s="12"/>
      <c r="Q977" s="12"/>
      <c r="R977" s="12"/>
      <c r="S977" s="12"/>
      <c r="T977" s="12"/>
      <c r="U977" s="12"/>
      <c r="V977" s="12"/>
      <c r="W977" s="12"/>
      <c r="X977" s="12"/>
      <c r="Y977" s="12"/>
    </row>
    <row r="978" ht="15.75" customHeight="1">
      <c r="A978" s="12"/>
      <c r="B978" s="12"/>
      <c r="C978" s="12"/>
      <c r="D978" s="12"/>
      <c r="E978" s="12"/>
      <c r="F978" s="12"/>
      <c r="G978" s="12"/>
      <c r="H978" s="12"/>
      <c r="I978" s="12"/>
      <c r="J978" s="12"/>
      <c r="K978" s="12"/>
      <c r="L978" s="12"/>
      <c r="M978" s="12"/>
      <c r="N978" s="12"/>
      <c r="P978" s="12"/>
      <c r="Q978" s="12"/>
      <c r="R978" s="12"/>
      <c r="S978" s="12"/>
      <c r="T978" s="12"/>
      <c r="U978" s="12"/>
      <c r="V978" s="12"/>
      <c r="W978" s="12"/>
      <c r="X978" s="12"/>
      <c r="Y978" s="12"/>
    </row>
    <row r="979" ht="15.75" customHeight="1">
      <c r="A979" s="12"/>
      <c r="B979" s="12"/>
      <c r="C979" s="12"/>
      <c r="D979" s="12"/>
      <c r="E979" s="12"/>
      <c r="F979" s="12"/>
      <c r="G979" s="12"/>
      <c r="H979" s="12"/>
      <c r="I979" s="12"/>
      <c r="J979" s="12"/>
      <c r="K979" s="12"/>
      <c r="L979" s="12"/>
      <c r="M979" s="12"/>
      <c r="N979" s="12"/>
      <c r="P979" s="12"/>
      <c r="Q979" s="12"/>
      <c r="R979" s="12"/>
      <c r="S979" s="12"/>
      <c r="T979" s="12"/>
      <c r="U979" s="12"/>
      <c r="V979" s="12"/>
      <c r="W979" s="12"/>
      <c r="X979" s="12"/>
      <c r="Y979" s="12"/>
    </row>
    <row r="980" ht="15.75" customHeight="1">
      <c r="A980" s="12"/>
      <c r="B980" s="12"/>
      <c r="C980" s="12"/>
      <c r="D980" s="12"/>
      <c r="E980" s="12"/>
      <c r="F980" s="12"/>
      <c r="G980" s="12"/>
      <c r="H980" s="12"/>
      <c r="I980" s="12"/>
      <c r="J980" s="12"/>
      <c r="K980" s="12"/>
      <c r="L980" s="12"/>
      <c r="M980" s="12"/>
      <c r="N980" s="12"/>
      <c r="P980" s="12"/>
      <c r="Q980" s="12"/>
      <c r="R980" s="12"/>
      <c r="S980" s="12"/>
      <c r="T980" s="12"/>
      <c r="U980" s="12"/>
      <c r="V980" s="12"/>
      <c r="W980" s="12"/>
      <c r="X980" s="12"/>
      <c r="Y980" s="12"/>
    </row>
    <row r="981" ht="15.75" customHeight="1">
      <c r="A981" s="12"/>
      <c r="B981" s="12"/>
      <c r="C981" s="12"/>
      <c r="D981" s="12"/>
      <c r="E981" s="12"/>
      <c r="F981" s="12"/>
      <c r="G981" s="12"/>
      <c r="H981" s="12"/>
      <c r="I981" s="12"/>
      <c r="J981" s="12"/>
      <c r="K981" s="12"/>
      <c r="L981" s="12"/>
      <c r="M981" s="12"/>
      <c r="N981" s="12"/>
      <c r="P981" s="12"/>
      <c r="Q981" s="12"/>
      <c r="R981" s="12"/>
      <c r="S981" s="12"/>
      <c r="T981" s="12"/>
      <c r="U981" s="12"/>
      <c r="V981" s="12"/>
      <c r="W981" s="12"/>
      <c r="X981" s="12"/>
      <c r="Y981" s="12"/>
    </row>
    <row r="982" ht="15.75" customHeight="1">
      <c r="A982" s="12"/>
      <c r="B982" s="12"/>
      <c r="C982" s="12"/>
      <c r="D982" s="12"/>
      <c r="E982" s="12"/>
      <c r="F982" s="12"/>
      <c r="G982" s="12"/>
      <c r="H982" s="12"/>
      <c r="I982" s="12"/>
      <c r="J982" s="12"/>
      <c r="K982" s="12"/>
      <c r="L982" s="12"/>
      <c r="M982" s="12"/>
      <c r="N982" s="12"/>
      <c r="P982" s="12"/>
      <c r="Q982" s="12"/>
      <c r="R982" s="12"/>
      <c r="S982" s="12"/>
      <c r="T982" s="12"/>
      <c r="U982" s="12"/>
      <c r="V982" s="12"/>
      <c r="W982" s="12"/>
      <c r="X982" s="12"/>
      <c r="Y982" s="12"/>
    </row>
    <row r="983" ht="15.75" customHeight="1">
      <c r="A983" s="12"/>
      <c r="B983" s="12"/>
      <c r="C983" s="12"/>
      <c r="D983" s="12"/>
      <c r="E983" s="12"/>
      <c r="F983" s="12"/>
      <c r="G983" s="12"/>
      <c r="H983" s="12"/>
      <c r="I983" s="12"/>
      <c r="J983" s="12"/>
      <c r="K983" s="12"/>
      <c r="L983" s="12"/>
      <c r="M983" s="12"/>
      <c r="N983" s="12"/>
      <c r="P983" s="12"/>
      <c r="Q983" s="12"/>
      <c r="R983" s="12"/>
      <c r="S983" s="12"/>
      <c r="T983" s="12"/>
      <c r="U983" s="12"/>
      <c r="V983" s="12"/>
      <c r="W983" s="12"/>
      <c r="X983" s="12"/>
      <c r="Y983" s="12"/>
    </row>
    <row r="984" ht="15.75" customHeight="1">
      <c r="A984" s="12"/>
      <c r="B984" s="12"/>
      <c r="C984" s="12"/>
      <c r="D984" s="12"/>
      <c r="E984" s="12"/>
      <c r="F984" s="12"/>
      <c r="G984" s="12"/>
      <c r="H984" s="12"/>
      <c r="I984" s="12"/>
      <c r="J984" s="12"/>
      <c r="K984" s="12"/>
      <c r="L984" s="12"/>
      <c r="M984" s="12"/>
      <c r="N984" s="12"/>
      <c r="P984" s="12"/>
      <c r="Q984" s="12"/>
      <c r="R984" s="12"/>
      <c r="S984" s="12"/>
      <c r="T984" s="12"/>
      <c r="U984" s="12"/>
      <c r="V984" s="12"/>
      <c r="W984" s="12"/>
      <c r="X984" s="12"/>
      <c r="Y984" s="12"/>
    </row>
    <row r="985" ht="15.75" customHeight="1">
      <c r="A985" s="12"/>
      <c r="B985" s="12"/>
      <c r="C985" s="12"/>
      <c r="D985" s="12"/>
      <c r="E985" s="12"/>
      <c r="F985" s="12"/>
      <c r="G985" s="12"/>
      <c r="H985" s="12"/>
      <c r="I985" s="12"/>
      <c r="J985" s="12"/>
      <c r="K985" s="12"/>
      <c r="L985" s="12"/>
      <c r="M985" s="12"/>
      <c r="N985" s="12"/>
      <c r="P985" s="12"/>
      <c r="Q985" s="12"/>
      <c r="R985" s="12"/>
      <c r="S985" s="12"/>
      <c r="T985" s="12"/>
      <c r="U985" s="12"/>
      <c r="V985" s="12"/>
      <c r="W985" s="12"/>
      <c r="X985" s="12"/>
      <c r="Y985" s="12"/>
    </row>
    <row r="986" ht="15.75" customHeight="1">
      <c r="A986" s="12"/>
      <c r="B986" s="12"/>
      <c r="C986" s="12"/>
      <c r="D986" s="12"/>
      <c r="E986" s="12"/>
      <c r="F986" s="12"/>
      <c r="G986" s="12"/>
      <c r="H986" s="12"/>
      <c r="I986" s="12"/>
      <c r="J986" s="12"/>
      <c r="K986" s="12"/>
      <c r="L986" s="12"/>
      <c r="M986" s="12"/>
      <c r="N986" s="12"/>
      <c r="P986" s="12"/>
      <c r="Q986" s="12"/>
      <c r="R986" s="12"/>
      <c r="S986" s="12"/>
      <c r="T986" s="12"/>
      <c r="U986" s="12"/>
      <c r="V986" s="12"/>
      <c r="W986" s="12"/>
      <c r="X986" s="12"/>
      <c r="Y986" s="12"/>
    </row>
    <row r="987" ht="15.75" customHeight="1">
      <c r="A987" s="12"/>
      <c r="B987" s="12"/>
      <c r="C987" s="12"/>
      <c r="D987" s="12"/>
      <c r="E987" s="12"/>
      <c r="F987" s="12"/>
      <c r="G987" s="12"/>
      <c r="H987" s="12"/>
      <c r="I987" s="12"/>
      <c r="J987" s="12"/>
      <c r="K987" s="12"/>
      <c r="L987" s="12"/>
      <c r="M987" s="12"/>
      <c r="N987" s="12"/>
      <c r="P987" s="12"/>
      <c r="Q987" s="12"/>
      <c r="R987" s="12"/>
      <c r="S987" s="12"/>
      <c r="T987" s="12"/>
      <c r="U987" s="12"/>
      <c r="V987" s="12"/>
      <c r="W987" s="12"/>
      <c r="X987" s="12"/>
      <c r="Y987" s="12"/>
    </row>
    <row r="988" ht="15.75" customHeight="1">
      <c r="A988" s="12"/>
      <c r="B988" s="12"/>
      <c r="C988" s="12"/>
      <c r="D988" s="12"/>
      <c r="E988" s="12"/>
      <c r="F988" s="12"/>
      <c r="G988" s="12"/>
      <c r="H988" s="12"/>
      <c r="I988" s="12"/>
      <c r="J988" s="12"/>
      <c r="K988" s="12"/>
      <c r="L988" s="12"/>
      <c r="M988" s="12"/>
      <c r="N988" s="12"/>
      <c r="P988" s="12"/>
      <c r="Q988" s="12"/>
      <c r="R988" s="12"/>
      <c r="S988" s="12"/>
      <c r="T988" s="12"/>
      <c r="U988" s="12"/>
      <c r="V988" s="12"/>
      <c r="W988" s="12"/>
      <c r="X988" s="12"/>
      <c r="Y988" s="12"/>
    </row>
    <row r="989" ht="15.75" customHeight="1">
      <c r="A989" s="12"/>
      <c r="B989" s="12"/>
      <c r="C989" s="12"/>
      <c r="D989" s="12"/>
      <c r="E989" s="12"/>
      <c r="F989" s="12"/>
      <c r="G989" s="12"/>
      <c r="H989" s="12"/>
      <c r="I989" s="12"/>
      <c r="J989" s="12"/>
      <c r="K989" s="12"/>
      <c r="L989" s="12"/>
      <c r="M989" s="12"/>
      <c r="N989" s="12"/>
      <c r="P989" s="12"/>
      <c r="Q989" s="12"/>
      <c r="R989" s="12"/>
      <c r="S989" s="12"/>
      <c r="T989" s="12"/>
      <c r="U989" s="12"/>
      <c r="V989" s="12"/>
      <c r="W989" s="12"/>
      <c r="X989" s="12"/>
      <c r="Y989" s="12"/>
    </row>
    <row r="990" ht="15.75" customHeight="1">
      <c r="A990" s="12"/>
      <c r="B990" s="12"/>
      <c r="C990" s="12"/>
      <c r="D990" s="12"/>
      <c r="E990" s="12"/>
      <c r="F990" s="12"/>
      <c r="G990" s="12"/>
      <c r="H990" s="12"/>
      <c r="I990" s="12"/>
      <c r="J990" s="12"/>
      <c r="K990" s="12"/>
      <c r="L990" s="12"/>
      <c r="M990" s="12"/>
      <c r="N990" s="12"/>
      <c r="P990" s="12"/>
      <c r="Q990" s="12"/>
      <c r="R990" s="12"/>
      <c r="S990" s="12"/>
      <c r="T990" s="12"/>
      <c r="U990" s="12"/>
      <c r="V990" s="12"/>
      <c r="W990" s="12"/>
      <c r="X990" s="12"/>
      <c r="Y990" s="12"/>
    </row>
    <row r="991" ht="15.75" customHeight="1">
      <c r="A991" s="12"/>
      <c r="B991" s="12"/>
      <c r="C991" s="12"/>
      <c r="D991" s="12"/>
      <c r="E991" s="12"/>
      <c r="F991" s="12"/>
      <c r="G991" s="12"/>
      <c r="H991" s="12"/>
      <c r="I991" s="12"/>
      <c r="J991" s="12"/>
      <c r="K991" s="12"/>
      <c r="L991" s="12"/>
      <c r="M991" s="12"/>
      <c r="N991" s="12"/>
      <c r="P991" s="12"/>
      <c r="Q991" s="12"/>
      <c r="R991" s="12"/>
      <c r="S991" s="12"/>
      <c r="T991" s="12"/>
      <c r="U991" s="12"/>
      <c r="V991" s="12"/>
      <c r="W991" s="12"/>
      <c r="X991" s="12"/>
      <c r="Y991" s="12"/>
    </row>
    <row r="992" ht="15.75" customHeight="1">
      <c r="A992" s="12"/>
      <c r="B992" s="12"/>
      <c r="C992" s="12"/>
      <c r="D992" s="12"/>
      <c r="E992" s="12"/>
      <c r="F992" s="12"/>
      <c r="G992" s="12"/>
      <c r="H992" s="12"/>
      <c r="I992" s="12"/>
      <c r="J992" s="12"/>
      <c r="K992" s="12"/>
      <c r="L992" s="12"/>
      <c r="M992" s="12"/>
      <c r="N992" s="12"/>
      <c r="P992" s="12"/>
      <c r="Q992" s="12"/>
      <c r="R992" s="12"/>
      <c r="S992" s="12"/>
      <c r="T992" s="12"/>
      <c r="U992" s="12"/>
      <c r="V992" s="12"/>
      <c r="W992" s="12"/>
      <c r="X992" s="12"/>
      <c r="Y992" s="12"/>
    </row>
    <row r="993" ht="15.75" customHeight="1">
      <c r="A993" s="12"/>
      <c r="B993" s="12"/>
      <c r="C993" s="12"/>
      <c r="D993" s="12"/>
      <c r="E993" s="12"/>
      <c r="F993" s="12"/>
      <c r="G993" s="12"/>
      <c r="H993" s="12"/>
      <c r="I993" s="12"/>
      <c r="J993" s="12"/>
      <c r="K993" s="12"/>
      <c r="L993" s="12"/>
      <c r="M993" s="12"/>
      <c r="N993" s="12"/>
      <c r="P993" s="12"/>
      <c r="Q993" s="12"/>
      <c r="R993" s="12"/>
      <c r="S993" s="12"/>
      <c r="T993" s="12"/>
      <c r="U993" s="12"/>
      <c r="V993" s="12"/>
      <c r="W993" s="12"/>
      <c r="X993" s="12"/>
      <c r="Y993" s="12"/>
    </row>
    <row r="994" ht="15.75" customHeight="1">
      <c r="A994" s="12"/>
      <c r="B994" s="12"/>
      <c r="C994" s="12"/>
      <c r="D994" s="12"/>
      <c r="E994" s="12"/>
      <c r="F994" s="12"/>
      <c r="G994" s="12"/>
      <c r="H994" s="12"/>
      <c r="I994" s="12"/>
      <c r="J994" s="12"/>
      <c r="K994" s="12"/>
      <c r="L994" s="12"/>
      <c r="M994" s="12"/>
      <c r="N994" s="12"/>
      <c r="P994" s="12"/>
      <c r="Q994" s="12"/>
      <c r="R994" s="12"/>
      <c r="S994" s="12"/>
      <c r="T994" s="12"/>
      <c r="U994" s="12"/>
      <c r="V994" s="12"/>
      <c r="W994" s="12"/>
      <c r="X994" s="12"/>
      <c r="Y994" s="12"/>
    </row>
    <row r="995" ht="15.75" customHeight="1">
      <c r="A995" s="12"/>
      <c r="B995" s="12"/>
      <c r="C995" s="12"/>
      <c r="D995" s="12"/>
      <c r="E995" s="12"/>
      <c r="F995" s="12"/>
      <c r="G995" s="12"/>
      <c r="H995" s="12"/>
      <c r="I995" s="12"/>
      <c r="J995" s="12"/>
      <c r="K995" s="12"/>
      <c r="L995" s="12"/>
      <c r="M995" s="12"/>
      <c r="N995" s="12"/>
      <c r="P995" s="12"/>
      <c r="Q995" s="12"/>
      <c r="R995" s="12"/>
      <c r="S995" s="12"/>
      <c r="T995" s="12"/>
      <c r="U995" s="12"/>
      <c r="V995" s="12"/>
      <c r="W995" s="12"/>
      <c r="X995" s="12"/>
      <c r="Y995" s="12"/>
    </row>
    <row r="996" ht="15.75" customHeight="1">
      <c r="A996" s="12"/>
      <c r="B996" s="12"/>
      <c r="C996" s="12"/>
      <c r="D996" s="12"/>
      <c r="E996" s="12"/>
      <c r="F996" s="12"/>
      <c r="G996" s="12"/>
      <c r="H996" s="12"/>
      <c r="I996" s="12"/>
      <c r="J996" s="12"/>
      <c r="K996" s="12"/>
      <c r="L996" s="12"/>
      <c r="M996" s="12"/>
      <c r="N996" s="12"/>
      <c r="P996" s="12"/>
      <c r="Q996" s="12"/>
      <c r="R996" s="12"/>
      <c r="S996" s="12"/>
      <c r="T996" s="12"/>
      <c r="U996" s="12"/>
      <c r="V996" s="12"/>
      <c r="W996" s="12"/>
      <c r="X996" s="12"/>
      <c r="Y996" s="12"/>
    </row>
    <row r="997" ht="15.75" customHeight="1">
      <c r="A997" s="12"/>
      <c r="B997" s="12"/>
      <c r="C997" s="12"/>
      <c r="D997" s="12"/>
      <c r="E997" s="12"/>
      <c r="F997" s="12"/>
      <c r="G997" s="12"/>
      <c r="H997" s="12"/>
      <c r="I997" s="12"/>
      <c r="J997" s="12"/>
      <c r="K997" s="12"/>
      <c r="L997" s="12"/>
      <c r="M997" s="12"/>
      <c r="N997" s="12"/>
      <c r="P997" s="12"/>
      <c r="Q997" s="12"/>
      <c r="R997" s="12"/>
      <c r="S997" s="12"/>
      <c r="T997" s="12"/>
      <c r="U997" s="12"/>
      <c r="V997" s="12"/>
      <c r="W997" s="12"/>
      <c r="X997" s="12"/>
      <c r="Y997" s="12"/>
    </row>
    <row r="998" ht="15.75" customHeight="1">
      <c r="A998" s="12"/>
      <c r="B998" s="12"/>
      <c r="C998" s="12"/>
      <c r="D998" s="12"/>
      <c r="E998" s="12"/>
      <c r="F998" s="12"/>
      <c r="G998" s="12"/>
      <c r="H998" s="12"/>
      <c r="I998" s="12"/>
      <c r="J998" s="12"/>
      <c r="K998" s="12"/>
      <c r="L998" s="12"/>
      <c r="M998" s="12"/>
      <c r="N998" s="12"/>
      <c r="P998" s="12"/>
      <c r="Q998" s="12"/>
      <c r="R998" s="12"/>
      <c r="S998" s="12"/>
      <c r="T998" s="12"/>
      <c r="U998" s="12"/>
      <c r="V998" s="12"/>
      <c r="W998" s="12"/>
      <c r="X998" s="12"/>
      <c r="Y998" s="12"/>
    </row>
    <row r="999" ht="15.75" customHeight="1">
      <c r="A999" s="12"/>
      <c r="B999" s="12"/>
      <c r="C999" s="12"/>
      <c r="D999" s="12"/>
      <c r="E999" s="12"/>
      <c r="F999" s="12"/>
      <c r="G999" s="12"/>
      <c r="H999" s="12"/>
      <c r="I999" s="12"/>
      <c r="J999" s="12"/>
      <c r="K999" s="12"/>
      <c r="L999" s="12"/>
      <c r="M999" s="12"/>
      <c r="N999" s="12"/>
      <c r="P999" s="12"/>
      <c r="Q999" s="12"/>
      <c r="R999" s="12"/>
      <c r="S999" s="12"/>
      <c r="T999" s="12"/>
      <c r="U999" s="12"/>
      <c r="V999" s="12"/>
      <c r="W999" s="12"/>
      <c r="X999" s="12"/>
      <c r="Y999" s="12"/>
    </row>
    <row r="1000" ht="15.75" customHeight="1">
      <c r="A1000" s="12"/>
      <c r="B1000" s="12"/>
      <c r="C1000" s="12"/>
      <c r="D1000" s="12"/>
      <c r="E1000" s="12"/>
      <c r="F1000" s="12"/>
      <c r="G1000" s="12"/>
      <c r="H1000" s="12"/>
      <c r="I1000" s="12"/>
      <c r="J1000" s="12"/>
      <c r="K1000" s="12"/>
      <c r="L1000" s="12"/>
      <c r="M1000" s="12"/>
      <c r="N1000" s="12"/>
      <c r="P1000" s="12"/>
      <c r="Q1000" s="12"/>
      <c r="R1000" s="12"/>
      <c r="S1000" s="12"/>
      <c r="T1000" s="12"/>
      <c r="U1000" s="12"/>
      <c r="V1000" s="12"/>
      <c r="W1000" s="12"/>
      <c r="X1000" s="12"/>
      <c r="Y1000" s="1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0"/>
  <sheetData>
    <row r="1">
      <c r="A1" s="4" t="s">
        <v>0</v>
      </c>
      <c r="B1" s="4" t="s">
        <v>976</v>
      </c>
      <c r="C1" s="4" t="s">
        <v>977</v>
      </c>
      <c r="D1" s="4" t="s">
        <v>978</v>
      </c>
      <c r="E1" s="4" t="s">
        <v>979</v>
      </c>
      <c r="F1" s="4" t="s">
        <v>980</v>
      </c>
      <c r="G1" s="4" t="s">
        <v>981</v>
      </c>
      <c r="H1" s="4" t="s">
        <v>982</v>
      </c>
      <c r="I1" s="4" t="s">
        <v>983</v>
      </c>
      <c r="J1" s="4" t="s">
        <v>984</v>
      </c>
      <c r="K1" s="4" t="s">
        <v>985</v>
      </c>
      <c r="L1" s="4" t="s">
        <v>986</v>
      </c>
      <c r="M1" s="4" t="s">
        <v>987</v>
      </c>
      <c r="N1" s="4" t="s">
        <v>988</v>
      </c>
      <c r="O1" s="4" t="s">
        <v>989</v>
      </c>
      <c r="P1" s="4" t="s">
        <v>990</v>
      </c>
      <c r="Q1" s="4" t="s">
        <v>991</v>
      </c>
      <c r="R1" s="4" t="s">
        <v>992</v>
      </c>
    </row>
    <row r="2">
      <c r="A2" s="4">
        <v>353.0</v>
      </c>
      <c r="B2" s="4">
        <v>2053676.0</v>
      </c>
      <c r="C2" s="4">
        <v>19.48</v>
      </c>
      <c r="E2" s="4">
        <v>28.91</v>
      </c>
      <c r="F2" s="4" t="s">
        <v>993</v>
      </c>
      <c r="G2" s="4">
        <v>439.98</v>
      </c>
      <c r="H2" s="18" t="s">
        <v>994</v>
      </c>
      <c r="I2" s="67">
        <v>42713.0</v>
      </c>
      <c r="J2" s="67"/>
      <c r="K2" s="4">
        <v>1.29</v>
      </c>
      <c r="L2" s="4">
        <v>-3.74</v>
      </c>
      <c r="M2" s="4">
        <v>-9.07</v>
      </c>
      <c r="N2" s="4">
        <v>-227.18</v>
      </c>
      <c r="O2" s="4">
        <v>-119.77</v>
      </c>
      <c r="P2" s="4" t="s">
        <v>881</v>
      </c>
      <c r="Q2" s="4">
        <v>129.9</v>
      </c>
    </row>
    <row r="3">
      <c r="A3" s="4">
        <v>353.0</v>
      </c>
      <c r="B3" s="4">
        <v>2053676.0</v>
      </c>
      <c r="C3" s="4">
        <v>19.57</v>
      </c>
      <c r="E3" s="4">
        <v>29.03</v>
      </c>
      <c r="F3" s="4" t="s">
        <v>995</v>
      </c>
      <c r="G3" s="4">
        <v>431.4</v>
      </c>
      <c r="H3" s="67">
        <v>42713.0</v>
      </c>
      <c r="I3" s="18" t="s">
        <v>996</v>
      </c>
      <c r="J3" s="18"/>
      <c r="K3" s="4">
        <v>1.27</v>
      </c>
      <c r="L3" s="4">
        <v>-3.76</v>
      </c>
      <c r="M3" s="4">
        <v>-9.11</v>
      </c>
      <c r="N3" s="4">
        <v>-222.75</v>
      </c>
      <c r="O3" s="4">
        <v>-117.44</v>
      </c>
      <c r="P3" s="4" t="s">
        <v>881</v>
      </c>
      <c r="Q3" s="4">
        <v>128.21</v>
      </c>
    </row>
    <row r="4">
      <c r="A4" s="4">
        <v>353.0</v>
      </c>
      <c r="B4" s="4">
        <v>2053676.0</v>
      </c>
      <c r="C4" s="4">
        <v>19.64</v>
      </c>
      <c r="D4" s="4">
        <v>0.12</v>
      </c>
      <c r="E4" s="4">
        <v>29.15</v>
      </c>
      <c r="F4" s="4" t="s">
        <v>997</v>
      </c>
      <c r="G4" s="4">
        <v>412.24</v>
      </c>
      <c r="H4" s="18" t="s">
        <v>996</v>
      </c>
      <c r="I4" s="67">
        <v>42715.0</v>
      </c>
      <c r="J4" s="67"/>
      <c r="K4" s="4">
        <v>1.23</v>
      </c>
      <c r="L4" s="4">
        <v>-3.77</v>
      </c>
      <c r="M4" s="4">
        <v>-9.15</v>
      </c>
      <c r="N4" s="4">
        <v>-212.85</v>
      </c>
      <c r="O4" s="4">
        <v>-112.22</v>
      </c>
      <c r="P4" s="4" t="s">
        <v>881</v>
      </c>
      <c r="Q4" s="4">
        <v>124.39</v>
      </c>
    </row>
    <row r="5">
      <c r="A5" s="4">
        <v>353.0</v>
      </c>
      <c r="B5" s="4">
        <v>2053676.0</v>
      </c>
      <c r="C5" s="4">
        <v>73.93</v>
      </c>
      <c r="E5" s="4">
        <v>29.27</v>
      </c>
      <c r="F5" s="4" t="s">
        <v>998</v>
      </c>
      <c r="G5" s="4">
        <v>653.47</v>
      </c>
      <c r="H5" s="67">
        <v>42715.0</v>
      </c>
      <c r="I5" s="4" t="s">
        <v>999</v>
      </c>
      <c r="J5" s="4"/>
      <c r="K5" s="4">
        <v>2.18</v>
      </c>
      <c r="L5" s="4">
        <v>-14.21</v>
      </c>
      <c r="M5" s="4">
        <v>-9.19</v>
      </c>
      <c r="N5" s="4">
        <v>-337.42</v>
      </c>
      <c r="O5" s="4">
        <v>-177.89</v>
      </c>
      <c r="P5" s="4" t="s">
        <v>881</v>
      </c>
      <c r="Q5" s="4">
        <v>220.14</v>
      </c>
    </row>
    <row r="6">
      <c r="A6" s="4">
        <v>353.0</v>
      </c>
      <c r="B6" s="4">
        <v>2053676.0</v>
      </c>
      <c r="C6" s="4">
        <v>74.24</v>
      </c>
      <c r="E6" s="4">
        <v>85.64</v>
      </c>
      <c r="F6" s="4" t="s">
        <v>1000</v>
      </c>
      <c r="G6" s="4">
        <v>1249.5</v>
      </c>
      <c r="H6" s="4" t="s">
        <v>999</v>
      </c>
      <c r="I6" s="4" t="s">
        <v>1001</v>
      </c>
      <c r="J6" s="4"/>
      <c r="K6" s="4">
        <v>9.99</v>
      </c>
      <c r="N6" s="4">
        <v>-410.22</v>
      </c>
      <c r="P6" s="4" t="s">
        <v>881</v>
      </c>
      <c r="Q6" s="4">
        <v>1009.15</v>
      </c>
    </row>
    <row r="7">
      <c r="A7" s="4">
        <v>353.0</v>
      </c>
      <c r="B7" s="4">
        <v>2053676.0</v>
      </c>
      <c r="C7" s="4">
        <v>74.52</v>
      </c>
      <c r="E7" s="4">
        <v>29.5</v>
      </c>
      <c r="F7" s="4" t="s">
        <v>1002</v>
      </c>
      <c r="G7" s="4">
        <v>693.54</v>
      </c>
      <c r="H7" s="4" t="s">
        <v>1001</v>
      </c>
      <c r="I7" s="67">
        <v>42676.0</v>
      </c>
      <c r="J7" s="67"/>
      <c r="K7" s="4">
        <v>2.27</v>
      </c>
      <c r="L7" s="4">
        <v>-14.32</v>
      </c>
      <c r="M7" s="4">
        <v>-9.26</v>
      </c>
      <c r="N7" s="4">
        <v>-358.1</v>
      </c>
      <c r="O7" s="4">
        <v>-188.79</v>
      </c>
      <c r="P7" s="4" t="s">
        <v>881</v>
      </c>
      <c r="Q7" s="4">
        <v>229.36</v>
      </c>
    </row>
    <row r="8">
      <c r="A8" s="4">
        <v>353.0</v>
      </c>
      <c r="B8" s="4">
        <v>2053676.0</v>
      </c>
      <c r="C8" s="4">
        <v>74.83</v>
      </c>
      <c r="E8" s="4">
        <v>86.32</v>
      </c>
      <c r="F8" s="4" t="s">
        <v>1003</v>
      </c>
      <c r="G8" s="4">
        <v>842.44</v>
      </c>
      <c r="H8" s="67">
        <v>42676.0</v>
      </c>
      <c r="I8" s="4" t="s">
        <v>1004</v>
      </c>
      <c r="J8" s="4"/>
      <c r="K8" s="4">
        <v>3.4</v>
      </c>
      <c r="L8" s="4">
        <v>-14.38</v>
      </c>
      <c r="M8" s="4">
        <v>-9.3</v>
      </c>
      <c r="N8" s="4">
        <v>-413.93</v>
      </c>
      <c r="O8" s="4">
        <v>-225.88</v>
      </c>
      <c r="P8" s="4" t="s">
        <v>881</v>
      </c>
      <c r="Q8" s="4">
        <v>343.5</v>
      </c>
    </row>
    <row r="9">
      <c r="A9" s="4">
        <v>353.0</v>
      </c>
      <c r="B9" s="4">
        <v>2053676.0</v>
      </c>
      <c r="C9" s="4">
        <v>75.13</v>
      </c>
      <c r="E9" s="4">
        <v>86.66</v>
      </c>
      <c r="F9" s="4" t="s">
        <v>1005</v>
      </c>
      <c r="G9" s="4">
        <v>879.18</v>
      </c>
      <c r="H9" s="4" t="s">
        <v>1004</v>
      </c>
      <c r="I9" s="67">
        <v>42708.0</v>
      </c>
      <c r="J9" s="67"/>
      <c r="K9" s="4">
        <v>6.25</v>
      </c>
      <c r="N9" s="4">
        <v>-415.54</v>
      </c>
      <c r="P9" s="4" t="s">
        <v>881</v>
      </c>
      <c r="Q9" s="4">
        <v>631.68</v>
      </c>
    </row>
    <row r="10">
      <c r="A10" s="4">
        <v>353.0</v>
      </c>
      <c r="B10" s="4">
        <v>2053676.0</v>
      </c>
      <c r="C10" s="4">
        <v>20.13</v>
      </c>
      <c r="D10" s="4">
        <v>1.77</v>
      </c>
      <c r="E10" s="4">
        <v>29.87</v>
      </c>
      <c r="F10" s="4" t="s">
        <v>1006</v>
      </c>
      <c r="G10" s="4">
        <v>408.58</v>
      </c>
      <c r="H10" s="67">
        <v>42708.0</v>
      </c>
      <c r="I10" s="4" t="s">
        <v>1007</v>
      </c>
      <c r="J10" s="4"/>
      <c r="K10" s="4">
        <v>1.33</v>
      </c>
      <c r="L10" s="4">
        <v>-3.87</v>
      </c>
      <c r="M10" s="4">
        <v>-9.37</v>
      </c>
      <c r="N10" s="4">
        <v>-204.3</v>
      </c>
      <c r="O10" s="4">
        <v>-107.71</v>
      </c>
      <c r="P10" s="4" t="s">
        <v>881</v>
      </c>
      <c r="Q10" s="4">
        <v>136.43</v>
      </c>
    </row>
    <row r="11">
      <c r="A11" s="4">
        <v>353.0</v>
      </c>
      <c r="B11" s="4">
        <v>2053676.0</v>
      </c>
      <c r="C11" s="4">
        <v>20.65</v>
      </c>
      <c r="E11" s="4">
        <v>29.12</v>
      </c>
      <c r="F11" s="4" t="s">
        <v>1006</v>
      </c>
      <c r="G11" s="4">
        <v>414.44</v>
      </c>
      <c r="H11" s="4" t="s">
        <v>1007</v>
      </c>
      <c r="I11" s="4" t="s">
        <v>1008</v>
      </c>
      <c r="J11" s="4"/>
      <c r="K11" s="4">
        <v>1.35</v>
      </c>
      <c r="L11" s="4">
        <v>-4.33</v>
      </c>
      <c r="M11" s="4">
        <v>-8.54</v>
      </c>
      <c r="N11" s="4">
        <v>-207.22</v>
      </c>
      <c r="O11" s="4">
        <v>-109.33</v>
      </c>
      <c r="P11" s="4" t="s">
        <v>881</v>
      </c>
      <c r="Q11" s="4">
        <v>136.14</v>
      </c>
    </row>
    <row r="12">
      <c r="A12" s="4">
        <v>353.0</v>
      </c>
      <c r="B12" s="4">
        <v>2053676.0</v>
      </c>
      <c r="C12" s="4">
        <v>20.74</v>
      </c>
      <c r="E12" s="4">
        <v>29.24</v>
      </c>
      <c r="F12" s="4" t="s">
        <v>1009</v>
      </c>
      <c r="G12" s="4">
        <v>398.32</v>
      </c>
      <c r="H12" s="4" t="s">
        <v>1008</v>
      </c>
      <c r="I12" s="4" t="s">
        <v>1010</v>
      </c>
      <c r="J12" s="4"/>
      <c r="K12" s="4">
        <v>1.31</v>
      </c>
      <c r="L12" s="4">
        <v>-4.35</v>
      </c>
      <c r="M12" s="4">
        <v>-8.58</v>
      </c>
      <c r="N12" s="4">
        <v>-199.15</v>
      </c>
      <c r="O12" s="4">
        <v>-105.19</v>
      </c>
      <c r="P12" s="4" t="s">
        <v>881</v>
      </c>
      <c r="Q12" s="4">
        <v>132.34</v>
      </c>
    </row>
    <row r="13">
      <c r="A13" s="4">
        <v>353.0</v>
      </c>
      <c r="B13" s="4">
        <v>2053676.0</v>
      </c>
      <c r="C13" s="4">
        <v>78.07</v>
      </c>
      <c r="E13" s="4">
        <v>29.36</v>
      </c>
      <c r="F13" s="4" t="s">
        <v>1011</v>
      </c>
      <c r="G13" s="4">
        <v>523.55</v>
      </c>
      <c r="H13" s="4" t="s">
        <v>1010</v>
      </c>
      <c r="I13" s="4" t="s">
        <v>1012</v>
      </c>
      <c r="J13" s="4"/>
      <c r="K13" s="4">
        <v>2.06</v>
      </c>
      <c r="L13" s="4">
        <v>-16.37</v>
      </c>
      <c r="M13" s="4">
        <v>-8.61</v>
      </c>
      <c r="N13" s="4">
        <v>-261.77</v>
      </c>
      <c r="O13" s="4">
        <v>-138.26</v>
      </c>
      <c r="P13" s="4" t="s">
        <v>881</v>
      </c>
      <c r="Q13" s="4">
        <v>208.03</v>
      </c>
    </row>
    <row r="14">
      <c r="A14" s="4">
        <v>72.0</v>
      </c>
      <c r="B14" s="4">
        <v>2053751.0</v>
      </c>
      <c r="C14" s="4">
        <v>73.04</v>
      </c>
      <c r="E14" s="4">
        <v>84.25</v>
      </c>
      <c r="F14" s="4" t="s">
        <v>1013</v>
      </c>
      <c r="G14" s="4">
        <v>1921.98</v>
      </c>
      <c r="H14" s="4" t="s">
        <v>994</v>
      </c>
      <c r="I14" s="67">
        <v>42713.0</v>
      </c>
      <c r="J14" s="4">
        <v>106.31</v>
      </c>
      <c r="K14" s="4">
        <v>16.76</v>
      </c>
      <c r="N14" s="4">
        <v>-403.2</v>
      </c>
      <c r="P14" s="4" t="s">
        <v>881</v>
      </c>
      <c r="Q14" s="4">
        <v>1799.14</v>
      </c>
    </row>
    <row r="15">
      <c r="A15" s="4">
        <v>72.0</v>
      </c>
      <c r="B15" s="4">
        <v>2053751.0</v>
      </c>
      <c r="C15" s="4">
        <v>73.34</v>
      </c>
      <c r="E15" s="4">
        <v>84.6</v>
      </c>
      <c r="F15" s="4" t="s">
        <v>1014</v>
      </c>
      <c r="G15" s="4">
        <v>1976.79</v>
      </c>
      <c r="H15" s="67">
        <v>42713.0</v>
      </c>
      <c r="I15" s="4" t="s">
        <v>996</v>
      </c>
      <c r="J15" s="4">
        <v>110.04</v>
      </c>
      <c r="K15" s="4">
        <v>17.3</v>
      </c>
      <c r="N15" s="4">
        <v>-404.82</v>
      </c>
      <c r="P15" s="4" t="s">
        <v>881</v>
      </c>
      <c r="Q15" s="4">
        <v>1857.25</v>
      </c>
    </row>
    <row r="16">
      <c r="A16" s="4">
        <v>72.0</v>
      </c>
      <c r="B16" s="4">
        <v>2053751.0</v>
      </c>
      <c r="C16" s="4">
        <v>73.63</v>
      </c>
      <c r="E16" s="4">
        <v>84.93</v>
      </c>
      <c r="F16" s="4" t="s">
        <v>1015</v>
      </c>
      <c r="G16" s="4">
        <v>2078.74</v>
      </c>
      <c r="H16" s="4" t="s">
        <v>996</v>
      </c>
      <c r="I16" s="67">
        <v>42715.0</v>
      </c>
      <c r="J16" s="4">
        <v>117.06</v>
      </c>
      <c r="K16" s="4">
        <v>18.31</v>
      </c>
      <c r="N16" s="4">
        <v>-406.49</v>
      </c>
      <c r="P16" s="4" t="s">
        <v>881</v>
      </c>
      <c r="Q16" s="4">
        <v>1966.18</v>
      </c>
    </row>
    <row r="17">
      <c r="A17" s="4">
        <v>72.0</v>
      </c>
      <c r="B17" s="4">
        <v>2053751.0</v>
      </c>
      <c r="C17" s="4">
        <v>73.93</v>
      </c>
      <c r="E17" s="4">
        <v>85.29</v>
      </c>
      <c r="F17" s="4" t="s">
        <v>1016</v>
      </c>
      <c r="G17" s="4">
        <v>2472.37</v>
      </c>
      <c r="H17" s="67">
        <v>42715.0</v>
      </c>
      <c r="I17" s="4" t="s">
        <v>999</v>
      </c>
      <c r="J17" s="4">
        <v>144.5</v>
      </c>
      <c r="K17" s="4">
        <v>22.23</v>
      </c>
      <c r="N17" s="4">
        <v>-408.12</v>
      </c>
      <c r="P17" s="4" t="s">
        <v>881</v>
      </c>
      <c r="Q17" s="4">
        <v>2390.2</v>
      </c>
    </row>
    <row r="18">
      <c r="A18" s="4">
        <v>72.0</v>
      </c>
      <c r="B18" s="4">
        <v>2053751.0</v>
      </c>
      <c r="C18" s="4">
        <v>74.24</v>
      </c>
      <c r="E18" s="4">
        <v>85.64</v>
      </c>
      <c r="F18" s="4" t="s">
        <v>1017</v>
      </c>
      <c r="G18" s="4">
        <v>1913.69</v>
      </c>
      <c r="H18" s="4" t="s">
        <v>999</v>
      </c>
      <c r="I18" s="4" t="s">
        <v>1018</v>
      </c>
      <c r="J18" s="4">
        <v>105.27</v>
      </c>
      <c r="K18" s="4">
        <v>16.64</v>
      </c>
      <c r="N18" s="4">
        <v>-409.82</v>
      </c>
      <c r="P18" s="4" t="s">
        <v>881</v>
      </c>
      <c r="Q18" s="4">
        <v>1785.66</v>
      </c>
    </row>
    <row r="19">
      <c r="A19" s="4">
        <v>72.0</v>
      </c>
      <c r="B19" s="4">
        <v>2053751.0</v>
      </c>
      <c r="C19" s="4">
        <v>74.52</v>
      </c>
      <c r="E19" s="4">
        <v>85.96</v>
      </c>
      <c r="F19" s="4" t="s">
        <v>1019</v>
      </c>
      <c r="G19" s="4">
        <v>1682.71</v>
      </c>
      <c r="H19" s="4" t="s">
        <v>1018</v>
      </c>
      <c r="I19" s="67">
        <v>43071.0</v>
      </c>
      <c r="K19" s="4">
        <v>14.32</v>
      </c>
      <c r="N19" s="4">
        <v>-411.52</v>
      </c>
      <c r="P19" s="4" t="s">
        <v>881</v>
      </c>
      <c r="Q19" s="4">
        <v>1445.99</v>
      </c>
    </row>
    <row r="20">
      <c r="A20" s="4">
        <v>72.0</v>
      </c>
      <c r="B20" s="4">
        <v>2053751.0</v>
      </c>
      <c r="C20" s="4">
        <v>74.83</v>
      </c>
      <c r="E20" s="4">
        <v>86.32</v>
      </c>
      <c r="F20" s="4" t="s">
        <v>1020</v>
      </c>
      <c r="G20" s="4">
        <v>1997.14</v>
      </c>
      <c r="H20" s="67">
        <v>43071.0</v>
      </c>
      <c r="I20" s="4" t="s">
        <v>1021</v>
      </c>
      <c r="J20" s="4">
        <v>110.89</v>
      </c>
      <c r="K20" s="4">
        <v>17.45</v>
      </c>
      <c r="N20" s="4">
        <v>-413.06</v>
      </c>
      <c r="P20" s="4" t="s">
        <v>881</v>
      </c>
      <c r="Q20" s="4">
        <v>1873.57</v>
      </c>
    </row>
    <row r="21">
      <c r="A21" s="4">
        <v>72.0</v>
      </c>
      <c r="B21" s="4">
        <v>2053751.0</v>
      </c>
      <c r="C21" s="4">
        <v>75.13</v>
      </c>
      <c r="E21" s="4">
        <v>86.66</v>
      </c>
      <c r="F21" s="4" t="s">
        <v>1022</v>
      </c>
      <c r="G21" s="4">
        <v>2086.43</v>
      </c>
      <c r="H21" s="4" t="s">
        <v>1021</v>
      </c>
      <c r="I21" s="4" t="s">
        <v>1023</v>
      </c>
      <c r="J21" s="4">
        <v>117.02</v>
      </c>
      <c r="K21" s="4">
        <v>18.33</v>
      </c>
      <c r="N21" s="4">
        <v>-414.78</v>
      </c>
      <c r="P21" s="4" t="s">
        <v>881</v>
      </c>
      <c r="Q21" s="4">
        <v>1968.79</v>
      </c>
    </row>
    <row r="22">
      <c r="A22" s="4">
        <v>72.0</v>
      </c>
      <c r="B22" s="4">
        <v>2053751.0</v>
      </c>
      <c r="C22" s="4">
        <v>75.45</v>
      </c>
      <c r="E22" s="4">
        <v>87.02</v>
      </c>
      <c r="F22" s="4" t="s">
        <v>1013</v>
      </c>
      <c r="G22" s="4">
        <v>2012.46</v>
      </c>
      <c r="H22" s="4" t="s">
        <v>1023</v>
      </c>
      <c r="I22" s="4" t="s">
        <v>1024</v>
      </c>
      <c r="J22" s="4">
        <v>111.72</v>
      </c>
      <c r="K22" s="4">
        <v>17.58</v>
      </c>
      <c r="N22" s="4">
        <v>-416.45</v>
      </c>
      <c r="P22" s="4" t="s">
        <v>881</v>
      </c>
      <c r="Q22" s="4">
        <v>1887.78</v>
      </c>
    </row>
    <row r="23">
      <c r="A23" s="4">
        <v>72.0</v>
      </c>
      <c r="B23" s="4">
        <v>2053751.0</v>
      </c>
      <c r="C23" s="4">
        <v>77.42</v>
      </c>
      <c r="E23" s="4">
        <v>84.85</v>
      </c>
      <c r="F23" s="4" t="s">
        <v>1025</v>
      </c>
      <c r="G23" s="4">
        <v>1978.84</v>
      </c>
      <c r="H23" s="4" t="s">
        <v>1024</v>
      </c>
      <c r="I23" s="4" t="s">
        <v>1026</v>
      </c>
      <c r="J23" s="4">
        <v>109.25</v>
      </c>
      <c r="K23" s="4">
        <v>17.23</v>
      </c>
      <c r="N23" s="4">
        <v>-418.17</v>
      </c>
      <c r="P23" s="4" t="s">
        <v>881</v>
      </c>
      <c r="Q23" s="4">
        <v>1849.42</v>
      </c>
    </row>
    <row r="24">
      <c r="A24" s="4">
        <v>72.0</v>
      </c>
      <c r="B24" s="4">
        <v>2053751.0</v>
      </c>
      <c r="C24" s="4">
        <v>77.75</v>
      </c>
      <c r="E24" s="4">
        <v>85.2</v>
      </c>
      <c r="F24" s="4" t="s">
        <v>1027</v>
      </c>
      <c r="G24" s="4">
        <v>2052.27</v>
      </c>
      <c r="H24" s="4" t="s">
        <v>1026</v>
      </c>
      <c r="I24" s="4" t="s">
        <v>1028</v>
      </c>
      <c r="J24" s="4">
        <v>113.62</v>
      </c>
      <c r="K24" s="4">
        <v>17.86</v>
      </c>
      <c r="N24" s="4">
        <v>-429.13</v>
      </c>
      <c r="P24" s="4" t="s">
        <v>881</v>
      </c>
      <c r="Q24" s="4">
        <v>1917.57</v>
      </c>
    </row>
    <row r="25">
      <c r="A25" s="4">
        <v>72.0</v>
      </c>
      <c r="B25" s="4">
        <v>2053751.0</v>
      </c>
      <c r="C25" s="4">
        <v>78.07</v>
      </c>
      <c r="E25" s="4">
        <v>85.55</v>
      </c>
      <c r="F25" s="4" t="s">
        <v>1029</v>
      </c>
      <c r="G25" s="4">
        <v>2310.24</v>
      </c>
      <c r="H25" s="4" t="s">
        <v>1028</v>
      </c>
      <c r="I25" s="4" t="s">
        <v>1030</v>
      </c>
      <c r="J25" s="4">
        <v>131.55</v>
      </c>
      <c r="K25" s="4">
        <v>20.43</v>
      </c>
      <c r="N25" s="4">
        <v>-430.95</v>
      </c>
      <c r="P25" s="4" t="s">
        <v>881</v>
      </c>
      <c r="Q25" s="4">
        <v>2194.89</v>
      </c>
    </row>
    <row r="26">
      <c r="A26" s="4">
        <v>6.0</v>
      </c>
      <c r="B26" s="4">
        <v>2053691.0</v>
      </c>
      <c r="C26" s="4">
        <v>73.04</v>
      </c>
      <c r="E26" s="4">
        <v>84.25</v>
      </c>
      <c r="F26" s="4" t="s">
        <v>1031</v>
      </c>
      <c r="G26" s="4">
        <v>1174.46</v>
      </c>
      <c r="H26" s="4" t="s">
        <v>994</v>
      </c>
      <c r="I26" s="67">
        <v>42713.0</v>
      </c>
      <c r="K26" s="4">
        <v>13.82</v>
      </c>
      <c r="P26" s="4" t="s">
        <v>873</v>
      </c>
      <c r="Q26" s="4">
        <v>1345.07</v>
      </c>
    </row>
    <row r="27">
      <c r="A27" s="4">
        <v>6.0</v>
      </c>
      <c r="B27" s="4">
        <v>2053691.0</v>
      </c>
      <c r="C27" s="4">
        <v>73.34</v>
      </c>
      <c r="E27" s="4">
        <v>84.6</v>
      </c>
      <c r="F27" s="4" t="s">
        <v>1032</v>
      </c>
      <c r="G27" s="4">
        <v>1326.56</v>
      </c>
      <c r="H27" s="67">
        <v>42713.0</v>
      </c>
      <c r="I27" s="4" t="s">
        <v>996</v>
      </c>
      <c r="K27" s="4">
        <v>14.85</v>
      </c>
      <c r="P27" s="4" t="s">
        <v>873</v>
      </c>
      <c r="Q27" s="4">
        <v>1499.35</v>
      </c>
    </row>
    <row r="28">
      <c r="A28" s="4">
        <v>6.0</v>
      </c>
      <c r="B28" s="4">
        <v>2053691.0</v>
      </c>
      <c r="C28" s="4">
        <v>73.63</v>
      </c>
      <c r="E28" s="4">
        <v>84.93</v>
      </c>
      <c r="F28" s="4" t="s">
        <v>1033</v>
      </c>
      <c r="G28" s="4">
        <v>1439.33</v>
      </c>
      <c r="H28" s="4" t="s">
        <v>996</v>
      </c>
      <c r="I28" s="67">
        <v>42715.0</v>
      </c>
      <c r="K28" s="4">
        <v>15.98</v>
      </c>
      <c r="P28" s="4" t="s">
        <v>873</v>
      </c>
      <c r="Q28" s="4">
        <v>1613.87</v>
      </c>
    </row>
    <row r="29">
      <c r="A29" s="4">
        <v>6.0</v>
      </c>
      <c r="B29" s="4">
        <v>2053691.0</v>
      </c>
      <c r="C29" s="4">
        <v>73.93</v>
      </c>
      <c r="E29" s="4">
        <v>85.29</v>
      </c>
      <c r="F29" s="4" t="s">
        <v>1034</v>
      </c>
      <c r="G29" s="4">
        <v>1526.52</v>
      </c>
      <c r="H29" s="67">
        <v>42715.0</v>
      </c>
      <c r="I29" s="4" t="s">
        <v>999</v>
      </c>
      <c r="K29" s="4">
        <v>16.86</v>
      </c>
      <c r="P29" s="4" t="s">
        <v>873</v>
      </c>
      <c r="Q29" s="4">
        <v>1702.6</v>
      </c>
    </row>
    <row r="30">
      <c r="A30" s="4">
        <v>6.0</v>
      </c>
      <c r="B30" s="4">
        <v>2053691.0</v>
      </c>
      <c r="C30" s="4">
        <v>74.24</v>
      </c>
      <c r="E30" s="4">
        <v>85.64</v>
      </c>
      <c r="F30" s="4" t="s">
        <v>1035</v>
      </c>
      <c r="G30" s="4">
        <v>1350.14</v>
      </c>
      <c r="H30" s="4" t="s">
        <v>999</v>
      </c>
      <c r="I30" s="4" t="s">
        <v>1018</v>
      </c>
      <c r="K30" s="4">
        <v>15.1</v>
      </c>
      <c r="P30" s="4" t="s">
        <v>873</v>
      </c>
      <c r="Q30" s="4">
        <v>1525.12</v>
      </c>
    </row>
    <row r="31">
      <c r="A31" s="4">
        <v>6.0</v>
      </c>
      <c r="B31" s="4">
        <v>2053691.0</v>
      </c>
      <c r="C31" s="4">
        <v>74.52</v>
      </c>
      <c r="E31" s="4">
        <v>85.96</v>
      </c>
      <c r="F31" s="4" t="s">
        <v>1036</v>
      </c>
      <c r="G31" s="4">
        <v>1137.46</v>
      </c>
      <c r="H31" s="4" t="s">
        <v>1018</v>
      </c>
      <c r="I31" s="67">
        <v>43071.0</v>
      </c>
      <c r="K31" s="4">
        <v>12.98</v>
      </c>
      <c r="P31" s="4" t="s">
        <v>873</v>
      </c>
      <c r="Q31" s="4">
        <v>1310.92</v>
      </c>
    </row>
    <row r="32">
      <c r="A32" s="4">
        <v>6.0</v>
      </c>
      <c r="B32" s="4">
        <v>2053691.0</v>
      </c>
      <c r="C32" s="4">
        <v>74.83</v>
      </c>
      <c r="E32" s="4">
        <v>86.32</v>
      </c>
      <c r="F32" s="4" t="s">
        <v>1037</v>
      </c>
      <c r="G32" s="4">
        <v>1183.26</v>
      </c>
      <c r="H32" s="67">
        <v>43071.0</v>
      </c>
      <c r="I32" s="4" t="s">
        <v>1021</v>
      </c>
      <c r="K32" s="4">
        <v>13.44</v>
      </c>
      <c r="P32" s="4" t="s">
        <v>873</v>
      </c>
      <c r="Q32" s="4">
        <v>1357.85</v>
      </c>
    </row>
    <row r="33">
      <c r="A33" s="4">
        <v>6.0</v>
      </c>
      <c r="B33" s="4">
        <v>2053691.0</v>
      </c>
      <c r="C33" s="4">
        <v>75.13</v>
      </c>
      <c r="E33" s="4">
        <v>86.66</v>
      </c>
      <c r="F33" s="4" t="s">
        <v>1038</v>
      </c>
      <c r="G33" s="4">
        <v>1085.22</v>
      </c>
      <c r="H33" s="4" t="s">
        <v>1021</v>
      </c>
      <c r="I33" s="4" t="s">
        <v>1023</v>
      </c>
      <c r="K33" s="4">
        <v>12.47</v>
      </c>
      <c r="P33" s="4" t="s">
        <v>873</v>
      </c>
      <c r="Q33" s="4">
        <v>1259.48</v>
      </c>
    </row>
    <row r="34">
      <c r="A34" s="4">
        <v>6.0</v>
      </c>
      <c r="B34" s="4">
        <v>2053691.0</v>
      </c>
      <c r="C34" s="4">
        <v>75.45</v>
      </c>
      <c r="E34" s="4">
        <v>87.02</v>
      </c>
      <c r="F34" s="4" t="s">
        <v>1039</v>
      </c>
      <c r="G34" s="4">
        <v>1048.4</v>
      </c>
      <c r="H34" s="4" t="s">
        <v>1023</v>
      </c>
      <c r="I34" s="4" t="s">
        <v>1024</v>
      </c>
      <c r="K34" s="4">
        <v>12.11</v>
      </c>
      <c r="P34" s="4" t="s">
        <v>873</v>
      </c>
      <c r="Q34" s="4">
        <v>1222.98</v>
      </c>
    </row>
    <row r="35">
      <c r="A35" s="4">
        <v>6.0</v>
      </c>
      <c r="B35" s="4">
        <v>2053691.0</v>
      </c>
      <c r="C35" s="4">
        <v>77.42</v>
      </c>
      <c r="E35" s="4">
        <v>84.85</v>
      </c>
      <c r="F35" s="4" t="s">
        <v>1040</v>
      </c>
      <c r="G35" s="4">
        <v>1099.96</v>
      </c>
      <c r="H35" s="4" t="s">
        <v>1024</v>
      </c>
      <c r="I35" s="4" t="s">
        <v>1026</v>
      </c>
      <c r="K35" s="4">
        <v>12.62</v>
      </c>
      <c r="P35" s="4" t="s">
        <v>873</v>
      </c>
      <c r="Q35" s="4">
        <v>1274.85</v>
      </c>
    </row>
    <row r="36">
      <c r="A36" s="4">
        <v>6.0</v>
      </c>
      <c r="B36" s="4">
        <v>2053691.0</v>
      </c>
      <c r="C36" s="4">
        <v>77.75</v>
      </c>
      <c r="E36" s="4">
        <v>85.2</v>
      </c>
      <c r="F36" s="4" t="s">
        <v>1041</v>
      </c>
      <c r="G36" s="4">
        <v>1066.08</v>
      </c>
      <c r="H36" s="4" t="s">
        <v>1026</v>
      </c>
      <c r="I36" s="4" t="s">
        <v>1028</v>
      </c>
      <c r="K36" s="4">
        <v>12.29</v>
      </c>
      <c r="P36" s="4" t="s">
        <v>873</v>
      </c>
      <c r="Q36" s="4">
        <v>1241.32</v>
      </c>
    </row>
    <row r="37">
      <c r="A37" s="4">
        <v>6.0</v>
      </c>
      <c r="B37" s="4">
        <v>2053691.0</v>
      </c>
      <c r="C37" s="4">
        <v>78.07</v>
      </c>
      <c r="E37" s="4">
        <v>85.55</v>
      </c>
      <c r="F37" s="4" t="s">
        <v>1042</v>
      </c>
      <c r="G37" s="4">
        <v>1248.63</v>
      </c>
      <c r="H37" s="4" t="s">
        <v>1028</v>
      </c>
      <c r="I37" s="4" t="s">
        <v>1030</v>
      </c>
      <c r="K37" s="4">
        <v>14.12</v>
      </c>
      <c r="P37" s="4" t="s">
        <v>873</v>
      </c>
      <c r="Q37" s="4">
        <v>1426.37</v>
      </c>
    </row>
    <row r="38">
      <c r="A38" s="4">
        <v>176.0</v>
      </c>
      <c r="B38" s="4">
        <v>2053732.0</v>
      </c>
      <c r="C38" s="4">
        <v>73.04</v>
      </c>
      <c r="E38" s="4">
        <v>28.91</v>
      </c>
      <c r="F38" s="4" t="s">
        <v>1043</v>
      </c>
      <c r="G38" s="4">
        <v>496.8</v>
      </c>
      <c r="H38" s="4" t="s">
        <v>994</v>
      </c>
      <c r="I38" s="4" t="s">
        <v>1044</v>
      </c>
      <c r="K38" s="4">
        <v>3.14</v>
      </c>
      <c r="L38" s="4">
        <v>-14.03</v>
      </c>
      <c r="M38" s="4">
        <v>-9.07</v>
      </c>
      <c r="O38" s="4">
        <v>-261.9</v>
      </c>
      <c r="P38" s="4" t="s">
        <v>873</v>
      </c>
      <c r="Q38" s="4">
        <v>316.89</v>
      </c>
    </row>
    <row r="39">
      <c r="A39" s="4">
        <v>176.0</v>
      </c>
      <c r="B39" s="4">
        <v>2053732.0</v>
      </c>
      <c r="C39" s="4">
        <v>73.34</v>
      </c>
      <c r="E39" s="4">
        <v>84.6</v>
      </c>
      <c r="F39" s="4" t="s">
        <v>1045</v>
      </c>
      <c r="G39" s="4">
        <v>1032.15</v>
      </c>
      <c r="H39" s="67">
        <v>42713.0</v>
      </c>
      <c r="I39" s="4" t="s">
        <v>996</v>
      </c>
      <c r="K39" s="4">
        <v>11.9</v>
      </c>
      <c r="P39" s="4" t="s">
        <v>873</v>
      </c>
      <c r="Q39" s="4">
        <v>1201.99</v>
      </c>
    </row>
    <row r="40">
      <c r="A40" s="4">
        <v>176.0</v>
      </c>
      <c r="B40" s="4">
        <v>2053732.0</v>
      </c>
      <c r="C40" s="4">
        <v>73.63</v>
      </c>
      <c r="E40" s="4">
        <v>84.93</v>
      </c>
      <c r="F40" s="4" t="s">
        <v>1046</v>
      </c>
      <c r="G40" s="4">
        <v>2312.78</v>
      </c>
      <c r="H40" s="4" t="s">
        <v>996</v>
      </c>
      <c r="I40" s="67">
        <v>42715.0</v>
      </c>
      <c r="J40" s="4">
        <v>161.89</v>
      </c>
      <c r="K40" s="4">
        <v>24.71</v>
      </c>
      <c r="P40" s="4" t="s">
        <v>873</v>
      </c>
      <c r="Q40" s="4">
        <v>2657.94</v>
      </c>
    </row>
    <row r="41">
      <c r="A41" s="4">
        <v>176.0</v>
      </c>
      <c r="B41" s="4">
        <v>2053732.0</v>
      </c>
      <c r="C41" s="4">
        <v>73.93</v>
      </c>
      <c r="D41" s="4">
        <v>2.48</v>
      </c>
      <c r="E41" s="4">
        <v>85.29</v>
      </c>
      <c r="F41" s="4" t="s">
        <v>1047</v>
      </c>
      <c r="G41" s="4">
        <v>1473.69</v>
      </c>
      <c r="H41" s="67">
        <v>42715.0</v>
      </c>
      <c r="I41" s="4" t="s">
        <v>999</v>
      </c>
      <c r="K41" s="4">
        <v>12.25</v>
      </c>
      <c r="N41" s="4">
        <v>-408.19</v>
      </c>
      <c r="P41" s="4" t="s">
        <v>881</v>
      </c>
      <c r="Q41" s="4">
        <v>1239.45</v>
      </c>
    </row>
    <row r="42">
      <c r="A42" s="4">
        <v>176.0</v>
      </c>
      <c r="B42" s="4">
        <v>2053732.0</v>
      </c>
      <c r="C42" s="4">
        <v>74.24</v>
      </c>
      <c r="D42" s="4">
        <v>2.88</v>
      </c>
      <c r="E42" s="4">
        <v>85.64</v>
      </c>
      <c r="F42" s="4" t="s">
        <v>1048</v>
      </c>
      <c r="G42" s="4">
        <v>1812.03</v>
      </c>
      <c r="H42" s="4" t="s">
        <v>999</v>
      </c>
      <c r="I42" s="4" t="s">
        <v>1018</v>
      </c>
      <c r="K42" s="4">
        <v>15.62</v>
      </c>
      <c r="N42" s="4">
        <v>-409.82</v>
      </c>
      <c r="P42" s="4" t="s">
        <v>881</v>
      </c>
      <c r="Q42" s="4">
        <v>1580.59</v>
      </c>
    </row>
    <row r="43">
      <c r="A43" s="4">
        <v>176.0</v>
      </c>
      <c r="B43" s="4">
        <v>2053732.0</v>
      </c>
      <c r="C43" s="4">
        <v>74.52</v>
      </c>
      <c r="E43" s="4">
        <v>85.96</v>
      </c>
      <c r="F43" s="4" t="s">
        <v>1049</v>
      </c>
      <c r="G43" s="4">
        <v>1240.59</v>
      </c>
      <c r="H43" s="4" t="s">
        <v>1018</v>
      </c>
      <c r="I43" s="67">
        <v>43071.0</v>
      </c>
      <c r="K43" s="4">
        <v>9.89</v>
      </c>
      <c r="N43" s="4">
        <v>-411.78</v>
      </c>
      <c r="P43" s="4" t="s">
        <v>881</v>
      </c>
      <c r="Q43" s="4">
        <v>999.18</v>
      </c>
    </row>
    <row r="44">
      <c r="A44" s="4">
        <v>176.0</v>
      </c>
      <c r="B44" s="4">
        <v>2053732.0</v>
      </c>
      <c r="C44" s="4">
        <v>74.83</v>
      </c>
      <c r="E44" s="4">
        <v>86.32</v>
      </c>
      <c r="F44" s="4" t="s">
        <v>1050</v>
      </c>
      <c r="G44" s="4">
        <v>2147.4</v>
      </c>
      <c r="H44" s="67">
        <v>43071.0</v>
      </c>
      <c r="I44" s="4" t="s">
        <v>1021</v>
      </c>
      <c r="J44" s="4">
        <v>121.4</v>
      </c>
      <c r="K44" s="4">
        <v>18.95</v>
      </c>
      <c r="N44" s="4">
        <v>-413.06</v>
      </c>
      <c r="P44" s="4" t="s">
        <v>881</v>
      </c>
      <c r="Q44" s="4">
        <v>2035.84</v>
      </c>
    </row>
    <row r="45">
      <c r="A45" s="4">
        <v>176.0</v>
      </c>
      <c r="B45" s="4">
        <v>2053732.0</v>
      </c>
      <c r="C45" s="4">
        <v>75.13</v>
      </c>
      <c r="D45" s="4">
        <v>6.64</v>
      </c>
      <c r="E45" s="4">
        <v>86.66</v>
      </c>
      <c r="F45" s="4" t="s">
        <v>1048</v>
      </c>
      <c r="G45" s="4">
        <v>1860.11</v>
      </c>
      <c r="H45" s="4" t="s">
        <v>1021</v>
      </c>
      <c r="I45" s="4" t="s">
        <v>1023</v>
      </c>
      <c r="K45" s="4">
        <v>16.07</v>
      </c>
      <c r="N45" s="4">
        <v>-414.78</v>
      </c>
      <c r="P45" s="4" t="s">
        <v>881</v>
      </c>
      <c r="Q45" s="4">
        <v>1629.83</v>
      </c>
    </row>
    <row r="46">
      <c r="A46" s="4">
        <v>176.0</v>
      </c>
      <c r="B46" s="4">
        <v>2053732.0</v>
      </c>
      <c r="C46" s="4">
        <v>75.45</v>
      </c>
      <c r="D46" s="4">
        <v>2.27</v>
      </c>
      <c r="E46" s="4">
        <v>87.02</v>
      </c>
      <c r="F46" s="4" t="s">
        <v>1051</v>
      </c>
      <c r="G46" s="4">
        <v>2294.8</v>
      </c>
      <c r="H46" s="4" t="s">
        <v>1023</v>
      </c>
      <c r="I46" s="4" t="s">
        <v>1024</v>
      </c>
      <c r="J46" s="4">
        <v>131.48</v>
      </c>
      <c r="K46" s="4">
        <v>20.41</v>
      </c>
      <c r="N46" s="4">
        <v>-416.45</v>
      </c>
      <c r="P46" s="4" t="s">
        <v>881</v>
      </c>
      <c r="Q46" s="4">
        <v>2194.98</v>
      </c>
    </row>
    <row r="47">
      <c r="A47" s="4">
        <v>176.0</v>
      </c>
      <c r="B47" s="4">
        <v>2053732.0</v>
      </c>
      <c r="C47" s="4">
        <v>77.42</v>
      </c>
      <c r="E47" s="4">
        <v>84.85</v>
      </c>
      <c r="F47" s="4" t="s">
        <v>1052</v>
      </c>
      <c r="G47" s="4">
        <v>2739.64</v>
      </c>
      <c r="H47" s="4" t="s">
        <v>1024</v>
      </c>
      <c r="I47" s="4" t="s">
        <v>1026</v>
      </c>
      <c r="J47" s="4">
        <v>162.5</v>
      </c>
      <c r="K47" s="4">
        <v>24.84</v>
      </c>
      <c r="N47" s="4">
        <v>-418.17</v>
      </c>
      <c r="P47" s="4" t="s">
        <v>881</v>
      </c>
      <c r="Q47" s="4">
        <v>2671.08</v>
      </c>
    </row>
    <row r="48">
      <c r="A48" s="4">
        <v>176.0</v>
      </c>
      <c r="B48" s="4">
        <v>2053732.0</v>
      </c>
      <c r="C48" s="4">
        <v>77.75</v>
      </c>
      <c r="E48" s="4">
        <v>85.2</v>
      </c>
      <c r="F48" s="4" t="s">
        <v>1053</v>
      </c>
      <c r="G48" s="4">
        <v>2357.36</v>
      </c>
      <c r="H48" s="4" t="s">
        <v>1026</v>
      </c>
      <c r="I48" s="4" t="s">
        <v>1028</v>
      </c>
      <c r="J48" s="4">
        <v>134.98</v>
      </c>
      <c r="K48" s="4">
        <v>20.91</v>
      </c>
      <c r="N48" s="4">
        <v>-429.13</v>
      </c>
      <c r="P48" s="4" t="s">
        <v>881</v>
      </c>
      <c r="Q48" s="4">
        <v>2247.07</v>
      </c>
    </row>
    <row r="49">
      <c r="A49" s="4">
        <v>176.0</v>
      </c>
      <c r="B49" s="4">
        <v>2053732.0</v>
      </c>
      <c r="C49" s="4">
        <v>78.07</v>
      </c>
      <c r="E49" s="4">
        <v>85.55</v>
      </c>
      <c r="F49" s="4" t="s">
        <v>1054</v>
      </c>
      <c r="G49" s="4">
        <v>2538.25</v>
      </c>
      <c r="H49" s="4" t="s">
        <v>1028</v>
      </c>
      <c r="I49" s="4" t="s">
        <v>1030</v>
      </c>
      <c r="J49" s="4">
        <v>147.51</v>
      </c>
      <c r="K49" s="4">
        <v>22.71</v>
      </c>
      <c r="N49" s="4">
        <v>-430.95</v>
      </c>
      <c r="P49" s="4" t="s">
        <v>881</v>
      </c>
      <c r="Q49" s="4">
        <v>2441.14</v>
      </c>
    </row>
    <row r="50">
      <c r="A50" s="4">
        <v>137.0</v>
      </c>
      <c r="B50" s="4">
        <v>2040542.0</v>
      </c>
      <c r="C50" s="4">
        <v>73.04</v>
      </c>
      <c r="E50" s="4">
        <v>84.25</v>
      </c>
      <c r="F50" s="4" t="s">
        <v>1055</v>
      </c>
      <c r="G50" s="4">
        <v>954.11</v>
      </c>
      <c r="H50" s="67">
        <v>42682.0</v>
      </c>
      <c r="I50" s="67">
        <v>42622.0</v>
      </c>
      <c r="K50" s="4">
        <v>11.11</v>
      </c>
      <c r="P50" s="4" t="s">
        <v>873</v>
      </c>
      <c r="Q50" s="4">
        <v>1122.51</v>
      </c>
    </row>
    <row r="51">
      <c r="A51" s="4">
        <v>137.0</v>
      </c>
      <c r="B51" s="4">
        <v>2040542.0</v>
      </c>
      <c r="C51" s="4">
        <v>73.34</v>
      </c>
      <c r="E51" s="4">
        <v>84.6</v>
      </c>
      <c r="F51" s="4" t="s">
        <v>1056</v>
      </c>
      <c r="G51" s="4">
        <v>1091.94</v>
      </c>
      <c r="H51" s="67">
        <v>42622.0</v>
      </c>
      <c r="I51" s="67">
        <v>42684.0</v>
      </c>
      <c r="K51" s="4">
        <v>12.5</v>
      </c>
      <c r="P51" s="4" t="s">
        <v>873</v>
      </c>
      <c r="Q51" s="4">
        <v>1262.38</v>
      </c>
    </row>
    <row r="52">
      <c r="A52" s="4">
        <v>137.0</v>
      </c>
      <c r="B52" s="4">
        <v>2040542.0</v>
      </c>
      <c r="C52" s="4">
        <v>73.63</v>
      </c>
      <c r="E52" s="4">
        <v>84.93</v>
      </c>
      <c r="F52" s="4" t="s">
        <v>1057</v>
      </c>
      <c r="G52" s="4">
        <v>928.55</v>
      </c>
      <c r="H52" s="67">
        <v>42684.0</v>
      </c>
      <c r="I52" s="67">
        <v>42685.0</v>
      </c>
      <c r="K52" s="4">
        <v>10.87</v>
      </c>
      <c r="P52" s="4" t="s">
        <v>873</v>
      </c>
      <c r="Q52" s="4">
        <v>1097.98</v>
      </c>
    </row>
    <row r="53">
      <c r="A53" s="4">
        <v>137.0</v>
      </c>
      <c r="B53" s="4">
        <v>2040542.0</v>
      </c>
      <c r="C53" s="4">
        <v>73.93</v>
      </c>
      <c r="E53" s="4">
        <v>85.29</v>
      </c>
      <c r="F53" s="4" t="s">
        <v>1045</v>
      </c>
      <c r="G53" s="4">
        <v>1040.59</v>
      </c>
      <c r="H53" s="67">
        <v>42685.0</v>
      </c>
      <c r="I53" s="4" t="s">
        <v>1058</v>
      </c>
      <c r="K53" s="4">
        <v>12.0</v>
      </c>
      <c r="P53" s="4" t="s">
        <v>873</v>
      </c>
      <c r="Q53" s="4">
        <v>1211.81</v>
      </c>
    </row>
    <row r="54">
      <c r="A54" s="4">
        <v>137.0</v>
      </c>
      <c r="B54" s="4">
        <v>2040542.0</v>
      </c>
      <c r="C54" s="4">
        <v>74.24</v>
      </c>
      <c r="D54" s="4">
        <v>1.69</v>
      </c>
      <c r="E54" s="4">
        <v>85.64</v>
      </c>
      <c r="F54" s="4" t="s">
        <v>1059</v>
      </c>
      <c r="G54" s="4">
        <v>895.9</v>
      </c>
      <c r="H54" s="4" t="s">
        <v>1058</v>
      </c>
      <c r="I54" s="4" t="s">
        <v>1060</v>
      </c>
      <c r="K54" s="4">
        <v>10.56</v>
      </c>
      <c r="P54" s="4" t="s">
        <v>873</v>
      </c>
      <c r="Q54" s="4">
        <v>1068.03</v>
      </c>
    </row>
    <row r="55">
      <c r="A55" s="4">
        <v>137.0</v>
      </c>
      <c r="B55" s="4">
        <v>2040542.0</v>
      </c>
      <c r="C55" s="4">
        <v>74.52</v>
      </c>
      <c r="E55" s="4">
        <v>29.5</v>
      </c>
      <c r="F55" s="4" t="s">
        <v>1061</v>
      </c>
      <c r="G55" s="4">
        <v>752.2</v>
      </c>
      <c r="H55" s="4" t="s">
        <v>1060</v>
      </c>
      <c r="I55" s="67">
        <v>43010.0</v>
      </c>
      <c r="K55" s="4">
        <v>4.36</v>
      </c>
      <c r="L55" s="4">
        <v>-14.32</v>
      </c>
      <c r="M55" s="4">
        <v>-9.26</v>
      </c>
      <c r="O55" s="4">
        <v>-396.54</v>
      </c>
      <c r="P55" s="4" t="s">
        <v>873</v>
      </c>
      <c r="Q55" s="4">
        <v>440.46</v>
      </c>
    </row>
    <row r="56">
      <c r="A56" s="4">
        <v>137.0</v>
      </c>
      <c r="B56" s="4">
        <v>2040542.0</v>
      </c>
      <c r="C56" s="4">
        <v>74.83</v>
      </c>
      <c r="E56" s="4">
        <v>86.32</v>
      </c>
      <c r="F56" s="4" t="s">
        <v>1062</v>
      </c>
      <c r="G56" s="4">
        <v>984.9</v>
      </c>
      <c r="H56" s="67">
        <v>43010.0</v>
      </c>
      <c r="I56" s="4" t="s">
        <v>1063</v>
      </c>
      <c r="K56" s="4">
        <v>11.46</v>
      </c>
      <c r="P56" s="4" t="s">
        <v>873</v>
      </c>
      <c r="Q56" s="4">
        <v>1157.51</v>
      </c>
    </row>
    <row r="57">
      <c r="A57" s="4">
        <v>137.0</v>
      </c>
      <c r="B57" s="4">
        <v>2040542.0</v>
      </c>
      <c r="C57" s="4">
        <v>75.13</v>
      </c>
      <c r="E57" s="4">
        <v>86.66</v>
      </c>
      <c r="F57" s="4" t="s">
        <v>1064</v>
      </c>
      <c r="G57" s="4">
        <v>995.55</v>
      </c>
      <c r="H57" s="4" t="s">
        <v>1063</v>
      </c>
      <c r="I57" s="67">
        <v>43043.0</v>
      </c>
      <c r="K57" s="4">
        <v>11.57</v>
      </c>
      <c r="P57" s="4" t="s">
        <v>873</v>
      </c>
      <c r="Q57" s="4">
        <v>1168.91</v>
      </c>
    </row>
    <row r="58">
      <c r="A58" s="4">
        <v>137.0</v>
      </c>
      <c r="B58" s="4">
        <v>2040542.0</v>
      </c>
      <c r="C58" s="4">
        <v>75.45</v>
      </c>
      <c r="E58" s="4">
        <v>87.02</v>
      </c>
      <c r="F58" s="4" t="s">
        <v>1065</v>
      </c>
      <c r="G58" s="4">
        <v>1116.66</v>
      </c>
      <c r="H58" s="67">
        <v>43043.0</v>
      </c>
      <c r="I58" s="67">
        <v>43074.0</v>
      </c>
      <c r="K58" s="4">
        <v>12.79</v>
      </c>
      <c r="P58" s="4" t="s">
        <v>873</v>
      </c>
      <c r="Q58" s="4">
        <v>1291.92</v>
      </c>
    </row>
    <row r="59">
      <c r="A59" s="4">
        <v>137.0</v>
      </c>
      <c r="B59" s="4">
        <v>2040542.0</v>
      </c>
      <c r="C59" s="4">
        <v>77.42</v>
      </c>
      <c r="E59" s="4">
        <v>84.85</v>
      </c>
      <c r="F59" s="4" t="s">
        <v>1066</v>
      </c>
      <c r="G59" s="4">
        <v>1194.51</v>
      </c>
      <c r="H59" s="67">
        <v>43074.0</v>
      </c>
      <c r="I59" s="67">
        <v>43075.0</v>
      </c>
      <c r="K59" s="4">
        <v>13.57</v>
      </c>
      <c r="P59" s="4" t="s">
        <v>873</v>
      </c>
      <c r="Q59" s="4">
        <v>1370.35</v>
      </c>
    </row>
    <row r="60">
      <c r="A60" s="4">
        <v>137.0</v>
      </c>
      <c r="B60" s="4">
        <v>2040542.0</v>
      </c>
      <c r="C60" s="4">
        <v>77.75</v>
      </c>
      <c r="E60" s="4">
        <v>85.2</v>
      </c>
      <c r="F60" s="4" t="s">
        <v>1039</v>
      </c>
      <c r="G60" s="4">
        <v>1079.87</v>
      </c>
      <c r="H60" s="67">
        <v>43075.0</v>
      </c>
      <c r="I60" s="67">
        <v>43076.0</v>
      </c>
      <c r="K60" s="4">
        <v>12.43</v>
      </c>
      <c r="P60" s="4" t="s">
        <v>873</v>
      </c>
      <c r="Q60" s="4">
        <v>1255.25</v>
      </c>
    </row>
    <row r="61">
      <c r="A61" s="4">
        <v>310.0</v>
      </c>
      <c r="B61" s="4">
        <v>2053490.0</v>
      </c>
      <c r="C61" s="4">
        <v>190.26</v>
      </c>
      <c r="E61" s="4">
        <v>156.7</v>
      </c>
      <c r="F61" s="4" t="s">
        <v>1067</v>
      </c>
      <c r="G61" s="4">
        <v>3172.19</v>
      </c>
      <c r="H61" s="4" t="s">
        <v>994</v>
      </c>
      <c r="I61" s="67">
        <v>42713.0</v>
      </c>
      <c r="J61" s="4">
        <v>222.05</v>
      </c>
      <c r="K61" s="4">
        <v>35.19</v>
      </c>
      <c r="P61" s="4" t="s">
        <v>873</v>
      </c>
      <c r="Q61" s="4">
        <v>3776.39</v>
      </c>
    </row>
    <row r="62">
      <c r="A62" s="4">
        <v>310.0</v>
      </c>
      <c r="B62" s="4">
        <v>2053490.0</v>
      </c>
      <c r="C62" s="4">
        <v>73.34</v>
      </c>
      <c r="E62" s="4">
        <v>84.6</v>
      </c>
      <c r="F62" s="4" t="s">
        <v>1068</v>
      </c>
      <c r="G62" s="4">
        <v>3033.01</v>
      </c>
      <c r="H62" s="67">
        <v>42713.0</v>
      </c>
      <c r="I62" s="4" t="s">
        <v>996</v>
      </c>
      <c r="J62" s="4">
        <v>212.31</v>
      </c>
      <c r="K62" s="4">
        <v>31.91</v>
      </c>
      <c r="P62" s="4" t="s">
        <v>873</v>
      </c>
      <c r="Q62" s="4">
        <v>3435.17</v>
      </c>
    </row>
    <row r="63">
      <c r="A63" s="4">
        <v>310.0</v>
      </c>
      <c r="B63" s="4">
        <v>2053490.0</v>
      </c>
      <c r="C63" s="4">
        <v>73.63</v>
      </c>
      <c r="E63" s="4">
        <v>84.93</v>
      </c>
      <c r="F63" s="4" t="s">
        <v>1069</v>
      </c>
      <c r="G63" s="4">
        <v>3051.85</v>
      </c>
      <c r="H63" s="4" t="s">
        <v>996</v>
      </c>
      <c r="I63" s="67">
        <v>42715.0</v>
      </c>
      <c r="J63" s="4">
        <v>213.63</v>
      </c>
      <c r="K63" s="4">
        <v>32.1</v>
      </c>
      <c r="P63" s="4" t="s">
        <v>873</v>
      </c>
      <c r="Q63" s="4">
        <v>3456.14</v>
      </c>
    </row>
    <row r="64">
      <c r="A64" s="4">
        <v>310.0</v>
      </c>
      <c r="B64" s="4">
        <v>2053490.0</v>
      </c>
      <c r="C64" s="4">
        <v>73.93</v>
      </c>
      <c r="E64" s="4">
        <v>85.29</v>
      </c>
      <c r="F64" s="4" t="s">
        <v>1019</v>
      </c>
      <c r="G64" s="4">
        <v>1695.23</v>
      </c>
      <c r="H64" s="67">
        <v>42715.0</v>
      </c>
      <c r="I64" s="4" t="s">
        <v>999</v>
      </c>
      <c r="K64" s="4">
        <v>18.54</v>
      </c>
      <c r="P64" s="4" t="s">
        <v>873</v>
      </c>
      <c r="Q64" s="4">
        <v>1872.99</v>
      </c>
    </row>
    <row r="65">
      <c r="A65" s="4">
        <v>310.0</v>
      </c>
      <c r="B65" s="4">
        <v>2053490.0</v>
      </c>
      <c r="C65" s="4">
        <v>74.24</v>
      </c>
      <c r="E65" s="4">
        <v>85.64</v>
      </c>
      <c r="F65" s="4" t="s">
        <v>1070</v>
      </c>
      <c r="G65" s="4">
        <v>2224.08</v>
      </c>
      <c r="H65" s="4" t="s">
        <v>999</v>
      </c>
      <c r="I65" s="4" t="s">
        <v>1071</v>
      </c>
      <c r="J65" s="4">
        <v>155.69</v>
      </c>
      <c r="K65" s="4">
        <v>23.84</v>
      </c>
      <c r="P65" s="4" t="s">
        <v>873</v>
      </c>
      <c r="Q65" s="4">
        <v>2563.49</v>
      </c>
    </row>
    <row r="66">
      <c r="A66" s="4">
        <v>310.0</v>
      </c>
      <c r="B66" s="4">
        <v>2053490.0</v>
      </c>
      <c r="C66" s="4">
        <v>74.52</v>
      </c>
      <c r="E66" s="4">
        <v>85.96</v>
      </c>
      <c r="F66" s="4" t="s">
        <v>1072</v>
      </c>
      <c r="G66" s="4">
        <v>1892.17</v>
      </c>
      <c r="H66" s="4" t="s">
        <v>1071</v>
      </c>
      <c r="I66" s="67">
        <v>43041.0</v>
      </c>
      <c r="J66" s="4">
        <v>132.45</v>
      </c>
      <c r="K66" s="4">
        <v>20.53</v>
      </c>
      <c r="P66" s="4" t="s">
        <v>873</v>
      </c>
      <c r="Q66" s="4">
        <v>2205.63</v>
      </c>
    </row>
    <row r="67">
      <c r="A67" s="4">
        <v>310.0</v>
      </c>
      <c r="B67" s="4">
        <v>2053490.0</v>
      </c>
      <c r="C67" s="4">
        <v>74.83</v>
      </c>
      <c r="E67" s="4">
        <v>86.32</v>
      </c>
      <c r="F67" s="4" t="s">
        <v>1073</v>
      </c>
      <c r="G67" s="4">
        <v>2842.51</v>
      </c>
      <c r="H67" s="67">
        <v>43041.0</v>
      </c>
      <c r="I67" s="4" t="s">
        <v>1074</v>
      </c>
      <c r="J67" s="4">
        <v>198.98</v>
      </c>
      <c r="K67" s="4">
        <v>30.04</v>
      </c>
      <c r="P67" s="4" t="s">
        <v>873</v>
      </c>
      <c r="Q67" s="4">
        <v>3232.68</v>
      </c>
    </row>
    <row r="68">
      <c r="A68" s="4">
        <v>310.0</v>
      </c>
      <c r="B68" s="4">
        <v>2053490.0</v>
      </c>
      <c r="C68" s="4">
        <v>75.13</v>
      </c>
      <c r="E68" s="4">
        <v>86.66</v>
      </c>
      <c r="F68" s="4" t="s">
        <v>1075</v>
      </c>
      <c r="G68" s="4">
        <v>2010.35</v>
      </c>
      <c r="H68" s="4" t="s">
        <v>1074</v>
      </c>
      <c r="I68" s="67">
        <v>43073.0</v>
      </c>
      <c r="J68" s="4">
        <v>140.72</v>
      </c>
      <c r="K68" s="4">
        <v>21.72</v>
      </c>
      <c r="P68" s="4" t="s">
        <v>873</v>
      </c>
      <c r="Q68" s="4">
        <v>2340.6</v>
      </c>
    </row>
    <row r="69">
      <c r="A69" s="4">
        <v>310.0</v>
      </c>
      <c r="B69" s="4">
        <v>2053490.0</v>
      </c>
      <c r="C69" s="4">
        <v>75.45</v>
      </c>
      <c r="D69" s="4">
        <v>3.26</v>
      </c>
      <c r="E69" s="4">
        <v>87.02</v>
      </c>
      <c r="F69" s="4" t="s">
        <v>1076</v>
      </c>
      <c r="G69" s="4">
        <v>1935.99</v>
      </c>
      <c r="H69" s="67">
        <v>43073.0</v>
      </c>
      <c r="I69" s="4" t="s">
        <v>1077</v>
      </c>
      <c r="J69" s="4">
        <v>135.52</v>
      </c>
      <c r="K69" s="4">
        <v>20.98</v>
      </c>
      <c r="P69" s="4" t="s">
        <v>873</v>
      </c>
      <c r="Q69" s="4">
        <v>2258.22</v>
      </c>
    </row>
    <row r="70">
      <c r="A70" s="4">
        <v>310.0</v>
      </c>
      <c r="B70" s="4">
        <v>2053490.0</v>
      </c>
      <c r="C70" s="4">
        <v>77.42</v>
      </c>
      <c r="E70" s="4">
        <v>84.85</v>
      </c>
      <c r="F70" s="4" t="s">
        <v>1078</v>
      </c>
      <c r="G70" s="4">
        <v>1746.21</v>
      </c>
      <c r="H70" s="4" t="s">
        <v>1077</v>
      </c>
      <c r="I70" s="4" t="s">
        <v>1079</v>
      </c>
      <c r="K70" s="4">
        <v>19.08</v>
      </c>
      <c r="P70" s="4" t="s">
        <v>873</v>
      </c>
      <c r="Q70" s="4">
        <v>1983.94</v>
      </c>
    </row>
    <row r="71">
      <c r="A71" s="4">
        <v>310.0</v>
      </c>
      <c r="B71" s="4">
        <v>2053490.0</v>
      </c>
      <c r="C71" s="4">
        <v>77.75</v>
      </c>
      <c r="E71" s="4">
        <v>85.2</v>
      </c>
      <c r="F71" s="4" t="s">
        <v>1005</v>
      </c>
      <c r="G71" s="4">
        <v>909.78</v>
      </c>
      <c r="H71" s="4" t="s">
        <v>1079</v>
      </c>
      <c r="I71" s="4" t="s">
        <v>1080</v>
      </c>
      <c r="K71" s="4">
        <v>6.43</v>
      </c>
      <c r="N71" s="4">
        <v>-429.99</v>
      </c>
      <c r="P71" s="4" t="s">
        <v>881</v>
      </c>
      <c r="Q71" s="4">
        <v>649.17</v>
      </c>
    </row>
    <row r="72">
      <c r="A72" s="4">
        <v>310.0</v>
      </c>
      <c r="B72" s="4">
        <v>2053490.0</v>
      </c>
      <c r="C72" s="4">
        <v>78.07</v>
      </c>
      <c r="E72" s="4">
        <v>85.55</v>
      </c>
      <c r="F72" s="4" t="s">
        <v>1081</v>
      </c>
      <c r="G72" s="4">
        <v>934.98</v>
      </c>
      <c r="H72" s="4" t="s">
        <v>1080</v>
      </c>
      <c r="I72" s="4" t="s">
        <v>1082</v>
      </c>
      <c r="K72" s="4">
        <v>3.94</v>
      </c>
      <c r="L72" s="4">
        <v>-16.37</v>
      </c>
      <c r="M72" s="4">
        <v>-8.61</v>
      </c>
      <c r="N72" s="4">
        <v>-431.79</v>
      </c>
      <c r="O72" s="4">
        <v>-248.06</v>
      </c>
      <c r="P72" s="4" t="s">
        <v>881</v>
      </c>
      <c r="Q72" s="4">
        <v>397.71</v>
      </c>
    </row>
    <row r="73">
      <c r="A73" s="4">
        <v>311.0</v>
      </c>
      <c r="B73" s="4">
        <v>2053561.0</v>
      </c>
      <c r="C73" s="4">
        <v>19.48</v>
      </c>
      <c r="E73" s="4">
        <v>28.91</v>
      </c>
      <c r="F73" s="4" t="s">
        <v>1083</v>
      </c>
      <c r="G73" s="4">
        <v>277.9</v>
      </c>
      <c r="H73" s="4" t="s">
        <v>994</v>
      </c>
      <c r="I73" s="67">
        <v>42713.0</v>
      </c>
      <c r="K73" s="4">
        <v>1.67</v>
      </c>
      <c r="L73" s="4">
        <v>-3.74</v>
      </c>
      <c r="M73" s="4">
        <v>-9.07</v>
      </c>
      <c r="O73" s="4">
        <v>-146.51</v>
      </c>
      <c r="P73" s="4" t="s">
        <v>873</v>
      </c>
      <c r="Q73" s="4">
        <v>168.64</v>
      </c>
    </row>
    <row r="74">
      <c r="A74" s="4">
        <v>311.0</v>
      </c>
      <c r="B74" s="4">
        <v>2053561.0</v>
      </c>
      <c r="C74" s="4">
        <v>19.57</v>
      </c>
      <c r="E74" s="4">
        <v>29.03</v>
      </c>
      <c r="F74" s="4" t="s">
        <v>1084</v>
      </c>
      <c r="G74" s="4">
        <v>273.7</v>
      </c>
      <c r="H74" s="67">
        <v>42713.0</v>
      </c>
      <c r="I74" s="4" t="s">
        <v>996</v>
      </c>
      <c r="K74" s="4">
        <v>1.65</v>
      </c>
      <c r="L74" s="4">
        <v>-3.76</v>
      </c>
      <c r="M74" s="4">
        <v>-9.11</v>
      </c>
      <c r="O74" s="4">
        <v>-144.28</v>
      </c>
      <c r="P74" s="4" t="s">
        <v>873</v>
      </c>
      <c r="Q74" s="4">
        <v>166.8</v>
      </c>
    </row>
    <row r="75">
      <c r="A75" s="4">
        <v>311.0</v>
      </c>
      <c r="B75" s="4">
        <v>2053561.0</v>
      </c>
      <c r="C75" s="4">
        <v>19.64</v>
      </c>
      <c r="E75" s="4">
        <v>29.15</v>
      </c>
      <c r="F75" s="4" t="s">
        <v>1085</v>
      </c>
      <c r="G75" s="4">
        <v>253.24</v>
      </c>
      <c r="H75" s="4" t="s">
        <v>996</v>
      </c>
      <c r="I75" s="67">
        <v>42715.0</v>
      </c>
      <c r="K75" s="4">
        <v>1.56</v>
      </c>
      <c r="L75" s="4">
        <v>-3.77</v>
      </c>
      <c r="M75" s="4">
        <v>-9.15</v>
      </c>
      <c r="O75" s="4">
        <v>-133.48</v>
      </c>
      <c r="P75" s="4" t="s">
        <v>873</v>
      </c>
      <c r="Q75" s="4">
        <v>157.19</v>
      </c>
    </row>
    <row r="76">
      <c r="A76" s="4">
        <v>311.0</v>
      </c>
      <c r="B76" s="4">
        <v>2053561.0</v>
      </c>
      <c r="C76" s="4">
        <v>19.73</v>
      </c>
      <c r="D76" s="4">
        <v>0.59</v>
      </c>
      <c r="E76" s="4">
        <v>29.27</v>
      </c>
      <c r="F76" s="4" t="s">
        <v>1083</v>
      </c>
      <c r="G76" s="4">
        <v>281.38</v>
      </c>
      <c r="H76" s="67">
        <v>42715.0</v>
      </c>
      <c r="I76" s="4" t="s">
        <v>999</v>
      </c>
      <c r="K76" s="4">
        <v>1.69</v>
      </c>
      <c r="L76" s="4">
        <v>-3.79</v>
      </c>
      <c r="M76" s="4">
        <v>-9.19</v>
      </c>
      <c r="O76" s="4">
        <v>-148.34</v>
      </c>
      <c r="P76" s="4" t="s">
        <v>873</v>
      </c>
      <c r="Q76" s="4">
        <v>171.34</v>
      </c>
    </row>
    <row r="77">
      <c r="A77" s="4">
        <v>311.0</v>
      </c>
      <c r="B77" s="4">
        <v>2053561.0</v>
      </c>
      <c r="C77" s="4">
        <v>16.21</v>
      </c>
      <c r="D77" s="4">
        <v>0.24</v>
      </c>
      <c r="E77" s="4">
        <v>29.39</v>
      </c>
      <c r="F77" s="4" t="s">
        <v>1086</v>
      </c>
      <c r="G77" s="4">
        <v>179.76</v>
      </c>
      <c r="H77" s="4" t="s">
        <v>999</v>
      </c>
      <c r="I77" s="4" t="s">
        <v>1071</v>
      </c>
      <c r="K77" s="4">
        <v>1.18</v>
      </c>
      <c r="L77" s="4">
        <v>-3.11</v>
      </c>
      <c r="M77" s="4">
        <v>-9.22</v>
      </c>
      <c r="O77" s="4">
        <v>-94.76</v>
      </c>
      <c r="P77" s="4" t="s">
        <v>873</v>
      </c>
      <c r="Q77" s="4">
        <v>119.69</v>
      </c>
    </row>
    <row r="78">
      <c r="A78" s="4">
        <v>311.0</v>
      </c>
      <c r="B78" s="4">
        <v>2053561.0</v>
      </c>
      <c r="C78" s="4">
        <v>19.88</v>
      </c>
      <c r="D78" s="4">
        <v>0.33</v>
      </c>
      <c r="E78" s="4">
        <v>29.5</v>
      </c>
      <c r="F78" s="4" t="s">
        <v>1087</v>
      </c>
      <c r="G78" s="4">
        <v>234.48</v>
      </c>
      <c r="H78" s="4" t="s">
        <v>1071</v>
      </c>
      <c r="I78" s="67">
        <v>43041.0</v>
      </c>
      <c r="K78" s="4">
        <v>1.47</v>
      </c>
      <c r="L78" s="4">
        <v>-3.82</v>
      </c>
      <c r="M78" s="4">
        <v>-9.26</v>
      </c>
      <c r="O78" s="4">
        <v>-123.6</v>
      </c>
      <c r="P78" s="4" t="s">
        <v>873</v>
      </c>
      <c r="Q78" s="4">
        <v>148.98</v>
      </c>
    </row>
    <row r="79">
      <c r="A79" s="4">
        <v>311.0</v>
      </c>
      <c r="B79" s="4">
        <v>2053561.0</v>
      </c>
      <c r="C79" s="4">
        <v>19.96</v>
      </c>
      <c r="E79" s="4">
        <v>29.63</v>
      </c>
      <c r="F79" s="4" t="s">
        <v>1088</v>
      </c>
      <c r="G79" s="4">
        <v>306.71</v>
      </c>
      <c r="H79" s="67">
        <v>43041.0</v>
      </c>
      <c r="I79" s="4" t="s">
        <v>1074</v>
      </c>
      <c r="K79" s="4">
        <v>1.81</v>
      </c>
      <c r="L79" s="4">
        <v>-3.84</v>
      </c>
      <c r="M79" s="4">
        <v>-9.3</v>
      </c>
      <c r="O79" s="4">
        <v>-161.69</v>
      </c>
      <c r="P79" s="4" t="s">
        <v>873</v>
      </c>
      <c r="Q79" s="4">
        <v>183.28</v>
      </c>
    </row>
    <row r="80">
      <c r="A80" s="4">
        <v>311.0</v>
      </c>
      <c r="B80" s="4">
        <v>2053561.0</v>
      </c>
      <c r="C80" s="4">
        <v>20.04</v>
      </c>
      <c r="E80" s="4">
        <v>29.75</v>
      </c>
      <c r="F80" s="4" t="s">
        <v>1089</v>
      </c>
      <c r="G80" s="4">
        <v>340.9</v>
      </c>
      <c r="H80" s="4" t="s">
        <v>1074</v>
      </c>
      <c r="I80" s="67">
        <v>43073.0</v>
      </c>
      <c r="K80" s="4">
        <v>1.98</v>
      </c>
      <c r="L80" s="4">
        <v>-3.85</v>
      </c>
      <c r="M80" s="4">
        <v>-9.33</v>
      </c>
      <c r="O80" s="4">
        <v>-179.71</v>
      </c>
      <c r="P80" s="4" t="s">
        <v>873</v>
      </c>
      <c r="Q80" s="4">
        <v>199.78</v>
      </c>
    </row>
    <row r="81">
      <c r="A81" s="4">
        <v>311.0</v>
      </c>
      <c r="B81" s="4">
        <v>2053561.0</v>
      </c>
      <c r="C81" s="4">
        <v>20.13</v>
      </c>
      <c r="E81" s="4">
        <v>29.87</v>
      </c>
      <c r="F81" s="4" t="s">
        <v>1090</v>
      </c>
      <c r="G81" s="4">
        <v>375.44</v>
      </c>
      <c r="H81" s="67">
        <v>43073.0</v>
      </c>
      <c r="I81" s="4" t="s">
        <v>1077</v>
      </c>
      <c r="K81" s="4">
        <v>2.14</v>
      </c>
      <c r="L81" s="4">
        <v>-3.87</v>
      </c>
      <c r="M81" s="4">
        <v>-9.37</v>
      </c>
      <c r="O81" s="4">
        <v>-197.93</v>
      </c>
      <c r="P81" s="4" t="s">
        <v>873</v>
      </c>
      <c r="Q81" s="4">
        <v>216.41</v>
      </c>
    </row>
    <row r="82">
      <c r="A82" s="4">
        <v>311.0</v>
      </c>
      <c r="B82" s="4">
        <v>2053561.0</v>
      </c>
      <c r="C82" s="4">
        <v>20.65</v>
      </c>
      <c r="E82" s="4">
        <v>29.12</v>
      </c>
      <c r="F82" s="4" t="s">
        <v>1091</v>
      </c>
      <c r="G82" s="4">
        <v>352.94</v>
      </c>
      <c r="H82" s="4" t="s">
        <v>1077</v>
      </c>
      <c r="I82" s="4" t="s">
        <v>1079</v>
      </c>
      <c r="K82" s="4">
        <v>2.04</v>
      </c>
      <c r="L82" s="4">
        <v>-4.33</v>
      </c>
      <c r="M82" s="4">
        <v>-8.54</v>
      </c>
      <c r="O82" s="4">
        <v>-186.23</v>
      </c>
      <c r="P82" s="4" t="s">
        <v>873</v>
      </c>
      <c r="Q82" s="4">
        <v>205.65</v>
      </c>
    </row>
    <row r="83">
      <c r="A83" s="4">
        <v>311.0</v>
      </c>
      <c r="B83" s="4">
        <v>2053561.0</v>
      </c>
      <c r="C83" s="4">
        <v>20.74</v>
      </c>
      <c r="E83" s="4">
        <v>29.24</v>
      </c>
      <c r="F83" s="4" t="s">
        <v>1092</v>
      </c>
      <c r="G83" s="4">
        <v>301.54</v>
      </c>
      <c r="H83" s="4" t="s">
        <v>1079</v>
      </c>
      <c r="I83" s="4" t="s">
        <v>1080</v>
      </c>
      <c r="K83" s="4">
        <v>1.79</v>
      </c>
      <c r="L83" s="4">
        <v>-4.35</v>
      </c>
      <c r="M83" s="4">
        <v>-8.58</v>
      </c>
      <c r="O83" s="4">
        <v>-159.26</v>
      </c>
      <c r="P83" s="4" t="s">
        <v>873</v>
      </c>
      <c r="Q83" s="4">
        <v>181.12</v>
      </c>
    </row>
    <row r="84">
      <c r="A84" s="4">
        <v>311.0</v>
      </c>
      <c r="B84" s="4">
        <v>2053561.0</v>
      </c>
      <c r="C84" s="4">
        <v>20.83</v>
      </c>
      <c r="E84" s="4">
        <v>29.36</v>
      </c>
      <c r="F84" s="4" t="s">
        <v>1083</v>
      </c>
      <c r="G84" s="4">
        <v>297.09</v>
      </c>
      <c r="H84" s="4" t="s">
        <v>1080</v>
      </c>
      <c r="I84" s="4" t="s">
        <v>1082</v>
      </c>
      <c r="K84" s="4">
        <v>1.77</v>
      </c>
      <c r="L84" s="4">
        <v>-4.37</v>
      </c>
      <c r="M84" s="4">
        <v>-8.61</v>
      </c>
      <c r="O84" s="4">
        <v>-156.92</v>
      </c>
      <c r="P84" s="4" t="s">
        <v>873</v>
      </c>
      <c r="Q84" s="4">
        <v>179.15</v>
      </c>
    </row>
    <row r="85">
      <c r="A85" s="4">
        <v>12.0</v>
      </c>
      <c r="B85" s="4">
        <v>2053834.0</v>
      </c>
      <c r="C85" s="4">
        <v>73.04</v>
      </c>
      <c r="E85" s="4">
        <v>28.91</v>
      </c>
      <c r="F85" s="4">
        <v>141.0</v>
      </c>
      <c r="G85" s="4">
        <v>720.72</v>
      </c>
      <c r="H85" s="4" t="s">
        <v>994</v>
      </c>
      <c r="I85" s="67">
        <v>42713.0</v>
      </c>
      <c r="K85" s="4">
        <v>2.31</v>
      </c>
      <c r="L85" s="4">
        <v>-14.06</v>
      </c>
      <c r="M85" s="4">
        <v>-9.07</v>
      </c>
      <c r="N85" s="4">
        <v>-372.14</v>
      </c>
      <c r="O85" s="4">
        <v>-196.18</v>
      </c>
      <c r="P85" s="4" t="s">
        <v>881</v>
      </c>
      <c r="Q85" s="4">
        <v>235.06</v>
      </c>
    </row>
    <row r="86">
      <c r="A86" s="4">
        <v>12.0</v>
      </c>
      <c r="B86" s="4">
        <v>2053834.0</v>
      </c>
      <c r="C86" s="4">
        <v>73.34</v>
      </c>
      <c r="D86" s="4">
        <v>1.73</v>
      </c>
      <c r="E86" s="4">
        <v>29.03</v>
      </c>
      <c r="F86" s="4">
        <v>136.0</v>
      </c>
      <c r="G86" s="4">
        <v>689.32</v>
      </c>
      <c r="H86" s="67">
        <v>42713.0</v>
      </c>
      <c r="I86" s="4" t="s">
        <v>996</v>
      </c>
      <c r="K86" s="4">
        <v>2.25</v>
      </c>
      <c r="L86" s="4">
        <v>-14.09</v>
      </c>
      <c r="M86" s="4">
        <v>-9.11</v>
      </c>
      <c r="N86" s="4">
        <v>-355.93</v>
      </c>
      <c r="O86" s="4">
        <v>-187.65</v>
      </c>
      <c r="P86" s="4" t="s">
        <v>881</v>
      </c>
      <c r="Q86" s="4">
        <v>228.89</v>
      </c>
    </row>
    <row r="87">
      <c r="A87" s="4">
        <v>12.0</v>
      </c>
      <c r="B87" s="4">
        <v>2053834.0</v>
      </c>
      <c r="C87" s="4">
        <v>73.63</v>
      </c>
      <c r="E87" s="4">
        <v>29.15</v>
      </c>
      <c r="F87" s="4">
        <v>132.0</v>
      </c>
      <c r="G87" s="4">
        <v>664.45</v>
      </c>
      <c r="H87" s="4" t="s">
        <v>996</v>
      </c>
      <c r="I87" s="67">
        <v>42715.0</v>
      </c>
      <c r="K87" s="4">
        <v>2.2</v>
      </c>
      <c r="L87" s="4">
        <v>-14.15</v>
      </c>
      <c r="M87" s="4">
        <v>-9.15</v>
      </c>
      <c r="N87" s="4">
        <v>-343.1</v>
      </c>
      <c r="O87" s="4">
        <v>-180.87</v>
      </c>
      <c r="P87" s="4" t="s">
        <v>881</v>
      </c>
      <c r="Q87" s="4">
        <v>222.16</v>
      </c>
    </row>
    <row r="88">
      <c r="A88" s="4">
        <v>12.0</v>
      </c>
      <c r="B88" s="4">
        <v>2053834.0</v>
      </c>
      <c r="C88" s="4">
        <v>73.93</v>
      </c>
      <c r="D88" s="4">
        <v>1.8</v>
      </c>
      <c r="E88" s="4">
        <v>29.27</v>
      </c>
      <c r="F88" s="4">
        <v>116.0</v>
      </c>
      <c r="G88" s="4">
        <v>556.41</v>
      </c>
      <c r="H88" s="67">
        <v>42715.0</v>
      </c>
      <c r="I88" s="4" t="s">
        <v>999</v>
      </c>
      <c r="K88" s="4">
        <v>1.97</v>
      </c>
      <c r="L88" s="4">
        <v>-14.21</v>
      </c>
      <c r="M88" s="4">
        <v>-9.19</v>
      </c>
      <c r="N88" s="4">
        <v>-287.3</v>
      </c>
      <c r="O88" s="4">
        <v>-151.47</v>
      </c>
      <c r="P88" s="4" t="s">
        <v>881</v>
      </c>
      <c r="Q88" s="4">
        <v>201.21</v>
      </c>
    </row>
    <row r="89">
      <c r="A89" s="4">
        <v>12.0</v>
      </c>
      <c r="B89" s="4">
        <v>2053834.0</v>
      </c>
      <c r="C89" s="4">
        <v>74.24</v>
      </c>
      <c r="D89" s="4">
        <v>1.86</v>
      </c>
      <c r="E89" s="4">
        <v>29.39</v>
      </c>
      <c r="F89" s="4">
        <v>108.0</v>
      </c>
      <c r="G89" s="4">
        <v>503.1</v>
      </c>
      <c r="H89" s="4" t="s">
        <v>999</v>
      </c>
      <c r="I89" s="4" t="s">
        <v>1018</v>
      </c>
      <c r="K89" s="4">
        <v>1.87</v>
      </c>
      <c r="L89" s="4">
        <v>-14.26</v>
      </c>
      <c r="M89" s="4">
        <v>-9.22</v>
      </c>
      <c r="N89" s="4">
        <v>-259.78</v>
      </c>
      <c r="O89" s="4">
        <v>-136.95</v>
      </c>
      <c r="P89" s="4" t="s">
        <v>881</v>
      </c>
      <c r="Q89" s="4">
        <v>190.25</v>
      </c>
    </row>
    <row r="90">
      <c r="A90" s="4">
        <v>12.0</v>
      </c>
      <c r="B90" s="4">
        <v>2053834.0</v>
      </c>
      <c r="C90" s="4">
        <v>74.52</v>
      </c>
      <c r="E90" s="4">
        <v>29.5</v>
      </c>
      <c r="F90" s="4">
        <v>108.0</v>
      </c>
      <c r="G90" s="4">
        <v>504.94</v>
      </c>
      <c r="H90" s="4" t="s">
        <v>1018</v>
      </c>
      <c r="I90" s="67">
        <v>43071.0</v>
      </c>
      <c r="K90" s="4">
        <v>1.87</v>
      </c>
      <c r="L90" s="4">
        <v>-14.32</v>
      </c>
      <c r="M90" s="4">
        <v>-9.26</v>
      </c>
      <c r="N90" s="4">
        <v>-260.74</v>
      </c>
      <c r="O90" s="4">
        <v>-137.45</v>
      </c>
      <c r="P90" s="4" t="s">
        <v>881</v>
      </c>
      <c r="Q90" s="4">
        <v>189.06</v>
      </c>
    </row>
    <row r="91">
      <c r="A91" s="4">
        <v>12.0</v>
      </c>
      <c r="B91" s="4">
        <v>2053834.0</v>
      </c>
      <c r="C91" s="4">
        <v>74.83</v>
      </c>
      <c r="D91" s="4">
        <v>1.23</v>
      </c>
      <c r="E91" s="4">
        <v>29.63</v>
      </c>
      <c r="F91" s="4">
        <v>127.0</v>
      </c>
      <c r="G91" s="4">
        <v>651.82</v>
      </c>
      <c r="H91" s="67">
        <v>43071.0</v>
      </c>
      <c r="I91" s="4" t="s">
        <v>1021</v>
      </c>
      <c r="K91" s="4">
        <v>2.28</v>
      </c>
      <c r="L91" s="4">
        <v>-14.38</v>
      </c>
      <c r="M91" s="4">
        <v>-9.3</v>
      </c>
      <c r="N91" s="4">
        <v>-330.67</v>
      </c>
      <c r="O91" s="4">
        <v>-174.33</v>
      </c>
      <c r="P91" s="4" t="s">
        <v>881</v>
      </c>
      <c r="Q91" s="4">
        <v>231.11</v>
      </c>
    </row>
    <row r="92">
      <c r="A92" s="4">
        <v>12.0</v>
      </c>
      <c r="B92" s="4">
        <v>2053834.0</v>
      </c>
      <c r="C92" s="4">
        <v>75.13</v>
      </c>
      <c r="D92" s="4">
        <v>1.32</v>
      </c>
      <c r="E92" s="4">
        <v>29.75</v>
      </c>
      <c r="F92" s="4">
        <v>135.0</v>
      </c>
      <c r="G92" s="4">
        <v>722.25</v>
      </c>
      <c r="H92" s="4" t="s">
        <v>1021</v>
      </c>
      <c r="I92" s="4" t="s">
        <v>1023</v>
      </c>
      <c r="K92" s="4">
        <v>2.52</v>
      </c>
      <c r="L92" s="4">
        <v>-14.44</v>
      </c>
      <c r="M92" s="4">
        <v>-9.33</v>
      </c>
      <c r="N92" s="4">
        <v>-361.12</v>
      </c>
      <c r="O92" s="4">
        <v>-190.38</v>
      </c>
      <c r="P92" s="4" t="s">
        <v>881</v>
      </c>
      <c r="Q92" s="4">
        <v>255.7</v>
      </c>
    </row>
    <row r="93">
      <c r="A93" s="4">
        <v>12.0</v>
      </c>
      <c r="B93" s="4">
        <v>2053834.0</v>
      </c>
      <c r="C93" s="4">
        <v>75.45</v>
      </c>
      <c r="E93" s="4">
        <v>87.02</v>
      </c>
      <c r="F93" s="4">
        <v>155.0</v>
      </c>
      <c r="G93" s="4">
        <v>869.28</v>
      </c>
      <c r="H93" s="4" t="s">
        <v>1023</v>
      </c>
      <c r="I93" s="4" t="s">
        <v>1024</v>
      </c>
      <c r="K93" s="4">
        <v>6.14</v>
      </c>
      <c r="N93" s="4">
        <v>-417.39</v>
      </c>
      <c r="P93" s="4" t="s">
        <v>881</v>
      </c>
      <c r="Q93" s="4">
        <v>620.5</v>
      </c>
    </row>
    <row r="94">
      <c r="A94" s="4">
        <v>12.0</v>
      </c>
      <c r="B94" s="4">
        <v>2053834.0</v>
      </c>
      <c r="C94" s="4">
        <v>77.42</v>
      </c>
      <c r="D94" s="4">
        <v>2.13</v>
      </c>
      <c r="E94" s="4">
        <v>29.12</v>
      </c>
      <c r="F94" s="4">
        <v>139.0</v>
      </c>
      <c r="G94" s="4">
        <v>766.38</v>
      </c>
      <c r="H94" s="4" t="s">
        <v>1024</v>
      </c>
      <c r="I94" s="4" t="s">
        <v>1026</v>
      </c>
      <c r="K94" s="4">
        <v>2.63</v>
      </c>
      <c r="L94" s="4">
        <v>-16.23</v>
      </c>
      <c r="M94" s="4">
        <v>-8.54</v>
      </c>
      <c r="N94" s="4">
        <v>-383.18</v>
      </c>
      <c r="O94" s="4">
        <v>-202.2</v>
      </c>
      <c r="P94" s="4" t="s">
        <v>881</v>
      </c>
      <c r="Q94" s="4">
        <v>267.53</v>
      </c>
    </row>
    <row r="95">
      <c r="A95" s="4">
        <v>12.0</v>
      </c>
      <c r="B95" s="4">
        <v>2053834.0</v>
      </c>
      <c r="C95" s="4">
        <v>77.75</v>
      </c>
      <c r="E95" s="4">
        <v>29.24</v>
      </c>
      <c r="F95" s="4">
        <v>142.0</v>
      </c>
      <c r="G95" s="4">
        <v>799.99</v>
      </c>
      <c r="H95" s="4" t="s">
        <v>1026</v>
      </c>
      <c r="I95" s="4" t="s">
        <v>1028</v>
      </c>
      <c r="K95" s="4">
        <v>2.71</v>
      </c>
      <c r="L95" s="4">
        <v>-16.3</v>
      </c>
      <c r="M95" s="4">
        <v>-8.58</v>
      </c>
      <c r="N95" s="4">
        <v>-399.99</v>
      </c>
      <c r="O95" s="4">
        <v>-211.26</v>
      </c>
      <c r="P95" s="4" t="s">
        <v>881</v>
      </c>
      <c r="Q95" s="4">
        <v>273.56</v>
      </c>
    </row>
    <row r="96">
      <c r="A96" s="4">
        <v>12.0</v>
      </c>
      <c r="B96" s="4">
        <v>2053834.0</v>
      </c>
      <c r="C96" s="4">
        <v>78.07</v>
      </c>
      <c r="D96" s="4">
        <v>1.73</v>
      </c>
      <c r="E96" s="4">
        <v>85.55</v>
      </c>
      <c r="F96" s="4">
        <v>158.0</v>
      </c>
      <c r="G96" s="4">
        <v>920.83</v>
      </c>
      <c r="H96" s="4" t="s">
        <v>1028</v>
      </c>
      <c r="I96" s="4" t="s">
        <v>1030</v>
      </c>
      <c r="K96" s="4">
        <v>3.84</v>
      </c>
      <c r="L96" s="4">
        <v>-16.37</v>
      </c>
      <c r="M96" s="4">
        <v>-8.61</v>
      </c>
      <c r="N96" s="4">
        <v>-431.86</v>
      </c>
      <c r="O96" s="4">
        <v>-244.09</v>
      </c>
      <c r="P96" s="4" t="s">
        <v>881</v>
      </c>
      <c r="Q96" s="4">
        <v>389.09</v>
      </c>
    </row>
    <row r="97">
      <c r="A97" s="4">
        <v>30.0</v>
      </c>
      <c r="B97" s="4">
        <v>2770990.0</v>
      </c>
      <c r="C97" s="4">
        <v>73.04</v>
      </c>
      <c r="D97" s="4">
        <v>24.61</v>
      </c>
      <c r="E97" s="4">
        <v>84.25</v>
      </c>
      <c r="F97" s="4">
        <v>395.0</v>
      </c>
      <c r="G97" s="4">
        <v>2440.65</v>
      </c>
      <c r="H97" s="4" t="s">
        <v>994</v>
      </c>
      <c r="I97" s="67">
        <v>42713.0</v>
      </c>
      <c r="J97" s="4">
        <v>170.85</v>
      </c>
      <c r="K97" s="4">
        <v>25.98</v>
      </c>
      <c r="P97" s="4" t="s">
        <v>873</v>
      </c>
      <c r="Q97" s="4">
        <v>2819.38</v>
      </c>
    </row>
    <row r="98">
      <c r="A98" s="4">
        <v>30.0</v>
      </c>
      <c r="B98" s="4">
        <v>2770990.0</v>
      </c>
      <c r="C98" s="4">
        <v>73.34</v>
      </c>
      <c r="E98" s="4">
        <v>84.6</v>
      </c>
      <c r="F98" s="4">
        <v>358.0</v>
      </c>
      <c r="G98" s="4">
        <v>2203.21</v>
      </c>
      <c r="H98" s="67">
        <v>42713.0</v>
      </c>
      <c r="I98" s="4" t="s">
        <v>996</v>
      </c>
      <c r="J98" s="4">
        <v>154.22</v>
      </c>
      <c r="K98" s="4">
        <v>23.61</v>
      </c>
      <c r="P98" s="4" t="s">
        <v>873</v>
      </c>
      <c r="Q98" s="4">
        <v>2562.15</v>
      </c>
    </row>
    <row r="99">
      <c r="A99" s="4">
        <v>30.0</v>
      </c>
      <c r="B99" s="4">
        <v>2770990.0</v>
      </c>
      <c r="C99" s="4">
        <v>73.63</v>
      </c>
      <c r="E99" s="4">
        <v>84.93</v>
      </c>
      <c r="F99" s="4">
        <v>360.0</v>
      </c>
      <c r="G99" s="4">
        <v>2225.42</v>
      </c>
      <c r="H99" s="4" t="s">
        <v>996</v>
      </c>
      <c r="I99" s="67">
        <v>42715.0</v>
      </c>
      <c r="J99" s="4">
        <v>155.78</v>
      </c>
      <c r="K99" s="4">
        <v>23.84</v>
      </c>
      <c r="P99" s="4" t="s">
        <v>873</v>
      </c>
      <c r="Q99" s="4">
        <v>2563.6</v>
      </c>
    </row>
    <row r="100">
      <c r="A100" s="4">
        <v>30.0</v>
      </c>
      <c r="B100" s="4">
        <v>2770990.0</v>
      </c>
      <c r="C100" s="4">
        <v>73.93</v>
      </c>
      <c r="D100" s="4">
        <v>36.38</v>
      </c>
      <c r="E100" s="4">
        <v>85.29</v>
      </c>
      <c r="F100" s="4">
        <v>395.0</v>
      </c>
      <c r="G100" s="4">
        <v>2471.24</v>
      </c>
      <c r="H100" s="67">
        <v>42715.0</v>
      </c>
      <c r="I100" s="4" t="s">
        <v>999</v>
      </c>
      <c r="J100" s="4">
        <v>172.99</v>
      </c>
      <c r="K100" s="4">
        <v>26.3</v>
      </c>
      <c r="P100" s="4" t="s">
        <v>873</v>
      </c>
      <c r="Q100" s="4">
        <v>2866.13</v>
      </c>
    </row>
    <row r="101">
      <c r="A101" s="4">
        <v>30.0</v>
      </c>
      <c r="B101" s="4">
        <v>2770990.0</v>
      </c>
      <c r="C101" s="4">
        <v>74.24</v>
      </c>
      <c r="D101" s="4">
        <v>25.07</v>
      </c>
      <c r="E101" s="4">
        <v>85.64</v>
      </c>
      <c r="F101" s="4">
        <v>347.0</v>
      </c>
      <c r="G101" s="4">
        <v>2156.3</v>
      </c>
      <c r="H101" s="4" t="s">
        <v>999</v>
      </c>
      <c r="I101" s="4" t="s">
        <v>1071</v>
      </c>
      <c r="J101" s="4">
        <v>150.94</v>
      </c>
      <c r="K101" s="4">
        <v>23.16</v>
      </c>
      <c r="P101" s="4" t="s">
        <v>873</v>
      </c>
      <c r="Q101" s="4">
        <v>2515.35</v>
      </c>
    </row>
    <row r="102">
      <c r="A102" s="4">
        <v>30.0</v>
      </c>
      <c r="B102" s="4">
        <v>2770990.0</v>
      </c>
      <c r="C102" s="4">
        <v>74.52</v>
      </c>
      <c r="D102" s="4">
        <v>218.95</v>
      </c>
      <c r="E102" s="4">
        <v>85.96</v>
      </c>
      <c r="F102" s="4">
        <v>325.0</v>
      </c>
      <c r="G102" s="4">
        <v>2014.56</v>
      </c>
      <c r="H102" s="4" t="s">
        <v>1071</v>
      </c>
      <c r="I102" s="67">
        <v>43041.0</v>
      </c>
      <c r="J102" s="4">
        <v>141.02</v>
      </c>
      <c r="K102" s="4">
        <v>21.75</v>
      </c>
      <c r="P102" s="4" t="s">
        <v>873</v>
      </c>
      <c r="Q102" s="4">
        <v>2556.76</v>
      </c>
    </row>
    <row r="103">
      <c r="A103" s="4">
        <v>30.0</v>
      </c>
      <c r="B103" s="4">
        <v>2770990.0</v>
      </c>
      <c r="C103" s="4">
        <v>74.83</v>
      </c>
      <c r="D103" s="4">
        <v>214.19</v>
      </c>
      <c r="E103" s="4">
        <v>86.32</v>
      </c>
      <c r="F103" s="4">
        <v>374.0</v>
      </c>
      <c r="G103" s="4">
        <v>2357.64</v>
      </c>
      <c r="H103" s="67">
        <v>43041.0</v>
      </c>
      <c r="I103" s="4" t="s">
        <v>1074</v>
      </c>
      <c r="J103" s="4">
        <v>165.03</v>
      </c>
      <c r="K103" s="4">
        <v>25.19</v>
      </c>
      <c r="P103" s="4" t="s">
        <v>873</v>
      </c>
      <c r="Q103" s="4">
        <v>2923.2</v>
      </c>
    </row>
    <row r="104">
      <c r="A104" s="4">
        <v>30.0</v>
      </c>
      <c r="B104" s="4">
        <v>2770990.0</v>
      </c>
      <c r="C104" s="4">
        <v>75.13</v>
      </c>
      <c r="D104" s="4">
        <v>22.39</v>
      </c>
      <c r="E104" s="4">
        <v>86.66</v>
      </c>
      <c r="F104" s="4">
        <v>377.0</v>
      </c>
      <c r="G104" s="4">
        <v>2387.43</v>
      </c>
      <c r="H104" s="4" t="s">
        <v>1074</v>
      </c>
      <c r="I104" s="67">
        <v>43073.0</v>
      </c>
      <c r="J104" s="4">
        <v>167.12</v>
      </c>
      <c r="K104" s="4">
        <v>25.49</v>
      </c>
      <c r="P104" s="4" t="s">
        <v>873</v>
      </c>
      <c r="Q104" s="4">
        <v>2764.22</v>
      </c>
    </row>
    <row r="105">
      <c r="A105" s="4">
        <v>30.0</v>
      </c>
      <c r="B105" s="4">
        <v>2770990.0</v>
      </c>
      <c r="C105" s="4">
        <v>75.45</v>
      </c>
      <c r="D105" s="4">
        <v>11.44</v>
      </c>
      <c r="E105" s="4">
        <v>87.02</v>
      </c>
      <c r="F105" s="4">
        <v>453.0</v>
      </c>
      <c r="G105" s="4">
        <v>2920.43</v>
      </c>
      <c r="H105" s="67">
        <v>43073.0</v>
      </c>
      <c r="I105" s="4" t="s">
        <v>1077</v>
      </c>
      <c r="J105" s="4">
        <v>204.43</v>
      </c>
      <c r="K105" s="4">
        <v>30.83</v>
      </c>
      <c r="P105" s="4" t="s">
        <v>873</v>
      </c>
      <c r="Q105" s="4">
        <v>3329.6</v>
      </c>
    </row>
    <row r="106">
      <c r="A106" s="4">
        <v>30.0</v>
      </c>
      <c r="B106" s="4">
        <v>2770990.0</v>
      </c>
      <c r="C106" s="4">
        <v>77.42</v>
      </c>
      <c r="D106" s="4">
        <v>26.82</v>
      </c>
      <c r="E106" s="4">
        <v>84.85</v>
      </c>
      <c r="F106" s="4">
        <v>422.0</v>
      </c>
      <c r="G106" s="4">
        <v>2743.11</v>
      </c>
      <c r="H106" s="4" t="s">
        <v>1077</v>
      </c>
      <c r="I106" s="4" t="s">
        <v>1079</v>
      </c>
      <c r="J106" s="4">
        <v>192.02</v>
      </c>
      <c r="K106" s="4">
        <v>29.05</v>
      </c>
      <c r="P106" s="4" t="s">
        <v>873</v>
      </c>
      <c r="Q106" s="4">
        <v>3153.27</v>
      </c>
    </row>
    <row r="107">
      <c r="A107" s="4">
        <v>30.0</v>
      </c>
      <c r="B107" s="4">
        <v>2770990.0</v>
      </c>
      <c r="C107" s="4">
        <v>77.75</v>
      </c>
      <c r="D107" s="4">
        <v>29.36</v>
      </c>
      <c r="E107" s="4">
        <v>85.2</v>
      </c>
      <c r="F107" s="4">
        <v>357.0</v>
      </c>
      <c r="G107" s="4">
        <v>2328.64</v>
      </c>
      <c r="H107" s="4" t="s">
        <v>1079</v>
      </c>
      <c r="I107" s="4" t="s">
        <v>1080</v>
      </c>
      <c r="J107" s="4">
        <v>163.0</v>
      </c>
      <c r="K107" s="4">
        <v>24.92</v>
      </c>
      <c r="P107" s="4" t="s">
        <v>873</v>
      </c>
      <c r="Q107" s="4">
        <v>2708.87</v>
      </c>
    </row>
    <row r="108">
      <c r="A108" s="4">
        <v>230.0</v>
      </c>
      <c r="B108" s="4">
        <v>2040509.0</v>
      </c>
      <c r="C108" s="4">
        <v>98.81</v>
      </c>
      <c r="D108" s="4">
        <v>0.93</v>
      </c>
      <c r="E108" s="4">
        <v>137.6</v>
      </c>
      <c r="F108" s="4">
        <v>337.0</v>
      </c>
      <c r="G108" s="4">
        <v>2334.28</v>
      </c>
      <c r="H108" s="67">
        <v>42682.0</v>
      </c>
      <c r="I108" s="67">
        <v>42622.0</v>
      </c>
      <c r="J108" s="4">
        <v>389.46</v>
      </c>
      <c r="K108" s="4">
        <v>25.71</v>
      </c>
      <c r="P108" s="4" t="s">
        <v>876</v>
      </c>
      <c r="Q108" s="4">
        <v>2986.79</v>
      </c>
    </row>
    <row r="109">
      <c r="A109" s="4">
        <v>230.0</v>
      </c>
      <c r="B109" s="4">
        <v>2040509.0</v>
      </c>
      <c r="C109" s="4">
        <v>99.21</v>
      </c>
      <c r="E109" s="4">
        <v>138.17</v>
      </c>
      <c r="F109" s="4">
        <v>332.0</v>
      </c>
      <c r="G109" s="4">
        <v>2309.3</v>
      </c>
      <c r="H109" s="67">
        <v>42622.0</v>
      </c>
      <c r="I109" s="67">
        <v>42684.0</v>
      </c>
      <c r="J109" s="4">
        <v>385.82</v>
      </c>
      <c r="K109" s="4">
        <v>25.47</v>
      </c>
      <c r="P109" s="4" t="s">
        <v>876</v>
      </c>
      <c r="Q109" s="4">
        <v>2957.97</v>
      </c>
    </row>
    <row r="110">
      <c r="A110" s="4">
        <v>230.0</v>
      </c>
      <c r="B110" s="4">
        <v>2040509.0</v>
      </c>
      <c r="C110" s="4">
        <v>99.61</v>
      </c>
      <c r="E110" s="4">
        <v>138.72</v>
      </c>
      <c r="F110" s="4">
        <v>368.0</v>
      </c>
      <c r="G110" s="4">
        <v>2570.31</v>
      </c>
      <c r="H110" s="67">
        <v>42684.0</v>
      </c>
      <c r="I110" s="67">
        <v>42685.0</v>
      </c>
      <c r="J110" s="4">
        <v>425.51</v>
      </c>
      <c r="K110" s="4">
        <v>28.09</v>
      </c>
      <c r="P110" s="4" t="s">
        <v>876</v>
      </c>
      <c r="Q110" s="4">
        <v>3262.24</v>
      </c>
    </row>
    <row r="111">
      <c r="A111" s="4">
        <v>230.0</v>
      </c>
      <c r="B111" s="4">
        <v>2040509.0</v>
      </c>
      <c r="C111" s="4">
        <v>100.03</v>
      </c>
      <c r="E111" s="4">
        <v>139.29</v>
      </c>
      <c r="F111" s="4">
        <v>415.0</v>
      </c>
      <c r="G111" s="4">
        <v>2911.14</v>
      </c>
      <c r="H111" s="67">
        <v>42685.0</v>
      </c>
      <c r="I111" s="4" t="s">
        <v>1058</v>
      </c>
      <c r="J111" s="4">
        <v>477.29</v>
      </c>
      <c r="K111" s="4">
        <v>31.5</v>
      </c>
      <c r="P111" s="4" t="s">
        <v>876</v>
      </c>
      <c r="Q111" s="4">
        <v>3659.25</v>
      </c>
    </row>
    <row r="112">
      <c r="A112" s="4">
        <v>230.0</v>
      </c>
      <c r="B112" s="4">
        <v>2040509.0</v>
      </c>
      <c r="C112" s="4">
        <v>100.44</v>
      </c>
      <c r="E112" s="4">
        <v>139.87</v>
      </c>
      <c r="F112" s="4">
        <v>334.0</v>
      </c>
      <c r="G112" s="4">
        <v>2352.74</v>
      </c>
      <c r="H112" s="4" t="s">
        <v>1058</v>
      </c>
      <c r="I112" s="4" t="s">
        <v>1060</v>
      </c>
      <c r="J112" s="4">
        <v>392.85</v>
      </c>
      <c r="K112" s="4">
        <v>25.93</v>
      </c>
      <c r="P112" s="4" t="s">
        <v>876</v>
      </c>
      <c r="Q112" s="4">
        <v>3011.83</v>
      </c>
    </row>
    <row r="113">
      <c r="A113" s="4">
        <v>230.0</v>
      </c>
      <c r="B113" s="4">
        <v>2040509.0</v>
      </c>
      <c r="C113" s="4">
        <v>100.82</v>
      </c>
      <c r="E113" s="4">
        <v>140.4</v>
      </c>
      <c r="F113" s="4">
        <v>270.0</v>
      </c>
      <c r="G113" s="4">
        <v>1908.94</v>
      </c>
      <c r="H113" s="4" t="s">
        <v>1060</v>
      </c>
      <c r="I113" s="67">
        <v>43010.0</v>
      </c>
      <c r="J113" s="4">
        <v>325.75</v>
      </c>
      <c r="K113" s="4">
        <v>21.5</v>
      </c>
      <c r="P113" s="4" t="s">
        <v>876</v>
      </c>
      <c r="Q113" s="4">
        <v>2498.81</v>
      </c>
    </row>
    <row r="114">
      <c r="A114" s="4">
        <v>230.0</v>
      </c>
      <c r="B114" s="4">
        <v>2040509.0</v>
      </c>
      <c r="C114" s="4">
        <v>101.24</v>
      </c>
      <c r="E114" s="4">
        <v>140.98</v>
      </c>
      <c r="F114" s="4">
        <v>312.0</v>
      </c>
      <c r="G114" s="4">
        <v>2215.05</v>
      </c>
      <c r="H114" s="67">
        <v>43010.0</v>
      </c>
      <c r="I114" s="4" t="s">
        <v>1063</v>
      </c>
      <c r="J114" s="4">
        <v>372.28</v>
      </c>
      <c r="K114" s="4">
        <v>24.57</v>
      </c>
      <c r="P114" s="4" t="s">
        <v>876</v>
      </c>
      <c r="Q114" s="4">
        <v>2863.27</v>
      </c>
    </row>
    <row r="115">
      <c r="A115" s="4">
        <v>230.0</v>
      </c>
      <c r="B115" s="4">
        <v>2040509.0</v>
      </c>
      <c r="C115" s="4">
        <v>101.64</v>
      </c>
      <c r="E115" s="4">
        <v>141.55</v>
      </c>
      <c r="F115" s="4">
        <v>333.0</v>
      </c>
      <c r="G115" s="4">
        <v>2373.42</v>
      </c>
      <c r="H115" s="4" t="s">
        <v>1063</v>
      </c>
      <c r="I115" s="67">
        <v>43043.0</v>
      </c>
      <c r="J115" s="4">
        <v>396.42</v>
      </c>
      <c r="K115" s="4">
        <v>26.17</v>
      </c>
      <c r="P115" s="4" t="s">
        <v>876</v>
      </c>
      <c r="Q115" s="4">
        <v>3039.2</v>
      </c>
    </row>
    <row r="116">
      <c r="A116" s="4">
        <v>230.0</v>
      </c>
      <c r="B116" s="4">
        <v>2040509.0</v>
      </c>
      <c r="C116" s="4">
        <v>102.06</v>
      </c>
      <c r="E116" s="4">
        <v>142.14</v>
      </c>
      <c r="F116" s="4">
        <v>380.0</v>
      </c>
      <c r="G116" s="4">
        <v>2719.52</v>
      </c>
      <c r="H116" s="67">
        <v>43043.0</v>
      </c>
      <c r="I116" s="67">
        <v>43074.0</v>
      </c>
      <c r="J116" s="4">
        <v>449.0</v>
      </c>
      <c r="K116" s="4">
        <v>29.64</v>
      </c>
      <c r="P116" s="4" t="s">
        <v>876</v>
      </c>
      <c r="Q116" s="4">
        <v>3443.76</v>
      </c>
    </row>
    <row r="117">
      <c r="A117" s="4">
        <v>230.0</v>
      </c>
      <c r="B117" s="4">
        <v>2040509.0</v>
      </c>
      <c r="C117" s="4">
        <v>104.74</v>
      </c>
      <c r="D117" s="4">
        <v>14.25</v>
      </c>
      <c r="E117" s="4">
        <v>138.58</v>
      </c>
      <c r="F117" s="4">
        <v>403.0</v>
      </c>
      <c r="G117" s="4">
        <v>2918.76</v>
      </c>
      <c r="H117" s="67">
        <v>43074.0</v>
      </c>
      <c r="I117" s="67">
        <v>43075.0</v>
      </c>
      <c r="J117" s="4">
        <v>479.06</v>
      </c>
      <c r="K117" s="4">
        <v>31.62</v>
      </c>
      <c r="P117" s="4" t="s">
        <v>876</v>
      </c>
      <c r="Q117" s="4">
        <v>3687.01</v>
      </c>
    </row>
    <row r="118">
      <c r="A118" s="4">
        <v>230.0</v>
      </c>
      <c r="B118" s="4">
        <v>2040509.0</v>
      </c>
      <c r="C118" s="4">
        <v>105.18</v>
      </c>
      <c r="D118" s="4">
        <v>10.92</v>
      </c>
      <c r="E118" s="4">
        <v>139.15</v>
      </c>
      <c r="F118" s="4">
        <v>370.0</v>
      </c>
      <c r="G118" s="4">
        <v>2728.89</v>
      </c>
      <c r="H118" s="67">
        <v>43075.0</v>
      </c>
      <c r="I118" s="67">
        <v>43076.0</v>
      </c>
      <c r="J118" s="4">
        <v>450.44</v>
      </c>
      <c r="K118" s="4">
        <v>29.73</v>
      </c>
      <c r="P118" s="4" t="s">
        <v>876</v>
      </c>
      <c r="Q118" s="4">
        <v>3464.31</v>
      </c>
    </row>
    <row r="119">
      <c r="A119" s="4">
        <v>230.0</v>
      </c>
      <c r="B119" s="4">
        <v>2040509.0</v>
      </c>
      <c r="C119" s="4">
        <v>105.62</v>
      </c>
      <c r="D119" s="4">
        <v>13.23</v>
      </c>
      <c r="E119" s="4">
        <v>139.73</v>
      </c>
      <c r="F119" s="4">
        <v>358.0</v>
      </c>
      <c r="G119" s="4">
        <v>2651.27</v>
      </c>
      <c r="H119" s="67">
        <v>43076.0</v>
      </c>
      <c r="I119" s="67">
        <v>43077.0</v>
      </c>
      <c r="J119" s="4">
        <v>438.84</v>
      </c>
      <c r="K119" s="4">
        <v>28.97</v>
      </c>
      <c r="P119" s="4" t="s">
        <v>876</v>
      </c>
      <c r="Q119" s="4">
        <v>3377.66</v>
      </c>
    </row>
    <row r="120">
      <c r="A120" s="4">
        <v>282.0</v>
      </c>
      <c r="B120" s="4">
        <v>2626966.0</v>
      </c>
      <c r="C120" s="4">
        <v>73.04</v>
      </c>
      <c r="D120" s="4">
        <v>0.99</v>
      </c>
      <c r="E120" s="4">
        <v>84.25</v>
      </c>
      <c r="F120" s="4">
        <v>165.0</v>
      </c>
      <c r="G120" s="4">
        <v>907.13</v>
      </c>
      <c r="H120" s="67">
        <v>42590.0</v>
      </c>
      <c r="I120" s="67">
        <v>42560.0</v>
      </c>
      <c r="K120" s="4">
        <v>10.64</v>
      </c>
      <c r="P120" s="4" t="s">
        <v>873</v>
      </c>
      <c r="Q120" s="4">
        <v>1076.05</v>
      </c>
    </row>
    <row r="121">
      <c r="A121" s="4">
        <v>282.0</v>
      </c>
      <c r="B121" s="4">
        <v>2626966.0</v>
      </c>
      <c r="C121" s="4">
        <v>73.34</v>
      </c>
      <c r="E121" s="4">
        <v>29.03</v>
      </c>
      <c r="F121" s="4">
        <v>139.0</v>
      </c>
      <c r="G121" s="4">
        <v>732.62</v>
      </c>
      <c r="H121" s="67">
        <v>42560.0</v>
      </c>
      <c r="I121" s="67">
        <v>42592.0</v>
      </c>
      <c r="K121" s="4">
        <v>4.26</v>
      </c>
      <c r="L121" s="4">
        <v>-14.09</v>
      </c>
      <c r="M121" s="4">
        <v>-9.11</v>
      </c>
      <c r="O121" s="4">
        <v>-386.21</v>
      </c>
      <c r="P121" s="4" t="s">
        <v>873</v>
      </c>
      <c r="Q121" s="4">
        <v>429.84</v>
      </c>
    </row>
    <row r="122">
      <c r="A122" s="4">
        <v>282.0</v>
      </c>
      <c r="B122" s="4">
        <v>2626966.0</v>
      </c>
      <c r="C122" s="4">
        <v>73.63</v>
      </c>
      <c r="E122" s="4">
        <v>29.15</v>
      </c>
      <c r="F122" s="4">
        <v>116.0</v>
      </c>
      <c r="G122" s="4">
        <v>571.78</v>
      </c>
      <c r="H122" s="67">
        <v>42592.0</v>
      </c>
      <c r="I122" s="67">
        <v>42593.0</v>
      </c>
      <c r="K122" s="4">
        <v>3.5</v>
      </c>
      <c r="L122" s="4">
        <v>-14.15</v>
      </c>
      <c r="M122" s="4">
        <v>-9.15</v>
      </c>
      <c r="O122" s="4">
        <v>-301.42</v>
      </c>
      <c r="P122" s="4" t="s">
        <v>873</v>
      </c>
      <c r="Q122" s="4">
        <v>365.35</v>
      </c>
    </row>
    <row r="123">
      <c r="A123" s="4">
        <v>282.0</v>
      </c>
      <c r="B123" s="4">
        <v>2626966.0</v>
      </c>
      <c r="C123" s="4">
        <v>73.93</v>
      </c>
      <c r="E123" s="4">
        <v>29.27</v>
      </c>
      <c r="F123" s="4">
        <v>130.0</v>
      </c>
      <c r="G123" s="4">
        <v>674.42</v>
      </c>
      <c r="H123" s="67">
        <v>42593.0</v>
      </c>
      <c r="I123" s="67">
        <v>42655.0</v>
      </c>
      <c r="K123" s="4">
        <v>3.99</v>
      </c>
      <c r="L123" s="4">
        <v>-14.21</v>
      </c>
      <c r="M123" s="4">
        <v>-9.19</v>
      </c>
      <c r="O123" s="4">
        <v>-355.55</v>
      </c>
      <c r="P123" s="4" t="s">
        <v>873</v>
      </c>
      <c r="Q123" s="4">
        <v>402.66</v>
      </c>
    </row>
    <row r="124">
      <c r="A124" s="4">
        <v>282.0</v>
      </c>
      <c r="B124" s="4">
        <v>2626966.0</v>
      </c>
      <c r="C124" s="4">
        <v>74.24</v>
      </c>
      <c r="E124" s="4">
        <v>29.39</v>
      </c>
      <c r="F124" s="4">
        <v>111.0</v>
      </c>
      <c r="G124" s="4">
        <v>540.71</v>
      </c>
      <c r="H124" s="67">
        <v>42655.0</v>
      </c>
      <c r="I124" s="67">
        <v>43009.0</v>
      </c>
      <c r="K124" s="4">
        <v>3.36</v>
      </c>
      <c r="L124" s="4">
        <v>-14.26</v>
      </c>
      <c r="M124" s="4">
        <v>-9.22</v>
      </c>
      <c r="O124" s="4">
        <v>-285.05</v>
      </c>
      <c r="P124" s="4" t="s">
        <v>873</v>
      </c>
      <c r="Q124" s="4">
        <v>339.17</v>
      </c>
    </row>
    <row r="125">
      <c r="A125" s="4">
        <v>282.0</v>
      </c>
      <c r="B125" s="4">
        <v>2626966.0</v>
      </c>
      <c r="C125" s="4">
        <v>74.52</v>
      </c>
      <c r="E125" s="4">
        <v>29.5</v>
      </c>
      <c r="F125" s="4">
        <v>128.0</v>
      </c>
      <c r="G125" s="4">
        <v>665.33</v>
      </c>
      <c r="H125" s="67">
        <v>43009.0</v>
      </c>
      <c r="I125" s="67">
        <v>42918.0</v>
      </c>
      <c r="K125" s="4">
        <v>3.95</v>
      </c>
      <c r="L125" s="4">
        <v>-14.32</v>
      </c>
      <c r="M125" s="4">
        <v>-9.26</v>
      </c>
      <c r="O125" s="4">
        <v>-350.73</v>
      </c>
      <c r="P125" s="4" t="s">
        <v>873</v>
      </c>
      <c r="Q125" s="4">
        <v>398.99</v>
      </c>
    </row>
    <row r="126">
      <c r="A126" s="4">
        <v>282.0</v>
      </c>
      <c r="B126" s="4">
        <v>2626966.0</v>
      </c>
      <c r="C126" s="4">
        <v>74.83</v>
      </c>
      <c r="E126" s="4">
        <v>29.63</v>
      </c>
      <c r="F126" s="4">
        <v>150.0</v>
      </c>
      <c r="G126" s="4">
        <v>827.32</v>
      </c>
      <c r="H126" s="67">
        <v>42918.0</v>
      </c>
      <c r="I126" s="67">
        <v>42981.0</v>
      </c>
      <c r="K126" s="4">
        <v>4.72</v>
      </c>
      <c r="L126" s="4">
        <v>-14.38</v>
      </c>
      <c r="M126" s="4">
        <v>-9.3</v>
      </c>
      <c r="O126" s="4">
        <v>-436.14</v>
      </c>
      <c r="P126" s="4" t="s">
        <v>873</v>
      </c>
      <c r="Q126" s="4">
        <v>476.68</v>
      </c>
    </row>
    <row r="127">
      <c r="A127" s="4">
        <v>282.0</v>
      </c>
      <c r="B127" s="4">
        <v>2626966.0</v>
      </c>
      <c r="C127" s="4">
        <v>75.13</v>
      </c>
      <c r="E127" s="4">
        <v>86.66</v>
      </c>
      <c r="F127" s="4">
        <v>163.0</v>
      </c>
      <c r="G127" s="4">
        <v>919.51</v>
      </c>
      <c r="H127" s="67">
        <v>42981.0</v>
      </c>
      <c r="I127" s="67">
        <v>42920.0</v>
      </c>
      <c r="K127" s="4">
        <v>10.81</v>
      </c>
      <c r="P127" s="4" t="s">
        <v>873</v>
      </c>
      <c r="Q127" s="4">
        <v>1092.11</v>
      </c>
    </row>
    <row r="128">
      <c r="A128" s="4">
        <v>282.0</v>
      </c>
      <c r="B128" s="4">
        <v>2626966.0</v>
      </c>
      <c r="C128" s="4">
        <v>75.45</v>
      </c>
      <c r="E128" s="4">
        <v>87.02</v>
      </c>
      <c r="F128" s="4">
        <v>152.0</v>
      </c>
      <c r="G128" s="4">
        <v>847.75</v>
      </c>
      <c r="H128" s="67">
        <v>42920.0</v>
      </c>
      <c r="I128" s="67">
        <v>42983.0</v>
      </c>
      <c r="K128" s="4">
        <v>5.39</v>
      </c>
      <c r="L128" s="4">
        <v>-14.5</v>
      </c>
      <c r="M128" s="4">
        <v>-9.37</v>
      </c>
      <c r="O128" s="4">
        <v>-447.36</v>
      </c>
      <c r="P128" s="4" t="s">
        <v>873</v>
      </c>
      <c r="Q128" s="4">
        <v>544.38</v>
      </c>
    </row>
    <row r="129">
      <c r="A129" s="4">
        <v>282.0</v>
      </c>
      <c r="B129" s="4">
        <v>2626966.0</v>
      </c>
      <c r="C129" s="4">
        <v>77.42</v>
      </c>
      <c r="E129" s="4">
        <v>84.85</v>
      </c>
      <c r="F129" s="4">
        <v>163.0</v>
      </c>
      <c r="G129" s="4">
        <v>933.22</v>
      </c>
      <c r="H129" s="67">
        <v>42983.0</v>
      </c>
      <c r="I129" s="67">
        <v>42953.0</v>
      </c>
      <c r="K129" s="4">
        <v>10.95</v>
      </c>
      <c r="P129" s="4" t="s">
        <v>873</v>
      </c>
      <c r="Q129" s="4">
        <v>1106.44</v>
      </c>
    </row>
    <row r="130">
      <c r="A130" s="4">
        <v>282.0</v>
      </c>
      <c r="B130" s="4">
        <v>2626966.0</v>
      </c>
      <c r="C130" s="4">
        <v>77.75</v>
      </c>
      <c r="E130" s="4">
        <v>85.2</v>
      </c>
      <c r="F130" s="4">
        <v>167.0</v>
      </c>
      <c r="G130" s="4">
        <v>979.88</v>
      </c>
      <c r="H130" s="67">
        <v>42953.0</v>
      </c>
      <c r="I130" s="67">
        <v>42954.0</v>
      </c>
      <c r="K130" s="4">
        <v>11.43</v>
      </c>
      <c r="P130" s="4" t="s">
        <v>873</v>
      </c>
      <c r="Q130" s="4">
        <v>1154.26</v>
      </c>
    </row>
    <row r="131">
      <c r="A131" s="4">
        <v>282.0</v>
      </c>
      <c r="B131" s="4">
        <v>2626966.0</v>
      </c>
      <c r="C131" s="4">
        <v>78.07</v>
      </c>
      <c r="E131" s="4">
        <v>29.36</v>
      </c>
      <c r="F131" s="4">
        <v>133.0</v>
      </c>
      <c r="G131" s="4">
        <v>734.61</v>
      </c>
      <c r="H131" s="67">
        <v>42954.0</v>
      </c>
      <c r="I131" s="67">
        <v>42955.0</v>
      </c>
      <c r="K131" s="4">
        <v>4.29</v>
      </c>
      <c r="L131" s="4">
        <v>-16.37</v>
      </c>
      <c r="M131" s="4">
        <v>-8.61</v>
      </c>
      <c r="O131" s="4">
        <v>-388.01</v>
      </c>
      <c r="P131" s="4" t="s">
        <v>873</v>
      </c>
      <c r="Q131" s="4">
        <v>433.34</v>
      </c>
    </row>
    <row r="132">
      <c r="A132" s="4">
        <v>333.0</v>
      </c>
      <c r="B132" s="4">
        <v>2030118.0</v>
      </c>
      <c r="C132" s="4">
        <v>73.04</v>
      </c>
      <c r="E132" s="4">
        <v>84.25</v>
      </c>
      <c r="F132" s="4">
        <v>234.0</v>
      </c>
      <c r="G132" s="4">
        <v>1366.65</v>
      </c>
      <c r="H132" s="67">
        <v>42590.0</v>
      </c>
      <c r="I132" s="67">
        <v>42560.0</v>
      </c>
      <c r="K132" s="4">
        <v>15.24</v>
      </c>
      <c r="P132" s="4" t="s">
        <v>873</v>
      </c>
      <c r="Q132" s="4">
        <v>1539.18</v>
      </c>
    </row>
    <row r="133">
      <c r="A133" s="4">
        <v>333.0</v>
      </c>
      <c r="B133" s="4">
        <v>2030118.0</v>
      </c>
      <c r="C133" s="4">
        <v>73.34</v>
      </c>
      <c r="E133" s="4">
        <v>84.6</v>
      </c>
      <c r="F133" s="4">
        <v>269.0</v>
      </c>
      <c r="G133" s="4">
        <v>1606.41</v>
      </c>
      <c r="H133" s="67">
        <v>42560.0</v>
      </c>
      <c r="I133" s="67">
        <v>42592.0</v>
      </c>
      <c r="K133" s="4">
        <v>17.64</v>
      </c>
      <c r="P133" s="4" t="s">
        <v>873</v>
      </c>
      <c r="Q133" s="4">
        <v>1781.99</v>
      </c>
    </row>
    <row r="134">
      <c r="A134" s="4">
        <v>333.0</v>
      </c>
      <c r="B134" s="4">
        <v>2030118.0</v>
      </c>
      <c r="C134" s="4">
        <v>73.63</v>
      </c>
      <c r="E134" s="4">
        <v>84.93</v>
      </c>
      <c r="F134" s="4">
        <v>268.0</v>
      </c>
      <c r="G134" s="4">
        <v>1606.3</v>
      </c>
      <c r="H134" s="67">
        <v>42592.0</v>
      </c>
      <c r="I134" s="67">
        <v>42593.0</v>
      </c>
      <c r="K134" s="4">
        <v>17.65</v>
      </c>
      <c r="P134" s="4" t="s">
        <v>873</v>
      </c>
      <c r="Q134" s="4">
        <v>1782.51</v>
      </c>
    </row>
    <row r="135">
      <c r="A135" s="4">
        <v>333.0</v>
      </c>
      <c r="B135" s="4">
        <v>2030118.0</v>
      </c>
      <c r="C135" s="4">
        <v>73.93</v>
      </c>
      <c r="E135" s="4">
        <v>85.29</v>
      </c>
      <c r="F135" s="4">
        <v>265.0</v>
      </c>
      <c r="G135" s="4">
        <v>1592.98</v>
      </c>
      <c r="H135" s="67">
        <v>42593.0</v>
      </c>
      <c r="I135" s="67">
        <v>42655.0</v>
      </c>
      <c r="K135" s="4">
        <v>17.52</v>
      </c>
      <c r="P135" s="4" t="s">
        <v>873</v>
      </c>
      <c r="Q135" s="4">
        <v>1769.72</v>
      </c>
    </row>
    <row r="136">
      <c r="A136" s="4">
        <v>333.0</v>
      </c>
      <c r="B136" s="4">
        <v>2030118.0</v>
      </c>
      <c r="C136" s="4">
        <v>74.24</v>
      </c>
      <c r="E136" s="4">
        <v>85.64</v>
      </c>
      <c r="F136" s="4">
        <v>223.0</v>
      </c>
      <c r="G136" s="4">
        <v>1315.2</v>
      </c>
      <c r="H136" s="67">
        <v>42655.0</v>
      </c>
      <c r="I136" s="67">
        <v>43009.0</v>
      </c>
      <c r="K136" s="4">
        <v>14.75</v>
      </c>
      <c r="P136" s="4" t="s">
        <v>873</v>
      </c>
      <c r="Q136" s="4">
        <v>1489.83</v>
      </c>
    </row>
    <row r="137">
      <c r="A137" s="4">
        <v>333.0</v>
      </c>
      <c r="B137" s="4">
        <v>2030118.0</v>
      </c>
      <c r="C137" s="4">
        <v>74.52</v>
      </c>
      <c r="D137" s="4">
        <v>192.59</v>
      </c>
      <c r="E137" s="4">
        <v>85.96</v>
      </c>
      <c r="F137" s="4">
        <v>170.0</v>
      </c>
      <c r="G137" s="4">
        <v>959.82</v>
      </c>
      <c r="H137" s="67">
        <v>43009.0</v>
      </c>
      <c r="I137" s="67">
        <v>42918.0</v>
      </c>
      <c r="K137" s="4">
        <v>11.2</v>
      </c>
      <c r="P137" s="4" t="s">
        <v>873</v>
      </c>
      <c r="Q137" s="4">
        <v>1324.09</v>
      </c>
    </row>
    <row r="138">
      <c r="A138" s="4">
        <v>333.0</v>
      </c>
      <c r="B138" s="4">
        <v>2030118.0</v>
      </c>
      <c r="C138" s="4">
        <v>74.83</v>
      </c>
      <c r="D138" s="4">
        <v>223.43</v>
      </c>
      <c r="E138" s="4">
        <v>86.32</v>
      </c>
      <c r="F138" s="4">
        <v>202.0</v>
      </c>
      <c r="G138" s="4">
        <v>1182.15</v>
      </c>
      <c r="H138" s="67">
        <v>42918.0</v>
      </c>
      <c r="I138" s="67">
        <v>42981.0</v>
      </c>
      <c r="K138" s="4">
        <v>13.43</v>
      </c>
      <c r="P138" s="4" t="s">
        <v>873</v>
      </c>
      <c r="Q138" s="4">
        <v>1580.16</v>
      </c>
    </row>
    <row r="139">
      <c r="A139" s="4">
        <v>333.0</v>
      </c>
      <c r="B139" s="4">
        <v>2030118.0</v>
      </c>
      <c r="C139" s="4">
        <v>75.13</v>
      </c>
      <c r="D139" s="4">
        <v>207.68</v>
      </c>
      <c r="E139" s="4">
        <v>86.66</v>
      </c>
      <c r="F139" s="4">
        <v>213.0</v>
      </c>
      <c r="G139" s="4">
        <v>1262.04</v>
      </c>
      <c r="H139" s="67">
        <v>42981.0</v>
      </c>
      <c r="I139" s="67">
        <v>42920.0</v>
      </c>
      <c r="K139" s="4">
        <v>14.24</v>
      </c>
      <c r="P139" s="4" t="s">
        <v>873</v>
      </c>
      <c r="Q139" s="4">
        <v>1645.75</v>
      </c>
    </row>
    <row r="140">
      <c r="A140" s="4">
        <v>333.0</v>
      </c>
      <c r="B140" s="4">
        <v>2030118.0</v>
      </c>
      <c r="C140" s="4">
        <v>75.45</v>
      </c>
      <c r="D140" s="4"/>
      <c r="E140" s="4">
        <v>87.02</v>
      </c>
      <c r="F140" s="4">
        <v>278.0</v>
      </c>
      <c r="G140" s="4">
        <v>1714.6</v>
      </c>
      <c r="H140" s="67">
        <v>42920.0</v>
      </c>
      <c r="I140" s="67">
        <v>42983.0</v>
      </c>
      <c r="K140" s="4">
        <v>18.77</v>
      </c>
      <c r="P140" s="4" t="s">
        <v>873</v>
      </c>
      <c r="Q140" s="4">
        <v>1895.84</v>
      </c>
    </row>
    <row r="141">
      <c r="A141" s="4">
        <v>333.0</v>
      </c>
      <c r="B141" s="4">
        <v>2030118.0</v>
      </c>
      <c r="C141" s="4">
        <v>77.42</v>
      </c>
      <c r="E141" s="4">
        <v>84.85</v>
      </c>
      <c r="F141" s="4">
        <v>281.0</v>
      </c>
      <c r="G141" s="4">
        <v>1752.41</v>
      </c>
      <c r="H141" s="67">
        <v>42983.0</v>
      </c>
      <c r="I141" s="67">
        <v>42953.0</v>
      </c>
      <c r="K141" s="4">
        <v>19.15</v>
      </c>
      <c r="P141" s="4" t="s">
        <v>873</v>
      </c>
      <c r="Q141" s="4">
        <v>1933.83</v>
      </c>
    </row>
    <row r="142">
      <c r="A142" s="4">
        <v>333.0</v>
      </c>
      <c r="B142" s="4">
        <v>2030118.0</v>
      </c>
      <c r="C142" s="4">
        <v>77.75</v>
      </c>
      <c r="E142" s="4">
        <v>85.2</v>
      </c>
      <c r="F142" s="4">
        <v>262.0</v>
      </c>
      <c r="G142" s="4">
        <v>1653.36</v>
      </c>
      <c r="H142" s="67">
        <v>42953.0</v>
      </c>
      <c r="I142" s="67">
        <v>42954.0</v>
      </c>
      <c r="K142" s="4">
        <v>18.16</v>
      </c>
      <c r="P142" s="4" t="s">
        <v>873</v>
      </c>
      <c r="Q142" s="4">
        <v>1834.47</v>
      </c>
    </row>
    <row r="143">
      <c r="A143" s="4">
        <v>333.0</v>
      </c>
      <c r="B143" s="4">
        <v>2030118.0</v>
      </c>
      <c r="C143" s="4">
        <v>78.07</v>
      </c>
      <c r="E143" s="4">
        <v>85.55</v>
      </c>
      <c r="F143" s="4">
        <v>299.0</v>
      </c>
      <c r="G143" s="4">
        <v>1923.63</v>
      </c>
      <c r="H143" s="67">
        <v>42954.0</v>
      </c>
      <c r="I143" s="67">
        <v>42955.0</v>
      </c>
      <c r="K143" s="4">
        <v>20.87</v>
      </c>
      <c r="P143" s="4" t="s">
        <v>873</v>
      </c>
      <c r="Q143" s="4">
        <v>2108.12</v>
      </c>
    </row>
    <row r="144">
      <c r="A144" s="4">
        <v>221.0</v>
      </c>
      <c r="B144" s="4">
        <v>2001867.0</v>
      </c>
      <c r="C144" s="4">
        <v>73.04</v>
      </c>
      <c r="E144" s="4">
        <v>84.25</v>
      </c>
      <c r="F144" s="4">
        <v>237.0</v>
      </c>
      <c r="G144" s="4">
        <v>1387.34</v>
      </c>
      <c r="H144" s="67">
        <v>42712.0</v>
      </c>
      <c r="I144" s="67">
        <v>42652.0</v>
      </c>
      <c r="K144" s="4">
        <v>15.45</v>
      </c>
      <c r="P144" s="4" t="s">
        <v>873</v>
      </c>
      <c r="Q144" s="4">
        <v>1560.08</v>
      </c>
    </row>
    <row r="145">
      <c r="A145" s="4">
        <v>221.0</v>
      </c>
      <c r="B145" s="4">
        <v>2001867.0</v>
      </c>
      <c r="C145" s="4">
        <v>73.34</v>
      </c>
      <c r="D145" s="4">
        <v>13.38</v>
      </c>
      <c r="E145" s="4">
        <v>84.6</v>
      </c>
      <c r="F145" s="4">
        <v>256.0</v>
      </c>
      <c r="G145" s="4">
        <v>1520.3</v>
      </c>
      <c r="H145" s="67">
        <v>42652.0</v>
      </c>
      <c r="I145" s="67">
        <v>42714.0</v>
      </c>
      <c r="K145" s="4">
        <v>16.78</v>
      </c>
      <c r="P145" s="4" t="s">
        <v>873</v>
      </c>
      <c r="Q145" s="4">
        <v>1708.4</v>
      </c>
    </row>
    <row r="146">
      <c r="A146" s="4">
        <v>221.0</v>
      </c>
      <c r="B146" s="4">
        <v>2001867.0</v>
      </c>
      <c r="C146" s="4">
        <v>73.63</v>
      </c>
      <c r="D146" s="4">
        <v>13.08</v>
      </c>
      <c r="E146" s="4">
        <v>84.93</v>
      </c>
      <c r="F146" s="4">
        <v>200.0</v>
      </c>
      <c r="G146" s="4">
        <v>1150.27</v>
      </c>
      <c r="H146" s="67">
        <v>42714.0</v>
      </c>
      <c r="I146" s="67">
        <v>42685.0</v>
      </c>
      <c r="K146" s="4">
        <v>13.09</v>
      </c>
      <c r="P146" s="4" t="s">
        <v>873</v>
      </c>
      <c r="Q146" s="4">
        <v>1335.0</v>
      </c>
    </row>
    <row r="147">
      <c r="A147" s="4">
        <v>221.0</v>
      </c>
      <c r="B147" s="4">
        <v>2001867.0</v>
      </c>
      <c r="C147" s="4">
        <v>73.93</v>
      </c>
      <c r="D147" s="4">
        <v>15.79</v>
      </c>
      <c r="E147" s="4">
        <v>85.29</v>
      </c>
      <c r="F147" s="4">
        <v>248.0</v>
      </c>
      <c r="G147" s="4">
        <v>1479.1</v>
      </c>
      <c r="H147" s="67">
        <v>42685.0</v>
      </c>
      <c r="I147" s="4" t="s">
        <v>1058</v>
      </c>
      <c r="K147" s="4">
        <v>16.38</v>
      </c>
      <c r="P147" s="4" t="s">
        <v>873</v>
      </c>
      <c r="Q147" s="4">
        <v>1670.49</v>
      </c>
    </row>
    <row r="148">
      <c r="A148" s="4">
        <v>221.0</v>
      </c>
      <c r="B148" s="4">
        <v>2001867.0</v>
      </c>
      <c r="C148" s="4">
        <v>74.24</v>
      </c>
      <c r="D148" s="4">
        <v>11.08</v>
      </c>
      <c r="E148" s="4">
        <v>85.64</v>
      </c>
      <c r="F148" s="4">
        <v>165.0</v>
      </c>
      <c r="G148" s="4">
        <v>923.01</v>
      </c>
      <c r="H148" s="4" t="s">
        <v>1058</v>
      </c>
      <c r="I148" s="4" t="s">
        <v>1060</v>
      </c>
      <c r="K148" s="4">
        <v>10.83</v>
      </c>
      <c r="P148" s="4" t="s">
        <v>873</v>
      </c>
      <c r="Q148" s="4">
        <v>1104.8</v>
      </c>
    </row>
    <row r="149">
      <c r="A149" s="4">
        <v>221.0</v>
      </c>
      <c r="B149" s="4">
        <v>2001867.0</v>
      </c>
      <c r="C149" s="4">
        <v>19.88</v>
      </c>
      <c r="D149" s="4">
        <v>193.31</v>
      </c>
      <c r="E149" s="4">
        <v>29.5</v>
      </c>
      <c r="F149" s="4">
        <v>91.0</v>
      </c>
      <c r="G149" s="4">
        <v>414.49</v>
      </c>
      <c r="H149" s="4" t="s">
        <v>1060</v>
      </c>
      <c r="I149" s="67">
        <v>43010.0</v>
      </c>
      <c r="K149" s="4">
        <v>2.32</v>
      </c>
      <c r="L149" s="4">
        <v>-3.82</v>
      </c>
      <c r="M149" s="4">
        <v>-9.26</v>
      </c>
      <c r="O149" s="4">
        <v>-218.49</v>
      </c>
      <c r="P149" s="4" t="s">
        <v>873</v>
      </c>
      <c r="Q149" s="4">
        <v>427.93</v>
      </c>
    </row>
    <row r="150">
      <c r="A150" s="4">
        <v>221.0</v>
      </c>
      <c r="B150" s="4">
        <v>2001867.0</v>
      </c>
      <c r="C150" s="4">
        <v>74.83</v>
      </c>
      <c r="E150" s="4">
        <v>86.32</v>
      </c>
      <c r="F150" s="4">
        <v>159.0</v>
      </c>
      <c r="G150" s="4">
        <v>889.3</v>
      </c>
      <c r="H150" s="67">
        <v>43010.0</v>
      </c>
      <c r="I150" s="4" t="s">
        <v>1063</v>
      </c>
      <c r="K150" s="4">
        <v>10.5</v>
      </c>
      <c r="P150" s="4" t="s">
        <v>873</v>
      </c>
      <c r="Q150" s="4">
        <v>1060.95</v>
      </c>
    </row>
    <row r="151">
      <c r="A151" s="4">
        <v>221.0</v>
      </c>
      <c r="B151" s="4">
        <v>2001867.0</v>
      </c>
      <c r="C151" s="4">
        <v>75.13</v>
      </c>
      <c r="D151" s="4">
        <v>3.79</v>
      </c>
      <c r="E151" s="4">
        <v>86.66</v>
      </c>
      <c r="F151" s="4">
        <v>174.0</v>
      </c>
      <c r="G151" s="4">
        <v>995.55</v>
      </c>
      <c r="H151" s="4" t="s">
        <v>1063</v>
      </c>
      <c r="I151" s="67">
        <v>43043.0</v>
      </c>
      <c r="K151" s="4">
        <v>11.57</v>
      </c>
      <c r="P151" s="4" t="s">
        <v>873</v>
      </c>
      <c r="Q151" s="4">
        <v>1172.7</v>
      </c>
    </row>
    <row r="152">
      <c r="A152" s="4">
        <v>221.0</v>
      </c>
      <c r="B152" s="4">
        <v>2001867.0</v>
      </c>
      <c r="C152" s="4">
        <v>75.45</v>
      </c>
      <c r="D152" s="4">
        <v>227.08</v>
      </c>
      <c r="E152" s="4">
        <v>29.87</v>
      </c>
      <c r="F152" s="4">
        <v>140.0</v>
      </c>
      <c r="G152" s="4">
        <v>761.43</v>
      </c>
      <c r="H152" s="67">
        <v>43043.0</v>
      </c>
      <c r="I152" s="67">
        <v>43074.0</v>
      </c>
      <c r="K152" s="4">
        <v>4.41</v>
      </c>
      <c r="L152" s="4">
        <v>-14.5</v>
      </c>
      <c r="M152" s="4">
        <v>-9.37</v>
      </c>
      <c r="O152" s="4">
        <v>-401.41</v>
      </c>
      <c r="P152" s="4" t="s">
        <v>873</v>
      </c>
      <c r="Q152" s="4">
        <v>672.96</v>
      </c>
    </row>
    <row r="153">
      <c r="A153" s="4">
        <v>221.0</v>
      </c>
      <c r="B153" s="4">
        <v>2001867.0</v>
      </c>
      <c r="C153" s="4">
        <v>77.42</v>
      </c>
      <c r="D153" s="4">
        <v>190.8</v>
      </c>
      <c r="E153" s="4">
        <v>29.12</v>
      </c>
      <c r="F153" s="4">
        <v>139.0</v>
      </c>
      <c r="G153" s="4">
        <v>764.78</v>
      </c>
      <c r="H153" s="67">
        <v>43074.0</v>
      </c>
      <c r="I153" s="67">
        <v>43075.0</v>
      </c>
      <c r="K153" s="4">
        <v>4.43</v>
      </c>
      <c r="L153" s="4">
        <v>-16.23</v>
      </c>
      <c r="M153" s="4">
        <v>-8.54</v>
      </c>
      <c r="O153" s="4">
        <v>-403.51</v>
      </c>
      <c r="P153" s="4" t="s">
        <v>873</v>
      </c>
      <c r="Q153" s="4">
        <v>638.27</v>
      </c>
    </row>
    <row r="154">
      <c r="A154" s="4">
        <v>221.0</v>
      </c>
      <c r="B154" s="4">
        <v>2001867.0</v>
      </c>
      <c r="C154" s="4">
        <v>77.75</v>
      </c>
      <c r="E154" s="4">
        <v>85.2</v>
      </c>
      <c r="F154" s="4">
        <v>198.0</v>
      </c>
      <c r="G154" s="4">
        <v>1200.47</v>
      </c>
      <c r="H154" s="67">
        <v>43075.0</v>
      </c>
      <c r="I154" s="67">
        <v>43076.0</v>
      </c>
      <c r="K154" s="4">
        <v>13.63</v>
      </c>
      <c r="P154" s="4" t="s">
        <v>873</v>
      </c>
      <c r="Q154" s="4">
        <v>1377.05</v>
      </c>
    </row>
    <row r="155">
      <c r="A155" s="4">
        <v>221.0</v>
      </c>
      <c r="B155" s="4">
        <v>2001867.0</v>
      </c>
      <c r="C155" s="4">
        <v>78.07</v>
      </c>
      <c r="D155" s="4">
        <v>4.46</v>
      </c>
      <c r="E155" s="4">
        <v>85.55</v>
      </c>
      <c r="F155" s="4">
        <v>207.0</v>
      </c>
      <c r="G155" s="4">
        <v>1269.46</v>
      </c>
      <c r="H155" s="67">
        <v>43076.0</v>
      </c>
      <c r="I155" s="67">
        <v>43077.0</v>
      </c>
      <c r="K155" s="4">
        <v>14.33</v>
      </c>
      <c r="P155" s="4" t="s">
        <v>873</v>
      </c>
      <c r="Q155" s="4">
        <v>1451.87</v>
      </c>
    </row>
    <row r="156">
      <c r="A156" s="4">
        <v>319.0</v>
      </c>
      <c r="B156" s="4">
        <v>2000761.0</v>
      </c>
      <c r="C156" s="4">
        <v>73.04</v>
      </c>
      <c r="E156" s="4">
        <v>84.25</v>
      </c>
      <c r="F156" s="4">
        <v>233.0</v>
      </c>
      <c r="G156" s="4">
        <v>1360.66</v>
      </c>
      <c r="H156" s="67">
        <v>42712.0</v>
      </c>
      <c r="I156" s="67">
        <v>42652.0</v>
      </c>
      <c r="K156" s="4">
        <v>15.18</v>
      </c>
      <c r="P156" s="4" t="s">
        <v>873</v>
      </c>
      <c r="Q156" s="4">
        <v>1533.13</v>
      </c>
    </row>
    <row r="157">
      <c r="A157" s="4">
        <v>319.0</v>
      </c>
      <c r="B157" s="4">
        <v>2000761.0</v>
      </c>
      <c r="C157" s="4">
        <v>73.34</v>
      </c>
      <c r="D157" s="4">
        <v>2.86</v>
      </c>
      <c r="E157" s="4">
        <v>84.6</v>
      </c>
      <c r="F157" s="4">
        <v>274.0</v>
      </c>
      <c r="G157" s="4">
        <v>1640.73</v>
      </c>
      <c r="H157" s="67">
        <v>42652.0</v>
      </c>
      <c r="I157" s="67">
        <v>42714.0</v>
      </c>
      <c r="K157" s="4">
        <v>17.99</v>
      </c>
      <c r="P157" s="4" t="s">
        <v>873</v>
      </c>
      <c r="Q157" s="4">
        <v>1819.52</v>
      </c>
    </row>
    <row r="158">
      <c r="A158" s="4">
        <v>319.0</v>
      </c>
      <c r="B158" s="4">
        <v>2000761.0</v>
      </c>
      <c r="C158" s="4">
        <v>73.63</v>
      </c>
      <c r="E158" s="4">
        <v>84.93</v>
      </c>
      <c r="F158" s="4">
        <v>381.0</v>
      </c>
      <c r="G158" s="4">
        <v>2366.19</v>
      </c>
      <c r="H158" s="67">
        <v>42714.0</v>
      </c>
      <c r="I158" s="67">
        <v>42685.0</v>
      </c>
      <c r="J158" s="4">
        <v>165.63</v>
      </c>
      <c r="K158" s="4">
        <v>25.25</v>
      </c>
      <c r="P158" s="4" t="s">
        <v>873</v>
      </c>
      <c r="Q158" s="4">
        <v>2715.63</v>
      </c>
    </row>
    <row r="159">
      <c r="A159" s="4">
        <v>319.0</v>
      </c>
      <c r="B159" s="4">
        <v>2000761.0</v>
      </c>
      <c r="C159" s="4">
        <v>73.93</v>
      </c>
      <c r="D159" s="4">
        <v>1.26</v>
      </c>
      <c r="E159" s="4">
        <v>85.29</v>
      </c>
      <c r="F159" s="4">
        <v>459.0</v>
      </c>
      <c r="G159" s="4">
        <v>2902.7</v>
      </c>
      <c r="H159" s="67">
        <v>42685.0</v>
      </c>
      <c r="I159" s="4" t="s">
        <v>1058</v>
      </c>
      <c r="J159" s="4">
        <v>203.19</v>
      </c>
      <c r="K159" s="4">
        <v>30.62</v>
      </c>
      <c r="P159" s="4" t="s">
        <v>873</v>
      </c>
      <c r="Q159" s="4">
        <v>3296.99</v>
      </c>
    </row>
    <row r="160">
      <c r="A160" s="4">
        <v>319.0</v>
      </c>
      <c r="B160" s="4">
        <v>2000761.0</v>
      </c>
      <c r="C160" s="4">
        <v>74.24</v>
      </c>
      <c r="D160" s="4">
        <v>4.6</v>
      </c>
      <c r="E160" s="4">
        <v>85.64</v>
      </c>
      <c r="F160" s="4">
        <v>374.0</v>
      </c>
      <c r="G160" s="4">
        <v>2338.92</v>
      </c>
      <c r="H160" s="4" t="s">
        <v>1058</v>
      </c>
      <c r="I160" s="4" t="s">
        <v>1060</v>
      </c>
      <c r="J160" s="4">
        <v>163.72</v>
      </c>
      <c r="K160" s="4">
        <v>24.99</v>
      </c>
      <c r="P160" s="4" t="s">
        <v>873</v>
      </c>
      <c r="Q160" s="4">
        <v>2692.11</v>
      </c>
    </row>
    <row r="161">
      <c r="A161" s="4">
        <v>319.0</v>
      </c>
      <c r="B161" s="4">
        <v>2000761.0</v>
      </c>
      <c r="C161" s="4">
        <v>74.52</v>
      </c>
      <c r="E161" s="4">
        <v>85.96</v>
      </c>
      <c r="F161" s="4">
        <v>361.0</v>
      </c>
      <c r="G161" s="4">
        <v>2259.07</v>
      </c>
      <c r="H161" s="4" t="s">
        <v>1060</v>
      </c>
      <c r="I161" s="67">
        <v>43010.0</v>
      </c>
      <c r="J161" s="4">
        <v>158.13</v>
      </c>
      <c r="K161" s="4">
        <v>24.2</v>
      </c>
      <c r="P161" s="4" t="s">
        <v>873</v>
      </c>
      <c r="Q161" s="4">
        <v>2601.88</v>
      </c>
    </row>
    <row r="162">
      <c r="A162" s="4">
        <v>319.0</v>
      </c>
      <c r="B162" s="4">
        <v>2000761.0</v>
      </c>
      <c r="C162" s="4">
        <v>74.83</v>
      </c>
      <c r="D162" s="4">
        <v>1.21</v>
      </c>
      <c r="E162" s="4">
        <v>86.32</v>
      </c>
      <c r="F162" s="4">
        <v>432.0</v>
      </c>
      <c r="G162" s="4">
        <v>2753.33</v>
      </c>
      <c r="H162" s="67">
        <v>43010.0</v>
      </c>
      <c r="I162" s="4" t="s">
        <v>1063</v>
      </c>
      <c r="J162" s="4">
        <v>192.73</v>
      </c>
      <c r="K162" s="4">
        <v>29.14</v>
      </c>
      <c r="P162" s="4" t="s">
        <v>873</v>
      </c>
      <c r="Q162" s="4">
        <v>3137.56</v>
      </c>
    </row>
    <row r="163">
      <c r="A163" s="4">
        <v>319.0</v>
      </c>
      <c r="B163" s="4">
        <v>2000761.0</v>
      </c>
      <c r="C163" s="4">
        <v>75.13</v>
      </c>
      <c r="D163" s="4">
        <v>1.46</v>
      </c>
      <c r="E163" s="4">
        <v>86.66</v>
      </c>
      <c r="F163" s="4">
        <v>467.0</v>
      </c>
      <c r="G163" s="4">
        <v>3004.03</v>
      </c>
      <c r="H163" s="4" t="s">
        <v>1063</v>
      </c>
      <c r="I163" s="67">
        <v>43043.0</v>
      </c>
      <c r="J163" s="4">
        <v>210.28</v>
      </c>
      <c r="K163" s="4">
        <v>31.66</v>
      </c>
      <c r="P163" s="4" t="s">
        <v>873</v>
      </c>
      <c r="Q163" s="4">
        <v>3409.22</v>
      </c>
    </row>
    <row r="164">
      <c r="A164" s="4">
        <v>319.0</v>
      </c>
      <c r="B164" s="4">
        <v>2000761.0</v>
      </c>
      <c r="C164" s="4">
        <v>196.53</v>
      </c>
      <c r="D164" s="4">
        <v>6.35</v>
      </c>
      <c r="E164" s="4">
        <v>161.87</v>
      </c>
      <c r="F164" s="4">
        <v>556.0</v>
      </c>
      <c r="G164" s="4">
        <v>3856.37</v>
      </c>
      <c r="H164" s="67">
        <v>43043.0</v>
      </c>
      <c r="I164" s="67">
        <v>43074.0</v>
      </c>
      <c r="J164" s="4">
        <v>269.95</v>
      </c>
      <c r="K164" s="4">
        <v>42.15</v>
      </c>
      <c r="P164" s="4" t="s">
        <v>873</v>
      </c>
      <c r="Q164" s="4">
        <v>4533.22</v>
      </c>
    </row>
    <row r="165">
      <c r="A165" s="4">
        <v>319.0</v>
      </c>
      <c r="B165" s="4">
        <v>2000761.0</v>
      </c>
      <c r="C165" s="4">
        <v>201.69</v>
      </c>
      <c r="D165" s="4">
        <v>4.22</v>
      </c>
      <c r="E165" s="4">
        <v>157.81</v>
      </c>
      <c r="F165" s="4">
        <v>518.0</v>
      </c>
      <c r="G165" s="4">
        <v>3484.47</v>
      </c>
      <c r="H165" s="67">
        <v>43074.0</v>
      </c>
      <c r="I165" s="67">
        <v>43075.0</v>
      </c>
      <c r="J165" s="4">
        <v>243.91</v>
      </c>
      <c r="K165" s="4">
        <v>38.44</v>
      </c>
      <c r="P165" s="4" t="s">
        <v>873</v>
      </c>
      <c r="Q165" s="4">
        <v>4130.54</v>
      </c>
    </row>
    <row r="166">
      <c r="A166" s="4">
        <v>319.0</v>
      </c>
      <c r="B166" s="4">
        <v>2000761.0</v>
      </c>
      <c r="C166" s="4">
        <v>77.75</v>
      </c>
      <c r="D166" s="4">
        <v>1.92</v>
      </c>
      <c r="E166" s="4">
        <v>85.2</v>
      </c>
      <c r="F166" s="4">
        <v>456.0</v>
      </c>
      <c r="G166" s="4">
        <v>3030.55</v>
      </c>
      <c r="H166" s="67">
        <v>43075.0</v>
      </c>
      <c r="I166" s="67">
        <v>43076.0</v>
      </c>
      <c r="J166" s="4">
        <v>212.14</v>
      </c>
      <c r="K166" s="4">
        <v>31.94</v>
      </c>
      <c r="P166" s="4" t="s">
        <v>873</v>
      </c>
      <c r="Q166" s="4">
        <v>3439.5</v>
      </c>
    </row>
    <row r="167">
      <c r="A167" s="4">
        <v>319.0</v>
      </c>
      <c r="B167" s="4">
        <v>2000761.0</v>
      </c>
      <c r="C167" s="4">
        <v>78.07</v>
      </c>
      <c r="D167" s="4">
        <v>1.6</v>
      </c>
      <c r="E167" s="4">
        <v>85.55</v>
      </c>
      <c r="F167" s="4">
        <v>454.0</v>
      </c>
      <c r="G167" s="4">
        <v>3028.8</v>
      </c>
      <c r="H167" s="67">
        <v>43076.0</v>
      </c>
      <c r="I167" s="67">
        <v>43077.0</v>
      </c>
      <c r="J167" s="4">
        <v>212.02</v>
      </c>
      <c r="K167" s="4">
        <v>31.92</v>
      </c>
      <c r="P167" s="4" t="s">
        <v>873</v>
      </c>
      <c r="Q167" s="4">
        <v>3437.96</v>
      </c>
    </row>
    <row r="168">
      <c r="A168" s="4">
        <v>354.0</v>
      </c>
      <c r="B168" s="4">
        <v>2001250.0</v>
      </c>
      <c r="C168" s="4">
        <v>19.48</v>
      </c>
      <c r="D168" s="4">
        <v>0.57</v>
      </c>
      <c r="E168" s="4">
        <v>28.91</v>
      </c>
      <c r="F168" s="4">
        <v>82.0</v>
      </c>
      <c r="G168" s="4">
        <v>358.01</v>
      </c>
      <c r="H168" s="67">
        <v>42712.0</v>
      </c>
      <c r="I168" s="67">
        <v>42652.0</v>
      </c>
      <c r="K168" s="4">
        <v>2.05</v>
      </c>
      <c r="L168" s="4">
        <v>-3.74</v>
      </c>
      <c r="M168" s="4">
        <v>-9.07</v>
      </c>
      <c r="O168" s="4">
        <v>-188.73</v>
      </c>
      <c r="P168" s="4" t="s">
        <v>873</v>
      </c>
      <c r="Q168" s="4">
        <v>207.48</v>
      </c>
    </row>
    <row r="169">
      <c r="A169" s="4">
        <v>354.0</v>
      </c>
      <c r="B169" s="4">
        <v>2001250.0</v>
      </c>
      <c r="C169" s="4">
        <v>19.57</v>
      </c>
      <c r="D169" s="4">
        <v>0.67</v>
      </c>
      <c r="E169" s="4">
        <v>29.03</v>
      </c>
      <c r="F169" s="4">
        <v>95.0</v>
      </c>
      <c r="G169" s="4">
        <v>429.32</v>
      </c>
      <c r="H169" s="67">
        <v>42652.0</v>
      </c>
      <c r="I169" s="67">
        <v>42714.0</v>
      </c>
      <c r="K169" s="4">
        <v>2.39</v>
      </c>
      <c r="L169" s="4">
        <v>-3.76</v>
      </c>
      <c r="M169" s="4">
        <v>-9.11</v>
      </c>
      <c r="O169" s="4">
        <v>-226.32</v>
      </c>
      <c r="P169" s="4" t="s">
        <v>873</v>
      </c>
      <c r="Q169" s="4">
        <v>241.79</v>
      </c>
    </row>
    <row r="170">
      <c r="A170" s="4">
        <v>354.0</v>
      </c>
      <c r="B170" s="4">
        <v>2001250.0</v>
      </c>
      <c r="C170" s="4">
        <v>19.64</v>
      </c>
      <c r="E170" s="4">
        <v>19.64</v>
      </c>
      <c r="F170" s="4">
        <v>95.0</v>
      </c>
      <c r="G170" s="4">
        <v>431.05</v>
      </c>
      <c r="H170" s="67">
        <v>42714.0</v>
      </c>
      <c r="I170" s="67">
        <v>42685.0</v>
      </c>
      <c r="K170" s="4">
        <v>2.4</v>
      </c>
      <c r="L170" s="4">
        <v>-3.77</v>
      </c>
      <c r="M170" s="4">
        <v>-9.15</v>
      </c>
      <c r="O170" s="4">
        <v>-227.24</v>
      </c>
      <c r="P170" s="4" t="s">
        <v>873</v>
      </c>
      <c r="Q170" s="4">
        <v>242.08</v>
      </c>
    </row>
    <row r="171">
      <c r="A171" s="4">
        <v>354.0</v>
      </c>
      <c r="B171" s="4">
        <v>2001250.0</v>
      </c>
      <c r="C171" s="4">
        <v>73.93</v>
      </c>
      <c r="D171" s="4">
        <v>0.56</v>
      </c>
      <c r="E171" s="4">
        <v>29.27</v>
      </c>
      <c r="F171" s="4">
        <v>118.0</v>
      </c>
      <c r="G171" s="4">
        <v>588.84</v>
      </c>
      <c r="H171" s="67">
        <v>42685.0</v>
      </c>
      <c r="I171" s="4" t="s">
        <v>1058</v>
      </c>
      <c r="K171" s="4">
        <v>3.58</v>
      </c>
      <c r="L171" s="4">
        <v>-14.21</v>
      </c>
      <c r="M171" s="4">
        <v>-9.19</v>
      </c>
      <c r="O171" s="4">
        <v>-310.43</v>
      </c>
      <c r="P171" s="4" t="s">
        <v>873</v>
      </c>
      <c r="Q171" s="4">
        <v>362.35</v>
      </c>
    </row>
    <row r="172">
      <c r="A172" s="4">
        <v>354.0</v>
      </c>
      <c r="B172" s="4">
        <v>2001250.0</v>
      </c>
      <c r="C172" s="4">
        <v>74.24</v>
      </c>
      <c r="D172" s="4">
        <v>1.01</v>
      </c>
      <c r="E172" s="4">
        <v>29.39</v>
      </c>
      <c r="F172" s="4">
        <v>102.0</v>
      </c>
      <c r="G172" s="4">
        <v>476.28</v>
      </c>
      <c r="H172" s="4" t="s">
        <v>1058</v>
      </c>
      <c r="I172" s="4" t="s">
        <v>1060</v>
      </c>
      <c r="K172" s="4">
        <v>3.05</v>
      </c>
      <c r="L172" s="4">
        <v>-14.26</v>
      </c>
      <c r="M172" s="4">
        <v>-9.22</v>
      </c>
      <c r="O172" s="4">
        <v>-251.09</v>
      </c>
      <c r="P172" s="4" t="s">
        <v>873</v>
      </c>
      <c r="Q172" s="4">
        <v>309.4</v>
      </c>
    </row>
    <row r="173">
      <c r="A173" s="4">
        <v>354.0</v>
      </c>
      <c r="B173" s="4">
        <v>2001250.0</v>
      </c>
      <c r="C173" s="4">
        <v>19.88</v>
      </c>
      <c r="D173" s="4">
        <v>0.57</v>
      </c>
      <c r="E173" s="4">
        <v>29.5</v>
      </c>
      <c r="F173" s="4">
        <v>96.0</v>
      </c>
      <c r="G173" s="4">
        <v>441.77</v>
      </c>
      <c r="H173" s="4" t="s">
        <v>1060</v>
      </c>
      <c r="I173" s="67">
        <v>43010.0</v>
      </c>
      <c r="K173" s="4">
        <v>2.45</v>
      </c>
      <c r="L173" s="4">
        <v>-3.82</v>
      </c>
      <c r="M173" s="4">
        <v>-9.26</v>
      </c>
      <c r="O173" s="4">
        <v>-232.88</v>
      </c>
      <c r="P173" s="4" t="s">
        <v>873</v>
      </c>
      <c r="Q173" s="4">
        <v>248.21</v>
      </c>
    </row>
    <row r="174">
      <c r="A174" s="4">
        <v>354.0</v>
      </c>
      <c r="B174" s="4">
        <v>2001250.0</v>
      </c>
      <c r="C174" s="4">
        <v>19.96</v>
      </c>
      <c r="D174" s="4">
        <v>0.46</v>
      </c>
      <c r="E174" s="4">
        <v>29.63</v>
      </c>
      <c r="F174" s="4">
        <v>97.0</v>
      </c>
      <c r="G174" s="4">
        <v>449.12</v>
      </c>
      <c r="H174" s="67">
        <v>43010.0</v>
      </c>
      <c r="I174" s="4" t="s">
        <v>1063</v>
      </c>
      <c r="K174" s="4">
        <v>2.49</v>
      </c>
      <c r="L174" s="4">
        <v>-3.84</v>
      </c>
      <c r="M174" s="4">
        <v>-9.3</v>
      </c>
      <c r="O174" s="4">
        <v>-236.76</v>
      </c>
      <c r="P174" s="4" t="s">
        <v>873</v>
      </c>
      <c r="Q174" s="4">
        <v>251.76</v>
      </c>
    </row>
    <row r="175">
      <c r="A175" s="4">
        <v>354.0</v>
      </c>
      <c r="B175" s="4">
        <v>2001250.0</v>
      </c>
      <c r="C175" s="4">
        <v>20.04</v>
      </c>
      <c r="D175" s="4">
        <v>0.23</v>
      </c>
      <c r="E175" s="4">
        <v>29.75</v>
      </c>
      <c r="F175" s="4">
        <v>95.0</v>
      </c>
      <c r="G175" s="4">
        <v>439.86</v>
      </c>
      <c r="H175" s="4" t="s">
        <v>1063</v>
      </c>
      <c r="I175" s="67">
        <v>43043.0</v>
      </c>
      <c r="K175" s="4">
        <v>2.45</v>
      </c>
      <c r="L175" s="4">
        <v>-3.85</v>
      </c>
      <c r="M175" s="4">
        <v>-9.33</v>
      </c>
      <c r="O175" s="4">
        <v>-231.89</v>
      </c>
      <c r="P175" s="4" t="s">
        <v>873</v>
      </c>
      <c r="Q175" s="4">
        <v>247.26</v>
      </c>
    </row>
    <row r="176">
      <c r="A176" s="4">
        <v>354.0</v>
      </c>
      <c r="B176" s="4">
        <v>2001250.0</v>
      </c>
      <c r="C176" s="4">
        <v>75.45</v>
      </c>
      <c r="D176" s="4"/>
      <c r="E176" s="4">
        <v>29.87</v>
      </c>
      <c r="F176" s="4">
        <v>113.0</v>
      </c>
      <c r="G176" s="4">
        <v>564.22</v>
      </c>
      <c r="H176" s="67">
        <v>43043.0</v>
      </c>
      <c r="I176" s="67">
        <v>43074.0</v>
      </c>
      <c r="K176" s="4">
        <v>3.48</v>
      </c>
      <c r="L176" s="4">
        <v>-14.5</v>
      </c>
      <c r="M176" s="4">
        <v>-9.37</v>
      </c>
      <c r="O176" s="4">
        <v>-297.45</v>
      </c>
      <c r="P176" s="4" t="s">
        <v>873</v>
      </c>
      <c r="Q176" s="4">
        <v>351.7</v>
      </c>
    </row>
    <row r="177">
      <c r="A177" s="4">
        <v>354.0</v>
      </c>
      <c r="B177" s="4">
        <v>2001250.0</v>
      </c>
      <c r="C177" s="4">
        <v>77.42</v>
      </c>
      <c r="D177" s="4">
        <v>0.98</v>
      </c>
      <c r="E177" s="4">
        <v>29.12</v>
      </c>
      <c r="F177" s="4">
        <v>118.0</v>
      </c>
      <c r="G177" s="4">
        <v>609.09</v>
      </c>
      <c r="H177" s="67">
        <v>43043.0</v>
      </c>
      <c r="I177" s="67">
        <v>43075.0</v>
      </c>
      <c r="K177" s="4">
        <v>3.7</v>
      </c>
      <c r="L177" s="4">
        <v>-16.23</v>
      </c>
      <c r="M177" s="4">
        <v>-8.54</v>
      </c>
      <c r="O177" s="4">
        <v>-321.36</v>
      </c>
      <c r="P177" s="4" t="s">
        <v>873</v>
      </c>
      <c r="Q177" s="4">
        <v>374.18</v>
      </c>
    </row>
    <row r="178">
      <c r="A178" s="4">
        <v>354.0</v>
      </c>
      <c r="B178" s="4">
        <v>2001250.0</v>
      </c>
      <c r="C178" s="4">
        <v>77.75</v>
      </c>
      <c r="D178" s="4">
        <v>0.52</v>
      </c>
      <c r="E178" s="4">
        <v>29.24</v>
      </c>
      <c r="F178" s="4">
        <v>111.0</v>
      </c>
      <c r="G178" s="4">
        <v>566.43</v>
      </c>
      <c r="H178" s="67">
        <v>43075.0</v>
      </c>
      <c r="I178" s="67">
        <v>43076.0</v>
      </c>
      <c r="K178" s="4">
        <v>3.49</v>
      </c>
      <c r="L178" s="4">
        <v>-16.3</v>
      </c>
      <c r="M178" s="4">
        <v>-8.58</v>
      </c>
      <c r="O178" s="4">
        <v>-299.17</v>
      </c>
      <c r="P178" s="4" t="s">
        <v>873</v>
      </c>
      <c r="Q178" s="4">
        <v>353.38</v>
      </c>
    </row>
    <row r="179">
      <c r="A179" s="4">
        <v>354.0</v>
      </c>
      <c r="B179" s="4">
        <v>2001250.0</v>
      </c>
      <c r="C179" s="4">
        <v>78.07</v>
      </c>
      <c r="E179" s="4">
        <v>29.36</v>
      </c>
      <c r="F179" s="4">
        <v>103.0</v>
      </c>
      <c r="G179" s="4">
        <v>508.31</v>
      </c>
      <c r="H179" s="67">
        <v>43076.0</v>
      </c>
      <c r="I179" s="67">
        <v>43077.0</v>
      </c>
      <c r="K179" s="4">
        <v>3.22</v>
      </c>
      <c r="L179" s="4">
        <v>-16.37</v>
      </c>
      <c r="M179" s="4">
        <v>-8.61</v>
      </c>
      <c r="O179" s="4">
        <v>-268.48</v>
      </c>
      <c r="P179" s="4" t="s">
        <v>873</v>
      </c>
      <c r="Q179" s="4">
        <v>325.5</v>
      </c>
    </row>
    <row r="180">
      <c r="A180" s="4">
        <v>235.0</v>
      </c>
      <c r="B180" s="4">
        <v>2001690.0</v>
      </c>
      <c r="C180" s="4">
        <v>73.04</v>
      </c>
      <c r="D180" s="4">
        <v>3.36</v>
      </c>
      <c r="E180" s="4">
        <v>28.91</v>
      </c>
      <c r="F180" s="4">
        <v>129.0</v>
      </c>
      <c r="G180" s="4">
        <v>659.27</v>
      </c>
      <c r="H180" s="67">
        <v>42712.0</v>
      </c>
      <c r="I180" s="67">
        <v>42652.0</v>
      </c>
      <c r="K180" s="4">
        <v>3.91</v>
      </c>
      <c r="L180" s="4">
        <v>-14.03</v>
      </c>
      <c r="M180" s="4">
        <v>-9.07</v>
      </c>
      <c r="O180" s="4">
        <v>-347.56</v>
      </c>
      <c r="P180" s="4" t="s">
        <v>873</v>
      </c>
      <c r="Q180" s="4">
        <v>397.83</v>
      </c>
    </row>
    <row r="181">
      <c r="A181" s="4">
        <v>235.0</v>
      </c>
      <c r="B181" s="4">
        <v>2001690.0</v>
      </c>
      <c r="C181" s="4">
        <v>73.34</v>
      </c>
      <c r="D181" s="4">
        <v>3.11</v>
      </c>
      <c r="E181" s="4">
        <v>29.03</v>
      </c>
      <c r="F181" s="4">
        <v>149.0</v>
      </c>
      <c r="G181" s="4">
        <v>804.02</v>
      </c>
      <c r="H181" s="67">
        <v>42652.0</v>
      </c>
      <c r="I181" s="67">
        <v>42714.0</v>
      </c>
      <c r="K181" s="4">
        <v>4.59</v>
      </c>
      <c r="L181" s="4">
        <v>-14.09</v>
      </c>
      <c r="M181" s="4">
        <v>-9.11</v>
      </c>
      <c r="O181" s="4">
        <v>-423.86</v>
      </c>
      <c r="P181" s="4" t="s">
        <v>873</v>
      </c>
      <c r="Q181" s="4">
        <v>467.03</v>
      </c>
    </row>
    <row r="182">
      <c r="A182" s="4">
        <v>235.0</v>
      </c>
      <c r="B182" s="4">
        <v>2001690.0</v>
      </c>
      <c r="C182" s="4">
        <v>73.63</v>
      </c>
      <c r="D182" s="4">
        <v>3.31</v>
      </c>
      <c r="E182" s="4">
        <v>29.15</v>
      </c>
      <c r="F182" s="4">
        <v>144.0</v>
      </c>
      <c r="G182" s="4">
        <v>771.65</v>
      </c>
      <c r="H182" s="67">
        <v>42714.0</v>
      </c>
      <c r="I182" s="67">
        <v>42685.0</v>
      </c>
      <c r="K182" s="4">
        <v>4.44</v>
      </c>
      <c r="L182" s="4">
        <v>-14.15</v>
      </c>
      <c r="M182" s="4">
        <v>-9.15</v>
      </c>
      <c r="O182" s="4">
        <v>-406.78</v>
      </c>
      <c r="P182" s="4" t="s">
        <v>873</v>
      </c>
      <c r="Q182" s="4">
        <v>452.1</v>
      </c>
    </row>
    <row r="183">
      <c r="A183" s="4">
        <v>235.0</v>
      </c>
      <c r="B183" s="4">
        <v>2001690.0</v>
      </c>
      <c r="C183" s="4">
        <v>73.93</v>
      </c>
      <c r="D183" s="4">
        <v>3.67</v>
      </c>
      <c r="E183" s="4">
        <v>85.29</v>
      </c>
      <c r="F183" s="4">
        <v>172.0</v>
      </c>
      <c r="G183" s="4">
        <v>966.41</v>
      </c>
      <c r="H183" s="67">
        <v>42685.0</v>
      </c>
      <c r="I183" s="4" t="s">
        <v>1058</v>
      </c>
      <c r="K183" s="4">
        <v>11.26</v>
      </c>
      <c r="P183" s="4" t="s">
        <v>873</v>
      </c>
      <c r="Q183" s="4">
        <v>1140.56</v>
      </c>
    </row>
    <row r="184">
      <c r="A184" s="4">
        <v>235.0</v>
      </c>
      <c r="B184" s="4">
        <v>2001690.0</v>
      </c>
      <c r="C184" s="4">
        <v>74.24</v>
      </c>
      <c r="D184" s="4">
        <v>3.76</v>
      </c>
      <c r="E184" s="4">
        <v>29.39</v>
      </c>
      <c r="F184" s="4">
        <v>128.0</v>
      </c>
      <c r="G184" s="4">
        <v>663.18</v>
      </c>
      <c r="H184" s="4" t="s">
        <v>1058</v>
      </c>
      <c r="I184" s="4" t="s">
        <v>1060</v>
      </c>
      <c r="K184" s="4">
        <v>3.94</v>
      </c>
      <c r="L184" s="4">
        <v>-14.26</v>
      </c>
      <c r="M184" s="4">
        <v>-9.22</v>
      </c>
      <c r="O184" s="4">
        <v>-349.6</v>
      </c>
      <c r="P184" s="4" t="s">
        <v>873</v>
      </c>
      <c r="Q184" s="4">
        <v>401.43</v>
      </c>
    </row>
    <row r="185">
      <c r="A185" s="4">
        <v>235.0</v>
      </c>
      <c r="B185" s="4">
        <v>2001690.0</v>
      </c>
      <c r="C185" s="4">
        <v>19.88</v>
      </c>
      <c r="E185" s="4">
        <v>29.5</v>
      </c>
      <c r="F185" s="4">
        <v>87.0</v>
      </c>
      <c r="G185" s="4">
        <v>392.67</v>
      </c>
      <c r="H185" s="4" t="s">
        <v>1060</v>
      </c>
      <c r="I185" s="67">
        <v>43010.0</v>
      </c>
      <c r="K185" s="4">
        <v>2.22</v>
      </c>
      <c r="L185" s="4">
        <v>-3.82</v>
      </c>
      <c r="M185" s="4">
        <v>-9.26</v>
      </c>
      <c r="O185" s="4">
        <v>-207.0</v>
      </c>
      <c r="P185" s="4" t="s">
        <v>873</v>
      </c>
      <c r="Q185" s="4">
        <v>224.19</v>
      </c>
    </row>
    <row r="186">
      <c r="A186" s="4">
        <v>235.0</v>
      </c>
      <c r="B186" s="4">
        <v>2001690.0</v>
      </c>
      <c r="C186" s="4">
        <v>74.83</v>
      </c>
      <c r="D186" s="4">
        <v>2.59</v>
      </c>
      <c r="E186" s="4">
        <v>29.63</v>
      </c>
      <c r="F186" s="4">
        <v>110.0</v>
      </c>
      <c r="G186" s="4">
        <v>538.0</v>
      </c>
      <c r="H186" s="67">
        <v>43010.0</v>
      </c>
      <c r="I186" s="4" t="s">
        <v>1063</v>
      </c>
      <c r="K186" s="4">
        <v>3.35</v>
      </c>
      <c r="L186" s="4">
        <v>-14.38</v>
      </c>
      <c r="M186" s="4">
        <v>-9.3</v>
      </c>
      <c r="O186" s="4">
        <v>-283.62</v>
      </c>
      <c r="P186" s="4" t="s">
        <v>873</v>
      </c>
      <c r="Q186" s="4">
        <v>341.1</v>
      </c>
    </row>
    <row r="187">
      <c r="A187" s="4">
        <v>235.0</v>
      </c>
      <c r="B187" s="4">
        <v>2001690.0</v>
      </c>
      <c r="C187" s="4">
        <v>75.13</v>
      </c>
      <c r="D187" s="4">
        <v>1.36</v>
      </c>
      <c r="E187" s="4">
        <v>29.75</v>
      </c>
      <c r="F187" s="4">
        <v>147.0</v>
      </c>
      <c r="G187" s="4">
        <v>809.23</v>
      </c>
      <c r="H187" s="4" t="s">
        <v>1063</v>
      </c>
      <c r="I187" s="67">
        <v>43043.0</v>
      </c>
      <c r="K187" s="4">
        <v>9.14</v>
      </c>
      <c r="P187" s="4" t="s">
        <v>873</v>
      </c>
      <c r="Q187" s="4">
        <v>924.61</v>
      </c>
    </row>
    <row r="188">
      <c r="A188" s="4">
        <v>235.0</v>
      </c>
      <c r="B188" s="4">
        <v>2001690.0</v>
      </c>
      <c r="C188" s="4">
        <v>75.45</v>
      </c>
      <c r="D188" s="4">
        <v>2.36</v>
      </c>
      <c r="E188" s="4">
        <v>87.02</v>
      </c>
      <c r="F188" s="4">
        <v>173.0</v>
      </c>
      <c r="G188" s="4">
        <v>992.76</v>
      </c>
      <c r="H188" s="67">
        <v>43043.0</v>
      </c>
      <c r="I188" s="67">
        <v>43074.0</v>
      </c>
      <c r="K188" s="4">
        <v>11.55</v>
      </c>
      <c r="P188" s="4" t="s">
        <v>873</v>
      </c>
      <c r="Q188" s="4">
        <v>1169.14</v>
      </c>
    </row>
    <row r="189">
      <c r="A189" s="4">
        <v>235.0</v>
      </c>
      <c r="B189" s="4">
        <v>2001690.0</v>
      </c>
      <c r="C189" s="4">
        <v>77.42</v>
      </c>
      <c r="D189" s="4">
        <v>8.62</v>
      </c>
      <c r="E189" s="4">
        <v>84.85</v>
      </c>
      <c r="F189" s="4">
        <v>155.0</v>
      </c>
      <c r="G189" s="4">
        <v>881.35</v>
      </c>
      <c r="H189" s="67">
        <v>43074.0</v>
      </c>
      <c r="I189" s="67">
        <v>43075.0</v>
      </c>
      <c r="K189" s="4">
        <v>5.53</v>
      </c>
      <c r="L189" s="4">
        <v>-16.23</v>
      </c>
      <c r="M189" s="4">
        <v>-8.54</v>
      </c>
      <c r="O189" s="4">
        <v>-466.15</v>
      </c>
      <c r="P189" s="4" t="s">
        <v>873</v>
      </c>
      <c r="Q189" s="4">
        <v>566.85</v>
      </c>
    </row>
    <row r="190">
      <c r="A190" s="4">
        <v>235.0</v>
      </c>
      <c r="B190" s="4">
        <v>2001690.0</v>
      </c>
      <c r="C190" s="4">
        <v>77.75</v>
      </c>
      <c r="D190" s="4">
        <v>7.95</v>
      </c>
      <c r="E190" s="4">
        <v>29.24</v>
      </c>
      <c r="F190" s="4">
        <v>132.0</v>
      </c>
      <c r="G190" s="4">
        <v>724.48</v>
      </c>
      <c r="H190" s="67">
        <v>43075.0</v>
      </c>
      <c r="I190" s="67">
        <v>43076.0</v>
      </c>
      <c r="K190" s="4">
        <v>4.24</v>
      </c>
      <c r="L190" s="4">
        <v>-16.3</v>
      </c>
      <c r="M190" s="4">
        <v>-8.58</v>
      </c>
      <c r="O190" s="4">
        <v>-382.65</v>
      </c>
      <c r="P190" s="4" t="s">
        <v>873</v>
      </c>
      <c r="Q190" s="4">
        <v>436.13</v>
      </c>
    </row>
    <row r="191">
      <c r="A191" s="4">
        <v>235.0</v>
      </c>
      <c r="B191" s="4">
        <v>2001690.0</v>
      </c>
      <c r="C191" s="4">
        <v>78.07</v>
      </c>
      <c r="D191" s="4">
        <v>4.44</v>
      </c>
      <c r="E191" s="4">
        <v>29.36</v>
      </c>
      <c r="F191" s="4">
        <v>146.0</v>
      </c>
      <c r="G191" s="4">
        <v>833.29</v>
      </c>
      <c r="H191" s="67">
        <v>43076.0</v>
      </c>
      <c r="I191" s="67">
        <v>43077.0</v>
      </c>
      <c r="K191" s="4">
        <v>4.76</v>
      </c>
      <c r="L191" s="4">
        <v>-16.37</v>
      </c>
      <c r="M191" s="4">
        <v>-8.61</v>
      </c>
      <c r="O191" s="4">
        <v>-440.13</v>
      </c>
      <c r="P191" s="4" t="s">
        <v>873</v>
      </c>
      <c r="Q191" s="4">
        <v>484.81</v>
      </c>
    </row>
    <row r="192">
      <c r="A192" s="4">
        <v>363.0</v>
      </c>
      <c r="B192" s="4">
        <v>2596801.0</v>
      </c>
      <c r="C192" s="4">
        <v>73.04</v>
      </c>
      <c r="D192" s="4">
        <v>7.6</v>
      </c>
      <c r="E192" s="4">
        <v>84.25</v>
      </c>
      <c r="F192" s="4">
        <v>316.0</v>
      </c>
      <c r="G192" s="4">
        <v>1913.68</v>
      </c>
      <c r="H192" s="67">
        <v>42712.0</v>
      </c>
      <c r="I192" s="67">
        <v>42652.0</v>
      </c>
      <c r="J192" s="4">
        <v>133.96</v>
      </c>
      <c r="K192" s="4">
        <v>20.71</v>
      </c>
      <c r="P192" s="4" t="s">
        <v>873</v>
      </c>
      <c r="Q192" s="4">
        <v>2233.24</v>
      </c>
    </row>
    <row r="193">
      <c r="A193" s="4">
        <v>363.0</v>
      </c>
      <c r="B193" s="4">
        <v>2596801.0</v>
      </c>
      <c r="C193" s="4">
        <v>73.34</v>
      </c>
      <c r="E193" s="4">
        <v>84.6</v>
      </c>
      <c r="F193" s="4">
        <v>320.0</v>
      </c>
      <c r="G193" s="4">
        <v>1948.51</v>
      </c>
      <c r="H193" s="67">
        <v>42652.0</v>
      </c>
      <c r="I193" s="67">
        <v>42714.0</v>
      </c>
      <c r="J193" s="4">
        <v>136.4</v>
      </c>
      <c r="K193" s="4">
        <v>21.06</v>
      </c>
      <c r="P193" s="4" t="s">
        <v>873</v>
      </c>
      <c r="Q193" s="4">
        <v>2263.91</v>
      </c>
    </row>
    <row r="194">
      <c r="A194" s="4">
        <v>363.0</v>
      </c>
      <c r="B194" s="4">
        <v>2596801.0</v>
      </c>
      <c r="C194" s="4">
        <v>73.63</v>
      </c>
      <c r="D194" s="4">
        <v>215.12</v>
      </c>
      <c r="E194" s="4">
        <v>84.93</v>
      </c>
      <c r="F194" s="4">
        <v>199.0</v>
      </c>
      <c r="G194" s="4">
        <v>1143.53</v>
      </c>
      <c r="H194" s="67">
        <v>42714.0</v>
      </c>
      <c r="I194" s="67">
        <v>42685.0</v>
      </c>
      <c r="K194" s="4">
        <v>13.02</v>
      </c>
      <c r="P194" s="4" t="s">
        <v>873</v>
      </c>
      <c r="Q194" s="4">
        <v>1530.23</v>
      </c>
    </row>
    <row r="195">
      <c r="A195" s="4">
        <v>363.0</v>
      </c>
      <c r="B195" s="4">
        <v>2596801.0</v>
      </c>
      <c r="C195" s="4">
        <v>73.93</v>
      </c>
      <c r="D195" s="4">
        <v>7.93</v>
      </c>
      <c r="E195" s="4">
        <v>85.29</v>
      </c>
      <c r="F195" s="4">
        <v>270.0</v>
      </c>
      <c r="G195" s="4">
        <v>1627.51</v>
      </c>
      <c r="H195" s="67">
        <v>42685.0</v>
      </c>
      <c r="I195" s="4" t="s">
        <v>1058</v>
      </c>
      <c r="K195" s="4">
        <v>17.87</v>
      </c>
      <c r="P195" s="4" t="s">
        <v>873</v>
      </c>
      <c r="Q195" s="4">
        <v>1812.53</v>
      </c>
    </row>
    <row r="196">
      <c r="A196" s="4">
        <v>363.0</v>
      </c>
      <c r="B196" s="4">
        <v>2596801.0</v>
      </c>
      <c r="C196" s="4">
        <v>74.24</v>
      </c>
      <c r="D196" s="4">
        <v>18.23</v>
      </c>
      <c r="E196" s="4">
        <v>85.64</v>
      </c>
      <c r="F196" s="4">
        <v>232.0</v>
      </c>
      <c r="G196" s="4">
        <v>1376.88</v>
      </c>
      <c r="H196" s="4" t="s">
        <v>1058</v>
      </c>
      <c r="I196" s="4" t="s">
        <v>1060</v>
      </c>
      <c r="K196" s="4">
        <v>15.37</v>
      </c>
      <c r="P196" s="4" t="s">
        <v>873</v>
      </c>
      <c r="Q196" s="4">
        <v>1570.36</v>
      </c>
    </row>
    <row r="197">
      <c r="A197" s="4">
        <v>363.0</v>
      </c>
      <c r="B197" s="4">
        <v>2596801.0</v>
      </c>
      <c r="C197" s="4">
        <v>74.52</v>
      </c>
      <c r="D197" s="4">
        <v>16.81</v>
      </c>
      <c r="E197" s="4">
        <v>85.96</v>
      </c>
      <c r="F197" s="4">
        <v>204.0</v>
      </c>
      <c r="G197" s="4">
        <v>1191.5</v>
      </c>
      <c r="H197" s="4" t="s">
        <v>1060</v>
      </c>
      <c r="I197" s="67">
        <v>43010.0</v>
      </c>
      <c r="K197" s="4">
        <v>13.52</v>
      </c>
      <c r="P197" s="4" t="s">
        <v>873</v>
      </c>
      <c r="Q197" s="4">
        <v>1382.31</v>
      </c>
    </row>
    <row r="198">
      <c r="A198" s="4">
        <v>363.0</v>
      </c>
      <c r="B198" s="4">
        <v>2596801.0</v>
      </c>
      <c r="C198" s="4">
        <v>74.83</v>
      </c>
      <c r="D198" s="4">
        <v>98.46</v>
      </c>
      <c r="E198" s="4">
        <v>86.32</v>
      </c>
      <c r="F198" s="4">
        <v>252.0</v>
      </c>
      <c r="G198" s="4">
        <v>1524.26</v>
      </c>
      <c r="H198" s="67">
        <v>43010.0</v>
      </c>
      <c r="I198" s="4" t="s">
        <v>1063</v>
      </c>
      <c r="K198" s="4">
        <v>16.85</v>
      </c>
      <c r="P198" s="4" t="s">
        <v>873</v>
      </c>
      <c r="Q198" s="4">
        <v>1800.72</v>
      </c>
    </row>
    <row r="199">
      <c r="A199" s="4">
        <v>363.0</v>
      </c>
      <c r="B199" s="4">
        <v>2596801.0</v>
      </c>
      <c r="C199" s="4">
        <v>75.13</v>
      </c>
      <c r="D199" s="4">
        <v>206.83</v>
      </c>
      <c r="E199" s="4">
        <v>86.66</v>
      </c>
      <c r="F199" s="4">
        <v>262.0</v>
      </c>
      <c r="G199" s="4">
        <v>1598.73</v>
      </c>
      <c r="H199" s="4" t="s">
        <v>1063</v>
      </c>
      <c r="I199" s="67">
        <v>43043.0</v>
      </c>
      <c r="K199" s="4">
        <v>17.61</v>
      </c>
      <c r="P199" s="4" t="s">
        <v>873</v>
      </c>
      <c r="Q199" s="4">
        <v>1984.96</v>
      </c>
    </row>
    <row r="200">
      <c r="A200" s="4">
        <v>363.0</v>
      </c>
      <c r="B200" s="4">
        <v>2596801.0</v>
      </c>
      <c r="C200" s="4">
        <v>75.45</v>
      </c>
      <c r="D200" s="4">
        <v>218.22</v>
      </c>
      <c r="E200" s="4">
        <v>87.02</v>
      </c>
      <c r="F200" s="4">
        <v>298.0</v>
      </c>
      <c r="G200" s="4">
        <v>1853.12</v>
      </c>
      <c r="H200" s="67">
        <v>43043.0</v>
      </c>
      <c r="I200" s="67">
        <v>43074.0</v>
      </c>
      <c r="K200" s="4">
        <v>20.16</v>
      </c>
      <c r="P200" s="4" t="s">
        <v>873</v>
      </c>
      <c r="Q200" s="4">
        <v>2253.97</v>
      </c>
    </row>
    <row r="201">
      <c r="A201" s="4">
        <v>363.0</v>
      </c>
      <c r="B201" s="4">
        <v>2596801.0</v>
      </c>
      <c r="C201" s="4">
        <v>77.42</v>
      </c>
      <c r="E201" s="4">
        <v>84.85</v>
      </c>
      <c r="F201" s="4">
        <v>275.0</v>
      </c>
      <c r="G201" s="4">
        <v>1716.79</v>
      </c>
      <c r="H201" s="67">
        <v>43074.0</v>
      </c>
      <c r="I201" s="67">
        <v>43075.0</v>
      </c>
      <c r="K201" s="4">
        <v>18.79</v>
      </c>
      <c r="P201" s="4" t="s">
        <v>873</v>
      </c>
      <c r="Q201" s="4">
        <v>1897.85</v>
      </c>
    </row>
    <row r="202">
      <c r="A202" s="4">
        <v>363.0</v>
      </c>
      <c r="B202" s="4">
        <v>2596801.0</v>
      </c>
      <c r="C202" s="4">
        <v>20.74</v>
      </c>
      <c r="E202" s="4">
        <v>29.24</v>
      </c>
      <c r="F202" s="4">
        <v>75.0</v>
      </c>
      <c r="G202" s="4">
        <v>341.34</v>
      </c>
      <c r="H202" s="67">
        <v>43075.0</v>
      </c>
      <c r="I202" s="67">
        <v>43076.0</v>
      </c>
      <c r="K202" s="4">
        <v>1.98</v>
      </c>
      <c r="L202" s="4">
        <v>-4.35</v>
      </c>
      <c r="M202" s="4">
        <v>-8.58</v>
      </c>
      <c r="O202" s="4">
        <v>-180.28</v>
      </c>
      <c r="P202" s="4" t="s">
        <v>873</v>
      </c>
      <c r="Q202" s="4">
        <v>200.09</v>
      </c>
    </row>
    <row r="203">
      <c r="A203" s="4">
        <v>363.0</v>
      </c>
      <c r="B203" s="4">
        <v>2596801.0</v>
      </c>
      <c r="C203" s="4">
        <v>17.04</v>
      </c>
      <c r="D203" s="4">
        <v>279.21</v>
      </c>
      <c r="E203" s="4">
        <v>29.36</v>
      </c>
      <c r="F203" s="4">
        <v>49.0</v>
      </c>
      <c r="G203" s="4">
        <v>194.38</v>
      </c>
      <c r="H203" s="67">
        <v>43076.0</v>
      </c>
      <c r="I203" s="67">
        <v>43077.0</v>
      </c>
      <c r="K203" s="4">
        <v>1.26</v>
      </c>
      <c r="L203" s="4">
        <v>-3.57</v>
      </c>
      <c r="M203" s="4">
        <v>-8.61</v>
      </c>
      <c r="O203" s="4">
        <v>-102.67</v>
      </c>
      <c r="P203" s="4" t="s">
        <v>873</v>
      </c>
      <c r="Q203" s="4">
        <v>406.89</v>
      </c>
    </row>
    <row r="204">
      <c r="A204" s="4">
        <v>355.0</v>
      </c>
      <c r="B204" s="4">
        <v>2001773.0</v>
      </c>
      <c r="C204" s="4">
        <v>73.04</v>
      </c>
      <c r="E204" s="4">
        <v>84.25</v>
      </c>
      <c r="F204" s="4">
        <v>209.0</v>
      </c>
      <c r="G204" s="4">
        <v>1200.78</v>
      </c>
      <c r="H204" s="67">
        <v>42712.0</v>
      </c>
      <c r="I204" s="67">
        <v>42652.0</v>
      </c>
      <c r="K204" s="4">
        <v>13.58</v>
      </c>
      <c r="P204" s="4" t="s">
        <v>873</v>
      </c>
      <c r="Q204" s="4">
        <v>1371.65</v>
      </c>
    </row>
    <row r="205">
      <c r="A205" s="4">
        <v>355.0</v>
      </c>
      <c r="B205" s="4">
        <v>2001773.0</v>
      </c>
      <c r="C205" s="4">
        <v>73.34</v>
      </c>
      <c r="E205" s="4">
        <v>84.6</v>
      </c>
      <c r="F205" s="4">
        <v>245.0</v>
      </c>
      <c r="G205" s="4">
        <v>1446.7</v>
      </c>
      <c r="H205" s="67">
        <v>42652.0</v>
      </c>
      <c r="I205" s="67">
        <v>42714.0</v>
      </c>
      <c r="K205" s="4">
        <v>16.05</v>
      </c>
      <c r="P205" s="4" t="s">
        <v>873</v>
      </c>
      <c r="Q205" s="4">
        <v>1620.69</v>
      </c>
    </row>
    <row r="206">
      <c r="A206" s="4">
        <v>355.0</v>
      </c>
      <c r="B206" s="4">
        <v>2001773.0</v>
      </c>
      <c r="C206" s="4">
        <v>73.63</v>
      </c>
      <c r="E206" s="4">
        <v>84.93</v>
      </c>
      <c r="F206" s="4">
        <v>224.0</v>
      </c>
      <c r="G206" s="4">
        <v>1311.48</v>
      </c>
      <c r="H206" s="67">
        <v>42714.0</v>
      </c>
      <c r="I206" s="67">
        <v>42685.0</v>
      </c>
      <c r="K206" s="4">
        <v>14.7</v>
      </c>
      <c r="P206" s="4" t="s">
        <v>873</v>
      </c>
      <c r="Q206" s="4">
        <v>1484.74</v>
      </c>
    </row>
    <row r="207">
      <c r="A207" s="4">
        <v>355.0</v>
      </c>
      <c r="B207" s="4">
        <v>2001773.0</v>
      </c>
      <c r="C207" s="4">
        <v>73.93</v>
      </c>
      <c r="E207" s="4">
        <v>85.29</v>
      </c>
      <c r="F207" s="4">
        <v>254.0</v>
      </c>
      <c r="G207" s="4">
        <v>1519.58</v>
      </c>
      <c r="H207" s="67">
        <v>42685.0</v>
      </c>
      <c r="I207" s="4" t="s">
        <v>1058</v>
      </c>
      <c r="K207" s="4">
        <v>16.79</v>
      </c>
      <c r="P207" s="4" t="s">
        <v>873</v>
      </c>
      <c r="Q207" s="4">
        <v>1695.59</v>
      </c>
    </row>
    <row r="208">
      <c r="A208" s="4">
        <v>355.0</v>
      </c>
      <c r="B208" s="4">
        <v>2001773.0</v>
      </c>
      <c r="C208" s="4">
        <v>74.24</v>
      </c>
      <c r="E208" s="4">
        <v>85.64</v>
      </c>
      <c r="F208" s="4">
        <v>230.0</v>
      </c>
      <c r="G208" s="4">
        <v>1363.33</v>
      </c>
      <c r="H208" s="4" t="s">
        <v>1058</v>
      </c>
      <c r="I208" s="4" t="s">
        <v>1060</v>
      </c>
      <c r="K208" s="4">
        <v>15.23</v>
      </c>
      <c r="P208" s="4" t="s">
        <v>873</v>
      </c>
      <c r="Q208" s="4">
        <v>1538.44</v>
      </c>
    </row>
    <row r="209">
      <c r="A209" s="4">
        <v>355.0</v>
      </c>
      <c r="B209" s="4">
        <v>2001773.0</v>
      </c>
      <c r="C209" s="4">
        <v>74.52</v>
      </c>
      <c r="E209" s="4">
        <v>85.96</v>
      </c>
      <c r="F209" s="4">
        <v>214.0</v>
      </c>
      <c r="G209" s="4">
        <v>1259.49</v>
      </c>
      <c r="H209" s="4" t="s">
        <v>1060</v>
      </c>
      <c r="I209" s="67">
        <v>43010.0</v>
      </c>
      <c r="K209" s="4">
        <v>14.2</v>
      </c>
      <c r="P209" s="4" t="s">
        <v>873</v>
      </c>
      <c r="Q209" s="4">
        <v>1434.17</v>
      </c>
    </row>
    <row r="210">
      <c r="A210" s="4">
        <v>355.0</v>
      </c>
      <c r="B210" s="4">
        <v>2001773.0</v>
      </c>
      <c r="C210" s="4">
        <v>74.83</v>
      </c>
      <c r="E210" s="4">
        <v>86.32</v>
      </c>
      <c r="F210" s="4">
        <v>235.0</v>
      </c>
      <c r="G210" s="4">
        <v>1408.17</v>
      </c>
      <c r="H210" s="67">
        <v>43010.0</v>
      </c>
      <c r="I210" s="4" t="s">
        <v>1063</v>
      </c>
      <c r="K210" s="4">
        <v>15.69</v>
      </c>
      <c r="P210" s="4" t="s">
        <v>873</v>
      </c>
      <c r="Q210" s="4">
        <v>1585.01</v>
      </c>
    </row>
    <row r="211">
      <c r="A211" s="4">
        <v>355.0</v>
      </c>
      <c r="B211" s="4">
        <v>2001773.0</v>
      </c>
      <c r="C211" s="4">
        <v>75.13</v>
      </c>
      <c r="E211" s="4">
        <v>86.66</v>
      </c>
      <c r="F211" s="4">
        <v>315.0</v>
      </c>
      <c r="G211" s="4">
        <v>1962.07</v>
      </c>
      <c r="H211" s="4" t="s">
        <v>1063</v>
      </c>
      <c r="I211" s="67">
        <v>43043.0</v>
      </c>
      <c r="J211" s="4">
        <v>137.34</v>
      </c>
      <c r="K211" s="4">
        <v>21.24</v>
      </c>
      <c r="P211" s="4" t="s">
        <v>873</v>
      </c>
      <c r="Q211" s="4">
        <v>2282.44</v>
      </c>
    </row>
    <row r="212">
      <c r="A212" s="4">
        <v>355.0</v>
      </c>
      <c r="B212" s="4">
        <v>2001773.0</v>
      </c>
      <c r="C212" s="4">
        <v>75.45</v>
      </c>
      <c r="E212" s="4">
        <v>87.02</v>
      </c>
      <c r="F212" s="4">
        <v>370.0</v>
      </c>
      <c r="G212" s="4">
        <v>2348.7</v>
      </c>
      <c r="H212" s="67">
        <v>43043.0</v>
      </c>
      <c r="I212" s="67">
        <v>43074.0</v>
      </c>
      <c r="J212" s="4">
        <v>164.41</v>
      </c>
      <c r="K212" s="4">
        <v>25.11</v>
      </c>
      <c r="P212" s="4" t="s">
        <v>873</v>
      </c>
      <c r="Q212" s="4">
        <v>2700.69</v>
      </c>
    </row>
    <row r="213">
      <c r="A213" s="4">
        <v>355.0</v>
      </c>
      <c r="B213" s="4">
        <v>2001773.0</v>
      </c>
      <c r="C213" s="4">
        <v>77.42</v>
      </c>
      <c r="E213" s="4">
        <v>84.85</v>
      </c>
      <c r="F213" s="4">
        <v>345.0</v>
      </c>
      <c r="G213" s="4">
        <v>2204.25</v>
      </c>
      <c r="H213" s="67">
        <v>43074.0</v>
      </c>
      <c r="I213" s="67">
        <v>43075.0</v>
      </c>
      <c r="J213" s="4">
        <v>154.3</v>
      </c>
      <c r="K213" s="4">
        <v>23.67</v>
      </c>
      <c r="P213" s="4" t="s">
        <v>873</v>
      </c>
      <c r="Q213" s="4">
        <v>2544.49</v>
      </c>
    </row>
    <row r="214">
      <c r="A214" s="4">
        <v>355.0</v>
      </c>
      <c r="B214" s="4">
        <v>2001773.0</v>
      </c>
      <c r="C214" s="4">
        <v>77.75</v>
      </c>
      <c r="E214" s="4">
        <v>85.2</v>
      </c>
      <c r="F214" s="4">
        <v>318.0</v>
      </c>
      <c r="G214" s="4">
        <v>2051.65</v>
      </c>
      <c r="H214" s="67">
        <v>43075.0</v>
      </c>
      <c r="I214" s="67">
        <v>43076.0</v>
      </c>
      <c r="J214" s="4">
        <v>143.62</v>
      </c>
      <c r="K214" s="4">
        <v>22.15</v>
      </c>
      <c r="P214" s="4" t="s">
        <v>873</v>
      </c>
      <c r="Q214" s="4">
        <v>2380.37</v>
      </c>
    </row>
    <row r="215">
      <c r="A215" s="4">
        <v>355.0</v>
      </c>
      <c r="B215" s="4">
        <v>2001773.0</v>
      </c>
      <c r="C215" s="4">
        <v>78.07</v>
      </c>
      <c r="E215" s="4">
        <v>85.55</v>
      </c>
      <c r="F215" s="4">
        <v>349.0</v>
      </c>
      <c r="G215" s="4">
        <v>2280.91</v>
      </c>
      <c r="H215" s="67">
        <v>43076.0</v>
      </c>
      <c r="I215" s="67">
        <v>43077.0</v>
      </c>
      <c r="J215" s="4">
        <v>159.66</v>
      </c>
      <c r="K215" s="4">
        <v>24.45</v>
      </c>
      <c r="P215" s="4" t="s">
        <v>873</v>
      </c>
      <c r="Q215" s="4">
        <v>2628.64</v>
      </c>
    </row>
    <row r="216">
      <c r="A216" s="4">
        <v>118.0</v>
      </c>
      <c r="B216" s="4">
        <v>2109848.0</v>
      </c>
      <c r="C216" s="4">
        <v>73.04</v>
      </c>
      <c r="D216" s="4">
        <v>2.13</v>
      </c>
      <c r="E216" s="4">
        <v>84.25</v>
      </c>
      <c r="F216" s="4">
        <v>165.0</v>
      </c>
      <c r="G216" s="4">
        <v>881.0</v>
      </c>
      <c r="H216" s="67">
        <v>42468.0</v>
      </c>
      <c r="I216" s="67">
        <v>42438.0</v>
      </c>
      <c r="K216" s="4">
        <v>6.35</v>
      </c>
      <c r="N216" s="4">
        <v>-403.2</v>
      </c>
      <c r="P216" s="4" t="s">
        <v>881</v>
      </c>
      <c r="Q216" s="4">
        <v>643.57</v>
      </c>
    </row>
    <row r="217">
      <c r="A217" s="4">
        <v>118.0</v>
      </c>
      <c r="B217" s="4">
        <v>2109848.0</v>
      </c>
      <c r="C217" s="4">
        <v>73.34</v>
      </c>
      <c r="D217" s="4">
        <v>1.49</v>
      </c>
      <c r="E217" s="4">
        <v>84.6</v>
      </c>
      <c r="F217" s="4">
        <v>151.0</v>
      </c>
      <c r="G217" s="4">
        <v>791.0</v>
      </c>
      <c r="H217" s="67">
        <v>42438.0</v>
      </c>
      <c r="I217" s="67">
        <v>42500.0</v>
      </c>
      <c r="K217" s="4">
        <v>3.05</v>
      </c>
      <c r="L217" s="4">
        <v>-14.09</v>
      </c>
      <c r="M217" s="4">
        <v>-9.11</v>
      </c>
      <c r="N217" s="4">
        <v>-405.09</v>
      </c>
      <c r="O217" s="4">
        <v>-215.43</v>
      </c>
      <c r="P217" s="4" t="s">
        <v>881</v>
      </c>
      <c r="Q217" s="4">
        <v>309.76</v>
      </c>
    </row>
    <row r="218">
      <c r="A218" s="4">
        <v>118.0</v>
      </c>
      <c r="B218" s="4">
        <v>2109848.0</v>
      </c>
      <c r="C218" s="4">
        <v>73.63</v>
      </c>
      <c r="D218" s="4">
        <v>0.14</v>
      </c>
      <c r="E218" s="4">
        <v>84.93</v>
      </c>
      <c r="F218" s="4">
        <v>155.0</v>
      </c>
      <c r="G218" s="4">
        <v>821.21</v>
      </c>
      <c r="H218" s="67">
        <v>42500.0</v>
      </c>
      <c r="I218" s="67">
        <v>42471.0</v>
      </c>
      <c r="K218" s="4">
        <v>5.73</v>
      </c>
      <c r="N218" s="4">
        <v>-406.63</v>
      </c>
      <c r="P218" s="4" t="s">
        <v>881</v>
      </c>
      <c r="Q218" s="4">
        <v>579.01</v>
      </c>
    </row>
    <row r="219">
      <c r="A219" s="4">
        <v>118.0</v>
      </c>
      <c r="B219" s="4">
        <v>2109848.0</v>
      </c>
      <c r="C219" s="4">
        <v>73.93</v>
      </c>
      <c r="D219" s="4">
        <v>1.35</v>
      </c>
      <c r="E219" s="4">
        <v>85.29</v>
      </c>
      <c r="F219" s="4">
        <v>225.0</v>
      </c>
      <c r="G219" s="99">
        <v>1296.4</v>
      </c>
      <c r="H219" s="67">
        <v>42471.0</v>
      </c>
      <c r="I219" s="67">
        <v>42502.0</v>
      </c>
      <c r="K219" s="4">
        <v>10.48</v>
      </c>
      <c r="N219" s="4">
        <v>-408.12</v>
      </c>
      <c r="P219" s="4" t="s">
        <v>881</v>
      </c>
      <c r="Q219" s="99">
        <v>1059.33</v>
      </c>
    </row>
    <row r="220">
      <c r="A220" s="4">
        <v>118.0</v>
      </c>
      <c r="B220" s="4">
        <v>2109848.0</v>
      </c>
      <c r="C220" s="4">
        <v>74.24</v>
      </c>
      <c r="D220" s="4">
        <v>1.48</v>
      </c>
      <c r="E220" s="4">
        <v>85.64</v>
      </c>
      <c r="F220" s="4">
        <v>222.0</v>
      </c>
      <c r="G220" s="99">
        <v>1281.66</v>
      </c>
      <c r="H220" s="67">
        <v>42502.0</v>
      </c>
      <c r="I220" s="67">
        <v>42887.0</v>
      </c>
      <c r="K220" s="4">
        <v>10.32</v>
      </c>
      <c r="N220" s="4">
        <v>-409.82</v>
      </c>
      <c r="P220" s="4" t="s">
        <v>881</v>
      </c>
      <c r="Q220" s="99">
        <v>1043.52</v>
      </c>
    </row>
    <row r="221">
      <c r="A221" s="4">
        <v>118.0</v>
      </c>
      <c r="B221" s="4">
        <v>2109848.0</v>
      </c>
      <c r="C221" s="4">
        <v>74.52</v>
      </c>
      <c r="D221" s="4">
        <v>3.88</v>
      </c>
      <c r="E221" s="4">
        <v>85.96</v>
      </c>
      <c r="F221" s="4">
        <v>197.0</v>
      </c>
      <c r="G221" s="4">
        <v>1116.55</v>
      </c>
      <c r="H221" s="67">
        <v>42887.0</v>
      </c>
      <c r="I221" s="67">
        <v>42796.0</v>
      </c>
      <c r="K221" s="4">
        <v>8.66</v>
      </c>
      <c r="N221" s="4">
        <v>-411.52</v>
      </c>
      <c r="P221" s="4" t="s">
        <v>881</v>
      </c>
      <c r="Q221" s="4">
        <v>878.05</v>
      </c>
    </row>
    <row r="222">
      <c r="A222" s="4">
        <v>118.0</v>
      </c>
      <c r="B222" s="4">
        <v>2109848.0</v>
      </c>
      <c r="C222" s="4">
        <v>74.83</v>
      </c>
      <c r="E222" s="4">
        <v>86.32</v>
      </c>
      <c r="F222" s="4">
        <v>231.0</v>
      </c>
      <c r="G222" s="99">
        <v>1353.21</v>
      </c>
      <c r="H222" s="67">
        <v>42796.0</v>
      </c>
      <c r="I222" s="67">
        <v>42889.0</v>
      </c>
      <c r="K222" s="4">
        <v>11.01</v>
      </c>
      <c r="N222" s="4">
        <v>-413.06</v>
      </c>
      <c r="P222" s="4" t="s">
        <v>881</v>
      </c>
      <c r="Q222" s="99">
        <v>1112.31</v>
      </c>
    </row>
    <row r="223">
      <c r="A223" s="4">
        <v>118.0</v>
      </c>
      <c r="B223" s="4">
        <v>2109848.0</v>
      </c>
      <c r="C223" s="4">
        <v>75.13</v>
      </c>
      <c r="D223" s="4">
        <v>202.25</v>
      </c>
      <c r="E223" s="4">
        <v>86.66</v>
      </c>
      <c r="F223" s="4">
        <v>221.0</v>
      </c>
      <c r="G223" s="99">
        <v>1316.22</v>
      </c>
      <c r="H223" s="67">
        <v>42889.0</v>
      </c>
      <c r="I223" s="67">
        <v>42829.0</v>
      </c>
      <c r="K223" s="4">
        <v>10.63</v>
      </c>
      <c r="N223" s="4">
        <v>-414.78</v>
      </c>
      <c r="P223" s="4" t="s">
        <v>881</v>
      </c>
      <c r="Q223" s="99">
        <v>1276.11</v>
      </c>
    </row>
    <row r="224">
      <c r="A224" s="4">
        <v>118.0</v>
      </c>
      <c r="B224" s="4">
        <v>2109848.0</v>
      </c>
      <c r="C224" s="4">
        <v>75.45</v>
      </c>
      <c r="D224" s="4">
        <v>7.77</v>
      </c>
      <c r="E224" s="4">
        <v>87.02</v>
      </c>
      <c r="F224" s="4">
        <v>240.0</v>
      </c>
      <c r="G224" s="99">
        <v>1452.0</v>
      </c>
      <c r="H224" s="67">
        <v>42829.0</v>
      </c>
      <c r="I224" s="67">
        <v>42860.0</v>
      </c>
      <c r="K224" s="4">
        <v>11.98</v>
      </c>
      <c r="N224" s="4">
        <v>-416.45</v>
      </c>
      <c r="P224" s="4" t="s">
        <v>881</v>
      </c>
      <c r="Q224" s="4">
        <v>1218.1</v>
      </c>
    </row>
    <row r="225">
      <c r="A225" s="4">
        <v>118.0</v>
      </c>
      <c r="B225" s="4">
        <v>2109848.0</v>
      </c>
      <c r="C225" s="4">
        <v>77.42</v>
      </c>
      <c r="D225" s="4">
        <v>9.45</v>
      </c>
      <c r="E225" s="4">
        <v>84.85</v>
      </c>
      <c r="F225" s="4">
        <v>238.0</v>
      </c>
      <c r="G225" s="4">
        <v>1449.3</v>
      </c>
      <c r="H225" s="67">
        <v>42860.0</v>
      </c>
      <c r="I225" s="67">
        <v>42861.0</v>
      </c>
      <c r="K225" s="4">
        <v>11.93</v>
      </c>
      <c r="N225" s="4">
        <v>-418.17</v>
      </c>
      <c r="P225" s="4" t="s">
        <v>881</v>
      </c>
      <c r="Q225" s="4">
        <v>1214.78</v>
      </c>
    </row>
    <row r="226">
      <c r="A226" s="4">
        <v>118.0</v>
      </c>
      <c r="B226" s="4">
        <v>2109848.0</v>
      </c>
      <c r="C226" s="4">
        <v>77.75</v>
      </c>
      <c r="D226" s="4">
        <v>12.38</v>
      </c>
      <c r="E226" s="4">
        <v>85.2</v>
      </c>
      <c r="F226" s="4">
        <v>235.0</v>
      </c>
      <c r="G226" s="4">
        <v>1461.22</v>
      </c>
      <c r="H226" s="67">
        <v>42861.0</v>
      </c>
      <c r="I226" s="67">
        <v>42862.0</v>
      </c>
      <c r="K226" s="4">
        <v>11.95</v>
      </c>
      <c r="N226" s="4">
        <v>-429.13</v>
      </c>
      <c r="P226" s="4" t="s">
        <v>881</v>
      </c>
      <c r="Q226" s="4">
        <v>1219.37</v>
      </c>
    </row>
    <row r="227">
      <c r="A227" s="4">
        <v>118.0</v>
      </c>
      <c r="B227" s="4">
        <v>2109848.0</v>
      </c>
      <c r="C227" s="4">
        <v>78.7</v>
      </c>
      <c r="E227" s="4">
        <v>85.55</v>
      </c>
      <c r="F227" s="4">
        <v>218.0</v>
      </c>
      <c r="G227" s="4">
        <v>1346.17</v>
      </c>
      <c r="H227" s="67">
        <v>42862.0</v>
      </c>
      <c r="I227" s="67">
        <v>42833.0</v>
      </c>
      <c r="K227" s="4">
        <v>10.79</v>
      </c>
      <c r="N227" s="4">
        <v>-430.95</v>
      </c>
      <c r="P227" s="4" t="s">
        <v>881</v>
      </c>
      <c r="Q227" s="4">
        <v>1089.63</v>
      </c>
    </row>
    <row r="228">
      <c r="A228" s="4">
        <v>136.0</v>
      </c>
      <c r="B228" s="4">
        <v>2116137.0</v>
      </c>
      <c r="C228" s="4">
        <v>3.57</v>
      </c>
      <c r="D228" s="4">
        <v>82.92</v>
      </c>
      <c r="E228" s="4">
        <v>28.91</v>
      </c>
      <c r="F228" s="4">
        <v>10.0</v>
      </c>
      <c r="G228" s="4">
        <v>44.35</v>
      </c>
      <c r="H228" s="67">
        <v>42498.0</v>
      </c>
      <c r="I228" s="67">
        <v>42470.0</v>
      </c>
      <c r="K228" s="4">
        <v>0.77</v>
      </c>
      <c r="P228" s="4" t="s">
        <v>876</v>
      </c>
      <c r="Q228" s="4">
        <v>172.16</v>
      </c>
    </row>
    <row r="229">
      <c r="A229" s="4">
        <v>136.0</v>
      </c>
      <c r="B229" s="4">
        <v>2116137.0</v>
      </c>
      <c r="C229" s="4">
        <v>3.59</v>
      </c>
      <c r="E229" s="4">
        <v>29.03</v>
      </c>
      <c r="G229" s="4">
        <v>44.55</v>
      </c>
      <c r="H229" s="19">
        <v>42499.0</v>
      </c>
      <c r="I229" s="19">
        <v>42531.0</v>
      </c>
      <c r="K229" s="4">
        <v>0.77</v>
      </c>
      <c r="P229" s="4" t="s">
        <v>876</v>
      </c>
      <c r="Q229" s="4">
        <v>89.63</v>
      </c>
    </row>
    <row r="230">
      <c r="A230" s="4">
        <v>136.0</v>
      </c>
      <c r="B230" s="4">
        <v>2116137.0</v>
      </c>
      <c r="G230" s="4">
        <v>44.73</v>
      </c>
      <c r="H230" s="19">
        <v>42531.0</v>
      </c>
      <c r="I230" s="19">
        <v>42562.0</v>
      </c>
      <c r="J230" s="4">
        <v>11.74</v>
      </c>
      <c r="K230" s="4">
        <v>0.77</v>
      </c>
      <c r="P230" s="4" t="s">
        <v>876</v>
      </c>
      <c r="Q230" s="4">
        <v>89.99</v>
      </c>
    </row>
    <row r="231">
      <c r="A231" s="4">
        <v>136.0</v>
      </c>
      <c r="B231" s="4">
        <v>2116137.0</v>
      </c>
      <c r="F231" s="4">
        <v>10.0</v>
      </c>
      <c r="G231" s="4">
        <v>44.9</v>
      </c>
      <c r="H231" s="19">
        <v>42562.0</v>
      </c>
      <c r="I231" s="19">
        <v>42625.0</v>
      </c>
      <c r="J231" s="4">
        <v>41.86</v>
      </c>
      <c r="K231" s="4">
        <v>0.78</v>
      </c>
      <c r="P231" s="4" t="s">
        <v>876</v>
      </c>
      <c r="Q231" s="4">
        <v>446.43</v>
      </c>
    </row>
    <row r="232">
      <c r="A232" s="4">
        <v>136.0</v>
      </c>
      <c r="B232" s="4">
        <v>2116137.0</v>
      </c>
      <c r="H232" s="19">
        <v>42625.0</v>
      </c>
      <c r="I232" s="19">
        <v>42979.0</v>
      </c>
      <c r="J232" s="4">
        <v>4.45</v>
      </c>
      <c r="K232" s="4">
        <v>0.29</v>
      </c>
      <c r="P232" s="4" t="s">
        <v>876</v>
      </c>
      <c r="Q232" s="4">
        <v>177.72</v>
      </c>
    </row>
    <row r="233">
      <c r="A233" s="4">
        <v>136.0</v>
      </c>
      <c r="B233" s="4">
        <v>2116137.0</v>
      </c>
      <c r="F233" s="4">
        <v>11.0</v>
      </c>
      <c r="G233" s="4">
        <v>49.81</v>
      </c>
      <c r="H233" s="19">
        <v>42979.0</v>
      </c>
      <c r="I233" s="19">
        <v>42888.0</v>
      </c>
      <c r="J233" s="4">
        <v>12.62</v>
      </c>
      <c r="K233" s="4">
        <v>0.83</v>
      </c>
      <c r="P233" s="4" t="s">
        <v>876</v>
      </c>
      <c r="Q233" s="4">
        <v>99.6</v>
      </c>
    </row>
    <row r="234">
      <c r="A234" s="4">
        <v>136.0</v>
      </c>
      <c r="B234" s="4">
        <v>2116137.0</v>
      </c>
      <c r="F234" s="4">
        <v>334.0</v>
      </c>
      <c r="G234" s="4">
        <v>2369.72</v>
      </c>
      <c r="H234" s="19">
        <v>42888.0</v>
      </c>
      <c r="I234" s="19">
        <v>42950.0</v>
      </c>
      <c r="J234" s="4">
        <v>426.02</v>
      </c>
      <c r="K234" s="4">
        <v>26.12</v>
      </c>
      <c r="P234" s="4" t="s">
        <v>876</v>
      </c>
      <c r="Q234" s="4">
        <v>3627.83</v>
      </c>
    </row>
    <row r="235">
      <c r="A235" s="4">
        <v>136.0</v>
      </c>
      <c r="B235" s="4">
        <v>2116137.0</v>
      </c>
      <c r="H235" s="19">
        <v>42950.0</v>
      </c>
      <c r="I235" s="19">
        <v>42890.0</v>
      </c>
      <c r="J235" s="4">
        <v>4.51</v>
      </c>
      <c r="K235" s="4">
        <v>0.3</v>
      </c>
      <c r="P235" s="4" t="s">
        <v>876</v>
      </c>
      <c r="Q235" s="4">
        <v>246.65</v>
      </c>
    </row>
    <row r="236">
      <c r="A236" s="4">
        <v>136.0</v>
      </c>
      <c r="B236" s="4">
        <v>2116137.0</v>
      </c>
      <c r="F236" s="4">
        <v>526.0</v>
      </c>
      <c r="G236" s="4">
        <v>3762.27</v>
      </c>
      <c r="H236" s="19">
        <v>42890.0</v>
      </c>
      <c r="I236" s="19">
        <v>42952.0</v>
      </c>
      <c r="J236" s="4">
        <v>606.98</v>
      </c>
      <c r="K236" s="4">
        <v>40.06</v>
      </c>
      <c r="P236" s="4" t="s">
        <v>876</v>
      </c>
      <c r="Q236" s="4">
        <v>4653.51</v>
      </c>
    </row>
    <row r="237">
      <c r="A237" s="4">
        <v>136.0</v>
      </c>
      <c r="B237" s="4">
        <v>2116137.0</v>
      </c>
      <c r="F237" s="4">
        <v>544.0</v>
      </c>
      <c r="G237" s="4">
        <v>3924.15</v>
      </c>
      <c r="H237" s="19">
        <v>42952.0</v>
      </c>
      <c r="I237" s="19">
        <v>42922.0</v>
      </c>
      <c r="J237" s="4">
        <v>631.37</v>
      </c>
      <c r="K237" s="4">
        <v>41.67</v>
      </c>
      <c r="P237" s="4" t="s">
        <v>876</v>
      </c>
      <c r="Q237" s="4">
        <v>5093.91</v>
      </c>
    </row>
    <row r="238">
      <c r="A238" s="4">
        <v>136.0</v>
      </c>
      <c r="B238" s="4">
        <v>2116137.0</v>
      </c>
      <c r="F238" s="4">
        <v>459.0</v>
      </c>
      <c r="G238" s="4">
        <v>3382.92</v>
      </c>
      <c r="H238" s="19">
        <v>42922.0</v>
      </c>
      <c r="I238" s="19">
        <v>42923.0</v>
      </c>
      <c r="J238" s="4">
        <v>549.53</v>
      </c>
      <c r="K238" s="4">
        <v>36.27</v>
      </c>
      <c r="P238" s="4" t="s">
        <v>876</v>
      </c>
      <c r="Q238" s="4">
        <v>4241.23</v>
      </c>
    </row>
    <row r="239">
      <c r="A239" s="4">
        <v>136.0</v>
      </c>
      <c r="B239" s="4">
        <v>2116137.0</v>
      </c>
      <c r="F239" s="4">
        <v>377.0</v>
      </c>
      <c r="G239" s="4">
        <v>2790.12</v>
      </c>
      <c r="H239" s="19">
        <v>42923.0</v>
      </c>
      <c r="I239" s="19">
        <v>42924.0</v>
      </c>
      <c r="J239" s="4">
        <v>489.92</v>
      </c>
      <c r="K239" s="4">
        <v>30.35</v>
      </c>
      <c r="P239" s="4" t="s">
        <v>876</v>
      </c>
      <c r="Q239" s="4">
        <v>3817.11</v>
      </c>
    </row>
    <row r="240">
      <c r="A240" s="4">
        <v>125.0</v>
      </c>
      <c r="B240" s="4">
        <v>2109749.0</v>
      </c>
      <c r="C240" s="4">
        <v>98.81</v>
      </c>
      <c r="D240" s="4">
        <v>48.78</v>
      </c>
      <c r="E240" s="4">
        <v>137.6</v>
      </c>
      <c r="F240" s="4">
        <v>1447.0</v>
      </c>
      <c r="G240" s="4">
        <v>10014.45</v>
      </c>
      <c r="H240" s="19">
        <v>42468.0</v>
      </c>
      <c r="I240" s="19">
        <v>42438.0</v>
      </c>
      <c r="J240" s="4">
        <v>1553.01</v>
      </c>
      <c r="K240" s="4">
        <v>102.51</v>
      </c>
      <c r="P240" s="4" t="s">
        <v>876</v>
      </c>
      <c r="Q240" s="4">
        <v>11955.16</v>
      </c>
    </row>
    <row r="241">
      <c r="A241" s="4">
        <v>125.0</v>
      </c>
      <c r="B241" s="4">
        <v>2109749.0</v>
      </c>
      <c r="C241" s="4">
        <v>99.21</v>
      </c>
      <c r="D241" s="4">
        <v>56.58</v>
      </c>
      <c r="E241" s="4">
        <v>138.17</v>
      </c>
      <c r="F241" s="4">
        <v>1606.0</v>
      </c>
      <c r="G241" s="4">
        <v>11162.18</v>
      </c>
      <c r="H241" s="19">
        <v>42438.0</v>
      </c>
      <c r="I241" s="19">
        <v>42500.0</v>
      </c>
      <c r="J241" s="4">
        <v>1727.03</v>
      </c>
      <c r="K241" s="4">
        <v>114.0</v>
      </c>
      <c r="P241" s="4" t="s">
        <v>876</v>
      </c>
      <c r="Q241" s="4">
        <v>13297.17</v>
      </c>
    </row>
    <row r="242">
      <c r="A242" s="4">
        <v>125.0</v>
      </c>
      <c r="B242" s="4">
        <v>2109749.0</v>
      </c>
      <c r="C242" s="4">
        <v>99.61</v>
      </c>
      <c r="D242" s="4">
        <v>43.17</v>
      </c>
      <c r="E242" s="4">
        <v>138.72</v>
      </c>
      <c r="F242" s="4">
        <v>1400.0</v>
      </c>
      <c r="G242" s="4">
        <v>9769.6</v>
      </c>
      <c r="H242" s="19">
        <v>42500.0</v>
      </c>
      <c r="I242" s="19">
        <v>42471.0</v>
      </c>
      <c r="J242" s="4">
        <v>1516.2</v>
      </c>
      <c r="K242" s="4">
        <v>100.08</v>
      </c>
      <c r="P242" s="4" t="s">
        <v>876</v>
      </c>
      <c r="Q242" s="4">
        <v>11667.38</v>
      </c>
    </row>
    <row r="243">
      <c r="A243" s="4">
        <v>125.0</v>
      </c>
      <c r="B243" s="4">
        <v>2109749.0</v>
      </c>
      <c r="C243" s="4">
        <v>100.03</v>
      </c>
      <c r="D243" s="4">
        <v>43.31</v>
      </c>
      <c r="E243" s="4">
        <v>139.29</v>
      </c>
      <c r="F243" s="4">
        <v>1368.0</v>
      </c>
      <c r="G243" s="4">
        <v>9585.78</v>
      </c>
      <c r="H243" s="19">
        <v>42471.0</v>
      </c>
      <c r="I243" s="19">
        <v>42502.0</v>
      </c>
      <c r="J243" s="4">
        <v>1488.5</v>
      </c>
      <c r="K243" s="4">
        <v>98.25</v>
      </c>
      <c r="P243" s="4" t="s">
        <v>876</v>
      </c>
      <c r="Q243" s="4">
        <v>11455.16</v>
      </c>
    </row>
    <row r="244">
      <c r="A244" s="4">
        <v>125.0</v>
      </c>
      <c r="B244" s="4">
        <v>2109749.0</v>
      </c>
      <c r="C244" s="4">
        <v>100.44</v>
      </c>
      <c r="D244" s="4">
        <v>42.52</v>
      </c>
      <c r="E244" s="4">
        <v>139.87</v>
      </c>
      <c r="F244" s="4">
        <v>1150.0</v>
      </c>
      <c r="G244" s="4">
        <v>8092.51</v>
      </c>
      <c r="H244" s="19">
        <v>42502.0</v>
      </c>
      <c r="I244" s="19">
        <v>42887.0</v>
      </c>
      <c r="J244" s="4">
        <v>1262.42</v>
      </c>
      <c r="K244" s="4">
        <v>83.33</v>
      </c>
      <c r="P244" s="4" t="s">
        <v>876</v>
      </c>
      <c r="Q244" s="4">
        <v>9721.09</v>
      </c>
    </row>
    <row r="245">
      <c r="A245" s="4">
        <v>125.0</v>
      </c>
      <c r="B245" s="4">
        <v>2109749.0</v>
      </c>
      <c r="C245" s="4">
        <v>100.82</v>
      </c>
      <c r="E245" s="4">
        <v>140.4</v>
      </c>
      <c r="F245" s="4">
        <v>933.0</v>
      </c>
      <c r="G245" s="4">
        <v>6590.24</v>
      </c>
      <c r="H245" s="19">
        <v>42887.0</v>
      </c>
      <c r="I245" s="19">
        <v>42796.0</v>
      </c>
      <c r="J245" s="4">
        <v>1034.97</v>
      </c>
      <c r="K245" s="4">
        <v>68.31</v>
      </c>
      <c r="P245" s="4" t="s">
        <v>876</v>
      </c>
      <c r="Q245" s="4">
        <v>7934.74</v>
      </c>
    </row>
    <row r="246">
      <c r="A246" s="4">
        <v>125.0</v>
      </c>
      <c r="B246" s="4">
        <v>2109749.0</v>
      </c>
      <c r="C246" s="4">
        <v>101.24</v>
      </c>
      <c r="D246" s="4">
        <v>68.89</v>
      </c>
      <c r="E246" s="4">
        <v>140.98</v>
      </c>
      <c r="F246" s="4">
        <v>1157.0</v>
      </c>
      <c r="G246" s="4">
        <v>8206.43</v>
      </c>
      <c r="H246" s="19">
        <v>42796.0</v>
      </c>
      <c r="I246" s="19">
        <v>42889.0</v>
      </c>
      <c r="J246" s="4">
        <v>1279.97</v>
      </c>
      <c r="K246" s="4">
        <v>84.49</v>
      </c>
      <c r="P246" s="4" t="s">
        <v>876</v>
      </c>
      <c r="Q246" s="4">
        <v>9882.0</v>
      </c>
    </row>
    <row r="247">
      <c r="A247" s="4">
        <v>125.0</v>
      </c>
      <c r="B247" s="4">
        <v>2109749.0</v>
      </c>
      <c r="C247" s="4">
        <v>101.64</v>
      </c>
      <c r="E247" s="4">
        <v>141.55</v>
      </c>
      <c r="F247" s="4">
        <v>1202.0</v>
      </c>
      <c r="G247" s="4">
        <v>8558.79</v>
      </c>
      <c r="H247" s="19">
        <v>42889.0</v>
      </c>
      <c r="I247" s="19">
        <v>42829.0</v>
      </c>
      <c r="J247" s="4">
        <v>1333.5</v>
      </c>
      <c r="K247" s="4">
        <v>88.02</v>
      </c>
      <c r="P247" s="4" t="s">
        <v>876</v>
      </c>
      <c r="Q247" s="4">
        <v>10223.5</v>
      </c>
    </row>
    <row r="248">
      <c r="A248" s="4">
        <v>125.0</v>
      </c>
      <c r="B248" s="4">
        <v>2109749.0</v>
      </c>
      <c r="C248" s="4">
        <v>102.06</v>
      </c>
      <c r="D248" s="4">
        <v>79.22</v>
      </c>
      <c r="E248" s="4">
        <v>142.14</v>
      </c>
      <c r="F248" s="4">
        <v>1455.0</v>
      </c>
      <c r="G248" s="4">
        <v>10403.16</v>
      </c>
      <c r="H248" s="19">
        <v>42829.0</v>
      </c>
      <c r="I248" s="19">
        <v>42860.0</v>
      </c>
      <c r="J248" s="4">
        <v>1613.07</v>
      </c>
      <c r="K248" s="4">
        <v>106.47</v>
      </c>
      <c r="P248" s="4" t="s">
        <v>876</v>
      </c>
      <c r="Q248" s="4">
        <v>12446.12</v>
      </c>
    </row>
    <row r="249">
      <c r="A249" s="4">
        <v>125.0</v>
      </c>
      <c r="B249" s="4">
        <v>2109749.0</v>
      </c>
      <c r="C249" s="4">
        <v>104.74</v>
      </c>
      <c r="E249" s="4">
        <v>138.58</v>
      </c>
      <c r="F249" s="4">
        <v>1341.0</v>
      </c>
      <c r="G249" s="4">
        <v>9655.3</v>
      </c>
      <c r="H249" s="19">
        <v>42860.0</v>
      </c>
      <c r="I249" s="19">
        <v>42861.0</v>
      </c>
      <c r="J249" s="4">
        <v>1499.64</v>
      </c>
      <c r="K249" s="4">
        <v>98.99</v>
      </c>
      <c r="P249" s="4" t="s">
        <v>876</v>
      </c>
      <c r="Q249" s="4">
        <v>11497.25</v>
      </c>
    </row>
    <row r="250">
      <c r="A250" s="4">
        <v>125.0</v>
      </c>
      <c r="B250" s="4">
        <v>2109749.0</v>
      </c>
      <c r="C250" s="4">
        <v>105.18</v>
      </c>
      <c r="D250" s="4">
        <v>69.12</v>
      </c>
      <c r="E250" s="4">
        <v>139.15</v>
      </c>
      <c r="F250" s="4">
        <v>1268.0</v>
      </c>
      <c r="G250" s="4">
        <v>9342.78</v>
      </c>
      <c r="H250" s="19">
        <v>42861.0</v>
      </c>
      <c r="I250" s="19">
        <v>42862.0</v>
      </c>
      <c r="J250" s="4">
        <v>1452.45</v>
      </c>
      <c r="K250" s="4">
        <v>95.87</v>
      </c>
      <c r="P250" s="4" t="s">
        <v>876</v>
      </c>
      <c r="Q250" s="4">
        <v>11204.55</v>
      </c>
    </row>
    <row r="251">
      <c r="A251" s="4">
        <v>125.0</v>
      </c>
      <c r="B251" s="4">
        <v>2109749.0</v>
      </c>
      <c r="C251" s="4">
        <v>105.62</v>
      </c>
      <c r="D251" s="4">
        <v>72.18</v>
      </c>
      <c r="E251" s="4">
        <v>139.73</v>
      </c>
      <c r="F251" s="4">
        <v>1337.0</v>
      </c>
      <c r="G251" s="4">
        <v>9891.09</v>
      </c>
      <c r="H251" s="19">
        <v>42862.0</v>
      </c>
      <c r="I251" s="19">
        <v>42833.0</v>
      </c>
      <c r="J251" s="4">
        <v>1535.67</v>
      </c>
      <c r="K251" s="4">
        <v>101.36</v>
      </c>
      <c r="P251" s="4" t="s">
        <v>876</v>
      </c>
      <c r="Q251" s="4">
        <v>11845.65</v>
      </c>
    </row>
    <row r="252">
      <c r="A252" s="4">
        <v>240.0</v>
      </c>
      <c r="B252" s="4">
        <v>2032174.0</v>
      </c>
      <c r="C252" s="4"/>
      <c r="D252" s="4">
        <v>55.09</v>
      </c>
      <c r="E252" s="4">
        <v>137.6</v>
      </c>
      <c r="F252" s="4">
        <v>497.0</v>
      </c>
      <c r="G252" s="4">
        <v>3443.01</v>
      </c>
      <c r="H252" s="19">
        <v>42712.0</v>
      </c>
      <c r="I252" s="19">
        <v>42652.0</v>
      </c>
      <c r="J252" s="4">
        <v>542.46</v>
      </c>
      <c r="K252" s="4">
        <v>35.81</v>
      </c>
      <c r="P252" s="4" t="s">
        <v>876</v>
      </c>
      <c r="Q252" s="4">
        <v>4213.97</v>
      </c>
    </row>
    <row r="253">
      <c r="A253" s="4">
        <v>240.0</v>
      </c>
      <c r="B253" s="4">
        <v>2032174.0</v>
      </c>
      <c r="D253" s="4">
        <v>30.86</v>
      </c>
      <c r="E253" s="4">
        <v>138.17</v>
      </c>
      <c r="F253" s="4">
        <v>567.0</v>
      </c>
      <c r="G253" s="4">
        <v>3944.39</v>
      </c>
      <c r="H253" s="19">
        <v>42652.0</v>
      </c>
      <c r="I253" s="67">
        <v>42714.0</v>
      </c>
      <c r="J253" s="4">
        <v>618.51</v>
      </c>
      <c r="K253" s="4">
        <v>40.83</v>
      </c>
      <c r="P253" s="4" t="s">
        <v>876</v>
      </c>
      <c r="Q253" s="4">
        <v>4772.76</v>
      </c>
    </row>
    <row r="254">
      <c r="A254" s="4">
        <v>240.0</v>
      </c>
      <c r="B254" s="4">
        <v>2032174.0</v>
      </c>
      <c r="D254" s="4">
        <v>129.11</v>
      </c>
      <c r="E254" s="4">
        <v>138.72</v>
      </c>
      <c r="F254" s="4">
        <v>520.0</v>
      </c>
      <c r="G254" s="4">
        <v>3632.09</v>
      </c>
      <c r="H254" s="67">
        <v>42714.0</v>
      </c>
      <c r="I254" s="67">
        <v>42685.0</v>
      </c>
      <c r="J254" s="4">
        <v>571.28</v>
      </c>
      <c r="K254" s="4">
        <v>37.71</v>
      </c>
      <c r="P254" s="4" t="s">
        <v>876</v>
      </c>
      <c r="Q254" s="4">
        <v>4508.91</v>
      </c>
    </row>
    <row r="255">
      <c r="A255" s="4">
        <v>240.0</v>
      </c>
      <c r="B255" s="4">
        <v>2032174.0</v>
      </c>
      <c r="D255" s="4">
        <v>33.47</v>
      </c>
      <c r="E255" s="4">
        <v>139.29</v>
      </c>
      <c r="F255" s="4">
        <v>568.0</v>
      </c>
      <c r="G255" s="4">
        <v>3984.43</v>
      </c>
      <c r="H255" s="67">
        <v>42685.0</v>
      </c>
      <c r="I255" s="4" t="s">
        <v>1058</v>
      </c>
      <c r="J255" s="4">
        <v>624.74</v>
      </c>
      <c r="K255" s="4">
        <v>41.24</v>
      </c>
      <c r="P255" s="4" t="s">
        <v>876</v>
      </c>
      <c r="Q255" s="4">
        <v>4823.17</v>
      </c>
    </row>
    <row r="256">
      <c r="A256" s="4">
        <v>240.0</v>
      </c>
      <c r="B256" s="4">
        <v>2032174.0</v>
      </c>
      <c r="D256" s="4">
        <v>5.09</v>
      </c>
      <c r="E256" s="4">
        <v>139.87</v>
      </c>
      <c r="F256" s="4">
        <v>521.0</v>
      </c>
      <c r="G256" s="4">
        <v>3669.95</v>
      </c>
      <c r="H256" s="4" t="s">
        <v>1058</v>
      </c>
      <c r="I256" s="4" t="s">
        <v>1093</v>
      </c>
      <c r="J256" s="4">
        <v>577.19</v>
      </c>
      <c r="K256" s="4">
        <v>38.1</v>
      </c>
      <c r="P256" s="4" t="s">
        <v>876</v>
      </c>
      <c r="Q256" s="4">
        <v>4430.2</v>
      </c>
    </row>
    <row r="257">
      <c r="A257" s="4">
        <v>240.0</v>
      </c>
      <c r="B257" s="4">
        <v>2032174.0</v>
      </c>
      <c r="D257" s="4">
        <v>2.79</v>
      </c>
      <c r="E257" s="4">
        <v>140.4</v>
      </c>
      <c r="F257" s="4">
        <v>462.0</v>
      </c>
      <c r="G257" s="4">
        <v>3266.38</v>
      </c>
      <c r="H257" s="4" t="s">
        <v>1093</v>
      </c>
      <c r="I257" s="19">
        <v>43010.0</v>
      </c>
      <c r="J257" s="4">
        <v>516.13</v>
      </c>
      <c r="K257" s="4">
        <v>34.07</v>
      </c>
      <c r="P257" s="4" t="s">
        <v>876</v>
      </c>
      <c r="Q257" s="4">
        <v>3959.77</v>
      </c>
    </row>
    <row r="258">
      <c r="A258" s="4">
        <v>240.0</v>
      </c>
      <c r="B258" s="4">
        <v>2032174.0</v>
      </c>
      <c r="D258" s="4">
        <v>14.04</v>
      </c>
      <c r="E258" s="4">
        <v>140.98</v>
      </c>
      <c r="F258" s="4">
        <v>563.0</v>
      </c>
      <c r="G258" s="4">
        <v>3997.02</v>
      </c>
      <c r="H258" s="19">
        <v>43010.0</v>
      </c>
      <c r="I258" s="4" t="s">
        <v>1094</v>
      </c>
      <c r="J258" s="4">
        <v>626.91</v>
      </c>
      <c r="K258" s="4">
        <v>41.38</v>
      </c>
      <c r="P258" s="4" t="s">
        <v>876</v>
      </c>
      <c r="Q258" s="4">
        <v>4820.33</v>
      </c>
    </row>
    <row r="259">
      <c r="A259" s="4">
        <v>240.0</v>
      </c>
      <c r="B259" s="4">
        <v>2032174.0</v>
      </c>
      <c r="E259" s="4">
        <v>141.55</v>
      </c>
      <c r="F259" s="4">
        <v>558.0</v>
      </c>
      <c r="G259" s="4">
        <v>3977.06</v>
      </c>
      <c r="H259" s="4" t="s">
        <v>1094</v>
      </c>
      <c r="I259" s="19">
        <v>43043.0</v>
      </c>
      <c r="J259" s="4">
        <v>623.97</v>
      </c>
      <c r="K259" s="4">
        <v>41.19</v>
      </c>
      <c r="P259" s="4" t="s">
        <v>876</v>
      </c>
      <c r="Q259" s="4">
        <v>4783.77</v>
      </c>
    </row>
    <row r="260">
      <c r="A260" s="4">
        <v>240.0</v>
      </c>
      <c r="B260" s="4">
        <v>2032174.0</v>
      </c>
      <c r="D260" s="4">
        <v>17.23</v>
      </c>
      <c r="E260" s="4">
        <v>142.14</v>
      </c>
      <c r="F260" s="4">
        <v>707.0</v>
      </c>
      <c r="G260" s="4">
        <v>5059.75</v>
      </c>
      <c r="H260" s="19">
        <v>43043.0</v>
      </c>
      <c r="I260" s="19">
        <v>43074.0</v>
      </c>
      <c r="J260" s="4">
        <v>788.09</v>
      </c>
      <c r="K260" s="4">
        <v>52.02</v>
      </c>
      <c r="P260" s="4" t="s">
        <v>876</v>
      </c>
      <c r="Q260" s="4">
        <v>6059.23</v>
      </c>
    </row>
    <row r="261">
      <c r="A261" s="4">
        <v>240.0</v>
      </c>
      <c r="B261" s="4">
        <v>2032174.0</v>
      </c>
      <c r="D261" s="4">
        <v>8.84</v>
      </c>
      <c r="E261" s="4">
        <v>138.58</v>
      </c>
      <c r="F261" s="4">
        <v>663.0</v>
      </c>
      <c r="G261" s="4">
        <v>4801.78</v>
      </c>
      <c r="H261" s="19">
        <v>43074.0</v>
      </c>
      <c r="I261" s="19">
        <v>43075.0</v>
      </c>
      <c r="J261" s="4">
        <v>748.46</v>
      </c>
      <c r="K261" s="4">
        <v>49.4</v>
      </c>
      <c r="P261" s="4" t="s">
        <v>876</v>
      </c>
      <c r="Q261" s="4">
        <v>5747.06</v>
      </c>
    </row>
    <row r="262">
      <c r="A262" s="4">
        <v>240.0</v>
      </c>
      <c r="B262" s="4">
        <v>2032174.0</v>
      </c>
      <c r="D262" s="4">
        <v>21.71</v>
      </c>
      <c r="E262" s="4">
        <v>139.15</v>
      </c>
      <c r="F262" s="4">
        <v>560.0</v>
      </c>
      <c r="G262" s="4">
        <v>4130.17</v>
      </c>
      <c r="H262" s="19">
        <v>43075.0</v>
      </c>
      <c r="I262" s="19">
        <v>43076.0</v>
      </c>
      <c r="J262" s="4">
        <v>646.8</v>
      </c>
      <c r="K262" s="4">
        <v>42.69</v>
      </c>
      <c r="P262" s="4" t="s">
        <v>876</v>
      </c>
      <c r="Q262" s="4">
        <v>4980.52</v>
      </c>
    </row>
    <row r="263">
      <c r="A263" s="4">
        <v>240.0</v>
      </c>
      <c r="B263" s="4">
        <v>2032174.0</v>
      </c>
      <c r="D263" s="4">
        <v>15.12</v>
      </c>
      <c r="E263" s="4">
        <v>139.73</v>
      </c>
      <c r="F263" s="4">
        <v>633.0</v>
      </c>
      <c r="G263" s="4">
        <v>4687.88</v>
      </c>
      <c r="H263" s="19">
        <v>43076.0</v>
      </c>
      <c r="I263" s="19">
        <v>43077.0</v>
      </c>
      <c r="J263" s="4">
        <v>731.38</v>
      </c>
      <c r="K263" s="4">
        <v>48.28</v>
      </c>
      <c r="P263" s="4" t="s">
        <v>876</v>
      </c>
      <c r="Q263" s="4">
        <v>5622.39</v>
      </c>
    </row>
    <row r="264">
      <c r="A264" s="4">
        <v>241.0</v>
      </c>
      <c r="B264" s="4">
        <v>2000771.0</v>
      </c>
      <c r="C264" s="4">
        <v>73.04</v>
      </c>
      <c r="D264" s="4">
        <v>34.97</v>
      </c>
      <c r="E264" s="4">
        <v>28.91</v>
      </c>
      <c r="F264" s="4">
        <v>141.0</v>
      </c>
      <c r="G264" s="4">
        <v>744.12</v>
      </c>
      <c r="H264" s="19">
        <v>42712.0</v>
      </c>
      <c r="I264" s="4" t="s">
        <v>1095</v>
      </c>
      <c r="K264" s="4">
        <v>4.31</v>
      </c>
      <c r="L264" s="4">
        <v>-14.03</v>
      </c>
      <c r="M264" s="4">
        <v>-9.07</v>
      </c>
      <c r="O264" s="4">
        <v>-392.29</v>
      </c>
      <c r="P264" s="4" t="s">
        <v>873</v>
      </c>
      <c r="Q264" s="4">
        <v>469.96</v>
      </c>
    </row>
    <row r="265">
      <c r="A265" s="4">
        <v>241.0</v>
      </c>
      <c r="B265" s="4">
        <v>2000771.0</v>
      </c>
      <c r="C265" s="4">
        <v>73.34</v>
      </c>
      <c r="D265" s="4">
        <v>0.88</v>
      </c>
      <c r="E265" s="4">
        <v>84.6</v>
      </c>
      <c r="F265" s="4">
        <v>155.0</v>
      </c>
      <c r="G265" s="4">
        <v>844.71</v>
      </c>
      <c r="H265" s="19">
        <v>42652.0</v>
      </c>
      <c r="I265" s="67">
        <v>42714.0</v>
      </c>
      <c r="K265" s="4">
        <v>5.33</v>
      </c>
      <c r="L265" s="4">
        <v>-14.09</v>
      </c>
      <c r="M265" s="4">
        <v>-9.11</v>
      </c>
      <c r="O265" s="4">
        <v>-446.31</v>
      </c>
      <c r="P265" s="4" t="s">
        <v>873</v>
      </c>
      <c r="Q265" s="4">
        <v>539.35</v>
      </c>
    </row>
    <row r="266">
      <c r="A266" s="4">
        <v>241.0</v>
      </c>
      <c r="B266" s="4">
        <v>2000771.0</v>
      </c>
      <c r="C266" s="4">
        <v>73.63</v>
      </c>
      <c r="E266" s="4">
        <v>29.15</v>
      </c>
      <c r="F266" s="4">
        <v>139.0</v>
      </c>
      <c r="G266" s="4">
        <v>735.99</v>
      </c>
      <c r="H266" s="67">
        <v>42714.0</v>
      </c>
      <c r="I266" s="67">
        <v>42685.0</v>
      </c>
      <c r="K266" s="4">
        <v>4.27</v>
      </c>
      <c r="L266" s="4">
        <v>-14.15</v>
      </c>
      <c r="M266" s="4">
        <v>-9.15</v>
      </c>
      <c r="O266" s="4">
        <v>-387.99</v>
      </c>
      <c r="P266" s="4" t="s">
        <v>873</v>
      </c>
      <c r="Q266" s="4">
        <v>431.75</v>
      </c>
    </row>
    <row r="267">
      <c r="A267" s="4">
        <v>241.0</v>
      </c>
      <c r="B267" s="4">
        <v>2000771.0</v>
      </c>
      <c r="C267" s="4">
        <v>73.93</v>
      </c>
      <c r="D267" s="4">
        <v>1.81</v>
      </c>
      <c r="E267" s="4">
        <v>85.29</v>
      </c>
      <c r="F267" s="4">
        <v>160.0</v>
      </c>
      <c r="G267" s="4">
        <v>885.67</v>
      </c>
      <c r="H267" s="67">
        <v>42685.0</v>
      </c>
      <c r="I267" s="4" t="s">
        <v>1058</v>
      </c>
      <c r="K267" s="4">
        <v>5.53</v>
      </c>
      <c r="L267" s="4">
        <v>-14.21</v>
      </c>
      <c r="M267" s="4">
        <v>-9.19</v>
      </c>
      <c r="O267" s="4">
        <v>-468.92</v>
      </c>
      <c r="P267" s="4" t="s">
        <v>873</v>
      </c>
      <c r="Q267" s="4">
        <v>559.91</v>
      </c>
    </row>
    <row r="268">
      <c r="A268" s="4">
        <v>241.0</v>
      </c>
      <c r="B268" s="4">
        <v>2000771.0</v>
      </c>
      <c r="C268" s="4">
        <v>74.24</v>
      </c>
      <c r="E268" s="4">
        <v>29.39</v>
      </c>
      <c r="F268" s="4">
        <v>146.0</v>
      </c>
      <c r="G268" s="4">
        <v>792.57</v>
      </c>
      <c r="H268" s="4" t="s">
        <v>1058</v>
      </c>
      <c r="I268" s="4" t="s">
        <v>1093</v>
      </c>
      <c r="K268" s="4">
        <v>4.55</v>
      </c>
      <c r="L268" s="4">
        <v>-14.26</v>
      </c>
      <c r="M268" s="4">
        <v>-9.22</v>
      </c>
      <c r="O268" s="4">
        <v>-417.81</v>
      </c>
      <c r="P268" s="4" t="s">
        <v>873</v>
      </c>
      <c r="Q268" s="4">
        <v>459.46</v>
      </c>
    </row>
    <row r="269">
      <c r="A269" s="4">
        <v>241.0</v>
      </c>
      <c r="B269" s="4">
        <v>2000771.0</v>
      </c>
      <c r="C269" s="4">
        <v>74.52</v>
      </c>
      <c r="D269" s="4">
        <v>4.16</v>
      </c>
      <c r="E269" s="4">
        <v>29.5</v>
      </c>
      <c r="F269" s="4">
        <v>119.0</v>
      </c>
      <c r="G269" s="4">
        <v>600.67</v>
      </c>
      <c r="H269" s="4" t="s">
        <v>1093</v>
      </c>
      <c r="I269" s="19">
        <v>43010.0</v>
      </c>
      <c r="K269" s="4">
        <v>3.64</v>
      </c>
      <c r="L269" s="4">
        <v>-14.31</v>
      </c>
      <c r="M269" s="4">
        <v>-9.26</v>
      </c>
      <c r="O269" s="4">
        <v>-316.66</v>
      </c>
      <c r="P269" s="4" t="s">
        <v>873</v>
      </c>
      <c r="Q269" s="4">
        <v>372.25</v>
      </c>
    </row>
    <row r="270">
      <c r="A270" s="4">
        <v>241.0</v>
      </c>
      <c r="B270" s="4">
        <v>2000771.0</v>
      </c>
      <c r="C270" s="4">
        <v>74.83</v>
      </c>
      <c r="D270" s="4">
        <v>2.57</v>
      </c>
      <c r="E270" s="4">
        <v>29.63</v>
      </c>
      <c r="F270" s="4">
        <v>143.0</v>
      </c>
      <c r="G270" s="4">
        <v>777.08</v>
      </c>
      <c r="H270" s="19">
        <v>43010.0</v>
      </c>
      <c r="I270" s="4" t="s">
        <v>1094</v>
      </c>
      <c r="K270" s="4">
        <v>4.48</v>
      </c>
      <c r="L270" s="4">
        <v>-14.38</v>
      </c>
      <c r="M270" s="4">
        <v>-9.3</v>
      </c>
      <c r="O270" s="4">
        <v>-409.66</v>
      </c>
      <c r="P270" s="4" t="s">
        <v>873</v>
      </c>
      <c r="Q270" s="4">
        <v>455.25</v>
      </c>
    </row>
    <row r="271">
      <c r="A271" s="4">
        <v>241.0</v>
      </c>
      <c r="B271" s="4">
        <v>2000771.0</v>
      </c>
      <c r="C271" s="4">
        <v>75.13</v>
      </c>
      <c r="D271" s="4">
        <v>2.57</v>
      </c>
      <c r="E271" s="4">
        <v>29.75</v>
      </c>
      <c r="F271" s="4">
        <v>149.0</v>
      </c>
      <c r="G271" s="4">
        <v>823.76</v>
      </c>
      <c r="H271" s="4" t="s">
        <v>1094</v>
      </c>
      <c r="I271" s="19">
        <v>43043.0</v>
      </c>
      <c r="K271" s="4">
        <v>9.29</v>
      </c>
      <c r="P271" s="4" t="s">
        <v>873</v>
      </c>
      <c r="Q271" s="4">
        <v>940.5</v>
      </c>
    </row>
    <row r="272">
      <c r="A272" s="4">
        <v>241.0</v>
      </c>
      <c r="B272" s="4">
        <v>2000771.0</v>
      </c>
      <c r="C272" s="4">
        <v>75.45</v>
      </c>
      <c r="D272" s="4">
        <v>3.8</v>
      </c>
      <c r="E272" s="4">
        <v>87.02</v>
      </c>
      <c r="F272" s="4">
        <v>151.0</v>
      </c>
      <c r="G272" s="4">
        <v>841.35</v>
      </c>
      <c r="H272" s="19">
        <v>43043.0</v>
      </c>
      <c r="I272" s="19">
        <v>43074.0</v>
      </c>
      <c r="K272" s="4">
        <v>5.36</v>
      </c>
      <c r="L272" s="4">
        <v>-14.5</v>
      </c>
      <c r="M272" s="4">
        <v>-9.37</v>
      </c>
      <c r="O272" s="4">
        <v>-443.77</v>
      </c>
      <c r="P272" s="4" t="s">
        <v>873</v>
      </c>
      <c r="Q272" s="4">
        <v>545.34</v>
      </c>
    </row>
    <row r="273">
      <c r="A273" s="4">
        <v>241.0</v>
      </c>
      <c r="B273" s="4">
        <v>2000771.0</v>
      </c>
      <c r="C273" s="4">
        <v>77.42</v>
      </c>
      <c r="E273" s="4">
        <v>29.12</v>
      </c>
      <c r="F273" s="4">
        <v>150.0</v>
      </c>
      <c r="G273" s="4">
        <v>846.37</v>
      </c>
      <c r="H273" s="19">
        <v>43074.0</v>
      </c>
      <c r="I273" s="19">
        <v>43075.0</v>
      </c>
      <c r="K273" s="4">
        <v>4.82</v>
      </c>
      <c r="L273" s="4">
        <v>-16.23</v>
      </c>
      <c r="M273" s="4">
        <v>-8.54</v>
      </c>
      <c r="O273" s="4">
        <v>-446.56</v>
      </c>
      <c r="P273" s="4" t="s">
        <v>873</v>
      </c>
      <c r="Q273" s="4">
        <v>486.4</v>
      </c>
    </row>
    <row r="274">
      <c r="A274" s="4">
        <v>241.0</v>
      </c>
      <c r="B274" s="4">
        <v>2000771.0</v>
      </c>
      <c r="C274" s="4">
        <v>77.75</v>
      </c>
      <c r="D274" s="4">
        <v>3.96</v>
      </c>
      <c r="E274" s="4">
        <v>29.24</v>
      </c>
      <c r="F274" s="4">
        <v>145.0</v>
      </c>
      <c r="G274" s="4">
        <v>822.33</v>
      </c>
      <c r="H274" s="19">
        <v>43075.0</v>
      </c>
      <c r="I274" s="19">
        <v>43076.0</v>
      </c>
      <c r="K274" s="4">
        <v>4.7</v>
      </c>
      <c r="L274" s="4">
        <v>-16.3</v>
      </c>
      <c r="M274" s="4">
        <v>-8.58</v>
      </c>
      <c r="O274" s="4">
        <v>-434.32</v>
      </c>
      <c r="P274" s="4" t="s">
        <v>873</v>
      </c>
      <c r="Q274" s="4">
        <v>478.78</v>
      </c>
    </row>
    <row r="275">
      <c r="A275" s="4">
        <v>241.0</v>
      </c>
      <c r="B275" s="4">
        <v>2000771.0</v>
      </c>
      <c r="C275" s="4">
        <v>78.07</v>
      </c>
      <c r="E275" s="4">
        <v>29.36</v>
      </c>
      <c r="F275" s="4">
        <v>147.0</v>
      </c>
      <c r="G275" s="4">
        <v>840.84</v>
      </c>
      <c r="H275" s="19">
        <v>43076.0</v>
      </c>
      <c r="I275" s="19">
        <v>43077.0</v>
      </c>
      <c r="K275" s="4">
        <v>4.79</v>
      </c>
      <c r="L275" s="4">
        <v>-16.37</v>
      </c>
      <c r="M275" s="4">
        <v>-8.61</v>
      </c>
      <c r="O275" s="4">
        <v>-444.11</v>
      </c>
      <c r="P275" s="4" t="s">
        <v>873</v>
      </c>
      <c r="Q275" s="4">
        <v>483.97</v>
      </c>
    </row>
    <row r="276">
      <c r="A276" s="4">
        <v>320.0</v>
      </c>
      <c r="B276" s="4">
        <v>2001800.0</v>
      </c>
      <c r="C276" s="4">
        <v>98.81</v>
      </c>
      <c r="D276" s="4">
        <v>22.61</v>
      </c>
      <c r="E276" s="4">
        <v>137.6</v>
      </c>
      <c r="F276" s="4">
        <v>398.0</v>
      </c>
      <c r="G276" s="4">
        <v>2757.19</v>
      </c>
      <c r="H276" s="19">
        <v>42712.0</v>
      </c>
      <c r="I276" s="19">
        <v>42652.0</v>
      </c>
      <c r="J276" s="4">
        <v>453.53</v>
      </c>
      <c r="K276" s="4">
        <v>29.94</v>
      </c>
      <c r="P276" s="4" t="s">
        <v>876</v>
      </c>
      <c r="Q276" s="4">
        <v>3499.68</v>
      </c>
    </row>
    <row r="277">
      <c r="A277" s="4">
        <v>320.0</v>
      </c>
      <c r="B277" s="4">
        <v>2001800.0</v>
      </c>
      <c r="C277" s="4">
        <v>99.21</v>
      </c>
      <c r="D277" s="4">
        <v>25.76</v>
      </c>
      <c r="E277" s="4">
        <v>138.17</v>
      </c>
      <c r="F277" s="4">
        <v>461.0</v>
      </c>
      <c r="G277" s="4">
        <v>3206.98</v>
      </c>
      <c r="H277" s="19">
        <v>42652.0</v>
      </c>
      <c r="I277" s="67">
        <v>42714.0</v>
      </c>
      <c r="J277" s="4">
        <v>521.82</v>
      </c>
      <c r="K277" s="4">
        <v>34.44</v>
      </c>
      <c r="P277" s="4" t="s">
        <v>876</v>
      </c>
      <c r="Q277" s="4">
        <v>4026.38</v>
      </c>
    </row>
    <row r="278">
      <c r="A278" s="4">
        <v>320.0</v>
      </c>
      <c r="B278" s="4">
        <v>2001800.0</v>
      </c>
      <c r="C278" s="4">
        <v>99.61</v>
      </c>
      <c r="D278" s="4">
        <v>27.53</v>
      </c>
      <c r="E278" s="4">
        <v>138.72</v>
      </c>
      <c r="F278" s="4">
        <v>409.0</v>
      </c>
      <c r="G278" s="4">
        <v>2856.77</v>
      </c>
      <c r="H278" s="67">
        <v>42714.0</v>
      </c>
      <c r="I278" s="67">
        <v>42685.0</v>
      </c>
      <c r="J278" s="4">
        <v>468.91</v>
      </c>
      <c r="K278" s="4">
        <v>30.95</v>
      </c>
      <c r="P278" s="4" t="s">
        <v>876</v>
      </c>
      <c r="Q278" s="4">
        <v>3622.49</v>
      </c>
    </row>
    <row r="279">
      <c r="A279" s="4">
        <v>320.0</v>
      </c>
      <c r="B279" s="4">
        <v>2001800.0</v>
      </c>
      <c r="C279" s="4">
        <v>100.03</v>
      </c>
      <c r="D279" s="4">
        <v>27.95</v>
      </c>
      <c r="E279" s="4">
        <v>139.29</v>
      </c>
      <c r="F279" s="4">
        <v>449.0</v>
      </c>
      <c r="G279" s="4">
        <v>3149.66</v>
      </c>
      <c r="H279" s="67">
        <v>42685.0</v>
      </c>
      <c r="I279" s="4" t="s">
        <v>1058</v>
      </c>
      <c r="J279" s="4">
        <v>513.43</v>
      </c>
      <c r="K279" s="4">
        <v>33.89</v>
      </c>
      <c r="P279" s="4" t="s">
        <v>876</v>
      </c>
      <c r="Q279" s="4">
        <v>3964.25</v>
      </c>
    </row>
    <row r="280">
      <c r="A280" s="4">
        <v>320.0</v>
      </c>
      <c r="B280" s="4">
        <v>2001800.0</v>
      </c>
      <c r="C280" s="4">
        <v>100.44</v>
      </c>
      <c r="D280" s="4">
        <v>23.44</v>
      </c>
      <c r="E280" s="4">
        <v>139.87</v>
      </c>
      <c r="F280" s="4">
        <v>399.0</v>
      </c>
      <c r="G280" s="4">
        <v>2810.6</v>
      </c>
      <c r="H280" s="4" t="s">
        <v>1058</v>
      </c>
      <c r="I280" s="4" t="s">
        <v>1096</v>
      </c>
      <c r="J280" s="4">
        <v>462.21</v>
      </c>
      <c r="K280" s="4">
        <v>30.51</v>
      </c>
      <c r="P280" s="4" t="s">
        <v>876</v>
      </c>
      <c r="Q280" s="4">
        <v>3567.07</v>
      </c>
    </row>
    <row r="281">
      <c r="A281" s="4">
        <v>320.0</v>
      </c>
      <c r="B281" s="4">
        <v>2001800.0</v>
      </c>
      <c r="C281" s="4">
        <v>100.82</v>
      </c>
      <c r="D281" s="4">
        <v>25.67</v>
      </c>
      <c r="E281" s="4">
        <v>140.4</v>
      </c>
      <c r="F281" s="4">
        <v>348.0</v>
      </c>
      <c r="G281" s="4">
        <v>2460.4</v>
      </c>
      <c r="H281" s="4" t="s">
        <v>1096</v>
      </c>
      <c r="I281" s="19">
        <v>42645.0</v>
      </c>
      <c r="J281" s="4">
        <v>409.3</v>
      </c>
      <c r="K281" s="4">
        <v>27.02</v>
      </c>
      <c r="P281" s="4" t="s">
        <v>876</v>
      </c>
      <c r="Q281" s="4">
        <v>3163.61</v>
      </c>
    </row>
    <row r="282">
      <c r="A282" s="4">
        <v>320.0</v>
      </c>
      <c r="B282" s="4">
        <v>2001800.0</v>
      </c>
      <c r="C282" s="4">
        <v>101.24</v>
      </c>
      <c r="D282" s="4">
        <v>24.76</v>
      </c>
      <c r="E282" s="4">
        <v>140.98</v>
      </c>
      <c r="F282" s="4">
        <v>414.0</v>
      </c>
      <c r="G282" s="4">
        <v>2939.18</v>
      </c>
      <c r="H282" s="19">
        <v>43010.0</v>
      </c>
      <c r="I282" s="4" t="s">
        <v>1094</v>
      </c>
      <c r="J282" s="4">
        <v>481.98</v>
      </c>
      <c r="K282" s="4">
        <v>31.81</v>
      </c>
      <c r="P282" s="4" t="s">
        <v>876</v>
      </c>
      <c r="Q282" s="4">
        <v>3719.95</v>
      </c>
    </row>
    <row r="283">
      <c r="A283" s="4">
        <v>320.0</v>
      </c>
      <c r="B283" s="4">
        <v>2001800.0</v>
      </c>
      <c r="C283" s="4">
        <v>101.64</v>
      </c>
      <c r="D283" s="4">
        <v>23.38</v>
      </c>
      <c r="E283" s="4">
        <v>141.55</v>
      </c>
      <c r="F283" s="4">
        <v>405.0</v>
      </c>
      <c r="G283" s="4">
        <v>2886.59</v>
      </c>
      <c r="H283" s="4" t="s">
        <v>1094</v>
      </c>
      <c r="I283" s="19">
        <v>43043.0</v>
      </c>
      <c r="J283" s="4">
        <v>474.16</v>
      </c>
      <c r="K283" s="4">
        <v>31.3</v>
      </c>
      <c r="P283" s="4" t="s">
        <v>876</v>
      </c>
      <c r="Q283" s="4">
        <v>3658.62</v>
      </c>
    </row>
    <row r="284">
      <c r="A284" s="4">
        <v>320.0</v>
      </c>
      <c r="B284" s="4">
        <v>2001800.0</v>
      </c>
      <c r="C284" s="4">
        <v>102.06</v>
      </c>
      <c r="D284" s="4">
        <v>24.09</v>
      </c>
      <c r="E284" s="4">
        <v>142.14</v>
      </c>
      <c r="F284" s="4">
        <v>462.0</v>
      </c>
      <c r="G284" s="4">
        <v>3306.37</v>
      </c>
      <c r="H284" s="19">
        <v>43043.0</v>
      </c>
      <c r="I284" s="19">
        <v>43074.0</v>
      </c>
      <c r="J284" s="4">
        <v>537.91</v>
      </c>
      <c r="K284" s="4">
        <v>35.51</v>
      </c>
      <c r="P284" s="4" t="s">
        <v>876</v>
      </c>
      <c r="Q284" s="4">
        <v>4148.08</v>
      </c>
    </row>
    <row r="285">
      <c r="A285" s="4">
        <v>320.0</v>
      </c>
      <c r="B285" s="4">
        <v>2001800.0</v>
      </c>
      <c r="C285" s="4">
        <v>104.74</v>
      </c>
      <c r="D285" s="4">
        <v>23.7</v>
      </c>
      <c r="E285" s="4">
        <v>138.58</v>
      </c>
      <c r="F285" s="4">
        <v>436.0</v>
      </c>
      <c r="G285" s="4">
        <v>3157.82</v>
      </c>
      <c r="H285" s="19">
        <v>43074.0</v>
      </c>
      <c r="I285" s="19">
        <v>43075.0</v>
      </c>
      <c r="J285" s="4">
        <v>515.27</v>
      </c>
      <c r="K285" s="4">
        <v>34.01</v>
      </c>
      <c r="P285" s="4" t="s">
        <v>876</v>
      </c>
      <c r="Q285" s="4">
        <v>3974.12</v>
      </c>
    </row>
    <row r="286">
      <c r="A286" s="4">
        <v>320.0</v>
      </c>
      <c r="B286" s="4">
        <v>2001800.0</v>
      </c>
      <c r="C286" s="4">
        <v>105.18</v>
      </c>
      <c r="D286" s="4">
        <v>26.89</v>
      </c>
      <c r="E286" s="4">
        <v>139.15</v>
      </c>
      <c r="F286" s="4">
        <v>417.0</v>
      </c>
      <c r="G286" s="4">
        <v>3075.52</v>
      </c>
      <c r="H286" s="19">
        <v>43075.0</v>
      </c>
      <c r="I286" s="19">
        <v>43076.0</v>
      </c>
      <c r="J286" s="4">
        <v>502.96</v>
      </c>
      <c r="K286" s="4">
        <v>33.2</v>
      </c>
      <c r="P286" s="4" t="s">
        <v>876</v>
      </c>
      <c r="Q286" s="4">
        <v>3882.9</v>
      </c>
    </row>
    <row r="287">
      <c r="A287" s="4">
        <v>320.0</v>
      </c>
      <c r="B287" s="4">
        <v>2001800.0</v>
      </c>
      <c r="C287" s="4">
        <v>105.62</v>
      </c>
      <c r="D287" s="4">
        <v>25.76</v>
      </c>
      <c r="E287" s="4">
        <v>139.73</v>
      </c>
      <c r="F287" s="4">
        <v>385.0</v>
      </c>
      <c r="G287" s="4">
        <v>2851.25</v>
      </c>
      <c r="H287" s="19">
        <v>43076.0</v>
      </c>
      <c r="I287" s="19">
        <v>43077.0</v>
      </c>
      <c r="J287" s="4">
        <v>469.14</v>
      </c>
      <c r="K287" s="4">
        <v>30.97</v>
      </c>
      <c r="P287" s="4" t="s">
        <v>876</v>
      </c>
      <c r="Q287" s="4">
        <v>3622.47</v>
      </c>
    </row>
    <row r="288">
      <c r="A288" s="4">
        <v>233.0</v>
      </c>
      <c r="B288" s="4">
        <v>2595652.0</v>
      </c>
      <c r="C288" s="4">
        <v>73.04</v>
      </c>
      <c r="D288" s="4">
        <v>0.39</v>
      </c>
      <c r="E288" s="4">
        <v>28.91</v>
      </c>
      <c r="F288" s="4">
        <v>128.0</v>
      </c>
      <c r="G288" s="4">
        <v>652.21</v>
      </c>
      <c r="H288" s="19">
        <v>42712.0</v>
      </c>
      <c r="I288" s="19">
        <v>42652.0</v>
      </c>
      <c r="K288" s="4">
        <v>3.87</v>
      </c>
      <c r="L288" s="4">
        <v>-14.03</v>
      </c>
      <c r="M288" s="4">
        <v>-9.07</v>
      </c>
      <c r="O288" s="4">
        <v>-343.82</v>
      </c>
      <c r="P288" s="4" t="s">
        <v>873</v>
      </c>
      <c r="Q288" s="4">
        <v>391.5</v>
      </c>
    </row>
    <row r="289">
      <c r="A289" s="4">
        <v>233.0</v>
      </c>
      <c r="B289" s="4">
        <v>2595652.0</v>
      </c>
      <c r="C289" s="4">
        <v>73.34</v>
      </c>
      <c r="E289" s="4">
        <v>29.03</v>
      </c>
      <c r="F289" s="4">
        <v>146.0</v>
      </c>
      <c r="G289" s="4">
        <v>782.73</v>
      </c>
      <c r="H289" s="19">
        <v>42652.0</v>
      </c>
      <c r="I289" s="67">
        <v>42714.0</v>
      </c>
      <c r="K289" s="4">
        <v>4.49</v>
      </c>
      <c r="L289" s="4">
        <v>-14.09</v>
      </c>
      <c r="M289" s="4">
        <v>-9.11</v>
      </c>
      <c r="O289" s="4">
        <v>-412.63</v>
      </c>
      <c r="P289" s="4" t="s">
        <v>873</v>
      </c>
      <c r="Q289" s="4">
        <v>453.76</v>
      </c>
    </row>
    <row r="290">
      <c r="A290" s="4">
        <v>233.0</v>
      </c>
      <c r="B290" s="4">
        <v>2595652.0</v>
      </c>
      <c r="C290" s="4">
        <v>73.63</v>
      </c>
      <c r="D290" s="4">
        <v>3.64</v>
      </c>
      <c r="E290" s="4">
        <v>29.15</v>
      </c>
      <c r="F290" s="4">
        <v>123.0</v>
      </c>
      <c r="G290" s="4">
        <v>621.95</v>
      </c>
      <c r="H290" s="67">
        <v>42714.0</v>
      </c>
      <c r="I290" s="67">
        <v>42685.0</v>
      </c>
      <c r="K290" s="4">
        <v>3.74</v>
      </c>
      <c r="L290" s="4">
        <v>-14.15</v>
      </c>
      <c r="M290" s="4">
        <v>-9.15</v>
      </c>
      <c r="O290" s="4">
        <v>-327.87</v>
      </c>
      <c r="P290" s="4" t="s">
        <v>873</v>
      </c>
      <c r="Q290" s="4">
        <v>380.94</v>
      </c>
    </row>
    <row r="291">
      <c r="A291" s="4">
        <v>233.0</v>
      </c>
      <c r="B291" s="4">
        <v>2595652.0</v>
      </c>
      <c r="C291" s="4">
        <v>73.93</v>
      </c>
      <c r="D291" s="4">
        <v>195.44</v>
      </c>
      <c r="E291" s="4">
        <v>29.27</v>
      </c>
      <c r="F291" s="4">
        <v>136.0</v>
      </c>
      <c r="G291" s="4">
        <v>717.7</v>
      </c>
      <c r="H291" s="67">
        <v>42685.0</v>
      </c>
      <c r="I291" s="4" t="s">
        <v>1058</v>
      </c>
      <c r="K291" s="4">
        <v>4.19</v>
      </c>
      <c r="L291" s="4">
        <v>-14.21</v>
      </c>
      <c r="M291" s="4">
        <v>-9.19</v>
      </c>
      <c r="O291" s="4">
        <v>-378.36</v>
      </c>
      <c r="P291" s="4" t="s">
        <v>873</v>
      </c>
      <c r="Q291" s="4">
        <v>618.77</v>
      </c>
    </row>
    <row r="292">
      <c r="A292" s="4">
        <v>233.0</v>
      </c>
      <c r="B292" s="4">
        <v>2595652.0</v>
      </c>
      <c r="C292" s="4">
        <v>74.24</v>
      </c>
      <c r="D292" s="4">
        <v>195.83</v>
      </c>
      <c r="E292" s="4">
        <v>29.39</v>
      </c>
      <c r="F292" s="4">
        <v>111.0</v>
      </c>
      <c r="G292" s="4">
        <v>540.97</v>
      </c>
      <c r="H292" s="4" t="s">
        <v>1058</v>
      </c>
      <c r="I292" s="4" t="s">
        <v>1093</v>
      </c>
      <c r="K292" s="4">
        <v>3.36</v>
      </c>
      <c r="L292" s="4">
        <v>-14.26</v>
      </c>
      <c r="M292" s="4">
        <v>-9.22</v>
      </c>
      <c r="O292" s="4">
        <v>-285.19</v>
      </c>
      <c r="P292" s="4" t="s">
        <v>873</v>
      </c>
      <c r="Q292" s="4">
        <v>535.12</v>
      </c>
    </row>
    <row r="293">
      <c r="A293" s="4">
        <v>233.0</v>
      </c>
      <c r="B293" s="4">
        <v>2595652.0</v>
      </c>
      <c r="C293" s="4">
        <v>74.52</v>
      </c>
      <c r="D293" s="4">
        <v>5.72</v>
      </c>
      <c r="E293" s="4">
        <v>29.5</v>
      </c>
      <c r="F293" s="4">
        <v>105.0</v>
      </c>
      <c r="G293" s="4">
        <v>499.69</v>
      </c>
      <c r="H293" s="4" t="s">
        <v>1093</v>
      </c>
      <c r="I293" s="19">
        <v>43010.0</v>
      </c>
      <c r="K293" s="4">
        <v>3.17</v>
      </c>
      <c r="L293" s="4">
        <v>-14.32</v>
      </c>
      <c r="M293" s="4">
        <v>-9.26</v>
      </c>
      <c r="O293" s="4">
        <v>-263.4</v>
      </c>
      <c r="P293" s="4" t="s">
        <v>873</v>
      </c>
      <c r="Q293" s="4">
        <v>325.62</v>
      </c>
    </row>
    <row r="294">
      <c r="A294" s="4">
        <v>233.0</v>
      </c>
      <c r="B294" s="4">
        <v>2595652.0</v>
      </c>
      <c r="C294" s="4">
        <v>74.83</v>
      </c>
      <c r="E294" s="4">
        <v>29.63</v>
      </c>
      <c r="F294" s="4">
        <v>124.0</v>
      </c>
      <c r="G294" s="4">
        <v>639.43</v>
      </c>
      <c r="H294" s="19">
        <v>43010.0</v>
      </c>
      <c r="I294" s="4" t="s">
        <v>1094</v>
      </c>
      <c r="K294" s="4">
        <v>3.83</v>
      </c>
      <c r="L294" s="4">
        <v>-14.38</v>
      </c>
      <c r="M294" s="4">
        <v>-9.3</v>
      </c>
      <c r="O294" s="4">
        <v>-337.08</v>
      </c>
      <c r="P294" s="4" t="s">
        <v>873</v>
      </c>
      <c r="Q294" s="4">
        <v>386.96</v>
      </c>
    </row>
    <row r="295">
      <c r="A295" s="4">
        <v>233.0</v>
      </c>
      <c r="B295" s="4">
        <v>2595652.0</v>
      </c>
      <c r="C295" s="4">
        <v>75.13</v>
      </c>
      <c r="E295" s="4">
        <v>29.75</v>
      </c>
      <c r="F295" s="4">
        <v>121.0</v>
      </c>
      <c r="G295" s="4">
        <v>620.11</v>
      </c>
      <c r="H295" s="4" t="s">
        <v>1094</v>
      </c>
      <c r="I295" s="19">
        <v>43043.0</v>
      </c>
      <c r="K295" s="4">
        <v>3.74</v>
      </c>
      <c r="L295" s="4">
        <v>-14.44</v>
      </c>
      <c r="M295" s="4">
        <v>-9.33</v>
      </c>
      <c r="O295" s="4">
        <v>-326.9</v>
      </c>
      <c r="P295" s="4" t="s">
        <v>873</v>
      </c>
      <c r="Q295" s="4">
        <v>378.06</v>
      </c>
    </row>
    <row r="296">
      <c r="A296" s="4">
        <v>233.0</v>
      </c>
      <c r="B296" s="4">
        <v>2595652.0</v>
      </c>
      <c r="C296" s="4">
        <v>75.45</v>
      </c>
      <c r="E296" s="4">
        <v>29.87</v>
      </c>
      <c r="F296" s="4">
        <v>134.0</v>
      </c>
      <c r="G296" s="4">
        <v>717.62</v>
      </c>
      <c r="H296" s="19">
        <v>43043.0</v>
      </c>
      <c r="I296" s="19">
        <v>43074.0</v>
      </c>
      <c r="K296" s="4">
        <v>4.21</v>
      </c>
      <c r="L296" s="4">
        <v>-14.5</v>
      </c>
      <c r="M296" s="4">
        <v>-9.37</v>
      </c>
      <c r="O296" s="4">
        <v>-378.31</v>
      </c>
      <c r="P296" s="4" t="s">
        <v>873</v>
      </c>
      <c r="Q296" s="4">
        <v>424.97</v>
      </c>
    </row>
    <row r="297">
      <c r="A297" s="4">
        <v>233.0</v>
      </c>
      <c r="B297" s="4">
        <v>2595652.0</v>
      </c>
      <c r="C297" s="4">
        <v>77.42</v>
      </c>
      <c r="E297" s="4">
        <v>29.12</v>
      </c>
      <c r="F297" s="4">
        <v>133.0</v>
      </c>
      <c r="G297" s="4">
        <v>720.29</v>
      </c>
      <c r="H297" s="19">
        <v>43074.0</v>
      </c>
      <c r="I297" s="19">
        <v>43075.0</v>
      </c>
      <c r="K297" s="4">
        <v>4.22</v>
      </c>
      <c r="L297" s="4">
        <v>-16.23</v>
      </c>
      <c r="M297" s="4">
        <v>-8.54</v>
      </c>
      <c r="O297" s="4">
        <v>-380.04</v>
      </c>
      <c r="P297" s="4" t="s">
        <v>873</v>
      </c>
      <c r="Q297" s="4">
        <v>426.24</v>
      </c>
    </row>
    <row r="298">
      <c r="A298" s="4">
        <v>233.0</v>
      </c>
      <c r="B298" s="4">
        <v>2595652.0</v>
      </c>
      <c r="C298" s="4">
        <v>77.75</v>
      </c>
      <c r="D298" s="4">
        <v>0.79</v>
      </c>
      <c r="E298" s="4">
        <v>29.24</v>
      </c>
      <c r="F298" s="4">
        <v>120.0</v>
      </c>
      <c r="G298" s="4">
        <v>634.17</v>
      </c>
      <c r="H298" s="19">
        <v>43075.0</v>
      </c>
      <c r="I298" s="19">
        <v>43076.0</v>
      </c>
      <c r="K298" s="4">
        <v>3.81</v>
      </c>
      <c r="L298" s="4">
        <v>-16.3</v>
      </c>
      <c r="M298" s="4">
        <v>-8.58</v>
      </c>
      <c r="O298" s="4">
        <v>-334.95</v>
      </c>
      <c r="P298" s="4" t="s">
        <v>873</v>
      </c>
      <c r="Q298" s="4">
        <v>385.93</v>
      </c>
    </row>
    <row r="299">
      <c r="A299" s="4">
        <v>233.0</v>
      </c>
      <c r="B299" s="4">
        <v>2595652.0</v>
      </c>
      <c r="C299" s="4">
        <v>78.07</v>
      </c>
      <c r="D299" s="4">
        <v>1.44</v>
      </c>
      <c r="E299" s="4">
        <v>29.36</v>
      </c>
      <c r="F299" s="4">
        <v>126.0</v>
      </c>
      <c r="G299" s="4">
        <v>682.13</v>
      </c>
      <c r="H299" s="19">
        <v>43076.0</v>
      </c>
      <c r="I299" s="19">
        <v>43077.0</v>
      </c>
      <c r="K299" s="4">
        <v>4.04</v>
      </c>
      <c r="L299" s="4">
        <v>-16.37</v>
      </c>
      <c r="M299" s="4">
        <v>-8.61</v>
      </c>
      <c r="O299" s="4">
        <v>-360.3</v>
      </c>
      <c r="P299" s="4" t="s">
        <v>873</v>
      </c>
      <c r="Q299" s="4">
        <v>409.76</v>
      </c>
    </row>
    <row r="300">
      <c r="A300" s="4">
        <v>265.0</v>
      </c>
      <c r="B300" s="4">
        <v>2638020.0</v>
      </c>
      <c r="C300" s="4">
        <v>73.04</v>
      </c>
      <c r="E300" s="4">
        <v>84.25</v>
      </c>
      <c r="F300" s="4">
        <v>180.0</v>
      </c>
      <c r="G300" s="4">
        <v>1006.81</v>
      </c>
      <c r="H300" s="19">
        <v>42529.0</v>
      </c>
      <c r="I300" s="19">
        <v>42530.0</v>
      </c>
      <c r="K300" s="4">
        <v>11.64</v>
      </c>
      <c r="P300" s="4" t="s">
        <v>873</v>
      </c>
      <c r="Q300" s="4">
        <v>1175.74</v>
      </c>
    </row>
    <row r="301">
      <c r="A301" s="4">
        <v>265.0</v>
      </c>
      <c r="B301" s="4">
        <v>2638020.0</v>
      </c>
      <c r="C301" s="4">
        <v>73.34</v>
      </c>
      <c r="E301" s="4">
        <v>84.6</v>
      </c>
      <c r="F301" s="4">
        <v>174.0</v>
      </c>
      <c r="G301" s="4">
        <v>970.95</v>
      </c>
      <c r="H301" s="19">
        <v>42530.0</v>
      </c>
      <c r="I301" s="19">
        <v>42561.0</v>
      </c>
      <c r="K301" s="4">
        <v>11.29</v>
      </c>
      <c r="P301" s="4" t="s">
        <v>873</v>
      </c>
      <c r="Q301" s="4">
        <v>1140.18</v>
      </c>
    </row>
    <row r="302">
      <c r="A302" s="4">
        <v>265.0</v>
      </c>
      <c r="B302" s="4">
        <v>2638020.0</v>
      </c>
      <c r="C302" s="4">
        <v>73.63</v>
      </c>
      <c r="E302" s="4">
        <v>84.93</v>
      </c>
      <c r="F302" s="4">
        <v>156.0</v>
      </c>
      <c r="G302" s="4">
        <v>854.1</v>
      </c>
      <c r="H302" s="19">
        <v>42561.0</v>
      </c>
      <c r="I302" s="19">
        <v>42562.0</v>
      </c>
      <c r="K302" s="4">
        <v>10.13</v>
      </c>
      <c r="P302" s="4" t="s">
        <v>873</v>
      </c>
      <c r="Q302" s="4">
        <v>1022.79</v>
      </c>
    </row>
    <row r="303">
      <c r="A303" s="4">
        <v>265.0</v>
      </c>
      <c r="B303" s="4">
        <v>2638020.0</v>
      </c>
      <c r="C303" s="4">
        <v>73.93</v>
      </c>
      <c r="E303" s="4">
        <v>85.29</v>
      </c>
      <c r="F303" s="4">
        <v>174.0</v>
      </c>
      <c r="G303" s="4">
        <v>979.13</v>
      </c>
      <c r="H303" s="19">
        <v>42562.0</v>
      </c>
      <c r="I303" s="19">
        <v>42625.0</v>
      </c>
      <c r="K303" s="4">
        <v>11.38</v>
      </c>
      <c r="P303" s="4" t="s">
        <v>873</v>
      </c>
      <c r="Q303" s="4">
        <v>1149.73</v>
      </c>
    </row>
    <row r="304">
      <c r="A304" s="4">
        <v>265.0</v>
      </c>
      <c r="B304" s="4">
        <v>2638020.0</v>
      </c>
      <c r="C304" s="4">
        <v>74.24</v>
      </c>
      <c r="E304" s="4">
        <v>85.64</v>
      </c>
      <c r="F304" s="4">
        <v>168.0</v>
      </c>
      <c r="G304" s="4">
        <v>942.63</v>
      </c>
      <c r="H304" s="19">
        <v>42625.0</v>
      </c>
      <c r="I304" s="19">
        <v>42979.0</v>
      </c>
      <c r="K304" s="4">
        <v>11.03</v>
      </c>
      <c r="P304" s="4" t="s">
        <v>873</v>
      </c>
      <c r="Q304" s="4">
        <v>1113.54</v>
      </c>
    </row>
    <row r="305">
      <c r="A305" s="4">
        <v>265.0</v>
      </c>
      <c r="B305" s="4">
        <v>2638020.0</v>
      </c>
      <c r="C305" s="4">
        <v>74.52</v>
      </c>
      <c r="E305" s="4">
        <v>29.5</v>
      </c>
      <c r="F305" s="4">
        <v>147.0</v>
      </c>
      <c r="G305" s="4">
        <v>802.14</v>
      </c>
      <c r="H305" s="19">
        <v>42979.0</v>
      </c>
      <c r="I305" s="19">
        <v>42888.0</v>
      </c>
      <c r="K305" s="4">
        <v>9.06</v>
      </c>
      <c r="P305" s="4" t="s">
        <v>873</v>
      </c>
      <c r="Q305" s="4">
        <v>915.22</v>
      </c>
    </row>
    <row r="306">
      <c r="A306" s="4">
        <v>265.0</v>
      </c>
      <c r="B306" s="4">
        <v>2638020.0</v>
      </c>
      <c r="C306" s="4">
        <v>74.83</v>
      </c>
      <c r="E306" s="4">
        <v>29.63</v>
      </c>
      <c r="F306" s="4">
        <v>150.0</v>
      </c>
      <c r="G306" s="4">
        <v>827.18</v>
      </c>
      <c r="H306" s="19">
        <v>42888.0</v>
      </c>
      <c r="I306" s="19">
        <v>42950.0</v>
      </c>
      <c r="K306" s="4">
        <v>4.72</v>
      </c>
      <c r="P306" s="4" t="s">
        <v>873</v>
      </c>
      <c r="Q306" s="4">
        <v>476.63</v>
      </c>
    </row>
    <row r="307">
      <c r="A307" s="4">
        <v>265.0</v>
      </c>
      <c r="B307" s="4">
        <v>2638020.0</v>
      </c>
      <c r="C307" s="4">
        <v>75.13</v>
      </c>
      <c r="E307" s="4">
        <v>86.66</v>
      </c>
      <c r="F307" s="4">
        <v>155.0</v>
      </c>
      <c r="G307" s="4">
        <v>864.56</v>
      </c>
      <c r="H307" s="19">
        <v>42950.0</v>
      </c>
      <c r="I307" s="19">
        <v>42890.0</v>
      </c>
      <c r="K307" s="4">
        <v>10.26</v>
      </c>
      <c r="P307" s="4" t="s">
        <v>873</v>
      </c>
      <c r="Q307" s="4">
        <v>1036.61</v>
      </c>
    </row>
    <row r="308">
      <c r="A308" s="4">
        <v>265.0</v>
      </c>
      <c r="B308" s="4">
        <v>2638020.0</v>
      </c>
      <c r="C308" s="4">
        <v>75.45</v>
      </c>
      <c r="E308" s="4">
        <v>87.02</v>
      </c>
      <c r="F308" s="4">
        <v>208.0</v>
      </c>
      <c r="G308" s="4">
        <v>1232.8</v>
      </c>
      <c r="H308" s="19">
        <v>42890.0</v>
      </c>
      <c r="I308" s="19">
        <v>42952.0</v>
      </c>
      <c r="K308" s="4">
        <v>13.95</v>
      </c>
      <c r="P308" s="4" t="s">
        <v>873</v>
      </c>
      <c r="Q308" s="4">
        <v>1409.22</v>
      </c>
    </row>
    <row r="309">
      <c r="A309" s="4">
        <v>265.0</v>
      </c>
      <c r="B309" s="4">
        <v>2638020.0</v>
      </c>
      <c r="C309" s="4">
        <v>77.42</v>
      </c>
      <c r="E309" s="4">
        <v>84.85</v>
      </c>
      <c r="F309" s="4">
        <v>181.0</v>
      </c>
      <c r="G309" s="4">
        <v>1056.86</v>
      </c>
      <c r="H309" s="19">
        <v>42952.0</v>
      </c>
      <c r="I309" s="19">
        <v>42922.0</v>
      </c>
      <c r="K309" s="4">
        <v>12.19</v>
      </c>
      <c r="P309" s="4" t="s">
        <v>873</v>
      </c>
      <c r="Q309" s="4">
        <v>1231.32</v>
      </c>
    </row>
    <row r="310">
      <c r="A310" s="4">
        <v>265.0</v>
      </c>
      <c r="B310" s="4">
        <v>2638020.0</v>
      </c>
      <c r="C310" s="4">
        <v>77.75</v>
      </c>
      <c r="D310" s="4">
        <v>190.8</v>
      </c>
      <c r="E310" s="4">
        <v>85.2</v>
      </c>
      <c r="F310" s="4">
        <v>180.0</v>
      </c>
      <c r="G310" s="4">
        <v>1071.84</v>
      </c>
      <c r="H310" s="19">
        <v>42922.0</v>
      </c>
      <c r="I310" s="19">
        <v>42923.0</v>
      </c>
      <c r="K310" s="4">
        <v>12.35</v>
      </c>
      <c r="P310" s="4" t="s">
        <v>873</v>
      </c>
      <c r="Q310" s="4">
        <v>1437.94</v>
      </c>
    </row>
    <row r="311">
      <c r="A311" s="4">
        <v>265.0</v>
      </c>
      <c r="B311" s="4">
        <v>2638020.0</v>
      </c>
      <c r="C311" s="4">
        <v>78.07</v>
      </c>
      <c r="E311" s="4">
        <v>85.55</v>
      </c>
      <c r="F311" s="4">
        <v>185.0</v>
      </c>
      <c r="G311" s="4">
        <v>1111.87</v>
      </c>
      <c r="H311" s="19">
        <v>42923.0</v>
      </c>
      <c r="I311" s="19">
        <v>42924.0</v>
      </c>
      <c r="K311" s="4">
        <v>12.75</v>
      </c>
      <c r="P311" s="4" t="s">
        <v>873</v>
      </c>
      <c r="Q311" s="4">
        <v>1288.24</v>
      </c>
    </row>
    <row r="312">
      <c r="A312" s="4">
        <v>115.0</v>
      </c>
      <c r="B312" s="4">
        <v>2109878.0</v>
      </c>
      <c r="C312" s="4">
        <v>73.04</v>
      </c>
      <c r="E312" s="4">
        <v>84.25</v>
      </c>
      <c r="F312" s="4">
        <v>186.0</v>
      </c>
      <c r="G312" s="4">
        <v>1046.3</v>
      </c>
      <c r="H312" s="19">
        <v>42468.0</v>
      </c>
      <c r="I312" s="19">
        <v>42438.0</v>
      </c>
      <c r="K312" s="4">
        <v>12.04</v>
      </c>
      <c r="P312" s="4" t="s">
        <v>873</v>
      </c>
      <c r="Q312" s="4">
        <v>1215.63</v>
      </c>
    </row>
    <row r="313">
      <c r="A313" s="4">
        <v>115.0</v>
      </c>
      <c r="B313" s="4">
        <v>2109878.0</v>
      </c>
      <c r="C313" s="4">
        <v>73.34</v>
      </c>
      <c r="E313" s="4">
        <v>84.6</v>
      </c>
      <c r="F313" s="4">
        <v>196.0</v>
      </c>
      <c r="G313" s="4">
        <v>1117.65</v>
      </c>
      <c r="H313" s="19">
        <v>42438.0</v>
      </c>
      <c r="I313" s="19">
        <v>42500.0</v>
      </c>
      <c r="K313" s="4">
        <v>12.76</v>
      </c>
      <c r="P313" s="4" t="s">
        <v>873</v>
      </c>
      <c r="Q313" s="4">
        <v>1288.35</v>
      </c>
    </row>
    <row r="314">
      <c r="A314" s="4">
        <v>115.0</v>
      </c>
      <c r="B314" s="4">
        <v>2109878.0</v>
      </c>
      <c r="C314" s="4">
        <v>73.63</v>
      </c>
      <c r="E314" s="4">
        <v>84.93</v>
      </c>
      <c r="F314" s="4">
        <v>189.0</v>
      </c>
      <c r="G314" s="4">
        <v>1075.15</v>
      </c>
      <c r="H314" s="19">
        <v>42500.0</v>
      </c>
      <c r="I314" s="19">
        <v>42471.0</v>
      </c>
      <c r="K314" s="4">
        <v>12.34</v>
      </c>
      <c r="P314" s="4" t="s">
        <v>873</v>
      </c>
      <c r="Q314" s="4">
        <v>1246.05</v>
      </c>
    </row>
    <row r="315">
      <c r="A315" s="4">
        <v>115.0</v>
      </c>
      <c r="B315" s="4">
        <v>2109878.0</v>
      </c>
      <c r="C315" s="4">
        <v>73.93</v>
      </c>
      <c r="E315" s="4">
        <v>85.29</v>
      </c>
      <c r="F315" s="4">
        <v>174.0</v>
      </c>
      <c r="G315" s="4">
        <v>978.53</v>
      </c>
      <c r="H315" s="19">
        <v>42471.0</v>
      </c>
      <c r="I315" s="19">
        <v>42502.0</v>
      </c>
      <c r="K315" s="4">
        <v>11.38</v>
      </c>
      <c r="P315" s="4" t="s">
        <v>873</v>
      </c>
      <c r="Q315" s="4">
        <v>1149.13</v>
      </c>
    </row>
    <row r="316">
      <c r="A316" s="4">
        <v>115.0</v>
      </c>
      <c r="B316" s="4">
        <v>2109878.0</v>
      </c>
      <c r="C316" s="4">
        <v>74.24</v>
      </c>
      <c r="E316" s="4">
        <v>85.64</v>
      </c>
      <c r="F316" s="4">
        <v>180.0</v>
      </c>
      <c r="G316" s="4">
        <v>1023.33</v>
      </c>
      <c r="H316" s="19">
        <v>42502.0</v>
      </c>
      <c r="I316" s="19">
        <v>42887.0</v>
      </c>
      <c r="K316" s="4">
        <v>11.83</v>
      </c>
      <c r="P316" s="4" t="s">
        <v>873</v>
      </c>
      <c r="Q316" s="4">
        <v>1195.04</v>
      </c>
    </row>
    <row r="317">
      <c r="A317" s="4">
        <v>115.0</v>
      </c>
      <c r="B317" s="4">
        <v>2109878.0</v>
      </c>
      <c r="C317" s="4">
        <v>74.52</v>
      </c>
      <c r="E317" s="4">
        <v>29.5</v>
      </c>
      <c r="F317" s="4">
        <v>144.0</v>
      </c>
      <c r="G317" s="4">
        <v>780.09</v>
      </c>
      <c r="H317" s="19">
        <v>42522.0</v>
      </c>
      <c r="I317" s="19">
        <v>42796.0</v>
      </c>
      <c r="K317" s="4">
        <v>8.84</v>
      </c>
      <c r="P317" s="4" t="s">
        <v>873</v>
      </c>
      <c r="Q317" s="4">
        <v>892.95</v>
      </c>
    </row>
    <row r="318">
      <c r="A318" s="4">
        <v>115.0</v>
      </c>
      <c r="B318" s="4">
        <v>2109878.0</v>
      </c>
      <c r="C318" s="4">
        <v>74.83</v>
      </c>
      <c r="D318" s="4">
        <v>193.31</v>
      </c>
      <c r="E318" s="4">
        <v>86.32</v>
      </c>
      <c r="F318" s="4">
        <v>173.0</v>
      </c>
      <c r="G318" s="4">
        <v>983.73</v>
      </c>
      <c r="H318" s="19">
        <v>42796.0</v>
      </c>
      <c r="I318" s="19">
        <v>42889.0</v>
      </c>
      <c r="K318" s="4">
        <v>11.45</v>
      </c>
      <c r="P318" s="4" t="s">
        <v>873</v>
      </c>
      <c r="Q318" s="4">
        <v>1349.64</v>
      </c>
    </row>
    <row r="319">
      <c r="A319" s="4">
        <v>115.0</v>
      </c>
      <c r="B319" s="4">
        <v>2109878.0</v>
      </c>
      <c r="C319" s="4">
        <v>75.13</v>
      </c>
      <c r="E319" s="4">
        <v>86.66</v>
      </c>
      <c r="F319" s="4">
        <v>170.0</v>
      </c>
      <c r="G319" s="4">
        <v>966.96</v>
      </c>
      <c r="H319" s="19">
        <v>42889.0</v>
      </c>
      <c r="I319" s="19">
        <v>42829.0</v>
      </c>
      <c r="K319" s="4">
        <v>11.29</v>
      </c>
      <c r="P319" s="4" t="s">
        <v>873</v>
      </c>
      <c r="Q319" s="4">
        <v>1140.04</v>
      </c>
    </row>
    <row r="320">
      <c r="A320" s="4">
        <v>115.0</v>
      </c>
      <c r="B320" s="4">
        <v>2109878.0</v>
      </c>
      <c r="C320" s="4">
        <v>75.45</v>
      </c>
      <c r="D320" s="4">
        <v>218.96</v>
      </c>
      <c r="E320" s="4">
        <v>87.02</v>
      </c>
      <c r="F320" s="4">
        <v>189.0</v>
      </c>
      <c r="G320" s="4">
        <v>1101.61</v>
      </c>
      <c r="H320" s="19">
        <v>42829.0</v>
      </c>
      <c r="I320" s="19">
        <v>42860.0</v>
      </c>
      <c r="K320" s="4">
        <v>12.64</v>
      </c>
      <c r="P320" s="4" t="s">
        <v>873</v>
      </c>
      <c r="Q320" s="4">
        <v>1495.68</v>
      </c>
    </row>
    <row r="321">
      <c r="A321" s="4">
        <v>115.0</v>
      </c>
      <c r="B321" s="4">
        <v>2109878.0</v>
      </c>
      <c r="C321" s="4">
        <v>77.42</v>
      </c>
      <c r="E321" s="4">
        <v>84.85</v>
      </c>
      <c r="F321" s="4">
        <v>158.0</v>
      </c>
      <c r="G321" s="4">
        <v>895.3</v>
      </c>
      <c r="H321" s="19">
        <v>42860.0</v>
      </c>
      <c r="I321" s="19">
        <v>42861.0</v>
      </c>
      <c r="K321" s="4">
        <v>10.58</v>
      </c>
      <c r="P321" s="4" t="s">
        <v>873</v>
      </c>
      <c r="Q321" s="4">
        <v>1068.15</v>
      </c>
    </row>
    <row r="322">
      <c r="A322" s="4">
        <v>115.0</v>
      </c>
      <c r="B322" s="4">
        <v>2109878.0</v>
      </c>
      <c r="C322" s="4">
        <v>77.75</v>
      </c>
      <c r="D322" s="4">
        <v>334.55</v>
      </c>
      <c r="E322" s="4">
        <v>29.24</v>
      </c>
      <c r="F322" s="4">
        <v>150.0</v>
      </c>
      <c r="G322" s="4">
        <v>858.91</v>
      </c>
      <c r="H322" s="19">
        <v>42861.0</v>
      </c>
      <c r="I322" s="19">
        <v>42862.0</v>
      </c>
      <c r="K322" s="4">
        <v>4.87</v>
      </c>
      <c r="L322" s="4">
        <v>-16.3</v>
      </c>
      <c r="M322" s="4">
        <v>-8.58</v>
      </c>
      <c r="O322" s="4">
        <v>-453.64</v>
      </c>
      <c r="P322" s="4" t="s">
        <v>873</v>
      </c>
      <c r="Q322" s="4">
        <v>826.8</v>
      </c>
    </row>
    <row r="323">
      <c r="A323" s="4">
        <v>115.0</v>
      </c>
      <c r="B323" s="4">
        <v>2109878.0</v>
      </c>
      <c r="C323" s="4">
        <v>78.07</v>
      </c>
      <c r="D323" s="4">
        <v>247.68</v>
      </c>
      <c r="E323" s="4">
        <v>85.55</v>
      </c>
      <c r="F323" s="4">
        <v>157.0</v>
      </c>
      <c r="G323" s="4">
        <v>912.15</v>
      </c>
      <c r="H323" s="19">
        <v>42862.0</v>
      </c>
      <c r="I323" s="19">
        <v>42833.0</v>
      </c>
      <c r="K323" s="4">
        <v>10.76</v>
      </c>
      <c r="P323" s="4" t="s">
        <v>873</v>
      </c>
      <c r="Q323" s="4">
        <v>1334.21</v>
      </c>
    </row>
    <row r="324">
      <c r="A324" s="4">
        <v>292.0</v>
      </c>
      <c r="B324" s="4">
        <v>2030019.0</v>
      </c>
      <c r="C324" s="4">
        <v>73.04</v>
      </c>
      <c r="D324" s="4">
        <v>0.67</v>
      </c>
      <c r="E324" s="4">
        <v>28.91</v>
      </c>
      <c r="F324" s="4">
        <v>108.0</v>
      </c>
      <c r="G324" s="4">
        <v>510.56</v>
      </c>
      <c r="H324" s="19">
        <v>42590.0</v>
      </c>
      <c r="I324" s="19">
        <v>42560.0</v>
      </c>
      <c r="K324" s="4">
        <v>3.2</v>
      </c>
      <c r="L324" s="4">
        <v>-14.03</v>
      </c>
      <c r="M324" s="4">
        <v>-9.07</v>
      </c>
      <c r="O324" s="4">
        <v>-269.15</v>
      </c>
      <c r="P324" s="4" t="s">
        <v>873</v>
      </c>
      <c r="Q324" s="4">
        <v>324.13</v>
      </c>
    </row>
    <row r="325">
      <c r="A325" s="4">
        <v>292.0</v>
      </c>
      <c r="B325" s="4">
        <v>2030019.0</v>
      </c>
      <c r="C325" s="4">
        <v>73.34</v>
      </c>
      <c r="D325" s="4">
        <v>0.9</v>
      </c>
      <c r="E325" s="4">
        <v>29.03</v>
      </c>
      <c r="F325" s="4">
        <v>115.0</v>
      </c>
      <c r="G325" s="4">
        <v>562.34</v>
      </c>
      <c r="H325" s="19">
        <v>42560.0</v>
      </c>
      <c r="I325" s="19">
        <v>42592.0</v>
      </c>
      <c r="K325" s="4">
        <v>3.45</v>
      </c>
      <c r="L325" s="4">
        <v>-14.09</v>
      </c>
      <c r="M325" s="4">
        <v>-9.11</v>
      </c>
      <c r="O325" s="4">
        <v>-296.44</v>
      </c>
      <c r="P325" s="4" t="s">
        <v>873</v>
      </c>
      <c r="Q325" s="4">
        <v>349.42</v>
      </c>
    </row>
    <row r="326">
      <c r="A326" s="4">
        <v>292.0</v>
      </c>
      <c r="B326" s="4">
        <v>2030019.0</v>
      </c>
      <c r="C326" s="4">
        <v>73.63</v>
      </c>
      <c r="D326" s="4">
        <v>0.65</v>
      </c>
      <c r="E326" s="4">
        <v>29.15</v>
      </c>
      <c r="F326" s="4">
        <v>117.0</v>
      </c>
      <c r="G326" s="4">
        <v>578.9</v>
      </c>
      <c r="H326" s="19">
        <v>42592.0</v>
      </c>
      <c r="I326" s="19">
        <v>42593.0</v>
      </c>
      <c r="K326" s="4">
        <v>3.53</v>
      </c>
      <c r="L326" s="4">
        <v>-14.15</v>
      </c>
      <c r="M326" s="4">
        <v>-9.15</v>
      </c>
      <c r="O326" s="4">
        <v>-305.18</v>
      </c>
      <c r="P326" s="4" t="s">
        <v>873</v>
      </c>
      <c r="Q326" s="4">
        <v>357.38</v>
      </c>
    </row>
    <row r="327">
      <c r="A327" s="4">
        <v>292.0</v>
      </c>
      <c r="B327" s="4">
        <v>2030019.0</v>
      </c>
      <c r="C327" s="4">
        <v>73.93</v>
      </c>
      <c r="D327" s="4">
        <v>0.83</v>
      </c>
      <c r="E327" s="4">
        <v>29.27</v>
      </c>
      <c r="F327" s="4">
        <v>126.0</v>
      </c>
      <c r="G327" s="4">
        <v>645.77</v>
      </c>
      <c r="H327" s="19">
        <v>42593.0</v>
      </c>
      <c r="I327" s="67">
        <v>42655.0</v>
      </c>
      <c r="K327" s="4">
        <v>3.85</v>
      </c>
      <c r="L327" s="4">
        <v>-14.21</v>
      </c>
      <c r="M327" s="4">
        <v>-9.19</v>
      </c>
      <c r="O327" s="4">
        <v>-340.44</v>
      </c>
      <c r="P327" s="4" t="s">
        <v>873</v>
      </c>
      <c r="Q327" s="4">
        <v>389.81</v>
      </c>
    </row>
    <row r="328">
      <c r="A328" s="4">
        <v>292.0</v>
      </c>
      <c r="B328" s="4">
        <v>2030019.0</v>
      </c>
      <c r="C328" s="4">
        <v>74.24</v>
      </c>
      <c r="D328" s="4">
        <v>1.09</v>
      </c>
      <c r="E328" s="4">
        <v>29.39</v>
      </c>
      <c r="F328" s="4">
        <v>113.0</v>
      </c>
      <c r="G328" s="4">
        <v>555.07</v>
      </c>
      <c r="H328" s="67">
        <v>42655.0</v>
      </c>
      <c r="I328" s="19">
        <v>42644.0</v>
      </c>
      <c r="K328" s="4">
        <v>3.43</v>
      </c>
      <c r="L328" s="4">
        <v>-14.26</v>
      </c>
      <c r="M328" s="4">
        <v>-9.22</v>
      </c>
      <c r="O328" s="4">
        <v>-292.64</v>
      </c>
      <c r="P328" s="4" t="s">
        <v>873</v>
      </c>
      <c r="Q328" s="4">
        <v>347.1</v>
      </c>
    </row>
    <row r="329">
      <c r="A329" s="4">
        <v>292.0</v>
      </c>
      <c r="B329" s="4">
        <v>2030019.0</v>
      </c>
      <c r="C329" s="4">
        <v>19.88</v>
      </c>
      <c r="D329" s="4">
        <v>0.64</v>
      </c>
      <c r="E329" s="4">
        <v>29.5</v>
      </c>
      <c r="F329" s="4">
        <v>100.0</v>
      </c>
      <c r="G329" s="4">
        <v>463.37</v>
      </c>
      <c r="H329" s="19">
        <v>43009.0</v>
      </c>
      <c r="I329" s="19">
        <v>42918.0</v>
      </c>
      <c r="K329" s="4">
        <v>2.55</v>
      </c>
      <c r="L329" s="4">
        <v>-3.82</v>
      </c>
      <c r="M329" s="4">
        <v>-9.26</v>
      </c>
      <c r="O329" s="4">
        <v>-244.27</v>
      </c>
      <c r="P329" s="4" t="s">
        <v>873</v>
      </c>
      <c r="Q329" s="4">
        <v>258.59</v>
      </c>
    </row>
    <row r="330">
      <c r="A330" s="4">
        <v>292.0</v>
      </c>
      <c r="B330" s="4">
        <v>2030019.0</v>
      </c>
      <c r="C330" s="4">
        <v>19.96</v>
      </c>
      <c r="D330" s="4">
        <v>0.36</v>
      </c>
      <c r="E330" s="4">
        <v>29.63</v>
      </c>
      <c r="F330" s="4">
        <v>99.0</v>
      </c>
      <c r="G330" s="4">
        <v>459.79</v>
      </c>
      <c r="H330" s="19">
        <v>42918.0</v>
      </c>
      <c r="I330" s="19">
        <v>42981.0</v>
      </c>
      <c r="K330" s="4">
        <v>2.54</v>
      </c>
      <c r="L330" s="4">
        <v>-3.84</v>
      </c>
      <c r="M330" s="4">
        <v>-9.3</v>
      </c>
      <c r="O330" s="4">
        <v>-242.38</v>
      </c>
      <c r="P330" s="4" t="s">
        <v>873</v>
      </c>
      <c r="Q330" s="4">
        <v>256.76</v>
      </c>
    </row>
    <row r="331">
      <c r="A331" s="4">
        <v>292.0</v>
      </c>
      <c r="B331" s="4">
        <v>2030019.0</v>
      </c>
      <c r="C331" s="4">
        <v>20.04</v>
      </c>
      <c r="D331" s="4">
        <v>0.72</v>
      </c>
      <c r="E331" s="4">
        <v>29.75</v>
      </c>
      <c r="F331" s="4">
        <v>99.0</v>
      </c>
      <c r="G331" s="4">
        <v>461.54</v>
      </c>
      <c r="H331" s="19">
        <v>42981.0</v>
      </c>
      <c r="I331" s="19">
        <v>42920.0</v>
      </c>
      <c r="K331" s="4">
        <v>2.55</v>
      </c>
      <c r="L331" s="4">
        <v>-3.85</v>
      </c>
      <c r="M331" s="4">
        <v>-9.33</v>
      </c>
      <c r="O331" s="4">
        <v>-243.31</v>
      </c>
      <c r="P331" s="4" t="s">
        <v>873</v>
      </c>
      <c r="Q331" s="4">
        <v>258.11</v>
      </c>
    </row>
    <row r="332">
      <c r="A332" s="4">
        <v>292.0</v>
      </c>
      <c r="B332" s="4">
        <v>2030019.0</v>
      </c>
      <c r="C332" s="4">
        <v>75.45</v>
      </c>
      <c r="D332" s="4">
        <v>0.84</v>
      </c>
      <c r="E332" s="4">
        <v>29.87</v>
      </c>
      <c r="F332" s="4">
        <v>111.0</v>
      </c>
      <c r="G332" s="4">
        <v>549.35</v>
      </c>
      <c r="H332" s="19">
        <v>42920.0</v>
      </c>
      <c r="I332" s="19">
        <v>42983.0</v>
      </c>
      <c r="K332" s="4">
        <v>3.41</v>
      </c>
      <c r="L332" s="4">
        <v>-14.5</v>
      </c>
      <c r="M332" s="4">
        <v>-9.37</v>
      </c>
      <c r="O332" s="4">
        <v>-289.62</v>
      </c>
      <c r="P332" s="4" t="s">
        <v>873</v>
      </c>
      <c r="Q332" s="4">
        <v>345.43</v>
      </c>
    </row>
    <row r="333">
      <c r="A333" s="4">
        <v>292.0</v>
      </c>
      <c r="B333" s="4">
        <v>2030019.0</v>
      </c>
      <c r="C333" s="4">
        <v>77.42</v>
      </c>
      <c r="D333" s="4">
        <v>0.8</v>
      </c>
      <c r="E333" s="4">
        <v>29.12</v>
      </c>
      <c r="F333" s="4">
        <v>107.0</v>
      </c>
      <c r="G333" s="4">
        <v>525.6</v>
      </c>
      <c r="H333" s="19">
        <v>42983.0</v>
      </c>
      <c r="I333" s="19">
        <v>42953.0</v>
      </c>
      <c r="K333" s="4">
        <v>3.3</v>
      </c>
      <c r="L333" s="4">
        <v>-16.23</v>
      </c>
      <c r="M333" s="4">
        <v>-8.54</v>
      </c>
      <c r="O333" s="4">
        <v>-277.24</v>
      </c>
      <c r="P333" s="4" t="s">
        <v>873</v>
      </c>
      <c r="Q333" s="4">
        <v>334.23</v>
      </c>
    </row>
    <row r="334">
      <c r="A334" s="4">
        <v>292.0</v>
      </c>
      <c r="B334" s="4">
        <v>2030019.0</v>
      </c>
      <c r="C334" s="4">
        <v>77.75</v>
      </c>
      <c r="D334" s="4">
        <v>0.93</v>
      </c>
      <c r="E334" s="4">
        <v>29.24</v>
      </c>
      <c r="F334" s="4">
        <v>115.0</v>
      </c>
      <c r="G334" s="4">
        <v>596.17</v>
      </c>
      <c r="H334" s="19">
        <v>42953.0</v>
      </c>
      <c r="I334" s="19">
        <v>42954.0</v>
      </c>
      <c r="K334" s="4">
        <v>3.63</v>
      </c>
      <c r="L334" s="4">
        <v>-16.3</v>
      </c>
      <c r="M334" s="4">
        <v>-8.58</v>
      </c>
      <c r="O334" s="4">
        <v>-314.87</v>
      </c>
      <c r="P334" s="4" t="s">
        <v>873</v>
      </c>
      <c r="Q334" s="4">
        <v>367.97</v>
      </c>
    </row>
    <row r="335">
      <c r="A335" s="4">
        <v>292.0</v>
      </c>
      <c r="B335" s="4">
        <v>2030019.0</v>
      </c>
      <c r="C335" s="4">
        <v>78.07</v>
      </c>
      <c r="D335" s="4">
        <v>1.03</v>
      </c>
      <c r="E335" s="4">
        <v>29.36</v>
      </c>
      <c r="F335" s="4">
        <v>118.0</v>
      </c>
      <c r="G335" s="4">
        <v>621.31</v>
      </c>
      <c r="H335" s="19">
        <v>42954.0</v>
      </c>
      <c r="I335" s="19">
        <v>42955.0</v>
      </c>
      <c r="K335" s="4">
        <v>3.76</v>
      </c>
      <c r="L335" s="4">
        <v>-16.37</v>
      </c>
      <c r="M335" s="4">
        <v>-8.61</v>
      </c>
      <c r="O335" s="4">
        <v>-328.17</v>
      </c>
      <c r="P335" s="4" t="s">
        <v>873</v>
      </c>
      <c r="Q335" s="4">
        <v>380.38</v>
      </c>
    </row>
    <row r="336">
      <c r="A336" s="4">
        <v>399.0</v>
      </c>
      <c r="B336" s="4">
        <v>2089870.0</v>
      </c>
      <c r="C336" s="4">
        <v>73.04</v>
      </c>
      <c r="E336" s="4">
        <v>28.91</v>
      </c>
      <c r="F336" s="4">
        <v>135.0</v>
      </c>
      <c r="G336" s="4">
        <v>701.85</v>
      </c>
      <c r="H336" s="4" t="s">
        <v>1097</v>
      </c>
      <c r="I336" s="19">
        <v>42713.0</v>
      </c>
      <c r="K336" s="4">
        <v>4.11</v>
      </c>
      <c r="L336" s="4">
        <v>-14.03</v>
      </c>
      <c r="M336" s="4">
        <v>-9.07</v>
      </c>
      <c r="O336" s="4">
        <v>-369.99</v>
      </c>
      <c r="P336" s="4" t="s">
        <v>873</v>
      </c>
      <c r="Q336" s="4">
        <v>414.82</v>
      </c>
    </row>
    <row r="337">
      <c r="A337" s="4">
        <v>399.0</v>
      </c>
      <c r="B337" s="4">
        <v>2089870.0</v>
      </c>
      <c r="C337" s="4">
        <v>73.34</v>
      </c>
      <c r="E337" s="4">
        <v>29.03</v>
      </c>
      <c r="F337" s="4">
        <v>136.0</v>
      </c>
      <c r="G337" s="4">
        <v>711.88</v>
      </c>
      <c r="H337" s="19">
        <v>42713.0</v>
      </c>
      <c r="I337" s="4" t="s">
        <v>996</v>
      </c>
      <c r="K337" s="4">
        <v>4.16</v>
      </c>
      <c r="L337" s="4">
        <v>-14.09</v>
      </c>
      <c r="M337" s="4">
        <v>-9.11</v>
      </c>
      <c r="O337" s="4">
        <v>-375.28</v>
      </c>
      <c r="P337" s="4" t="s">
        <v>873</v>
      </c>
      <c r="Q337" s="4">
        <v>419.93</v>
      </c>
    </row>
    <row r="338">
      <c r="A338" s="4">
        <v>399.0</v>
      </c>
      <c r="B338" s="4">
        <v>2089870.0</v>
      </c>
      <c r="C338" s="4">
        <v>73.63</v>
      </c>
      <c r="E338" s="4">
        <v>29.15</v>
      </c>
      <c r="F338" s="4">
        <v>129.0</v>
      </c>
      <c r="G338" s="4">
        <v>664.97</v>
      </c>
      <c r="H338" s="4" t="s">
        <v>996</v>
      </c>
      <c r="I338" s="4" t="s">
        <v>1098</v>
      </c>
      <c r="K338" s="4">
        <v>3.94</v>
      </c>
      <c r="L338" s="4">
        <v>-14.15</v>
      </c>
      <c r="M338" s="4">
        <v>-9.15</v>
      </c>
      <c r="O338" s="4">
        <v>-350.55</v>
      </c>
      <c r="P338" s="4" t="s">
        <v>873</v>
      </c>
      <c r="Q338" s="4">
        <v>397.84</v>
      </c>
    </row>
    <row r="339">
      <c r="A339" s="4">
        <v>399.0</v>
      </c>
      <c r="B339" s="4">
        <v>2089870.0</v>
      </c>
      <c r="C339" s="4">
        <v>73.93</v>
      </c>
      <c r="E339" s="4">
        <v>29.27</v>
      </c>
      <c r="F339" s="4">
        <v>128.0</v>
      </c>
      <c r="G339" s="4">
        <v>660.69</v>
      </c>
      <c r="H339" s="4" t="s">
        <v>1098</v>
      </c>
      <c r="I339" s="4" t="s">
        <v>1099</v>
      </c>
      <c r="K339" s="4">
        <v>3.92</v>
      </c>
      <c r="L339" s="4">
        <v>-14.21</v>
      </c>
      <c r="M339" s="4">
        <v>-9.19</v>
      </c>
      <c r="O339" s="4">
        <v>-348.31</v>
      </c>
      <c r="P339" s="4" t="s">
        <v>873</v>
      </c>
      <c r="Q339" s="4">
        <v>396.1</v>
      </c>
    </row>
    <row r="340">
      <c r="A340" s="4">
        <v>399.0</v>
      </c>
      <c r="B340" s="4">
        <v>2089870.0</v>
      </c>
      <c r="C340" s="4">
        <v>74.24</v>
      </c>
      <c r="E340" s="4">
        <v>29.39</v>
      </c>
      <c r="F340" s="4">
        <v>134.0</v>
      </c>
      <c r="G340" s="4">
        <v>706.53</v>
      </c>
      <c r="H340" s="4" t="s">
        <v>1099</v>
      </c>
      <c r="I340" s="4" t="s">
        <v>1100</v>
      </c>
      <c r="K340" s="4">
        <v>4.14</v>
      </c>
      <c r="L340" s="4">
        <v>-14.26</v>
      </c>
      <c r="M340" s="4">
        <v>-9.22</v>
      </c>
      <c r="O340" s="4">
        <v>-372.46</v>
      </c>
      <c r="P340" s="4" t="s">
        <v>873</v>
      </c>
      <c r="Q340" s="4">
        <v>418.36</v>
      </c>
    </row>
    <row r="341">
      <c r="A341" s="4">
        <v>399.0</v>
      </c>
      <c r="B341" s="4">
        <v>2089870.0</v>
      </c>
      <c r="C341" s="4">
        <v>74.52</v>
      </c>
      <c r="E341" s="4">
        <v>29.5</v>
      </c>
      <c r="F341" s="4">
        <v>130.0</v>
      </c>
      <c r="G341" s="4">
        <v>680.24</v>
      </c>
      <c r="H341" s="4" t="s">
        <v>1100</v>
      </c>
      <c r="I341" s="19">
        <v>43071.0</v>
      </c>
      <c r="K341" s="4">
        <v>4.02</v>
      </c>
      <c r="L341" s="4">
        <v>-14.32</v>
      </c>
      <c r="M341" s="4">
        <v>-9.26</v>
      </c>
      <c r="O341" s="4">
        <v>-358.6</v>
      </c>
      <c r="P341" s="4" t="s">
        <v>873</v>
      </c>
      <c r="Q341" s="4">
        <v>406.1</v>
      </c>
    </row>
    <row r="342">
      <c r="A342" s="4">
        <v>399.0</v>
      </c>
      <c r="B342" s="4">
        <v>2089870.0</v>
      </c>
      <c r="C342" s="4">
        <v>74.83</v>
      </c>
      <c r="E342" s="4">
        <v>86.32</v>
      </c>
      <c r="F342" s="4">
        <v>193.0</v>
      </c>
      <c r="G342" s="4">
        <v>1121.81</v>
      </c>
      <c r="H342" s="19">
        <v>43071.0</v>
      </c>
      <c r="I342" s="4" t="s">
        <v>1101</v>
      </c>
      <c r="K342" s="4">
        <v>12.83</v>
      </c>
      <c r="P342" s="4" t="s">
        <v>873</v>
      </c>
      <c r="Q342" s="4">
        <v>1295.79</v>
      </c>
    </row>
    <row r="343">
      <c r="A343" s="4">
        <v>399.0</v>
      </c>
      <c r="B343" s="4">
        <v>2089870.0</v>
      </c>
      <c r="C343" s="4">
        <v>75.13</v>
      </c>
      <c r="E343" s="4">
        <v>86.66</v>
      </c>
      <c r="F343" s="4">
        <v>221.0</v>
      </c>
      <c r="G343" s="4">
        <v>1318.38</v>
      </c>
      <c r="H343" s="4" t="s">
        <v>1101</v>
      </c>
      <c r="I343" s="4" t="s">
        <v>1102</v>
      </c>
      <c r="K343" s="4">
        <v>14.8</v>
      </c>
      <c r="P343" s="4" t="s">
        <v>873</v>
      </c>
      <c r="Q343" s="4">
        <v>1494.97</v>
      </c>
    </row>
    <row r="344">
      <c r="A344" s="4">
        <v>399.0</v>
      </c>
      <c r="B344" s="4">
        <v>2089870.0</v>
      </c>
      <c r="C344" s="4">
        <v>75.45</v>
      </c>
      <c r="E344" s="4">
        <v>87.02</v>
      </c>
      <c r="F344" s="4">
        <v>199.0</v>
      </c>
      <c r="G344" s="4">
        <v>1172.38</v>
      </c>
      <c r="H344" s="4" t="s">
        <v>1102</v>
      </c>
      <c r="I344" s="4" t="s">
        <v>1103</v>
      </c>
      <c r="K344" s="4">
        <v>13.35</v>
      </c>
      <c r="P344" s="4" t="s">
        <v>873</v>
      </c>
      <c r="Q344" s="4">
        <v>1348.2</v>
      </c>
    </row>
    <row r="345">
      <c r="A345" s="4">
        <v>399.0</v>
      </c>
      <c r="B345" s="4">
        <v>2089870.0</v>
      </c>
      <c r="C345" s="4">
        <v>77.42</v>
      </c>
      <c r="E345" s="4">
        <v>84.85</v>
      </c>
      <c r="F345" s="4">
        <v>171.0</v>
      </c>
      <c r="G345" s="4">
        <v>995.11</v>
      </c>
      <c r="H345" s="4" t="s">
        <v>1103</v>
      </c>
      <c r="I345" s="4" t="s">
        <v>1104</v>
      </c>
      <c r="K345" s="4">
        <v>11.57</v>
      </c>
      <c r="P345" s="4" t="s">
        <v>873</v>
      </c>
      <c r="Q345" s="4">
        <v>1168.95</v>
      </c>
    </row>
    <row r="346">
      <c r="A346" s="4">
        <v>399.0</v>
      </c>
      <c r="B346" s="4">
        <v>2089870.0</v>
      </c>
      <c r="C346" s="4">
        <v>77.75</v>
      </c>
      <c r="E346" s="4">
        <v>85.2</v>
      </c>
      <c r="F346" s="4">
        <v>167.0</v>
      </c>
      <c r="G346" s="4">
        <v>980.88</v>
      </c>
      <c r="H346" s="4" t="s">
        <v>1104</v>
      </c>
      <c r="I346" s="4" t="s">
        <v>1105</v>
      </c>
      <c r="K346" s="4">
        <v>11.44</v>
      </c>
      <c r="P346" s="4" t="s">
        <v>873</v>
      </c>
      <c r="Q346" s="4">
        <v>1155.27</v>
      </c>
    </row>
    <row r="347">
      <c r="A347" s="4">
        <v>399.0</v>
      </c>
      <c r="B347" s="4">
        <v>2089870.0</v>
      </c>
      <c r="C347" s="4">
        <v>78.07</v>
      </c>
      <c r="E347" s="4">
        <v>85.55</v>
      </c>
      <c r="F347" s="4">
        <v>178.0</v>
      </c>
      <c r="G347" s="4">
        <v>1063.41</v>
      </c>
      <c r="H347" s="4" t="s">
        <v>1105</v>
      </c>
      <c r="I347" s="4" t="s">
        <v>1106</v>
      </c>
      <c r="K347" s="4">
        <v>12.27</v>
      </c>
      <c r="P347" s="4" t="s">
        <v>873</v>
      </c>
      <c r="Q347" s="4">
        <v>1239.3</v>
      </c>
    </row>
    <row r="348">
      <c r="A348" s="4">
        <v>254.0</v>
      </c>
      <c r="B348" s="4">
        <v>2486773.0</v>
      </c>
      <c r="C348" s="4">
        <v>98.81</v>
      </c>
      <c r="E348" s="4">
        <v>137.6</v>
      </c>
      <c r="F348" s="4">
        <v>182.0</v>
      </c>
      <c r="G348" s="4">
        <v>1260.42</v>
      </c>
      <c r="H348" s="19">
        <v>42621.0</v>
      </c>
      <c r="I348" s="19">
        <v>42591.0</v>
      </c>
      <c r="J348" s="4">
        <v>226.77</v>
      </c>
      <c r="K348" s="4">
        <v>14.97</v>
      </c>
      <c r="P348" s="4" t="s">
        <v>876</v>
      </c>
      <c r="Q348" s="4">
        <v>1738.57</v>
      </c>
    </row>
    <row r="349">
      <c r="A349" s="4">
        <v>254.0</v>
      </c>
      <c r="B349" s="4">
        <v>2486773.0</v>
      </c>
      <c r="C349" s="4">
        <v>99.21</v>
      </c>
      <c r="E349" s="4">
        <v>138.17</v>
      </c>
      <c r="F349" s="4">
        <v>194.0</v>
      </c>
      <c r="G349" s="4">
        <v>1349.24</v>
      </c>
      <c r="H349" s="19">
        <v>42591.0</v>
      </c>
      <c r="I349" s="67">
        <v>42653.0</v>
      </c>
      <c r="J349" s="4">
        <v>240.37</v>
      </c>
      <c r="K349" s="4">
        <v>15.87</v>
      </c>
      <c r="P349" s="4" t="s">
        <v>876</v>
      </c>
      <c r="Q349" s="4">
        <v>1842.86</v>
      </c>
    </row>
    <row r="350">
      <c r="A350" s="4">
        <v>254.0</v>
      </c>
      <c r="B350" s="4">
        <v>2486773.0</v>
      </c>
      <c r="C350" s="4">
        <v>99.61</v>
      </c>
      <c r="D350" s="4">
        <v>11.7</v>
      </c>
      <c r="E350" s="4">
        <v>138.72</v>
      </c>
      <c r="F350" s="4">
        <v>182.0</v>
      </c>
      <c r="G350" s="4">
        <v>1270.91</v>
      </c>
      <c r="H350" s="67">
        <v>42653.0</v>
      </c>
      <c r="I350" s="19">
        <v>42624.0</v>
      </c>
      <c r="J350" s="4">
        <v>228.65</v>
      </c>
      <c r="K350" s="4">
        <v>15.09</v>
      </c>
      <c r="P350" s="4" t="s">
        <v>876</v>
      </c>
      <c r="Q350" s="4">
        <v>1764.68</v>
      </c>
    </row>
    <row r="351">
      <c r="A351" s="4">
        <v>254.0</v>
      </c>
      <c r="B351" s="4">
        <v>2486773.0</v>
      </c>
      <c r="C351" s="4">
        <v>100.03</v>
      </c>
      <c r="D351" s="4">
        <v>23.39</v>
      </c>
      <c r="E351" s="4">
        <v>139.29</v>
      </c>
      <c r="F351" s="4">
        <v>228.0</v>
      </c>
      <c r="G351" s="4">
        <v>1598.84</v>
      </c>
      <c r="H351" s="19">
        <v>42624.0</v>
      </c>
      <c r="I351" s="67">
        <v>42686.0</v>
      </c>
      <c r="J351" s="4">
        <v>278.48</v>
      </c>
      <c r="K351" s="4">
        <v>18.38</v>
      </c>
      <c r="P351" s="4" t="s">
        <v>876</v>
      </c>
      <c r="Q351" s="4">
        <v>2158.41</v>
      </c>
    </row>
    <row r="352">
      <c r="A352" s="4">
        <v>254.0</v>
      </c>
      <c r="B352" s="4">
        <v>2486773.0</v>
      </c>
      <c r="C352" s="4">
        <v>100.44</v>
      </c>
      <c r="D352" s="4">
        <v>83.04</v>
      </c>
      <c r="E352" s="4">
        <v>139.87</v>
      </c>
      <c r="F352" s="4">
        <v>179.0</v>
      </c>
      <c r="G352" s="4">
        <v>1260.61</v>
      </c>
      <c r="H352" s="67">
        <v>42686.0</v>
      </c>
      <c r="I352" s="19">
        <v>43070.0</v>
      </c>
      <c r="J352" s="4">
        <v>227.39</v>
      </c>
      <c r="K352" s="4">
        <v>15.01</v>
      </c>
      <c r="P352" s="4" t="s">
        <v>876</v>
      </c>
      <c r="Q352" s="4">
        <v>1826.36</v>
      </c>
    </row>
    <row r="353">
      <c r="A353" s="4">
        <v>254.0</v>
      </c>
      <c r="B353" s="4">
        <v>2486773.0</v>
      </c>
      <c r="C353" s="4">
        <v>47.32</v>
      </c>
      <c r="D353" s="4">
        <v>57.31</v>
      </c>
      <c r="E353" s="4">
        <v>29.5</v>
      </c>
      <c r="F353" s="4">
        <v>130.0</v>
      </c>
      <c r="G353" s="4">
        <v>588.77</v>
      </c>
      <c r="H353" s="19">
        <v>43070.0</v>
      </c>
      <c r="I353" s="19">
        <v>42980.0</v>
      </c>
      <c r="J353" s="4">
        <v>100.84</v>
      </c>
      <c r="K353" s="4">
        <v>6.66</v>
      </c>
      <c r="P353" s="4" t="s">
        <v>876</v>
      </c>
      <c r="Q353" s="4">
        <v>830.4</v>
      </c>
    </row>
    <row r="354">
      <c r="A354" s="4">
        <v>254.0</v>
      </c>
      <c r="B354" s="4">
        <v>2486773.0</v>
      </c>
      <c r="C354" s="4">
        <v>53.73</v>
      </c>
      <c r="E354" s="4">
        <v>29.63</v>
      </c>
      <c r="F354" s="4">
        <v>147.0</v>
      </c>
      <c r="G354" s="4">
        <v>668.47</v>
      </c>
      <c r="H354" s="19">
        <v>42980.0</v>
      </c>
      <c r="I354" s="19">
        <v>43042.0</v>
      </c>
      <c r="J354" s="4">
        <v>113.9</v>
      </c>
      <c r="K354" s="4">
        <v>7.52</v>
      </c>
      <c r="P354" s="4" t="s">
        <v>876</v>
      </c>
      <c r="Q354" s="4">
        <v>873.25</v>
      </c>
    </row>
    <row r="355">
      <c r="A355" s="4">
        <v>254.0</v>
      </c>
      <c r="B355" s="4">
        <v>2486773.0</v>
      </c>
      <c r="C355" s="4">
        <v>101.64</v>
      </c>
      <c r="D355" s="4">
        <v>153.21</v>
      </c>
      <c r="E355" s="4">
        <v>141.55</v>
      </c>
      <c r="F355" s="4">
        <v>169.0</v>
      </c>
      <c r="G355" s="4">
        <v>1204.32</v>
      </c>
      <c r="H355" s="19">
        <v>43042.0</v>
      </c>
      <c r="I355" s="19">
        <v>43012.0</v>
      </c>
      <c r="J355" s="4">
        <v>219.3</v>
      </c>
      <c r="K355" s="4">
        <v>14.48</v>
      </c>
      <c r="P355" s="4" t="s">
        <v>876</v>
      </c>
      <c r="Q355" s="4">
        <v>1834.5</v>
      </c>
    </row>
    <row r="356">
      <c r="A356" s="4">
        <v>254.0</v>
      </c>
      <c r="B356" s="4">
        <v>2486773.0</v>
      </c>
      <c r="C356" s="4">
        <v>102.06</v>
      </c>
      <c r="D356" s="4">
        <v>93.56</v>
      </c>
      <c r="E356" s="4">
        <v>142.14</v>
      </c>
      <c r="F356" s="4">
        <v>172.0</v>
      </c>
      <c r="G356" s="4">
        <v>1230.76</v>
      </c>
      <c r="H356" s="19">
        <v>43012.0</v>
      </c>
      <c r="I356" s="19">
        <v>43044.0</v>
      </c>
      <c r="J356" s="4">
        <v>223.46</v>
      </c>
      <c r="K356" s="4">
        <v>14.75</v>
      </c>
      <c r="P356" s="4" t="s">
        <v>876</v>
      </c>
      <c r="Q356" s="4">
        <v>1806.73</v>
      </c>
    </row>
    <row r="357">
      <c r="A357" s="4">
        <v>254.0</v>
      </c>
      <c r="B357" s="4">
        <v>2486773.0</v>
      </c>
      <c r="C357" s="4">
        <v>104.74</v>
      </c>
      <c r="D357" s="4">
        <v>105.26</v>
      </c>
      <c r="E357" s="4">
        <v>138.58</v>
      </c>
      <c r="F357" s="4">
        <v>153.0</v>
      </c>
      <c r="G357" s="4">
        <v>1106.55</v>
      </c>
      <c r="H357" s="19">
        <v>43044.0</v>
      </c>
      <c r="I357" s="19">
        <v>43045.0</v>
      </c>
      <c r="J357" s="4">
        <v>204.51</v>
      </c>
      <c r="K357" s="4">
        <v>13.5</v>
      </c>
      <c r="P357" s="4" t="s">
        <v>876</v>
      </c>
      <c r="Q357" s="4">
        <v>1673.14</v>
      </c>
    </row>
    <row r="358">
      <c r="A358" s="4">
        <v>254.0</v>
      </c>
      <c r="B358" s="4">
        <v>2486773.0</v>
      </c>
      <c r="C358" s="4">
        <v>53.16</v>
      </c>
      <c r="D358" s="4">
        <v>117.34</v>
      </c>
      <c r="E358" s="4">
        <v>29.24</v>
      </c>
      <c r="F358" s="4">
        <v>140.0</v>
      </c>
      <c r="G358" s="4">
        <v>661.41</v>
      </c>
      <c r="H358" s="19">
        <v>43045.0</v>
      </c>
      <c r="I358" s="19">
        <v>43046.0</v>
      </c>
      <c r="J358" s="4">
        <v>112.69</v>
      </c>
      <c r="K358" s="4">
        <v>7.44</v>
      </c>
      <c r="P358" s="4" t="s">
        <v>876</v>
      </c>
      <c r="Q358" s="4">
        <v>981.28</v>
      </c>
    </row>
    <row r="359">
      <c r="A359" s="4">
        <v>254.0</v>
      </c>
      <c r="B359" s="4">
        <v>2486773.0</v>
      </c>
      <c r="C359" s="4">
        <v>105.62</v>
      </c>
      <c r="D359" s="4">
        <v>129.82</v>
      </c>
      <c r="E359" s="4">
        <v>139.73</v>
      </c>
      <c r="F359" s="4">
        <v>151.0</v>
      </c>
      <c r="G359" s="4">
        <v>1118.13</v>
      </c>
      <c r="H359" s="19">
        <v>43046.0</v>
      </c>
      <c r="I359" s="19">
        <v>43047.0</v>
      </c>
      <c r="J359" s="4">
        <v>206.57</v>
      </c>
      <c r="K359" s="4">
        <v>13.63</v>
      </c>
      <c r="P359" s="4" t="s">
        <v>876</v>
      </c>
      <c r="Q359" s="4">
        <v>1713.5</v>
      </c>
    </row>
    <row r="360">
      <c r="A360" s="4">
        <v>213.0</v>
      </c>
      <c r="B360" s="4">
        <v>2044934.0</v>
      </c>
      <c r="C360" s="4">
        <v>73.04</v>
      </c>
      <c r="E360" s="4">
        <v>28.91</v>
      </c>
      <c r="F360" s="4">
        <v>125.0</v>
      </c>
      <c r="G360" s="4">
        <v>630.78</v>
      </c>
      <c r="H360" s="19">
        <v>42621.0</v>
      </c>
      <c r="I360" s="19">
        <v>42591.0</v>
      </c>
      <c r="K360" s="4">
        <v>3.77</v>
      </c>
      <c r="L360" s="4">
        <v>-14.03</v>
      </c>
      <c r="M360" s="4">
        <v>-9.07</v>
      </c>
      <c r="O360" s="4">
        <v>-332.53</v>
      </c>
      <c r="P360" s="4" t="s">
        <v>873</v>
      </c>
      <c r="Q360" s="4">
        <v>380.87</v>
      </c>
    </row>
    <row r="361">
      <c r="A361" s="4">
        <v>213.0</v>
      </c>
      <c r="B361" s="4">
        <v>2044934.0</v>
      </c>
      <c r="C361" s="4">
        <v>73.34</v>
      </c>
      <c r="E361" s="4">
        <v>29.03</v>
      </c>
      <c r="F361" s="4">
        <v>146.0</v>
      </c>
      <c r="G361" s="4">
        <v>782.49</v>
      </c>
      <c r="H361" s="19">
        <v>42591.0</v>
      </c>
      <c r="I361" s="67">
        <v>42653.0</v>
      </c>
      <c r="K361" s="4">
        <v>4.49</v>
      </c>
      <c r="L361" s="4">
        <v>-14.09</v>
      </c>
      <c r="M361" s="4">
        <v>-9.11</v>
      </c>
      <c r="O361" s="4">
        <v>-412.5</v>
      </c>
      <c r="P361" s="4" t="s">
        <v>873</v>
      </c>
      <c r="Q361" s="4">
        <v>453.65</v>
      </c>
    </row>
    <row r="362">
      <c r="A362" s="4">
        <v>213.0</v>
      </c>
      <c r="B362" s="4">
        <v>2044934.0</v>
      </c>
      <c r="C362" s="4">
        <v>73.63</v>
      </c>
      <c r="E362" s="4">
        <v>29.15</v>
      </c>
      <c r="F362" s="4">
        <v>121.0</v>
      </c>
      <c r="G362" s="4">
        <v>607.51</v>
      </c>
      <c r="H362" s="67">
        <v>42653.0</v>
      </c>
      <c r="I362" s="19">
        <v>42624.0</v>
      </c>
      <c r="K362" s="4">
        <v>3.67</v>
      </c>
      <c r="L362" s="4">
        <v>-14.15</v>
      </c>
      <c r="M362" s="4">
        <v>-9.15</v>
      </c>
      <c r="O362" s="4">
        <v>-320.26</v>
      </c>
      <c r="P362" s="4" t="s">
        <v>873</v>
      </c>
      <c r="Q362" s="4">
        <v>370.4</v>
      </c>
    </row>
    <row r="363">
      <c r="A363" s="4">
        <v>213.0</v>
      </c>
      <c r="B363" s="4">
        <v>2044934.0</v>
      </c>
      <c r="C363" s="4">
        <v>73.93</v>
      </c>
      <c r="D363" s="4">
        <v>1.73</v>
      </c>
      <c r="E363" s="4">
        <v>29.27</v>
      </c>
      <c r="F363" s="4">
        <v>122.0</v>
      </c>
      <c r="G363" s="4">
        <v>617.24</v>
      </c>
      <c r="H363" s="19">
        <v>42624.0</v>
      </c>
      <c r="I363" s="67">
        <v>42686.0</v>
      </c>
      <c r="K363" s="4">
        <v>3.72</v>
      </c>
      <c r="L363" s="4">
        <v>-14.21</v>
      </c>
      <c r="M363" s="4">
        <v>-9.19</v>
      </c>
      <c r="O363" s="4">
        <v>-325.4</v>
      </c>
      <c r="P363" s="4" t="s">
        <v>873</v>
      </c>
      <c r="Q363" s="4">
        <v>377.09</v>
      </c>
    </row>
    <row r="364">
      <c r="A364" s="4">
        <v>213.0</v>
      </c>
      <c r="B364" s="4">
        <v>2044934.0</v>
      </c>
      <c r="C364" s="4">
        <v>19.8</v>
      </c>
      <c r="E364" s="4">
        <v>29.39</v>
      </c>
      <c r="F364" s="4">
        <v>73.0</v>
      </c>
      <c r="G364" s="4">
        <v>315.06</v>
      </c>
      <c r="H364" s="67">
        <v>42686.0</v>
      </c>
      <c r="I364" s="19">
        <v>43070.0</v>
      </c>
      <c r="K364" s="4">
        <v>1.85</v>
      </c>
      <c r="L364" s="4">
        <v>-3.81</v>
      </c>
      <c r="M364" s="4">
        <v>-9.22</v>
      </c>
      <c r="O364" s="4">
        <v>-166.09</v>
      </c>
      <c r="P364" s="4" t="s">
        <v>873</v>
      </c>
      <c r="Q364" s="4">
        <v>186.98</v>
      </c>
    </row>
    <row r="365">
      <c r="A365" s="4">
        <v>213.0</v>
      </c>
      <c r="B365" s="4">
        <v>2044934.0</v>
      </c>
      <c r="C365" s="4">
        <v>16.27</v>
      </c>
      <c r="D365" s="4">
        <v>2.45</v>
      </c>
      <c r="E365" s="4">
        <v>29.5</v>
      </c>
      <c r="F365" s="4">
        <v>47.0</v>
      </c>
      <c r="G365" s="4">
        <v>175.11</v>
      </c>
      <c r="H365" s="19">
        <v>43070.0</v>
      </c>
      <c r="I365" s="19">
        <v>42980.0</v>
      </c>
      <c r="K365" s="4">
        <v>1.16</v>
      </c>
      <c r="L365" s="4">
        <v>-3.13</v>
      </c>
      <c r="M365" s="4">
        <v>-9.26</v>
      </c>
      <c r="O365" s="4">
        <v>-92.31</v>
      </c>
      <c r="P365" s="4" t="s">
        <v>873</v>
      </c>
      <c r="Q365" s="4">
        <v>119.79</v>
      </c>
    </row>
    <row r="366">
      <c r="A366" s="4">
        <v>213.0</v>
      </c>
      <c r="B366" s="4">
        <v>2044934.0</v>
      </c>
      <c r="C366" s="4">
        <v>16.33</v>
      </c>
      <c r="E366" s="4">
        <v>29.63</v>
      </c>
      <c r="F366" s="4">
        <v>45.0</v>
      </c>
      <c r="G366" s="4">
        <v>165.38</v>
      </c>
      <c r="H366" s="19">
        <v>42980.0</v>
      </c>
      <c r="I366" s="19">
        <v>43042.0</v>
      </c>
      <c r="K366" s="4">
        <v>1.12</v>
      </c>
      <c r="L366" s="4">
        <v>-3.14</v>
      </c>
      <c r="M366" s="4">
        <v>-9.3</v>
      </c>
      <c r="O366" s="4">
        <v>-87.19</v>
      </c>
      <c r="P366" s="4" t="s">
        <v>873</v>
      </c>
      <c r="Q366" s="4">
        <v>112.83</v>
      </c>
    </row>
    <row r="367">
      <c r="A367" s="4">
        <v>213.0</v>
      </c>
      <c r="B367" s="4">
        <v>2044934.0</v>
      </c>
      <c r="C367" s="4">
        <v>20.04</v>
      </c>
      <c r="E367" s="4">
        <v>29.75</v>
      </c>
      <c r="F367" s="4">
        <v>65.0</v>
      </c>
      <c r="G367" s="4">
        <v>274.77</v>
      </c>
      <c r="H367" s="19">
        <v>43042.0</v>
      </c>
      <c r="I367" s="19">
        <v>43012.0</v>
      </c>
      <c r="K367" s="4">
        <v>1.67</v>
      </c>
      <c r="L367" s="4">
        <v>-3.85</v>
      </c>
      <c r="M367" s="4">
        <v>-9.33</v>
      </c>
      <c r="O367" s="4">
        <v>-144.85</v>
      </c>
      <c r="P367" s="4" t="s">
        <v>873</v>
      </c>
      <c r="Q367" s="4">
        <v>168.2</v>
      </c>
    </row>
    <row r="368">
      <c r="A368" s="4">
        <v>213.0</v>
      </c>
      <c r="B368" s="4">
        <v>2044934.0</v>
      </c>
      <c r="C368" s="4">
        <v>20.13</v>
      </c>
      <c r="E368" s="4">
        <v>29.87</v>
      </c>
      <c r="F368" s="4">
        <v>81.0</v>
      </c>
      <c r="G368" s="4">
        <v>364.28</v>
      </c>
      <c r="H368" s="19">
        <v>43012.0</v>
      </c>
      <c r="I368" s="19">
        <v>43044.0</v>
      </c>
      <c r="K368" s="4">
        <v>2.09</v>
      </c>
      <c r="L368" s="4">
        <v>-3.87</v>
      </c>
      <c r="M368" s="4">
        <v>-9.37</v>
      </c>
      <c r="O368" s="4">
        <v>-192.05</v>
      </c>
      <c r="P368" s="4" t="s">
        <v>873</v>
      </c>
      <c r="Q368" s="4">
        <v>211.08</v>
      </c>
    </row>
    <row r="369">
      <c r="A369" s="4">
        <v>213.0</v>
      </c>
      <c r="B369" s="4">
        <v>2044934.0</v>
      </c>
      <c r="C369" s="4">
        <v>20.65</v>
      </c>
      <c r="E369" s="4">
        <v>29.12</v>
      </c>
      <c r="F369" s="4">
        <v>81.0</v>
      </c>
      <c r="G369" s="4">
        <v>368.68</v>
      </c>
      <c r="H369" s="19">
        <v>43044.0</v>
      </c>
      <c r="I369" s="19">
        <v>43014.0</v>
      </c>
      <c r="K369" s="4">
        <v>2.11</v>
      </c>
      <c r="L369" s="4">
        <v>-4.33</v>
      </c>
      <c r="M369" s="4">
        <v>-8.54</v>
      </c>
      <c r="O369" s="4">
        <v>-194.49</v>
      </c>
      <c r="P369" s="4" t="s">
        <v>873</v>
      </c>
      <c r="Q369" s="4">
        <v>213.2</v>
      </c>
    </row>
    <row r="370">
      <c r="A370" s="4">
        <v>213.0</v>
      </c>
      <c r="B370" s="4">
        <v>2044934.0</v>
      </c>
      <c r="C370" s="4">
        <v>20.74</v>
      </c>
      <c r="D370" s="4">
        <v>0.99</v>
      </c>
      <c r="E370" s="4">
        <v>29.24</v>
      </c>
      <c r="F370" s="4">
        <v>77.0</v>
      </c>
      <c r="G370" s="4">
        <v>352.66</v>
      </c>
      <c r="H370" s="19">
        <v>43014.0</v>
      </c>
      <c r="I370" s="19">
        <v>43046.0</v>
      </c>
      <c r="K370" s="4">
        <v>2.03</v>
      </c>
      <c r="L370" s="4">
        <v>-4.35</v>
      </c>
      <c r="M370" s="4">
        <v>-8.58</v>
      </c>
      <c r="O370" s="4">
        <v>-186.25</v>
      </c>
      <c r="P370" s="4" t="s">
        <v>873</v>
      </c>
      <c r="Q370" s="4">
        <v>206.48</v>
      </c>
    </row>
    <row r="371">
      <c r="A371" s="4">
        <v>213.0</v>
      </c>
      <c r="B371" s="4">
        <v>2044934.0</v>
      </c>
      <c r="C371" s="4">
        <v>20.83</v>
      </c>
      <c r="E371" s="4">
        <v>29.36</v>
      </c>
      <c r="F371" s="4">
        <v>67.0</v>
      </c>
      <c r="G371" s="4">
        <v>296.98</v>
      </c>
      <c r="H371" s="19">
        <v>43046.0</v>
      </c>
      <c r="I371" s="19">
        <v>43047.0</v>
      </c>
      <c r="K371" s="4">
        <v>1.77</v>
      </c>
      <c r="L371" s="4">
        <v>-4.37</v>
      </c>
      <c r="M371" s="4">
        <v>-8.61</v>
      </c>
      <c r="O371" s="4">
        <v>-156.86</v>
      </c>
      <c r="P371" s="4" t="s">
        <v>873</v>
      </c>
      <c r="Q371" s="4">
        <v>179.1</v>
      </c>
    </row>
    <row r="372">
      <c r="A372" s="4">
        <v>128.0</v>
      </c>
      <c r="B372" s="4">
        <v>2542458.0</v>
      </c>
      <c r="D372" s="4">
        <v>948.13</v>
      </c>
      <c r="F372" s="4">
        <v>150.0</v>
      </c>
      <c r="H372" s="67">
        <v>42684.0</v>
      </c>
      <c r="I372" s="4" t="s">
        <v>1107</v>
      </c>
      <c r="P372" s="4" t="s">
        <v>873</v>
      </c>
      <c r="Q372" s="4">
        <v>948.13</v>
      </c>
    </row>
    <row r="373">
      <c r="A373" s="4">
        <v>128.0</v>
      </c>
      <c r="B373" s="4">
        <v>2542458.0</v>
      </c>
      <c r="C373" s="4">
        <v>73.63</v>
      </c>
      <c r="E373" s="4">
        <v>29.15</v>
      </c>
      <c r="F373" s="4">
        <v>139.0</v>
      </c>
      <c r="G373" s="4">
        <v>735.76</v>
      </c>
      <c r="H373" s="19">
        <v>42623.0</v>
      </c>
      <c r="I373" s="19">
        <v>42624.0</v>
      </c>
      <c r="K373" s="4">
        <v>4.27</v>
      </c>
      <c r="L373" s="4">
        <v>-14.15</v>
      </c>
      <c r="M373" s="4">
        <v>-9.15</v>
      </c>
      <c r="O373" s="4">
        <v>-387.87</v>
      </c>
      <c r="P373" s="4" t="s">
        <v>873</v>
      </c>
      <c r="Q373" s="4">
        <v>431.64</v>
      </c>
    </row>
    <row r="374">
      <c r="A374" s="4">
        <v>128.0</v>
      </c>
      <c r="B374" s="4">
        <v>2542458.0</v>
      </c>
      <c r="C374" s="4">
        <v>73.93</v>
      </c>
      <c r="E374" s="4">
        <v>29.27</v>
      </c>
      <c r="F374" s="4">
        <v>135.0</v>
      </c>
      <c r="G374" s="4">
        <v>710.34</v>
      </c>
      <c r="H374" s="19">
        <v>42624.0</v>
      </c>
      <c r="I374" s="67">
        <v>42716.0</v>
      </c>
      <c r="K374" s="4">
        <v>4.16</v>
      </c>
      <c r="L374" s="4">
        <v>-14.21</v>
      </c>
      <c r="M374" s="4">
        <v>-9.19</v>
      </c>
      <c r="O374" s="4">
        <v>-374.48</v>
      </c>
      <c r="P374" s="4" t="s">
        <v>873</v>
      </c>
      <c r="Q374" s="4">
        <v>419.82</v>
      </c>
    </row>
    <row r="375">
      <c r="A375" s="4">
        <v>128.0</v>
      </c>
      <c r="B375" s="4">
        <v>2542458.0</v>
      </c>
      <c r="C375" s="4">
        <v>11.83</v>
      </c>
      <c r="D375" s="4">
        <v>476.29</v>
      </c>
      <c r="E375" s="4">
        <v>29.39</v>
      </c>
      <c r="H375" s="67">
        <v>42716.0</v>
      </c>
      <c r="I375" s="4" t="s">
        <v>1093</v>
      </c>
      <c r="K375" s="4">
        <v>0.41</v>
      </c>
      <c r="P375" s="4" t="s">
        <v>873</v>
      </c>
      <c r="Q375" s="4">
        <v>517.92</v>
      </c>
    </row>
    <row r="376">
      <c r="A376" s="4">
        <v>128.0</v>
      </c>
      <c r="B376" s="4">
        <v>2542458.0</v>
      </c>
      <c r="C376" s="4">
        <v>74.52</v>
      </c>
      <c r="D376" s="4">
        <v>2.35</v>
      </c>
      <c r="E376" s="4">
        <v>29.5</v>
      </c>
      <c r="F376" s="4">
        <v>130.0</v>
      </c>
      <c r="G376" s="4">
        <v>680.06</v>
      </c>
      <c r="H376" s="4" t="s">
        <v>1093</v>
      </c>
      <c r="I376" s="19">
        <v>43010.0</v>
      </c>
      <c r="K376" s="4">
        <v>4.02</v>
      </c>
      <c r="L376" s="4">
        <v>-14.32</v>
      </c>
      <c r="M376" s="4">
        <v>-9.26</v>
      </c>
      <c r="O376" s="4">
        <v>-358.5</v>
      </c>
      <c r="P376" s="4" t="s">
        <v>873</v>
      </c>
      <c r="Q376" s="4">
        <v>408.37</v>
      </c>
    </row>
    <row r="377">
      <c r="A377" s="4">
        <v>128.0</v>
      </c>
      <c r="B377" s="4">
        <v>2542458.0</v>
      </c>
      <c r="C377" s="4">
        <v>74.83</v>
      </c>
      <c r="D377" s="4">
        <v>3.75</v>
      </c>
      <c r="E377" s="4">
        <v>29.63</v>
      </c>
      <c r="F377" s="4">
        <v>149.0</v>
      </c>
      <c r="G377" s="4">
        <v>820.56</v>
      </c>
      <c r="H377" s="19">
        <v>43010.0</v>
      </c>
      <c r="I377" s="4" t="s">
        <v>1094</v>
      </c>
      <c r="K377" s="4">
        <v>4.69</v>
      </c>
      <c r="L377" s="4">
        <v>-14.38</v>
      </c>
      <c r="M377" s="4">
        <v>-9.3</v>
      </c>
      <c r="O377" s="4">
        <v>-432.58</v>
      </c>
      <c r="P377" s="4" t="s">
        <v>873</v>
      </c>
      <c r="Q377" s="4">
        <v>477.2</v>
      </c>
    </row>
    <row r="378">
      <c r="A378" s="4">
        <v>128.0</v>
      </c>
      <c r="B378" s="4">
        <v>2542458.0</v>
      </c>
      <c r="C378" s="4">
        <v>75.13</v>
      </c>
      <c r="D378" s="4">
        <v>7.67</v>
      </c>
      <c r="E378" s="4">
        <v>86.66</v>
      </c>
      <c r="F378" s="4">
        <v>154.0</v>
      </c>
      <c r="G378" s="4">
        <v>858.47</v>
      </c>
      <c r="H378" s="4" t="s">
        <v>1094</v>
      </c>
      <c r="I378" s="19">
        <v>43043.0</v>
      </c>
      <c r="K378" s="4">
        <v>10.2</v>
      </c>
      <c r="P378" s="4" t="s">
        <v>873</v>
      </c>
      <c r="Q378" s="4">
        <v>1038.13</v>
      </c>
    </row>
    <row r="379">
      <c r="A379" s="4">
        <v>128.0</v>
      </c>
      <c r="B379" s="4">
        <v>2542458.0</v>
      </c>
      <c r="C379" s="4">
        <v>75.45</v>
      </c>
      <c r="D379" s="4">
        <v>9.32</v>
      </c>
      <c r="E379" s="4">
        <v>29.87</v>
      </c>
      <c r="F379" s="4">
        <v>114.0</v>
      </c>
      <c r="G379" s="4">
        <v>571.52</v>
      </c>
      <c r="H379" s="19">
        <v>43043.0</v>
      </c>
      <c r="I379" s="19">
        <v>43074.0</v>
      </c>
      <c r="K379" s="4">
        <v>3.52</v>
      </c>
      <c r="L379" s="4">
        <v>-14.5</v>
      </c>
      <c r="M379" s="4">
        <v>-9.37</v>
      </c>
      <c r="O379" s="4">
        <v>-301.29</v>
      </c>
      <c r="P379" s="4" t="s">
        <v>873</v>
      </c>
      <c r="Q379" s="4">
        <v>364.52</v>
      </c>
    </row>
    <row r="380">
      <c r="A380" s="4">
        <v>128.0</v>
      </c>
      <c r="B380" s="4">
        <v>2542458.0</v>
      </c>
      <c r="C380" s="4">
        <v>77.42</v>
      </c>
      <c r="D380" s="4">
        <v>12.98</v>
      </c>
      <c r="E380" s="4">
        <v>29.12</v>
      </c>
      <c r="F380" s="4">
        <v>121.0</v>
      </c>
      <c r="G380" s="4">
        <v>631.33</v>
      </c>
      <c r="H380" s="19">
        <v>43074.0</v>
      </c>
      <c r="I380" s="19">
        <v>43075.0</v>
      </c>
      <c r="K380" s="4">
        <v>3.8</v>
      </c>
      <c r="L380" s="4">
        <v>-16.23</v>
      </c>
      <c r="M380" s="4">
        <v>-8.54</v>
      </c>
      <c r="O380" s="4">
        <v>-333.1</v>
      </c>
      <c r="P380" s="4" t="s">
        <v>873</v>
      </c>
      <c r="Q380" s="4">
        <v>396.78</v>
      </c>
    </row>
    <row r="381">
      <c r="A381" s="4">
        <v>128.0</v>
      </c>
      <c r="B381" s="4">
        <v>2542458.0</v>
      </c>
      <c r="C381" s="4">
        <v>20.74</v>
      </c>
      <c r="D381" s="4">
        <v>0.36</v>
      </c>
      <c r="E381" s="4">
        <v>29.24</v>
      </c>
      <c r="F381" s="4">
        <v>97.0</v>
      </c>
      <c r="G381" s="4">
        <v>466.57</v>
      </c>
      <c r="H381" s="19">
        <v>42710.0</v>
      </c>
      <c r="I381" s="19">
        <v>43076.0</v>
      </c>
      <c r="K381" s="4">
        <v>2.57</v>
      </c>
      <c r="L381" s="4">
        <v>-4.35</v>
      </c>
      <c r="M381" s="4">
        <v>-8.58</v>
      </c>
      <c r="O381" s="4">
        <v>-246.43</v>
      </c>
      <c r="P381" s="4" t="s">
        <v>873</v>
      </c>
      <c r="Q381" s="4">
        <v>260.12</v>
      </c>
    </row>
    <row r="382">
      <c r="A382" s="4">
        <v>128.0</v>
      </c>
      <c r="B382" s="4">
        <v>2542458.0</v>
      </c>
      <c r="C382" s="4">
        <v>78.07</v>
      </c>
      <c r="E382" s="4">
        <v>29.36</v>
      </c>
      <c r="F382" s="4">
        <v>106.0</v>
      </c>
      <c r="G382" s="4">
        <v>530.98</v>
      </c>
      <c r="H382" s="19">
        <v>43076.0</v>
      </c>
      <c r="I382" s="19">
        <v>43077.0</v>
      </c>
      <c r="K382" s="4">
        <v>3.33</v>
      </c>
      <c r="L382" s="4">
        <v>-16.37</v>
      </c>
      <c r="M382" s="4">
        <v>-8.61</v>
      </c>
      <c r="O382" s="4">
        <v>-280.45</v>
      </c>
      <c r="P382" s="4" t="s">
        <v>873</v>
      </c>
      <c r="Q382" s="4">
        <v>336.31</v>
      </c>
    </row>
    <row r="383">
      <c r="A383" s="4">
        <v>153.0</v>
      </c>
      <c r="B383" s="4">
        <v>2596244.0</v>
      </c>
      <c r="C383" s="4">
        <v>73.04</v>
      </c>
      <c r="D383" s="4">
        <v>57.08</v>
      </c>
      <c r="E383" s="4">
        <v>84.25</v>
      </c>
      <c r="F383" s="4">
        <v>375.0</v>
      </c>
      <c r="G383" s="4">
        <v>2306.79</v>
      </c>
      <c r="H383" s="19">
        <v>42712.0</v>
      </c>
      <c r="I383" s="19">
        <v>42652.0</v>
      </c>
      <c r="J383" s="4">
        <v>161.48</v>
      </c>
      <c r="K383" s="4">
        <v>24.64</v>
      </c>
      <c r="P383" s="4" t="s">
        <v>873</v>
      </c>
      <c r="Q383" s="4">
        <v>2707.28</v>
      </c>
    </row>
    <row r="384">
      <c r="A384" s="4">
        <v>153.0</v>
      </c>
      <c r="B384" s="4">
        <v>2596244.0</v>
      </c>
      <c r="C384" s="4">
        <v>73.34</v>
      </c>
      <c r="D384" s="4">
        <v>62.82</v>
      </c>
      <c r="E384" s="4">
        <v>84.6</v>
      </c>
      <c r="F384" s="4">
        <v>409.0</v>
      </c>
      <c r="G384" s="4">
        <v>2544.01</v>
      </c>
      <c r="H384" s="19">
        <v>42652.0</v>
      </c>
      <c r="I384" s="67">
        <v>42714.0</v>
      </c>
      <c r="J384" s="4">
        <v>178.08</v>
      </c>
      <c r="K384" s="4">
        <v>27.02</v>
      </c>
      <c r="P384" s="4" t="s">
        <v>873</v>
      </c>
      <c r="Q384" s="4">
        <v>2969.87</v>
      </c>
    </row>
    <row r="385">
      <c r="A385" s="4">
        <v>153.0</v>
      </c>
      <c r="B385" s="4">
        <v>2596244.0</v>
      </c>
      <c r="C385" s="4">
        <v>73.63</v>
      </c>
      <c r="D385" s="4">
        <v>67.81</v>
      </c>
      <c r="E385" s="4">
        <v>84.93</v>
      </c>
      <c r="F385" s="4">
        <v>373.0</v>
      </c>
      <c r="G385" s="4">
        <v>2312.44</v>
      </c>
      <c r="H385" s="67">
        <v>42714.0</v>
      </c>
      <c r="I385" s="67">
        <v>42685.0</v>
      </c>
      <c r="J385" s="4">
        <v>161.87</v>
      </c>
      <c r="K385" s="4">
        <v>24.71</v>
      </c>
      <c r="P385" s="4" t="s">
        <v>873</v>
      </c>
      <c r="Q385" s="4">
        <v>2725.39</v>
      </c>
    </row>
    <row r="386">
      <c r="A386" s="4">
        <v>153.0</v>
      </c>
      <c r="B386" s="4">
        <v>2596244.0</v>
      </c>
      <c r="C386" s="4">
        <v>73.93</v>
      </c>
      <c r="D386" s="4">
        <v>72.45</v>
      </c>
      <c r="E386" s="4">
        <v>85.29</v>
      </c>
      <c r="F386" s="4">
        <v>400.0</v>
      </c>
      <c r="G386" s="4">
        <v>2504.64</v>
      </c>
      <c r="H386" s="67">
        <v>42685.0</v>
      </c>
      <c r="I386" s="4" t="s">
        <v>1058</v>
      </c>
      <c r="J386" s="4">
        <v>175.32</v>
      </c>
      <c r="K386" s="4">
        <v>26.64</v>
      </c>
      <c r="P386" s="4" t="s">
        <v>873</v>
      </c>
      <c r="Q386" s="4">
        <v>2938.27</v>
      </c>
    </row>
    <row r="387">
      <c r="A387" s="4">
        <v>153.0</v>
      </c>
      <c r="B387" s="4">
        <v>2596244.0</v>
      </c>
      <c r="C387" s="4">
        <v>74.24</v>
      </c>
      <c r="D387" s="4">
        <v>75.86</v>
      </c>
      <c r="E387" s="4">
        <v>85.64</v>
      </c>
      <c r="F387" s="4">
        <v>329.0</v>
      </c>
      <c r="G387" s="4">
        <v>2034.05</v>
      </c>
      <c r="H387" s="4" t="s">
        <v>1058</v>
      </c>
      <c r="I387" s="4" t="s">
        <v>1093</v>
      </c>
      <c r="J387" s="4">
        <v>142.38</v>
      </c>
      <c r="K387" s="4">
        <v>21.94</v>
      </c>
      <c r="P387" s="4" t="s">
        <v>873</v>
      </c>
      <c r="Q387" s="4">
        <v>2434.11</v>
      </c>
    </row>
    <row r="388">
      <c r="A388" s="4">
        <v>153.0</v>
      </c>
      <c r="B388" s="4">
        <v>2596244.0</v>
      </c>
      <c r="C388" s="4">
        <v>74.52</v>
      </c>
      <c r="D388" s="4">
        <v>81.52</v>
      </c>
      <c r="E388" s="4">
        <v>85.96</v>
      </c>
      <c r="F388" s="4">
        <v>263.0</v>
      </c>
      <c r="G388" s="4">
        <v>1592.68</v>
      </c>
      <c r="H388" s="4" t="s">
        <v>1093</v>
      </c>
      <c r="I388" s="19">
        <v>43010.0</v>
      </c>
      <c r="K388" s="4">
        <v>17.53</v>
      </c>
      <c r="P388" s="4" t="s">
        <v>873</v>
      </c>
      <c r="Q388" s="4">
        <v>1852.21</v>
      </c>
    </row>
    <row r="389">
      <c r="A389" s="4">
        <v>153.0</v>
      </c>
      <c r="B389" s="4">
        <v>2596244.0</v>
      </c>
      <c r="C389" s="4">
        <v>74.83</v>
      </c>
      <c r="D389" s="4">
        <v>85.13</v>
      </c>
      <c r="E389" s="4">
        <v>86.32</v>
      </c>
      <c r="F389" s="4">
        <v>336.0</v>
      </c>
      <c r="G389" s="4">
        <v>2097.82</v>
      </c>
      <c r="H389" s="19">
        <v>43010.0</v>
      </c>
      <c r="I389" s="4" t="s">
        <v>1094</v>
      </c>
      <c r="K389" s="4">
        <v>22.59</v>
      </c>
      <c r="P389" s="4" t="s">
        <v>873</v>
      </c>
      <c r="Q389" s="4">
        <v>2513.54</v>
      </c>
    </row>
    <row r="390">
      <c r="A390" s="4">
        <v>153.0</v>
      </c>
      <c r="B390" s="4">
        <v>2596244.0</v>
      </c>
      <c r="C390" s="4">
        <v>75.13</v>
      </c>
      <c r="D390" s="4">
        <v>4.52</v>
      </c>
      <c r="E390" s="4">
        <v>86.66</v>
      </c>
      <c r="F390" s="4">
        <v>323.0</v>
      </c>
      <c r="G390" s="4">
        <v>2016.89</v>
      </c>
      <c r="H390" s="4" t="s">
        <v>1094</v>
      </c>
      <c r="I390" s="19">
        <v>43043.0</v>
      </c>
      <c r="J390" s="4">
        <v>141.18</v>
      </c>
      <c r="K390" s="4">
        <v>21.79</v>
      </c>
      <c r="P390" s="4" t="s">
        <v>873</v>
      </c>
      <c r="Q390" s="4">
        <v>2346.17</v>
      </c>
    </row>
    <row r="391">
      <c r="A391" s="4">
        <v>153.0</v>
      </c>
      <c r="B391" s="4">
        <v>2596244.0</v>
      </c>
      <c r="C391" s="4">
        <v>75.45</v>
      </c>
      <c r="D391" s="4">
        <v>7.63</v>
      </c>
      <c r="E391" s="4">
        <v>87.02</v>
      </c>
      <c r="F391" s="4">
        <v>327.0</v>
      </c>
      <c r="G391" s="4">
        <v>2052.73</v>
      </c>
      <c r="H391" s="19">
        <v>43043.0</v>
      </c>
      <c r="I391" s="19">
        <v>43074.0</v>
      </c>
      <c r="J391" s="4">
        <v>143.69</v>
      </c>
      <c r="K391" s="4">
        <v>22.15</v>
      </c>
      <c r="P391" s="4" t="s">
        <v>873</v>
      </c>
      <c r="Q391" s="4">
        <v>2388.67</v>
      </c>
    </row>
    <row r="392">
      <c r="A392" s="4">
        <v>153.0</v>
      </c>
      <c r="B392" s="4">
        <v>2596244.0</v>
      </c>
      <c r="C392" s="4">
        <v>77.42</v>
      </c>
      <c r="D392" s="4">
        <v>6.65</v>
      </c>
      <c r="E392" s="4">
        <v>84.85</v>
      </c>
      <c r="F392" s="4">
        <v>326.0</v>
      </c>
      <c r="G392" s="4">
        <v>2072.03</v>
      </c>
      <c r="H392" s="19">
        <v>43074.0</v>
      </c>
      <c r="I392" s="19">
        <v>43075.0</v>
      </c>
      <c r="J392" s="4">
        <v>145.04</v>
      </c>
      <c r="K392" s="4">
        <v>22.34</v>
      </c>
      <c r="P392" s="4" t="s">
        <v>873</v>
      </c>
      <c r="Q392" s="4">
        <v>2408.33</v>
      </c>
    </row>
    <row r="393">
      <c r="A393" s="4">
        <v>153.0</v>
      </c>
      <c r="B393" s="4">
        <v>2596244.0</v>
      </c>
      <c r="C393" s="4">
        <v>77.75</v>
      </c>
      <c r="D393" s="4">
        <v>8.95</v>
      </c>
      <c r="E393" s="4">
        <v>85.2</v>
      </c>
      <c r="F393" s="4">
        <v>361.0</v>
      </c>
      <c r="G393" s="4">
        <v>2356.65</v>
      </c>
      <c r="H393" s="19">
        <v>43075.0</v>
      </c>
      <c r="I393" s="19">
        <v>43076.0</v>
      </c>
      <c r="J393" s="4">
        <v>164.97</v>
      </c>
      <c r="K393" s="4">
        <v>25.2</v>
      </c>
      <c r="P393" s="4" t="s">
        <v>873</v>
      </c>
      <c r="Q393" s="4">
        <v>2718.72</v>
      </c>
    </row>
    <row r="394">
      <c r="A394" s="4">
        <v>153.0</v>
      </c>
      <c r="B394" s="4">
        <v>2596244.0</v>
      </c>
      <c r="C394" s="4">
        <v>78.07</v>
      </c>
      <c r="D394" s="4">
        <v>7.57</v>
      </c>
      <c r="E394" s="4">
        <v>85.55</v>
      </c>
      <c r="F394" s="4">
        <v>316.0</v>
      </c>
      <c r="G394" s="4">
        <v>2045.84</v>
      </c>
      <c r="H394" s="19">
        <v>43076.0</v>
      </c>
      <c r="I394" s="19">
        <v>43077.0</v>
      </c>
      <c r="J394" s="4">
        <v>143.21</v>
      </c>
      <c r="K394" s="4">
        <v>22.09</v>
      </c>
      <c r="P394" s="4" t="s">
        <v>873</v>
      </c>
      <c r="Q394" s="4">
        <v>2382.33</v>
      </c>
    </row>
    <row r="395">
      <c r="A395" s="4">
        <v>154.0</v>
      </c>
      <c r="B395" s="4">
        <v>2544557.0</v>
      </c>
      <c r="C395" s="4">
        <v>98.81</v>
      </c>
      <c r="D395" s="4">
        <v>34.08</v>
      </c>
      <c r="E395" s="4">
        <v>137.6</v>
      </c>
      <c r="F395" s="4">
        <v>227.0</v>
      </c>
      <c r="G395" s="4">
        <v>1572.55</v>
      </c>
      <c r="H395" s="19">
        <v>42712.0</v>
      </c>
      <c r="I395" s="19">
        <v>42652.0</v>
      </c>
      <c r="J395" s="4">
        <v>274.06</v>
      </c>
      <c r="K395" s="4">
        <v>18.09</v>
      </c>
      <c r="P395" s="4" t="s">
        <v>876</v>
      </c>
      <c r="Q395" s="4">
        <v>2135.19</v>
      </c>
    </row>
    <row r="396">
      <c r="A396" s="4">
        <v>154.0</v>
      </c>
      <c r="B396" s="4">
        <v>2544557.0</v>
      </c>
      <c r="C396" s="4">
        <v>99.21</v>
      </c>
      <c r="E396" s="4">
        <v>138.17</v>
      </c>
      <c r="F396" s="4">
        <v>250.0</v>
      </c>
      <c r="G396" s="4">
        <v>1739.15</v>
      </c>
      <c r="H396" s="19">
        <v>42652.0</v>
      </c>
      <c r="I396" s="67">
        <v>42714.0</v>
      </c>
      <c r="J396" s="4">
        <v>299.45</v>
      </c>
      <c r="K396" s="4">
        <v>19.77</v>
      </c>
      <c r="P396" s="4" t="s">
        <v>876</v>
      </c>
      <c r="Q396" s="4">
        <v>2295.75</v>
      </c>
    </row>
    <row r="397">
      <c r="A397" s="4">
        <v>154.0</v>
      </c>
      <c r="B397" s="4">
        <v>2544557.0</v>
      </c>
      <c r="C397" s="4">
        <v>99.61</v>
      </c>
      <c r="E397" s="4">
        <v>138.72</v>
      </c>
      <c r="F397" s="4">
        <v>238.0</v>
      </c>
      <c r="G397" s="4">
        <v>1662.36</v>
      </c>
      <c r="H397" s="67">
        <v>42714.0</v>
      </c>
      <c r="I397" s="67">
        <v>42685.0</v>
      </c>
      <c r="J397" s="4">
        <v>287.96</v>
      </c>
      <c r="K397" s="4">
        <v>19.01</v>
      </c>
      <c r="P397" s="4" t="s">
        <v>876</v>
      </c>
      <c r="Q397" s="4">
        <v>2207.66</v>
      </c>
    </row>
    <row r="398">
      <c r="A398" s="4">
        <v>154.0</v>
      </c>
      <c r="B398" s="4">
        <v>2544557.0</v>
      </c>
      <c r="C398" s="4">
        <v>100.03</v>
      </c>
      <c r="E398" s="4">
        <v>139.29</v>
      </c>
      <c r="F398" s="4">
        <v>266.0</v>
      </c>
      <c r="G398" s="4">
        <v>1865.95</v>
      </c>
      <c r="H398" s="67">
        <v>42685.0</v>
      </c>
      <c r="I398" s="4" t="s">
        <v>1058</v>
      </c>
      <c r="J398" s="4">
        <v>318.95</v>
      </c>
      <c r="K398" s="4">
        <v>21.05</v>
      </c>
      <c r="P398" s="4" t="s">
        <v>876</v>
      </c>
      <c r="Q398" s="4">
        <v>2445.27</v>
      </c>
    </row>
    <row r="399">
      <c r="A399" s="4">
        <v>154.0</v>
      </c>
      <c r="B399" s="4">
        <v>2544557.0</v>
      </c>
      <c r="C399" s="4">
        <v>100.44</v>
      </c>
      <c r="E399" s="4">
        <v>139.87</v>
      </c>
      <c r="F399" s="4">
        <v>242.0</v>
      </c>
      <c r="G399" s="4">
        <v>1704.68</v>
      </c>
      <c r="H399" s="4" t="s">
        <v>1058</v>
      </c>
      <c r="I399" s="4" t="s">
        <v>1096</v>
      </c>
      <c r="J399" s="4">
        <v>294.67</v>
      </c>
      <c r="K399" s="4">
        <v>19.45</v>
      </c>
      <c r="P399" s="4" t="s">
        <v>876</v>
      </c>
      <c r="Q399" s="4">
        <v>2259.11</v>
      </c>
    </row>
    <row r="400">
      <c r="A400" s="4">
        <v>154.0</v>
      </c>
      <c r="B400" s="4">
        <v>2544557.0</v>
      </c>
      <c r="C400" s="4">
        <v>100.82</v>
      </c>
      <c r="E400" s="4">
        <v>140.4</v>
      </c>
      <c r="F400" s="4">
        <v>225.0</v>
      </c>
      <c r="G400" s="4">
        <v>1590.78</v>
      </c>
      <c r="H400" s="4" t="s">
        <v>1096</v>
      </c>
      <c r="I400" s="19">
        <v>42645.0</v>
      </c>
      <c r="J400" s="4">
        <v>277.55</v>
      </c>
      <c r="K400" s="4">
        <v>18.32</v>
      </c>
      <c r="P400" s="4" t="s">
        <v>876</v>
      </c>
      <c r="Q400" s="4">
        <v>2127.87</v>
      </c>
    </row>
    <row r="401">
      <c r="A401" s="4">
        <v>154.0</v>
      </c>
      <c r="B401" s="4">
        <v>2544557.0</v>
      </c>
      <c r="C401" s="4">
        <v>101.24</v>
      </c>
      <c r="E401" s="4">
        <v>140.98</v>
      </c>
      <c r="F401" s="4">
        <v>251.0</v>
      </c>
      <c r="G401" s="4">
        <v>1781.97</v>
      </c>
      <c r="H401" s="19">
        <v>43010.0</v>
      </c>
      <c r="I401" s="4" t="s">
        <v>1094</v>
      </c>
      <c r="J401" s="4">
        <v>306.66</v>
      </c>
      <c r="K401" s="4">
        <v>20.24</v>
      </c>
      <c r="P401" s="4" t="s">
        <v>876</v>
      </c>
      <c r="Q401" s="4">
        <v>2351.09</v>
      </c>
    </row>
    <row r="402">
      <c r="A402" s="4">
        <v>154.0</v>
      </c>
      <c r="B402" s="4">
        <v>2544557.0</v>
      </c>
      <c r="C402" s="4">
        <v>101.64</v>
      </c>
      <c r="D402" s="4">
        <v>8.76</v>
      </c>
      <c r="E402" s="4">
        <v>141.55</v>
      </c>
      <c r="F402" s="4">
        <v>252.0</v>
      </c>
      <c r="G402" s="4">
        <v>1796.1</v>
      </c>
      <c r="H402" s="4" t="s">
        <v>1094</v>
      </c>
      <c r="I402" s="19">
        <v>43043.0</v>
      </c>
      <c r="J402" s="4">
        <v>308.95</v>
      </c>
      <c r="K402" s="4">
        <v>20.39</v>
      </c>
      <c r="P402" s="4" t="s">
        <v>876</v>
      </c>
      <c r="Q402" s="4">
        <v>2377.39</v>
      </c>
    </row>
    <row r="403">
      <c r="A403" s="4">
        <v>154.0</v>
      </c>
      <c r="B403" s="4">
        <v>2544557.0</v>
      </c>
      <c r="C403" s="4">
        <v>102.06</v>
      </c>
      <c r="D403" s="4">
        <v>9.93</v>
      </c>
      <c r="E403" s="4">
        <v>142.14</v>
      </c>
      <c r="F403" s="4">
        <v>299.0</v>
      </c>
      <c r="G403" s="4">
        <v>2139.83</v>
      </c>
      <c r="H403" s="19">
        <v>43043.0</v>
      </c>
      <c r="I403" s="19">
        <v>43074.0</v>
      </c>
      <c r="J403" s="4">
        <v>361.18</v>
      </c>
      <c r="K403" s="4">
        <v>23.84</v>
      </c>
      <c r="P403" s="4" t="s">
        <v>876</v>
      </c>
      <c r="Q403" s="4">
        <v>2778.98</v>
      </c>
    </row>
    <row r="404">
      <c r="A404" s="4">
        <v>154.0</v>
      </c>
      <c r="B404" s="4">
        <v>2544557.0</v>
      </c>
      <c r="C404" s="4">
        <v>104.74</v>
      </c>
      <c r="D404" s="4">
        <v>11.61</v>
      </c>
      <c r="E404" s="4">
        <v>138.58</v>
      </c>
      <c r="F404" s="4">
        <v>282.0</v>
      </c>
      <c r="G404" s="4">
        <v>2042.4</v>
      </c>
      <c r="H404" s="19">
        <v>43074.0</v>
      </c>
      <c r="I404" s="19">
        <v>43075.0</v>
      </c>
      <c r="J404" s="4">
        <v>346.29</v>
      </c>
      <c r="K404" s="4">
        <v>22.86</v>
      </c>
      <c r="P404" s="4" t="s">
        <v>876</v>
      </c>
      <c r="Q404" s="4">
        <v>2666.48</v>
      </c>
    </row>
    <row r="405">
      <c r="A405" s="4">
        <v>154.0</v>
      </c>
      <c r="B405" s="4">
        <v>2544557.0</v>
      </c>
      <c r="C405" s="4">
        <v>105.18</v>
      </c>
      <c r="D405" s="4">
        <v>9.89</v>
      </c>
      <c r="E405" s="4">
        <v>139.15</v>
      </c>
      <c r="F405" s="4">
        <v>239.0</v>
      </c>
      <c r="G405" s="4">
        <v>1762.71</v>
      </c>
      <c r="H405" s="19">
        <v>43075.0</v>
      </c>
      <c r="I405" s="19">
        <v>43076.0</v>
      </c>
      <c r="J405" s="4">
        <v>304.07</v>
      </c>
      <c r="K405" s="4">
        <v>20.07</v>
      </c>
      <c r="P405" s="4" t="s">
        <v>876</v>
      </c>
      <c r="Q405" s="4">
        <v>2341.07</v>
      </c>
    </row>
    <row r="406">
      <c r="A406" s="4">
        <v>154.0</v>
      </c>
      <c r="B406" s="4">
        <v>2544557.0</v>
      </c>
      <c r="C406" s="4">
        <v>105.62</v>
      </c>
      <c r="D406" s="4">
        <v>9.77</v>
      </c>
      <c r="E406" s="4">
        <v>139.73</v>
      </c>
      <c r="F406" s="4">
        <v>249.0</v>
      </c>
      <c r="G406" s="4">
        <v>1844.03</v>
      </c>
      <c r="H406" s="19">
        <v>43076.0</v>
      </c>
      <c r="I406" s="19">
        <v>43077.0</v>
      </c>
      <c r="J406" s="4">
        <v>316.54</v>
      </c>
      <c r="K406" s="4">
        <v>20.89</v>
      </c>
      <c r="P406" s="4" t="s">
        <v>876</v>
      </c>
      <c r="Q406" s="4">
        <v>2436.58</v>
      </c>
    </row>
    <row r="407">
      <c r="A407" s="4">
        <v>155.0</v>
      </c>
      <c r="B407" s="4">
        <v>2001532.0</v>
      </c>
      <c r="C407" s="4">
        <v>73.04</v>
      </c>
      <c r="D407" s="4">
        <v>6.02</v>
      </c>
      <c r="E407" s="4">
        <v>84.25</v>
      </c>
      <c r="F407" s="4">
        <v>177.0</v>
      </c>
      <c r="G407" s="4">
        <v>987.6</v>
      </c>
      <c r="H407" s="19">
        <v>42712.0</v>
      </c>
      <c r="I407" s="19">
        <v>42652.0</v>
      </c>
      <c r="K407" s="4">
        <v>11.45</v>
      </c>
      <c r="P407" s="4" t="s">
        <v>873</v>
      </c>
      <c r="Q407" s="4">
        <v>1162.36</v>
      </c>
    </row>
    <row r="408">
      <c r="A408" s="4">
        <v>155.0</v>
      </c>
      <c r="B408" s="4">
        <v>2001532.0</v>
      </c>
      <c r="C408" s="4">
        <v>73.34</v>
      </c>
      <c r="D408" s="4">
        <v>3.97</v>
      </c>
      <c r="E408" s="4">
        <v>84.6</v>
      </c>
      <c r="F408" s="4">
        <v>190.0</v>
      </c>
      <c r="G408" s="4">
        <v>1078.74</v>
      </c>
      <c r="H408" s="19">
        <v>42652.0</v>
      </c>
      <c r="I408" s="67">
        <v>42714.0</v>
      </c>
      <c r="K408" s="4">
        <v>12.37</v>
      </c>
      <c r="P408" s="4" t="s">
        <v>873</v>
      </c>
      <c r="Q408" s="4">
        <v>1253.02</v>
      </c>
    </row>
    <row r="409">
      <c r="A409" s="4">
        <v>155.0</v>
      </c>
      <c r="B409" s="4">
        <v>2001532.0</v>
      </c>
      <c r="C409" s="4">
        <v>73.63</v>
      </c>
      <c r="D409" s="4">
        <v>5.42</v>
      </c>
      <c r="E409" s="4">
        <v>84.93</v>
      </c>
      <c r="F409" s="4">
        <v>164.0</v>
      </c>
      <c r="G409" s="4">
        <v>908.46</v>
      </c>
      <c r="H409" s="67">
        <v>42714.0</v>
      </c>
      <c r="I409" s="67">
        <v>42685.0</v>
      </c>
      <c r="K409" s="4">
        <v>10.67</v>
      </c>
      <c r="P409" s="4" t="s">
        <v>873</v>
      </c>
      <c r="Q409" s="4">
        <v>1083.11</v>
      </c>
    </row>
    <row r="410">
      <c r="A410" s="4">
        <v>155.0</v>
      </c>
      <c r="B410" s="4">
        <v>2001532.0</v>
      </c>
      <c r="C410" s="4">
        <v>73.93</v>
      </c>
      <c r="D410" s="4">
        <v>5.37</v>
      </c>
      <c r="E410" s="4">
        <v>85.29</v>
      </c>
      <c r="F410" s="4">
        <v>161.0</v>
      </c>
      <c r="G410" s="4">
        <v>892.44</v>
      </c>
      <c r="H410" s="67">
        <v>42685.0</v>
      </c>
      <c r="I410" s="4" t="s">
        <v>1058</v>
      </c>
      <c r="K410" s="4">
        <v>5.56</v>
      </c>
      <c r="L410" s="4">
        <v>-14.21</v>
      </c>
      <c r="M410" s="4">
        <v>-9.19</v>
      </c>
      <c r="O410" s="4">
        <v>-472.69</v>
      </c>
      <c r="P410" s="4" t="s">
        <v>873</v>
      </c>
      <c r="Q410" s="4">
        <v>566.5</v>
      </c>
    </row>
    <row r="411">
      <c r="A411" s="4">
        <v>155.0</v>
      </c>
      <c r="B411" s="4">
        <v>2001532.0</v>
      </c>
      <c r="C411" s="4">
        <v>74.24</v>
      </c>
      <c r="D411" s="4">
        <v>0.26</v>
      </c>
      <c r="E411" s="4">
        <v>29.39</v>
      </c>
      <c r="F411" s="4">
        <v>127.0</v>
      </c>
      <c r="G411" s="4">
        <v>656.0</v>
      </c>
      <c r="H411" s="4" t="s">
        <v>1058</v>
      </c>
      <c r="I411" s="4" t="s">
        <v>1093</v>
      </c>
      <c r="K411" s="4">
        <v>3.9</v>
      </c>
      <c r="L411" s="4">
        <v>-14.26</v>
      </c>
      <c r="M411" s="4">
        <v>-9.22</v>
      </c>
      <c r="O411" s="4">
        <v>-345.83</v>
      </c>
      <c r="P411" s="4" t="s">
        <v>873</v>
      </c>
      <c r="Q411" s="4">
        <v>394.48</v>
      </c>
    </row>
    <row r="412">
      <c r="A412" s="4">
        <v>155.0</v>
      </c>
      <c r="B412" s="4">
        <v>2001532.0</v>
      </c>
      <c r="C412" s="4">
        <v>74.52</v>
      </c>
      <c r="E412" s="4">
        <v>29.5</v>
      </c>
      <c r="F412" s="4">
        <v>119.0</v>
      </c>
      <c r="G412" s="4">
        <v>600.67</v>
      </c>
      <c r="H412" s="4" t="s">
        <v>1093</v>
      </c>
      <c r="I412" s="19">
        <v>43010.0</v>
      </c>
      <c r="K412" s="4">
        <v>3.64</v>
      </c>
      <c r="L412" s="4">
        <v>-14.32</v>
      </c>
      <c r="M412" s="4">
        <v>-9.26</v>
      </c>
      <c r="O412" s="4">
        <v>-316.66</v>
      </c>
      <c r="P412" s="4" t="s">
        <v>873</v>
      </c>
      <c r="Q412" s="4">
        <v>368.09</v>
      </c>
    </row>
    <row r="413">
      <c r="A413" s="4">
        <v>155.0</v>
      </c>
      <c r="B413" s="4">
        <v>2001532.0</v>
      </c>
      <c r="C413" s="4">
        <v>74.83</v>
      </c>
      <c r="E413" s="4">
        <v>29.63</v>
      </c>
      <c r="F413" s="4">
        <v>137.0</v>
      </c>
      <c r="G413" s="4">
        <v>733.6</v>
      </c>
      <c r="H413" s="19">
        <v>43375.0</v>
      </c>
      <c r="I413" s="4" t="s">
        <v>1094</v>
      </c>
      <c r="K413" s="4">
        <v>4.28</v>
      </c>
      <c r="L413" s="4">
        <v>-14.38</v>
      </c>
      <c r="M413" s="4">
        <v>-9.3</v>
      </c>
      <c r="O413" s="4">
        <v>-386.74</v>
      </c>
      <c r="P413" s="4" t="s">
        <v>873</v>
      </c>
      <c r="Q413" s="4">
        <v>431.92</v>
      </c>
    </row>
    <row r="414">
      <c r="A414" s="4">
        <v>155.0</v>
      </c>
      <c r="B414" s="4">
        <v>2001532.0</v>
      </c>
      <c r="C414" s="4">
        <v>75.13</v>
      </c>
      <c r="E414" s="4">
        <v>86.66</v>
      </c>
      <c r="F414" s="4">
        <v>172.0</v>
      </c>
      <c r="G414" s="4">
        <v>981.84</v>
      </c>
      <c r="H414" s="4" t="s">
        <v>1094</v>
      </c>
      <c r="I414" s="19">
        <v>43043.0</v>
      </c>
      <c r="K414" s="4">
        <v>11.44</v>
      </c>
      <c r="P414" s="4" t="s">
        <v>873</v>
      </c>
      <c r="Q414" s="4">
        <v>1155.07</v>
      </c>
    </row>
    <row r="415">
      <c r="A415" s="4">
        <v>155.0</v>
      </c>
      <c r="B415" s="4">
        <v>2001532.0</v>
      </c>
      <c r="C415" s="4">
        <v>75.45</v>
      </c>
      <c r="D415" s="4">
        <v>0.54</v>
      </c>
      <c r="E415" s="4">
        <v>87.02</v>
      </c>
      <c r="F415" s="4">
        <v>207.0</v>
      </c>
      <c r="G415" s="4">
        <v>1226.75</v>
      </c>
      <c r="H415" s="19">
        <v>43043.0</v>
      </c>
      <c r="I415" s="19">
        <v>43074.0</v>
      </c>
      <c r="K415" s="4">
        <v>13.89</v>
      </c>
      <c r="P415" s="4" t="s">
        <v>873</v>
      </c>
      <c r="Q415" s="4">
        <v>1403.65</v>
      </c>
    </row>
    <row r="416">
      <c r="A416" s="4">
        <v>155.0</v>
      </c>
      <c r="B416" s="4">
        <v>2001532.0</v>
      </c>
      <c r="C416" s="4">
        <v>77.42</v>
      </c>
      <c r="E416" s="4">
        <v>84.85</v>
      </c>
      <c r="F416" s="4">
        <v>153.0</v>
      </c>
      <c r="G416" s="4">
        <v>867.33</v>
      </c>
      <c r="H416" s="19">
        <v>43074.0</v>
      </c>
      <c r="I416" s="19">
        <v>43075.0</v>
      </c>
      <c r="K416" s="4">
        <v>5.47</v>
      </c>
      <c r="L416" s="4">
        <v>-16.23</v>
      </c>
      <c r="M416" s="4">
        <v>-8.54</v>
      </c>
      <c r="O416" s="4">
        <v>-458.3</v>
      </c>
      <c r="P416" s="4" t="s">
        <v>873</v>
      </c>
      <c r="Q416" s="4">
        <v>552.0</v>
      </c>
    </row>
    <row r="417">
      <c r="A417" s="4">
        <v>155.0</v>
      </c>
      <c r="B417" s="4">
        <v>2001532.0</v>
      </c>
      <c r="C417" s="4">
        <v>77.75</v>
      </c>
      <c r="D417" s="4">
        <v>0.51</v>
      </c>
      <c r="E417" s="4">
        <v>29.24</v>
      </c>
      <c r="F417" s="4">
        <v>133.0</v>
      </c>
      <c r="G417" s="4">
        <v>732.02</v>
      </c>
      <c r="H417" s="19">
        <v>43075.0</v>
      </c>
      <c r="I417" s="19">
        <v>43076.0</v>
      </c>
      <c r="K417" s="4">
        <v>4.28</v>
      </c>
      <c r="L417" s="4">
        <v>-16.3</v>
      </c>
      <c r="M417" s="4">
        <v>-8.58</v>
      </c>
      <c r="O417" s="4">
        <v>-386.63</v>
      </c>
      <c r="P417" s="4" t="s">
        <v>873</v>
      </c>
      <c r="Q417" s="4">
        <v>432.29</v>
      </c>
    </row>
    <row r="418">
      <c r="A418" s="4">
        <v>155.0</v>
      </c>
      <c r="B418" s="4">
        <v>2001532.0</v>
      </c>
      <c r="C418" s="4">
        <v>78.07</v>
      </c>
      <c r="D418" s="4">
        <v>1.61</v>
      </c>
      <c r="E418" s="4">
        <v>85.55</v>
      </c>
      <c r="F418" s="4">
        <v>154.0</v>
      </c>
      <c r="G418" s="4">
        <v>892.03</v>
      </c>
      <c r="H418" s="19">
        <v>43076.0</v>
      </c>
      <c r="I418" s="19">
        <v>43077.0</v>
      </c>
      <c r="K418" s="4">
        <v>5.59</v>
      </c>
      <c r="L418" s="4">
        <v>-16.37</v>
      </c>
      <c r="M418" s="4">
        <v>-8.61</v>
      </c>
      <c r="O418" s="4">
        <v>-472.06</v>
      </c>
      <c r="P418" s="4" t="s">
        <v>873</v>
      </c>
      <c r="Q418" s="4">
        <v>565.81</v>
      </c>
    </row>
    <row r="419">
      <c r="A419" s="4">
        <v>160.0</v>
      </c>
      <c r="B419" s="4">
        <v>2001423.0</v>
      </c>
      <c r="C419" s="4">
        <v>73.04</v>
      </c>
      <c r="D419" s="4">
        <v>13.78</v>
      </c>
      <c r="E419" s="4">
        <v>84.25</v>
      </c>
      <c r="F419" s="4">
        <v>267.0</v>
      </c>
      <c r="G419" s="4">
        <v>1587.22</v>
      </c>
      <c r="H419" s="19">
        <v>42712.0</v>
      </c>
      <c r="I419" s="19">
        <v>42652.0</v>
      </c>
      <c r="K419" s="4">
        <v>17.45</v>
      </c>
      <c r="P419" s="4" t="s">
        <v>873</v>
      </c>
      <c r="Q419" s="4">
        <v>1775.74</v>
      </c>
    </row>
    <row r="420">
      <c r="A420" s="4">
        <v>160.0</v>
      </c>
      <c r="B420" s="4">
        <v>2001423.0</v>
      </c>
      <c r="C420" s="4">
        <v>73.34</v>
      </c>
      <c r="D420" s="4">
        <v>15.86</v>
      </c>
      <c r="E420" s="4">
        <v>84.6</v>
      </c>
      <c r="F420" s="4">
        <v>305.0</v>
      </c>
      <c r="G420" s="4">
        <v>1848.16</v>
      </c>
      <c r="H420" s="19">
        <v>42652.0</v>
      </c>
      <c r="I420" s="67">
        <v>42714.0</v>
      </c>
      <c r="K420" s="4">
        <v>20.06</v>
      </c>
      <c r="P420" s="4" t="s">
        <v>873</v>
      </c>
      <c r="Q420" s="4">
        <v>2171.39</v>
      </c>
    </row>
    <row r="421">
      <c r="A421" s="4">
        <v>160.0</v>
      </c>
      <c r="B421" s="4">
        <v>2001423.0</v>
      </c>
      <c r="C421" s="4">
        <v>73.63</v>
      </c>
      <c r="D421" s="4">
        <v>16.41</v>
      </c>
      <c r="E421" s="4">
        <v>84.93</v>
      </c>
      <c r="F421" s="4">
        <v>294.0</v>
      </c>
      <c r="G421" s="4">
        <v>1781.72</v>
      </c>
      <c r="H421" s="67">
        <v>42714.0</v>
      </c>
      <c r="I421" s="67">
        <v>42685.0</v>
      </c>
      <c r="K421" s="4">
        <v>19.4</v>
      </c>
      <c r="P421" s="4" t="s">
        <v>873</v>
      </c>
      <c r="Q421" s="4">
        <v>1976.09</v>
      </c>
    </row>
    <row r="422">
      <c r="A422" s="4">
        <v>160.0</v>
      </c>
      <c r="B422" s="4">
        <v>2001423.0</v>
      </c>
      <c r="C422" s="4">
        <v>73.93</v>
      </c>
      <c r="D422" s="4">
        <v>20.08</v>
      </c>
      <c r="E422" s="4">
        <v>85.29</v>
      </c>
      <c r="F422" s="4">
        <v>317.0</v>
      </c>
      <c r="G422" s="4">
        <v>1944.63</v>
      </c>
      <c r="H422" s="67">
        <v>42685.0</v>
      </c>
      <c r="I422" s="4" t="s">
        <v>1058</v>
      </c>
      <c r="K422" s="4">
        <v>21.04</v>
      </c>
      <c r="P422" s="4" t="s">
        <v>873</v>
      </c>
      <c r="Q422" s="4">
        <v>2281.09</v>
      </c>
    </row>
    <row r="423">
      <c r="A423" s="4">
        <v>160.0</v>
      </c>
      <c r="B423" s="4">
        <v>2001423.0</v>
      </c>
      <c r="C423" s="4">
        <v>74.24</v>
      </c>
      <c r="D423" s="4">
        <v>17.34</v>
      </c>
      <c r="E423" s="4">
        <v>85.64</v>
      </c>
      <c r="F423" s="4">
        <v>308.0</v>
      </c>
      <c r="G423" s="4">
        <v>1891.76</v>
      </c>
      <c r="H423" s="4" t="s">
        <v>1058</v>
      </c>
      <c r="I423" s="4" t="s">
        <v>1093</v>
      </c>
      <c r="J423" s="4">
        <v>132.42</v>
      </c>
      <c r="K423" s="4">
        <v>20.52</v>
      </c>
      <c r="P423" s="4" t="s">
        <v>873</v>
      </c>
      <c r="Q423" s="4">
        <v>2221.92</v>
      </c>
    </row>
    <row r="424">
      <c r="A424" s="4">
        <v>160.0</v>
      </c>
      <c r="B424" s="4">
        <v>2001423.0</v>
      </c>
      <c r="C424" s="4">
        <v>74.52</v>
      </c>
      <c r="D424" s="4">
        <v>18.96</v>
      </c>
      <c r="E424" s="4">
        <v>85.96</v>
      </c>
      <c r="F424" s="4">
        <v>258.0</v>
      </c>
      <c r="G424" s="4">
        <v>1558.68</v>
      </c>
      <c r="H424" s="4" t="s">
        <v>1093</v>
      </c>
      <c r="I424" s="19">
        <v>43010.0</v>
      </c>
      <c r="K424" s="4">
        <v>17.19</v>
      </c>
      <c r="P424" s="4" t="s">
        <v>873</v>
      </c>
      <c r="Q424" s="4">
        <v>1755.31</v>
      </c>
    </row>
    <row r="425">
      <c r="A425" s="4">
        <v>160.0</v>
      </c>
      <c r="B425" s="4">
        <v>2001423.0</v>
      </c>
      <c r="C425" s="4">
        <v>74.83</v>
      </c>
      <c r="D425" s="4">
        <v>19.51</v>
      </c>
      <c r="E425" s="4">
        <v>86.32</v>
      </c>
      <c r="F425" s="4">
        <v>283.0</v>
      </c>
      <c r="G425" s="4">
        <v>1735.94</v>
      </c>
      <c r="H425" s="19">
        <v>43010.0</v>
      </c>
      <c r="I425" s="4" t="s">
        <v>1094</v>
      </c>
      <c r="K425" s="4">
        <v>18.97</v>
      </c>
      <c r="P425" s="4" t="s">
        <v>873</v>
      </c>
      <c r="Q425" s="4">
        <v>1935.57</v>
      </c>
    </row>
    <row r="426">
      <c r="A426" s="4">
        <v>160.0</v>
      </c>
      <c r="B426" s="4">
        <v>2001423.0</v>
      </c>
      <c r="C426" s="4">
        <v>75.13</v>
      </c>
      <c r="D426" s="4">
        <v>15.37</v>
      </c>
      <c r="E426" s="4">
        <v>86.66</v>
      </c>
      <c r="F426" s="4">
        <v>302.0</v>
      </c>
      <c r="G426" s="4">
        <v>1872.94</v>
      </c>
      <c r="H426" s="4" t="s">
        <v>1094</v>
      </c>
      <c r="I426" s="19">
        <v>43043.0</v>
      </c>
      <c r="J426" s="4">
        <v>131.11</v>
      </c>
      <c r="K426" s="4">
        <v>20.35</v>
      </c>
      <c r="P426" s="4" t="s">
        <v>873</v>
      </c>
      <c r="Q426" s="4">
        <v>2201.56</v>
      </c>
    </row>
    <row r="427">
      <c r="A427" s="4">
        <v>160.0</v>
      </c>
      <c r="B427" s="4">
        <v>2001423.0</v>
      </c>
      <c r="C427" s="4">
        <v>75.45</v>
      </c>
      <c r="E427" s="4">
        <v>87.02</v>
      </c>
      <c r="F427" s="4">
        <v>303.0</v>
      </c>
      <c r="G427" s="4">
        <v>1887.54</v>
      </c>
      <c r="H427" s="19">
        <v>43043.0</v>
      </c>
      <c r="I427" s="19">
        <v>43074.0</v>
      </c>
      <c r="J427" s="4">
        <v>132.13</v>
      </c>
      <c r="K427" s="4">
        <v>20.5</v>
      </c>
      <c r="P427" s="4" t="s">
        <v>873</v>
      </c>
      <c r="Q427" s="4">
        <v>2202.64</v>
      </c>
    </row>
    <row r="428">
      <c r="A428" s="4">
        <v>160.0</v>
      </c>
      <c r="B428" s="4">
        <v>2001423.0</v>
      </c>
      <c r="C428" s="4">
        <v>77.42</v>
      </c>
      <c r="D428" s="4">
        <v>6.16</v>
      </c>
      <c r="E428" s="4">
        <v>84.85</v>
      </c>
      <c r="F428" s="4">
        <v>322.0</v>
      </c>
      <c r="G428" s="4">
        <v>2044.07</v>
      </c>
      <c r="H428" s="19">
        <v>43074.0</v>
      </c>
      <c r="I428" s="19">
        <v>43075.0</v>
      </c>
      <c r="J428" s="4">
        <v>143.08</v>
      </c>
      <c r="K428" s="4">
        <v>22.06</v>
      </c>
      <c r="P428" s="4" t="s">
        <v>873</v>
      </c>
      <c r="Q428" s="4">
        <v>2377.64</v>
      </c>
    </row>
    <row r="429">
      <c r="A429" s="4">
        <v>160.0</v>
      </c>
      <c r="B429" s="4">
        <v>2001423.0</v>
      </c>
      <c r="C429" s="4">
        <v>77.75</v>
      </c>
      <c r="E429" s="4">
        <v>85.2</v>
      </c>
      <c r="F429" s="4">
        <v>291.0</v>
      </c>
      <c r="G429" s="4">
        <v>1860.12</v>
      </c>
      <c r="H429" s="19">
        <v>43075.0</v>
      </c>
      <c r="I429" s="19">
        <v>43076.0</v>
      </c>
      <c r="K429" s="4">
        <v>20.23</v>
      </c>
      <c r="P429" s="4" t="s">
        <v>873</v>
      </c>
      <c r="Q429" s="4">
        <v>2043.3</v>
      </c>
    </row>
    <row r="430">
      <c r="A430" s="4">
        <v>160.0</v>
      </c>
      <c r="B430" s="4">
        <v>2001423.0</v>
      </c>
      <c r="C430" s="4">
        <v>78.07</v>
      </c>
      <c r="E430" s="4">
        <v>85.55</v>
      </c>
      <c r="F430" s="4">
        <v>291.0</v>
      </c>
      <c r="G430" s="4">
        <v>1867.77</v>
      </c>
      <c r="H430" s="19">
        <v>43076.0</v>
      </c>
      <c r="I430" s="19">
        <v>43077.0</v>
      </c>
      <c r="K430" s="4">
        <v>20.31</v>
      </c>
      <c r="P430" s="4" t="s">
        <v>873</v>
      </c>
      <c r="Q430" s="4">
        <v>2051.7</v>
      </c>
    </row>
    <row r="431">
      <c r="A431" s="4">
        <v>120.0</v>
      </c>
      <c r="B431" s="4">
        <v>2045778.0</v>
      </c>
      <c r="C431" s="4">
        <v>73.04</v>
      </c>
      <c r="D431" s="4">
        <v>8.98</v>
      </c>
      <c r="E431" s="4">
        <v>84.25</v>
      </c>
      <c r="F431" s="4">
        <v>302.0</v>
      </c>
      <c r="G431" s="4">
        <v>1819.77</v>
      </c>
      <c r="H431" s="19">
        <v>42621.0</v>
      </c>
      <c r="I431" s="19">
        <v>42591.0</v>
      </c>
      <c r="J431" s="4">
        <v>127.38</v>
      </c>
      <c r="K431" s="4">
        <v>19.77</v>
      </c>
      <c r="P431" s="4" t="s">
        <v>873</v>
      </c>
      <c r="Q431" s="4">
        <v>2133.19</v>
      </c>
    </row>
    <row r="432">
      <c r="A432" s="4">
        <v>120.0</v>
      </c>
      <c r="B432" s="4">
        <v>2045778.0</v>
      </c>
      <c r="C432" s="4">
        <v>73.34</v>
      </c>
      <c r="D432" s="4">
        <v>5.94</v>
      </c>
      <c r="E432" s="4">
        <v>84.6</v>
      </c>
      <c r="F432" s="4">
        <v>249.0</v>
      </c>
      <c r="G432" s="4">
        <v>1473.02</v>
      </c>
      <c r="H432" s="19">
        <v>42591.0</v>
      </c>
      <c r="I432" s="67">
        <v>42653.0</v>
      </c>
      <c r="K432" s="4">
        <v>16.31</v>
      </c>
      <c r="P432" s="4" t="s">
        <v>873</v>
      </c>
      <c r="Q432" s="4">
        <v>1653.21</v>
      </c>
    </row>
    <row r="433">
      <c r="A433" s="4">
        <v>120.0</v>
      </c>
      <c r="B433" s="4">
        <v>2045778.0</v>
      </c>
      <c r="C433" s="4">
        <v>73.63</v>
      </c>
      <c r="D433" s="4">
        <v>6.9</v>
      </c>
      <c r="E433" s="4">
        <v>84.93</v>
      </c>
      <c r="F433" s="4">
        <v>193.0</v>
      </c>
      <c r="G433" s="4">
        <v>1102.87</v>
      </c>
      <c r="H433" s="67">
        <v>43018.0</v>
      </c>
      <c r="I433" s="19">
        <v>42989.0</v>
      </c>
      <c r="K433" s="4">
        <v>12.61</v>
      </c>
      <c r="P433" s="4" t="s">
        <v>873</v>
      </c>
      <c r="Q433" s="4">
        <v>1280.94</v>
      </c>
    </row>
    <row r="434">
      <c r="A434" s="4">
        <v>120.0</v>
      </c>
      <c r="B434" s="4">
        <v>2045778.0</v>
      </c>
      <c r="C434" s="4">
        <v>73.93</v>
      </c>
      <c r="D434" s="4">
        <v>2.37</v>
      </c>
      <c r="E434" s="4">
        <v>85.29</v>
      </c>
      <c r="F434" s="4">
        <v>212.0</v>
      </c>
      <c r="G434" s="4">
        <v>1235.72</v>
      </c>
      <c r="H434" s="19">
        <v>42624.0</v>
      </c>
      <c r="I434" s="67">
        <v>42686.0</v>
      </c>
      <c r="K434" s="4">
        <v>13.95</v>
      </c>
      <c r="P434" s="4" t="s">
        <v>873</v>
      </c>
      <c r="Q434" s="4">
        <v>1411.26</v>
      </c>
    </row>
    <row r="435">
      <c r="A435" s="4">
        <v>120.0</v>
      </c>
      <c r="B435" s="4">
        <v>2045778.0</v>
      </c>
      <c r="C435" s="4">
        <v>74.24</v>
      </c>
      <c r="D435" s="4">
        <v>2.62</v>
      </c>
      <c r="E435" s="4">
        <v>85.64</v>
      </c>
      <c r="F435" s="4">
        <v>200.0</v>
      </c>
      <c r="G435" s="4">
        <v>1159.9</v>
      </c>
      <c r="H435" s="67">
        <v>42686.0</v>
      </c>
      <c r="I435" s="4" t="s">
        <v>1096</v>
      </c>
      <c r="K435" s="4">
        <v>13.2</v>
      </c>
      <c r="P435" s="4" t="s">
        <v>873</v>
      </c>
      <c r="Q435" s="4">
        <v>1335.6</v>
      </c>
    </row>
    <row r="436">
      <c r="A436" s="4">
        <v>120.0</v>
      </c>
      <c r="B436" s="4">
        <v>2045778.0</v>
      </c>
      <c r="C436" s="4">
        <v>74.52</v>
      </c>
      <c r="E436" s="4">
        <v>29.5</v>
      </c>
      <c r="F436" s="4">
        <v>149.0</v>
      </c>
      <c r="G436" s="4">
        <v>817.14</v>
      </c>
      <c r="H436" s="4" t="s">
        <v>1093</v>
      </c>
      <c r="I436" s="19">
        <v>43010.0</v>
      </c>
      <c r="K436" s="4">
        <v>9.21</v>
      </c>
      <c r="P436" s="4" t="s">
        <v>873</v>
      </c>
      <c r="Q436" s="4">
        <v>930.37</v>
      </c>
    </row>
    <row r="437">
      <c r="A437" s="4">
        <v>120.0</v>
      </c>
      <c r="B437" s="4">
        <v>2045778.0</v>
      </c>
      <c r="C437" s="4">
        <v>74.83</v>
      </c>
      <c r="D437" s="4">
        <v>2.17</v>
      </c>
      <c r="E437" s="4">
        <v>86.32</v>
      </c>
      <c r="F437" s="4">
        <v>171.0</v>
      </c>
      <c r="G437" s="4">
        <v>971.24</v>
      </c>
      <c r="H437" s="19">
        <v>43010.0</v>
      </c>
      <c r="I437" s="4" t="s">
        <v>1094</v>
      </c>
      <c r="K437" s="4">
        <v>11.32</v>
      </c>
      <c r="P437" s="4" t="s">
        <v>873</v>
      </c>
      <c r="Q437" s="4">
        <v>1145.88</v>
      </c>
    </row>
    <row r="438">
      <c r="A438" s="4">
        <v>120.0</v>
      </c>
      <c r="B438" s="4">
        <v>2045778.0</v>
      </c>
      <c r="C438" s="4">
        <v>75.13</v>
      </c>
      <c r="D438" s="4">
        <v>0.53</v>
      </c>
      <c r="E438" s="4">
        <v>86.66</v>
      </c>
      <c r="F438" s="4">
        <v>185.0</v>
      </c>
      <c r="G438" s="4">
        <v>1070.95</v>
      </c>
      <c r="H438" s="4" t="s">
        <v>1094</v>
      </c>
      <c r="I438" s="19">
        <v>43043.0</v>
      </c>
      <c r="K438" s="4">
        <v>12.33</v>
      </c>
      <c r="P438" s="4" t="s">
        <v>873</v>
      </c>
      <c r="Q438" s="4">
        <v>1245.6</v>
      </c>
    </row>
    <row r="439">
      <c r="A439" s="4">
        <v>120.0</v>
      </c>
      <c r="B439" s="4">
        <v>2045778.0</v>
      </c>
      <c r="C439" s="4">
        <v>75.45</v>
      </c>
      <c r="D439" s="4">
        <v>1.16</v>
      </c>
      <c r="E439" s="4">
        <v>87.02</v>
      </c>
      <c r="F439" s="4">
        <v>230.0</v>
      </c>
      <c r="G439" s="4">
        <v>1385.07</v>
      </c>
      <c r="H439" s="19">
        <v>43043.0</v>
      </c>
      <c r="I439" s="19">
        <v>43074.0</v>
      </c>
      <c r="K439" s="4">
        <v>15.48</v>
      </c>
      <c r="P439" s="4" t="s">
        <v>873</v>
      </c>
      <c r="Q439" s="4">
        <v>1564.18</v>
      </c>
    </row>
    <row r="440">
      <c r="A440" s="4">
        <v>120.0</v>
      </c>
      <c r="B440" s="4">
        <v>2045778.0</v>
      </c>
      <c r="C440" s="4">
        <v>77.72</v>
      </c>
      <c r="D440" s="4">
        <v>2.91</v>
      </c>
      <c r="E440" s="4">
        <v>84.85</v>
      </c>
      <c r="F440" s="4">
        <v>214.0</v>
      </c>
      <c r="G440" s="4">
        <v>1291.93</v>
      </c>
      <c r="H440" s="19">
        <v>43074.0</v>
      </c>
      <c r="I440" s="19">
        <v>43075.0</v>
      </c>
      <c r="K440" s="4">
        <v>14.54</v>
      </c>
      <c r="P440" s="4" t="s">
        <v>873</v>
      </c>
      <c r="Q440" s="4">
        <v>1471.65</v>
      </c>
    </row>
    <row r="441">
      <c r="A441" s="4">
        <v>120.0</v>
      </c>
      <c r="B441" s="4">
        <v>2045778.0</v>
      </c>
      <c r="C441" s="4">
        <v>77.75</v>
      </c>
      <c r="D441" s="4">
        <v>0.68</v>
      </c>
      <c r="E441" s="4">
        <v>85.2</v>
      </c>
      <c r="F441" s="4">
        <v>213.0</v>
      </c>
      <c r="G441" s="4">
        <v>1306.83</v>
      </c>
      <c r="H441" s="19">
        <v>43075.0</v>
      </c>
      <c r="I441" s="19">
        <v>43076.0</v>
      </c>
      <c r="K441" s="4">
        <v>14.7</v>
      </c>
      <c r="P441" s="4" t="s">
        <v>873</v>
      </c>
      <c r="Q441" s="4">
        <v>1485.16</v>
      </c>
    </row>
    <row r="442">
      <c r="A442" s="4">
        <v>120.0</v>
      </c>
      <c r="B442" s="4">
        <v>2045778.0</v>
      </c>
      <c r="C442" s="4">
        <v>78.07</v>
      </c>
      <c r="D442" s="4">
        <v>1.38</v>
      </c>
      <c r="E442" s="4">
        <v>85.55</v>
      </c>
      <c r="F442" s="4">
        <v>214.0</v>
      </c>
      <c r="G442" s="4">
        <v>1319.33</v>
      </c>
      <c r="H442" s="19">
        <v>43076.0</v>
      </c>
      <c r="I442" s="19">
        <v>43077.0</v>
      </c>
      <c r="K442" s="4">
        <v>14.83</v>
      </c>
      <c r="P442" s="4" t="s">
        <v>873</v>
      </c>
      <c r="Q442" s="4">
        <v>1499.16</v>
      </c>
    </row>
    <row r="443">
      <c r="A443" s="4">
        <v>370.0</v>
      </c>
      <c r="B443" s="4">
        <v>2046331.0</v>
      </c>
      <c r="C443" s="4">
        <v>73.04</v>
      </c>
      <c r="D443" s="4">
        <v>3.87</v>
      </c>
      <c r="E443" s="4">
        <v>84.25</v>
      </c>
      <c r="F443" s="4">
        <v>369.0</v>
      </c>
      <c r="G443" s="4">
        <v>2266.07</v>
      </c>
      <c r="H443" s="19">
        <v>42621.0</v>
      </c>
      <c r="I443" s="19">
        <v>42591.0</v>
      </c>
      <c r="J443" s="4">
        <v>158.62</v>
      </c>
      <c r="K443" s="4">
        <v>24.23</v>
      </c>
      <c r="P443" s="4" t="s">
        <v>873</v>
      </c>
      <c r="Q443" s="4">
        <v>2610.08</v>
      </c>
    </row>
    <row r="444">
      <c r="A444" s="4">
        <v>370.0</v>
      </c>
      <c r="B444" s="4">
        <v>2046331.0</v>
      </c>
      <c r="C444" s="4">
        <v>73.34</v>
      </c>
      <c r="D444" s="4">
        <v>3.71</v>
      </c>
      <c r="E444" s="4">
        <v>29.03</v>
      </c>
      <c r="F444" s="4">
        <v>142.0</v>
      </c>
      <c r="G444" s="4">
        <v>754.13</v>
      </c>
      <c r="H444" s="19">
        <v>42591.0</v>
      </c>
      <c r="I444" s="67">
        <v>42653.0</v>
      </c>
      <c r="K444" s="4">
        <v>4.36</v>
      </c>
      <c r="L444" s="4">
        <v>-14.09</v>
      </c>
      <c r="M444" s="4">
        <v>-9.11</v>
      </c>
      <c r="O444" s="4">
        <v>-397.55</v>
      </c>
      <c r="P444" s="4" t="s">
        <v>873</v>
      </c>
      <c r="Q444" s="4">
        <v>443.82</v>
      </c>
    </row>
    <row r="445">
      <c r="A445" s="4">
        <v>370.0</v>
      </c>
      <c r="B445" s="4">
        <v>2046331.0</v>
      </c>
      <c r="C445" s="4">
        <v>73.63</v>
      </c>
      <c r="D445" s="4">
        <v>19.42</v>
      </c>
      <c r="E445" s="4">
        <v>29.15</v>
      </c>
      <c r="F445" s="4">
        <v>139.0</v>
      </c>
      <c r="G445" s="4">
        <v>735.79</v>
      </c>
      <c r="H445" s="67">
        <v>42653.0</v>
      </c>
      <c r="I445" s="19">
        <v>42624.0</v>
      </c>
      <c r="K445" s="4">
        <v>4.27</v>
      </c>
      <c r="L445" s="4">
        <v>-14.15</v>
      </c>
      <c r="M445" s="4">
        <v>-9.15</v>
      </c>
      <c r="O445" s="4">
        <v>-387.89</v>
      </c>
      <c r="P445" s="4" t="s">
        <v>873</v>
      </c>
      <c r="Q445" s="4">
        <v>451.07</v>
      </c>
    </row>
    <row r="446">
      <c r="A446" s="4">
        <v>370.0</v>
      </c>
      <c r="B446" s="4">
        <v>2046331.0</v>
      </c>
      <c r="C446" s="4">
        <v>73.93</v>
      </c>
      <c r="D446" s="4">
        <v>6.16</v>
      </c>
      <c r="E446" s="4">
        <v>29.27</v>
      </c>
      <c r="F446" s="4">
        <v>143.0</v>
      </c>
      <c r="G446" s="4">
        <v>767.61</v>
      </c>
      <c r="H446" s="19">
        <v>42624.0</v>
      </c>
      <c r="I446" s="67">
        <v>42716.0</v>
      </c>
      <c r="K446" s="4">
        <v>4.43</v>
      </c>
      <c r="L446" s="4">
        <v>-14.21</v>
      </c>
      <c r="M446" s="4">
        <v>-9.19</v>
      </c>
      <c r="O446" s="4">
        <v>-404.67</v>
      </c>
      <c r="P446" s="4" t="s">
        <v>873</v>
      </c>
      <c r="Q446" s="4">
        <v>453.33</v>
      </c>
    </row>
    <row r="447">
      <c r="A447" s="4">
        <v>370.0</v>
      </c>
      <c r="B447" s="4">
        <v>2046331.0</v>
      </c>
      <c r="C447" s="4">
        <v>74.24</v>
      </c>
      <c r="D447" s="4">
        <v>36.8</v>
      </c>
      <c r="E447" s="4">
        <v>29.39</v>
      </c>
      <c r="F447" s="4">
        <v>147.0</v>
      </c>
      <c r="G447" s="4">
        <v>799.68</v>
      </c>
      <c r="H447" s="67">
        <v>42716.0</v>
      </c>
      <c r="I447" s="4" t="s">
        <v>1093</v>
      </c>
      <c r="K447" s="4">
        <v>4.58</v>
      </c>
      <c r="L447" s="4">
        <v>-14.26</v>
      </c>
      <c r="M447" s="4">
        <v>-9.22</v>
      </c>
      <c r="O447" s="4">
        <v>-421.57</v>
      </c>
      <c r="P447" s="4" t="s">
        <v>873</v>
      </c>
      <c r="Q447" s="4">
        <v>499.64</v>
      </c>
    </row>
    <row r="448">
      <c r="A448" s="4">
        <v>370.0</v>
      </c>
      <c r="B448" s="4">
        <v>2046331.0</v>
      </c>
      <c r="C448" s="4">
        <v>74.52</v>
      </c>
      <c r="D448" s="4">
        <v>3.75</v>
      </c>
      <c r="E448" s="4">
        <v>29.5</v>
      </c>
      <c r="F448" s="4">
        <v>136.0</v>
      </c>
      <c r="G448" s="4">
        <v>723.35</v>
      </c>
      <c r="H448" s="4" t="s">
        <v>1093</v>
      </c>
      <c r="I448" s="19">
        <v>43010.0</v>
      </c>
      <c r="K448" s="4">
        <v>4.22</v>
      </c>
      <c r="L448" s="4">
        <v>-14.32</v>
      </c>
      <c r="M448" s="4">
        <v>-9.26</v>
      </c>
      <c r="O448" s="4">
        <v>-381.32</v>
      </c>
      <c r="P448" s="4" t="s">
        <v>873</v>
      </c>
      <c r="Q448" s="4">
        <v>430.44</v>
      </c>
    </row>
    <row r="449">
      <c r="A449" s="4">
        <v>370.0</v>
      </c>
      <c r="B449" s="4">
        <v>2046331.0</v>
      </c>
      <c r="C449" s="4">
        <v>74.83</v>
      </c>
      <c r="D449" s="4">
        <v>2.8</v>
      </c>
      <c r="E449" s="4">
        <v>29.63</v>
      </c>
      <c r="F449" s="4">
        <v>148.0</v>
      </c>
      <c r="G449" s="4">
        <v>813.3</v>
      </c>
      <c r="H449" s="19">
        <v>43010.0</v>
      </c>
      <c r="I449" s="4" t="s">
        <v>1094</v>
      </c>
      <c r="K449" s="4">
        <v>4.65</v>
      </c>
      <c r="L449" s="4">
        <v>-14.38</v>
      </c>
      <c r="M449" s="4">
        <v>-9.3</v>
      </c>
      <c r="O449" s="4">
        <v>-428.75</v>
      </c>
      <c r="P449" s="4" t="s">
        <v>873</v>
      </c>
      <c r="Q449" s="4">
        <v>472.78</v>
      </c>
    </row>
    <row r="450">
      <c r="A450" s="4">
        <v>370.0</v>
      </c>
      <c r="B450" s="4">
        <v>2046331.0</v>
      </c>
      <c r="C450" s="4">
        <v>75.13</v>
      </c>
      <c r="D450" s="4">
        <v>3.58</v>
      </c>
      <c r="E450" s="4">
        <v>29.75</v>
      </c>
      <c r="F450" s="4">
        <v>150.0</v>
      </c>
      <c r="G450" s="4">
        <v>831.05</v>
      </c>
      <c r="H450" s="4" t="s">
        <v>1094</v>
      </c>
      <c r="I450" s="19">
        <v>43043.0</v>
      </c>
      <c r="K450" s="4">
        <v>9.36</v>
      </c>
      <c r="P450" s="4" t="s">
        <v>873</v>
      </c>
      <c r="Q450" s="4">
        <v>948.87</v>
      </c>
    </row>
    <row r="451">
      <c r="A451" s="4">
        <v>370.0</v>
      </c>
      <c r="B451" s="4">
        <v>2046331.0</v>
      </c>
      <c r="C451" s="4">
        <v>75.45</v>
      </c>
      <c r="D451" s="4">
        <v>3.06</v>
      </c>
      <c r="E451" s="4">
        <v>29.87</v>
      </c>
      <c r="F451" s="4">
        <v>143.0</v>
      </c>
      <c r="G451" s="4">
        <v>783.33</v>
      </c>
      <c r="H451" s="19">
        <v>43043.0</v>
      </c>
      <c r="I451" s="19">
        <v>43074.0</v>
      </c>
      <c r="K451" s="4">
        <v>4.52</v>
      </c>
      <c r="L451" s="4">
        <v>-14.5</v>
      </c>
      <c r="M451" s="4">
        <v>-9.37</v>
      </c>
      <c r="O451" s="4">
        <v>-412.95</v>
      </c>
      <c r="P451" s="4" t="s">
        <v>873</v>
      </c>
      <c r="Q451" s="4">
        <v>459.41</v>
      </c>
    </row>
    <row r="452">
      <c r="A452" s="4">
        <v>370.0</v>
      </c>
      <c r="B452" s="4">
        <v>2046331.0</v>
      </c>
      <c r="C452" s="4">
        <v>77.42</v>
      </c>
      <c r="D452" s="4">
        <v>7.04</v>
      </c>
      <c r="E452" s="4">
        <v>29.12</v>
      </c>
      <c r="F452" s="4">
        <v>148.0</v>
      </c>
      <c r="G452" s="4">
        <v>831.64</v>
      </c>
      <c r="H452" s="19">
        <v>43074.0</v>
      </c>
      <c r="I452" s="19">
        <v>43075.0</v>
      </c>
      <c r="K452" s="4">
        <v>4.75</v>
      </c>
      <c r="L452" s="4">
        <v>-16.23</v>
      </c>
      <c r="M452" s="4">
        <v>-8.54</v>
      </c>
      <c r="O452" s="4">
        <v>-438.8</v>
      </c>
      <c r="P452" s="4" t="s">
        <v>873</v>
      </c>
      <c r="Q452" s="4">
        <v>486.4</v>
      </c>
    </row>
    <row r="453">
      <c r="A453" s="4">
        <v>370.0</v>
      </c>
      <c r="B453" s="4">
        <v>2046331.0</v>
      </c>
      <c r="C453" s="4">
        <v>77.75</v>
      </c>
      <c r="D453" s="4">
        <v>3.19</v>
      </c>
      <c r="E453" s="4">
        <v>29.24</v>
      </c>
      <c r="F453" s="4">
        <v>143.0</v>
      </c>
      <c r="G453" s="4">
        <v>807.27</v>
      </c>
      <c r="H453" s="19">
        <v>43075.0</v>
      </c>
      <c r="I453" s="19">
        <v>43076.0</v>
      </c>
      <c r="K453" s="4">
        <v>4.63</v>
      </c>
      <c r="L453" s="4">
        <v>-16.3</v>
      </c>
      <c r="M453" s="4">
        <v>-8.58</v>
      </c>
      <c r="O453" s="4">
        <v>-426.38</v>
      </c>
      <c r="P453" s="4" t="s">
        <v>873</v>
      </c>
      <c r="Q453" s="4">
        <v>470.82</v>
      </c>
    </row>
    <row r="454">
      <c r="A454" s="4">
        <v>370.0</v>
      </c>
      <c r="B454" s="4">
        <v>2046331.0</v>
      </c>
      <c r="C454" s="4">
        <v>78.07</v>
      </c>
      <c r="D454" s="4">
        <v>3.8</v>
      </c>
      <c r="E454" s="4">
        <v>29.36</v>
      </c>
      <c r="F454" s="4">
        <v>144.0</v>
      </c>
      <c r="G454" s="4">
        <v>818.16</v>
      </c>
      <c r="H454" s="19">
        <v>43076.0</v>
      </c>
      <c r="I454" s="19">
        <v>43077.0</v>
      </c>
      <c r="K454" s="4">
        <v>4.68</v>
      </c>
      <c r="L454" s="4">
        <v>-16.37</v>
      </c>
      <c r="M454" s="4">
        <v>-8.61</v>
      </c>
      <c r="O454" s="4">
        <v>-432.15</v>
      </c>
      <c r="P454" s="4" t="s">
        <v>873</v>
      </c>
      <c r="Q454" s="4">
        <v>476.94</v>
      </c>
    </row>
    <row r="455">
      <c r="A455" s="4">
        <v>95.0</v>
      </c>
      <c r="B455" s="4">
        <v>2044793.0</v>
      </c>
      <c r="C455" s="4">
        <v>73.04</v>
      </c>
      <c r="D455" s="4">
        <v>23.52</v>
      </c>
      <c r="E455" s="4">
        <v>84.25</v>
      </c>
      <c r="F455" s="4">
        <v>218.0</v>
      </c>
      <c r="G455" s="4">
        <v>1260.28</v>
      </c>
      <c r="H455" s="19">
        <v>42621.0</v>
      </c>
      <c r="I455" s="19">
        <v>42591.0</v>
      </c>
      <c r="K455" s="4">
        <v>14.18</v>
      </c>
      <c r="P455" s="4" t="s">
        <v>873</v>
      </c>
      <c r="Q455" s="4">
        <v>1455.27</v>
      </c>
    </row>
    <row r="456">
      <c r="A456" s="4">
        <v>95.0</v>
      </c>
      <c r="B456" s="4">
        <v>2044793.0</v>
      </c>
      <c r="C456" s="4">
        <v>73.34</v>
      </c>
      <c r="D456" s="4">
        <v>224.91</v>
      </c>
      <c r="E456" s="4">
        <v>84.6</v>
      </c>
      <c r="F456" s="4">
        <v>219.0</v>
      </c>
      <c r="G456" s="4">
        <v>1272.37</v>
      </c>
      <c r="H456" s="19">
        <v>42591.0</v>
      </c>
      <c r="I456" s="67">
        <v>42653.0</v>
      </c>
      <c r="K456" s="4">
        <v>14.3</v>
      </c>
      <c r="P456" s="4" t="s">
        <v>873</v>
      </c>
      <c r="Q456" s="4">
        <v>1669.52</v>
      </c>
    </row>
    <row r="457">
      <c r="A457" s="4">
        <v>95.0</v>
      </c>
      <c r="B457" s="4">
        <v>2044793.0</v>
      </c>
      <c r="C457" s="4">
        <v>73.63</v>
      </c>
      <c r="D457" s="4">
        <v>212.69</v>
      </c>
      <c r="E457" s="4">
        <v>84.93</v>
      </c>
      <c r="F457" s="4">
        <v>219.0</v>
      </c>
      <c r="G457" s="4">
        <v>1277.47</v>
      </c>
      <c r="H457" s="67">
        <v>42653.0</v>
      </c>
      <c r="I457" s="19">
        <v>42624.0</v>
      </c>
      <c r="K457" s="4">
        <v>14.36</v>
      </c>
      <c r="P457" s="4" t="s">
        <v>873</v>
      </c>
      <c r="Q457" s="4">
        <v>1663.08</v>
      </c>
    </row>
    <row r="458">
      <c r="A458" s="4">
        <v>95.0</v>
      </c>
      <c r="B458" s="4">
        <v>2044793.0</v>
      </c>
      <c r="C458" s="4">
        <v>73.93</v>
      </c>
      <c r="D458" s="4">
        <v>215.08</v>
      </c>
      <c r="E458" s="4">
        <v>85.29</v>
      </c>
      <c r="F458" s="4">
        <v>201.0</v>
      </c>
      <c r="G458" s="4">
        <v>1161.54</v>
      </c>
      <c r="H458" s="19">
        <v>42624.0</v>
      </c>
      <c r="I458" s="67">
        <v>42686.0</v>
      </c>
      <c r="K458" s="4">
        <v>13.21</v>
      </c>
      <c r="P458" s="4" t="s">
        <v>873</v>
      </c>
      <c r="Q458" s="4">
        <v>1549.05</v>
      </c>
    </row>
    <row r="459">
      <c r="A459" s="4">
        <v>95.0</v>
      </c>
      <c r="B459" s="4">
        <v>2044793.0</v>
      </c>
      <c r="C459" s="4">
        <v>74.24</v>
      </c>
      <c r="D459" s="4">
        <v>12.16</v>
      </c>
      <c r="E459" s="4">
        <v>85.64</v>
      </c>
      <c r="F459" s="4">
        <v>171.0</v>
      </c>
      <c r="G459" s="4">
        <v>963.38</v>
      </c>
      <c r="H459" s="67">
        <v>42686.0</v>
      </c>
      <c r="I459" s="19">
        <v>43070.0</v>
      </c>
      <c r="K459" s="4">
        <v>11.23</v>
      </c>
      <c r="P459" s="4" t="s">
        <v>873</v>
      </c>
      <c r="Q459" s="4">
        <v>1146.65</v>
      </c>
    </row>
    <row r="460">
      <c r="A460" s="4">
        <v>95.0</v>
      </c>
      <c r="B460" s="4">
        <v>2044793.0</v>
      </c>
      <c r="C460" s="4">
        <v>74.52</v>
      </c>
      <c r="D460" s="4">
        <v>7.83</v>
      </c>
      <c r="E460" s="4">
        <v>29.5</v>
      </c>
      <c r="F460" s="4">
        <v>145.0</v>
      </c>
      <c r="G460" s="4">
        <v>788.12</v>
      </c>
      <c r="H460" s="19">
        <v>43070.0</v>
      </c>
      <c r="I460" s="19">
        <v>42980.0</v>
      </c>
      <c r="K460" s="4">
        <v>8.92</v>
      </c>
      <c r="P460" s="4" t="s">
        <v>873</v>
      </c>
      <c r="Q460" s="4">
        <v>908.89</v>
      </c>
    </row>
    <row r="461">
      <c r="A461" s="4">
        <v>95.0</v>
      </c>
      <c r="B461" s="4">
        <v>2044793.0</v>
      </c>
      <c r="C461" s="4">
        <v>74.83</v>
      </c>
      <c r="D461" s="4">
        <v>20.68</v>
      </c>
      <c r="E461" s="4">
        <v>86.32</v>
      </c>
      <c r="F461" s="4">
        <v>165.0</v>
      </c>
      <c r="G461" s="4">
        <v>930.0</v>
      </c>
      <c r="H461" s="19">
        <v>42980.0</v>
      </c>
      <c r="I461" s="19">
        <v>43042.0</v>
      </c>
      <c r="K461" s="4">
        <v>10.91</v>
      </c>
      <c r="P461" s="4" t="s">
        <v>873</v>
      </c>
      <c r="Q461" s="4">
        <v>1122.74</v>
      </c>
    </row>
    <row r="462">
      <c r="A462" s="4">
        <v>95.0</v>
      </c>
      <c r="B462" s="4">
        <v>2044793.0</v>
      </c>
      <c r="C462" s="4">
        <v>75.13</v>
      </c>
      <c r="D462" s="4">
        <v>6.71</v>
      </c>
      <c r="E462" s="4">
        <v>86.66</v>
      </c>
      <c r="F462" s="4">
        <v>176.0</v>
      </c>
      <c r="G462" s="4">
        <v>1009.04</v>
      </c>
      <c r="H462" s="19">
        <v>43042.0</v>
      </c>
      <c r="I462" s="19">
        <v>43012.0</v>
      </c>
      <c r="K462" s="4">
        <v>11.71</v>
      </c>
      <c r="P462" s="4" t="s">
        <v>873</v>
      </c>
      <c r="Q462" s="4">
        <v>1189.25</v>
      </c>
    </row>
    <row r="463">
      <c r="A463" s="4">
        <v>95.0</v>
      </c>
      <c r="B463" s="4">
        <v>2044793.0</v>
      </c>
      <c r="C463" s="4">
        <v>75.45</v>
      </c>
      <c r="D463" s="4">
        <v>8.73</v>
      </c>
      <c r="E463" s="4">
        <v>87.02</v>
      </c>
      <c r="F463" s="4">
        <v>203.0</v>
      </c>
      <c r="G463" s="4">
        <v>1199.02</v>
      </c>
      <c r="H463" s="19">
        <v>43012.0</v>
      </c>
      <c r="I463" s="19">
        <v>43044.0</v>
      </c>
      <c r="K463" s="4">
        <v>13.61</v>
      </c>
      <c r="P463" s="4" t="s">
        <v>873</v>
      </c>
      <c r="Q463" s="4">
        <v>1383.83</v>
      </c>
    </row>
    <row r="464">
      <c r="A464" s="4">
        <v>95.0</v>
      </c>
      <c r="B464" s="4">
        <v>2044793.0</v>
      </c>
      <c r="C464" s="4">
        <v>77.42</v>
      </c>
      <c r="D464" s="4">
        <v>8.26</v>
      </c>
      <c r="E464" s="4">
        <v>84.82</v>
      </c>
      <c r="F464" s="4">
        <v>204.0</v>
      </c>
      <c r="G464" s="4">
        <v>1220.15</v>
      </c>
      <c r="H464" s="19">
        <v>43044.0</v>
      </c>
      <c r="I464" s="19">
        <v>43014.0</v>
      </c>
      <c r="K464" s="4">
        <v>13.82</v>
      </c>
      <c r="P464" s="4" t="s">
        <v>873</v>
      </c>
      <c r="Q464" s="4">
        <v>1404.5</v>
      </c>
    </row>
    <row r="465">
      <c r="A465" s="4">
        <v>95.0</v>
      </c>
      <c r="B465" s="4">
        <v>2044793.0</v>
      </c>
      <c r="C465" s="4">
        <v>77.75</v>
      </c>
      <c r="D465" s="4">
        <v>10.89</v>
      </c>
      <c r="E465" s="4">
        <v>85.2</v>
      </c>
      <c r="F465" s="4">
        <v>169.0</v>
      </c>
      <c r="G465" s="4">
        <v>994.56</v>
      </c>
      <c r="H465" s="19">
        <v>43014.0</v>
      </c>
      <c r="I465" s="19">
        <v>43046.0</v>
      </c>
      <c r="K465" s="4">
        <v>11.58</v>
      </c>
      <c r="P465" s="4" t="s">
        <v>873</v>
      </c>
      <c r="Q465" s="4">
        <v>1179.98</v>
      </c>
    </row>
    <row r="466">
      <c r="A466" s="4">
        <v>95.0</v>
      </c>
      <c r="B466" s="4">
        <v>2044793.0</v>
      </c>
      <c r="C466" s="4">
        <v>78.07</v>
      </c>
      <c r="D466" s="4">
        <v>11.06</v>
      </c>
      <c r="E466" s="4">
        <v>85.55</v>
      </c>
      <c r="F466" s="4">
        <v>185.0</v>
      </c>
      <c r="G466" s="4">
        <v>1112.63</v>
      </c>
      <c r="H466" s="19">
        <v>43046.0</v>
      </c>
      <c r="I466" s="19">
        <v>43047.0</v>
      </c>
      <c r="K466" s="4">
        <v>12.76</v>
      </c>
      <c r="P466" s="4" t="s">
        <v>873</v>
      </c>
      <c r="Q466" s="4">
        <v>1300.07</v>
      </c>
    </row>
    <row r="467">
      <c r="A467" s="4">
        <v>295.0</v>
      </c>
      <c r="B467" s="4">
        <v>2045782.0</v>
      </c>
      <c r="C467" s="4">
        <v>73.04</v>
      </c>
      <c r="E467" s="4">
        <v>28.91</v>
      </c>
      <c r="F467" s="4">
        <v>131.0</v>
      </c>
      <c r="G467" s="4">
        <v>673.21</v>
      </c>
      <c r="H467" s="19">
        <v>42621.0</v>
      </c>
      <c r="I467" s="19">
        <v>1138318.0</v>
      </c>
      <c r="K467" s="4">
        <v>3.97</v>
      </c>
      <c r="L467" s="4">
        <v>-14.03</v>
      </c>
      <c r="M467" s="4">
        <v>-9.07</v>
      </c>
      <c r="O467" s="4">
        <v>-354.9</v>
      </c>
      <c r="P467" s="4" t="s">
        <v>873</v>
      </c>
      <c r="Q467" s="4">
        <v>401.13</v>
      </c>
    </row>
    <row r="468">
      <c r="A468" s="4">
        <v>295.0</v>
      </c>
      <c r="B468" s="4">
        <v>2045782.0</v>
      </c>
      <c r="C468" s="4">
        <v>73.34</v>
      </c>
      <c r="E468" s="4">
        <v>29.03</v>
      </c>
      <c r="F468" s="4">
        <v>130.0</v>
      </c>
      <c r="G468" s="4">
        <v>668.97</v>
      </c>
      <c r="H468" s="19">
        <v>42591.0</v>
      </c>
      <c r="I468" s="67">
        <v>42653.0</v>
      </c>
      <c r="K468" s="4">
        <v>3.95</v>
      </c>
      <c r="L468" s="4">
        <v>-14.09</v>
      </c>
      <c r="M468" s="4">
        <v>-9.11</v>
      </c>
      <c r="O468" s="4">
        <v>-352.66</v>
      </c>
      <c r="P468" s="4" t="s">
        <v>873</v>
      </c>
      <c r="Q468" s="4">
        <v>399.43</v>
      </c>
    </row>
    <row r="469">
      <c r="A469" s="4">
        <v>295.0</v>
      </c>
      <c r="B469" s="4">
        <v>2045782.0</v>
      </c>
      <c r="C469" s="4">
        <v>73.63</v>
      </c>
      <c r="E469" s="4">
        <v>29.15</v>
      </c>
      <c r="F469" s="4">
        <v>118.0</v>
      </c>
      <c r="G469" s="4">
        <v>586.14</v>
      </c>
      <c r="H469" s="67">
        <v>42653.0</v>
      </c>
      <c r="I469" s="19">
        <v>42624.0</v>
      </c>
      <c r="K469" s="4">
        <v>3.57</v>
      </c>
      <c r="L469" s="4">
        <v>-14.15</v>
      </c>
      <c r="M469" s="4">
        <v>-9.15</v>
      </c>
      <c r="O469" s="4">
        <v>-308.99</v>
      </c>
      <c r="P469" s="4" t="s">
        <v>873</v>
      </c>
      <c r="Q469" s="4">
        <v>360.2</v>
      </c>
    </row>
    <row r="470">
      <c r="A470" s="4">
        <v>295.0</v>
      </c>
      <c r="B470" s="4">
        <v>2045782.0</v>
      </c>
      <c r="C470" s="4">
        <v>73.93</v>
      </c>
      <c r="E470" s="4">
        <v>29.27</v>
      </c>
      <c r="F470" s="4">
        <v>123.0</v>
      </c>
      <c r="G470" s="4">
        <v>624.4</v>
      </c>
      <c r="H470" s="19">
        <v>42624.0</v>
      </c>
      <c r="I470" s="67">
        <v>42686.0</v>
      </c>
      <c r="K470" s="4">
        <v>3.75</v>
      </c>
      <c r="L470" s="4">
        <v>-14.21</v>
      </c>
      <c r="M470" s="4">
        <v>-9.19</v>
      </c>
      <c r="O470" s="4">
        <v>-329.17</v>
      </c>
      <c r="P470" s="4" t="s">
        <v>873</v>
      </c>
      <c r="Q470" s="4">
        <v>378.78</v>
      </c>
    </row>
    <row r="471">
      <c r="A471" s="4">
        <v>295.0</v>
      </c>
      <c r="B471" s="4">
        <v>2045782.0</v>
      </c>
      <c r="C471" s="4">
        <v>74.24</v>
      </c>
      <c r="E471" s="4">
        <v>29.39</v>
      </c>
      <c r="F471" s="4">
        <v>122.0</v>
      </c>
      <c r="G471" s="4">
        <v>619.96</v>
      </c>
      <c r="H471" s="67">
        <v>42686.0</v>
      </c>
      <c r="I471" s="4" t="s">
        <v>1093</v>
      </c>
      <c r="K471" s="4">
        <v>3.73</v>
      </c>
      <c r="L471" s="4">
        <v>-14.26</v>
      </c>
      <c r="M471" s="4">
        <v>-9.22</v>
      </c>
      <c r="O471" s="4">
        <v>-326.83</v>
      </c>
      <c r="P471" s="4" t="s">
        <v>873</v>
      </c>
      <c r="Q471" s="4">
        <v>377.01</v>
      </c>
    </row>
    <row r="472">
      <c r="A472" s="4">
        <v>295.0</v>
      </c>
      <c r="B472" s="4">
        <v>2045782.0</v>
      </c>
      <c r="C472" s="4">
        <v>19.88</v>
      </c>
      <c r="E472" s="4">
        <v>29.5</v>
      </c>
      <c r="F472" s="4">
        <v>97.0</v>
      </c>
      <c r="G472" s="4">
        <v>447.22</v>
      </c>
      <c r="H472" s="4" t="s">
        <v>1093</v>
      </c>
      <c r="I472" s="19">
        <v>43010.0</v>
      </c>
      <c r="K472" s="4">
        <v>2.48</v>
      </c>
      <c r="L472" s="4">
        <v>-3.82</v>
      </c>
      <c r="M472" s="4">
        <v>-9.26</v>
      </c>
      <c r="O472" s="4">
        <v>-235.75</v>
      </c>
      <c r="P472" s="4" t="s">
        <v>873</v>
      </c>
      <c r="Q472" s="4">
        <v>250.25</v>
      </c>
    </row>
    <row r="473">
      <c r="A473" s="4">
        <v>295.0</v>
      </c>
      <c r="B473" s="4">
        <v>2045782.0</v>
      </c>
      <c r="C473" s="4">
        <v>74.83</v>
      </c>
      <c r="E473" s="4">
        <v>29.63</v>
      </c>
      <c r="F473" s="4">
        <v>130.0</v>
      </c>
      <c r="G473" s="4">
        <v>682.89</v>
      </c>
      <c r="H473" s="19">
        <v>43010.0</v>
      </c>
      <c r="I473" s="4" t="s">
        <v>1094</v>
      </c>
      <c r="K473" s="4">
        <v>4.04</v>
      </c>
      <c r="L473" s="4">
        <v>-14.38</v>
      </c>
      <c r="M473" s="4">
        <v>-9.3</v>
      </c>
      <c r="O473" s="4">
        <v>-360.0</v>
      </c>
      <c r="P473" s="4" t="s">
        <v>873</v>
      </c>
      <c r="Q473" s="4">
        <v>407.71</v>
      </c>
    </row>
    <row r="474">
      <c r="A474" s="4">
        <v>295.0</v>
      </c>
      <c r="B474" s="4">
        <v>2045782.0</v>
      </c>
      <c r="C474" s="4">
        <v>75.13</v>
      </c>
      <c r="E474" s="4">
        <v>29.75</v>
      </c>
      <c r="F474" s="4">
        <v>129.0</v>
      </c>
      <c r="G474" s="4">
        <v>678.28</v>
      </c>
      <c r="H474" s="4" t="s">
        <v>1094</v>
      </c>
      <c r="I474" s="19">
        <v>43043.0</v>
      </c>
      <c r="K474" s="4">
        <v>4.02</v>
      </c>
      <c r="L474" s="4">
        <v>-14.44</v>
      </c>
      <c r="M474" s="4">
        <v>-9.33</v>
      </c>
      <c r="O474" s="4">
        <v>-357.57</v>
      </c>
      <c r="P474" s="4" t="s">
        <v>873</v>
      </c>
      <c r="Q474" s="4">
        <v>405.84</v>
      </c>
    </row>
    <row r="475">
      <c r="A475" s="4">
        <v>295.0</v>
      </c>
      <c r="B475" s="4">
        <v>2045782.0</v>
      </c>
      <c r="C475" s="4">
        <v>75.45</v>
      </c>
      <c r="E475" s="4">
        <v>29.87</v>
      </c>
      <c r="F475" s="4">
        <v>139.0</v>
      </c>
      <c r="G475" s="4">
        <v>754.11</v>
      </c>
      <c r="H475" s="19">
        <v>43043.0</v>
      </c>
      <c r="I475" s="19">
        <v>43074.0</v>
      </c>
      <c r="K475" s="4">
        <v>4.38</v>
      </c>
      <c r="L475" s="4">
        <v>-14.5</v>
      </c>
      <c r="M475" s="4">
        <v>-9.37</v>
      </c>
      <c r="O475" s="4">
        <v>-397.55</v>
      </c>
      <c r="P475" s="4" t="s">
        <v>873</v>
      </c>
      <c r="Q475" s="4">
        <v>442.39</v>
      </c>
    </row>
    <row r="476">
      <c r="A476" s="4">
        <v>295.0</v>
      </c>
      <c r="B476" s="4">
        <v>2045782.0</v>
      </c>
      <c r="C476" s="4">
        <v>77.42</v>
      </c>
      <c r="E476" s="4">
        <v>29.12</v>
      </c>
      <c r="F476" s="4">
        <v>125.0</v>
      </c>
      <c r="G476" s="4">
        <v>660.93</v>
      </c>
      <c r="H476" s="19">
        <v>43074.0</v>
      </c>
      <c r="I476" s="19">
        <v>43075.0</v>
      </c>
      <c r="K476" s="4">
        <v>3.94</v>
      </c>
      <c r="L476" s="4">
        <v>-16.23</v>
      </c>
      <c r="M476" s="4">
        <v>-8.54</v>
      </c>
      <c r="O476" s="4">
        <v>-348.73</v>
      </c>
      <c r="P476" s="4" t="s">
        <v>873</v>
      </c>
      <c r="Q476" s="4">
        <v>397.91</v>
      </c>
    </row>
    <row r="477">
      <c r="A477" s="4">
        <v>295.0</v>
      </c>
      <c r="B477" s="4">
        <v>2045782.0</v>
      </c>
      <c r="C477" s="4">
        <v>77.75</v>
      </c>
      <c r="E477" s="4">
        <v>29.24</v>
      </c>
      <c r="F477" s="4">
        <v>115.0</v>
      </c>
      <c r="G477" s="4">
        <v>596.53</v>
      </c>
      <c r="H477" s="19">
        <v>43075.0</v>
      </c>
      <c r="I477" s="19">
        <v>43076.0</v>
      </c>
      <c r="K477" s="4">
        <v>3.64</v>
      </c>
      <c r="L477" s="4">
        <v>-16.3</v>
      </c>
      <c r="M477" s="4">
        <v>-8.58</v>
      </c>
      <c r="O477" s="4">
        <v>-315.06</v>
      </c>
      <c r="P477" s="4" t="s">
        <v>873</v>
      </c>
      <c r="Q477" s="4">
        <v>367.22</v>
      </c>
    </row>
    <row r="478">
      <c r="A478" s="4">
        <v>295.0</v>
      </c>
      <c r="B478" s="4">
        <v>2045782.0</v>
      </c>
      <c r="C478" s="4">
        <v>78.07</v>
      </c>
      <c r="E478" s="4">
        <v>29.36</v>
      </c>
      <c r="F478" s="4">
        <v>137.0</v>
      </c>
      <c r="G478" s="4">
        <v>765.27</v>
      </c>
      <c r="H478" s="19">
        <v>43076.0</v>
      </c>
      <c r="I478" s="19">
        <v>43077.0</v>
      </c>
      <c r="K478" s="4">
        <v>4.44</v>
      </c>
      <c r="L478" s="4">
        <v>-16.37</v>
      </c>
      <c r="M478" s="4">
        <v>-8.61</v>
      </c>
      <c r="O478" s="4">
        <v>-404.21</v>
      </c>
      <c r="P478" s="4" t="s">
        <v>873</v>
      </c>
      <c r="Q478" s="4">
        <v>447.95</v>
      </c>
    </row>
    <row r="479">
      <c r="A479" s="4">
        <v>395.0</v>
      </c>
      <c r="B479" s="4">
        <v>2045923.0</v>
      </c>
      <c r="C479" s="4">
        <v>98.81</v>
      </c>
      <c r="D479" s="4">
        <v>39.43</v>
      </c>
      <c r="E479" s="4">
        <v>137.6</v>
      </c>
      <c r="F479" s="4">
        <v>518.0</v>
      </c>
      <c r="G479" s="4">
        <v>3587.4</v>
      </c>
      <c r="H479" s="19">
        <v>42621.0</v>
      </c>
      <c r="I479" s="19">
        <v>42591.0</v>
      </c>
      <c r="J479" s="4">
        <v>579.31</v>
      </c>
      <c r="K479" s="4">
        <v>38.24</v>
      </c>
      <c r="P479" s="4" t="s">
        <v>876</v>
      </c>
      <c r="Q479" s="4">
        <v>4480.79</v>
      </c>
    </row>
    <row r="480">
      <c r="A480" s="4">
        <v>395.0</v>
      </c>
      <c r="B480" s="4">
        <v>2045923.0</v>
      </c>
      <c r="C480" s="4">
        <v>99.21</v>
      </c>
      <c r="D480" s="4">
        <v>4.14</v>
      </c>
      <c r="E480" s="4">
        <v>138.17</v>
      </c>
      <c r="F480" s="4">
        <v>563.0</v>
      </c>
      <c r="G480" s="4">
        <v>3915.54</v>
      </c>
      <c r="H480" s="19">
        <v>42591.0</v>
      </c>
      <c r="I480" s="67">
        <v>42653.0</v>
      </c>
      <c r="J480" s="4">
        <v>629.17</v>
      </c>
      <c r="K480" s="4">
        <v>41.53</v>
      </c>
      <c r="P480" s="4" t="s">
        <v>876</v>
      </c>
      <c r="Q480" s="4">
        <v>4827.76</v>
      </c>
    </row>
    <row r="481">
      <c r="A481" s="4">
        <v>395.0</v>
      </c>
      <c r="B481" s="4">
        <v>2045923.0</v>
      </c>
      <c r="C481" s="4">
        <v>99.61</v>
      </c>
      <c r="E481" s="4">
        <v>138.72</v>
      </c>
      <c r="F481" s="4">
        <v>530.0</v>
      </c>
      <c r="G481" s="4">
        <v>3700.95</v>
      </c>
      <c r="H481" s="67">
        <v>42653.0</v>
      </c>
      <c r="I481" s="19">
        <v>42624.0</v>
      </c>
      <c r="J481" s="4">
        <v>596.8</v>
      </c>
      <c r="K481" s="4">
        <v>39.39</v>
      </c>
      <c r="P481" s="4" t="s">
        <v>876</v>
      </c>
      <c r="Q481" s="4">
        <v>4575.47</v>
      </c>
    </row>
    <row r="482">
      <c r="A482" s="4">
        <v>395.0</v>
      </c>
      <c r="B482" s="4">
        <v>2045923.0</v>
      </c>
      <c r="C482" s="4">
        <v>100.03</v>
      </c>
      <c r="D482" s="4">
        <v>647.66</v>
      </c>
      <c r="E482" s="4">
        <v>139.29</v>
      </c>
      <c r="F482" s="4">
        <v>530.0</v>
      </c>
      <c r="G482" s="4">
        <v>3716.62</v>
      </c>
      <c r="H482" s="19">
        <v>42624.0</v>
      </c>
      <c r="I482" s="67">
        <v>42686.0</v>
      </c>
      <c r="J482" s="4">
        <v>599.33</v>
      </c>
      <c r="K482" s="4">
        <v>39.56</v>
      </c>
      <c r="P482" s="4" t="s">
        <v>876</v>
      </c>
      <c r="Q482" s="4">
        <v>5242.49</v>
      </c>
    </row>
    <row r="483">
      <c r="A483" s="4">
        <v>395.0</v>
      </c>
      <c r="B483" s="4">
        <v>2045923.0</v>
      </c>
      <c r="C483" s="4">
        <v>100.44</v>
      </c>
      <c r="D483" s="4">
        <v>6.42</v>
      </c>
      <c r="E483" s="4">
        <v>139.87</v>
      </c>
      <c r="F483" s="4">
        <v>311.0</v>
      </c>
      <c r="G483" s="4">
        <v>2190.38</v>
      </c>
      <c r="H483" s="67">
        <v>42686.0</v>
      </c>
      <c r="I483" s="4" t="s">
        <v>1093</v>
      </c>
      <c r="J483" s="4">
        <v>368.25</v>
      </c>
      <c r="K483" s="4">
        <v>24.31</v>
      </c>
      <c r="P483" s="4" t="s">
        <v>876</v>
      </c>
      <c r="Q483" s="4">
        <v>2829.67</v>
      </c>
    </row>
    <row r="484">
      <c r="A484" s="4">
        <v>395.0</v>
      </c>
      <c r="B484" s="4">
        <v>2045923.0</v>
      </c>
      <c r="C484" s="4">
        <v>100.82</v>
      </c>
      <c r="D484" s="4">
        <v>7.89</v>
      </c>
      <c r="E484" s="4">
        <v>140.4</v>
      </c>
      <c r="F484" s="4">
        <v>329.0</v>
      </c>
      <c r="G484" s="4">
        <v>2326.07</v>
      </c>
      <c r="H484" s="4" t="s">
        <v>1093</v>
      </c>
      <c r="I484" s="19">
        <v>43010.0</v>
      </c>
      <c r="J484" s="4">
        <v>388.94</v>
      </c>
      <c r="K484" s="4">
        <v>25.67</v>
      </c>
      <c r="P484" s="4" t="s">
        <v>876</v>
      </c>
      <c r="Q484" s="4">
        <v>2989.79</v>
      </c>
    </row>
    <row r="485">
      <c r="A485" s="4">
        <v>395.0</v>
      </c>
      <c r="B485" s="4">
        <v>2045923.0</v>
      </c>
      <c r="C485" s="4">
        <v>101.24</v>
      </c>
      <c r="E485" s="4">
        <v>140.98</v>
      </c>
      <c r="F485" s="4">
        <v>381.0</v>
      </c>
      <c r="G485" s="4">
        <v>2704.89</v>
      </c>
      <c r="H485" s="19">
        <v>43010.0</v>
      </c>
      <c r="I485" s="4" t="s">
        <v>1094</v>
      </c>
      <c r="J485" s="4">
        <v>446.49</v>
      </c>
      <c r="K485" s="4">
        <v>29.47</v>
      </c>
      <c r="P485" s="4" t="s">
        <v>876</v>
      </c>
      <c r="Q485" s="4">
        <v>3423.07</v>
      </c>
    </row>
    <row r="486">
      <c r="A486" s="4">
        <v>395.0</v>
      </c>
      <c r="B486" s="4">
        <v>2045923.0</v>
      </c>
      <c r="C486" s="4">
        <v>101.64</v>
      </c>
      <c r="D486" s="4">
        <v>228.83</v>
      </c>
      <c r="E486" s="4">
        <v>141.55</v>
      </c>
      <c r="F486" s="4">
        <v>356.0</v>
      </c>
      <c r="G486" s="4">
        <v>2537.35</v>
      </c>
      <c r="H486" s="4" t="s">
        <v>1094</v>
      </c>
      <c r="I486" s="19">
        <v>43043.0</v>
      </c>
      <c r="J486" s="4">
        <v>450.37</v>
      </c>
      <c r="K486" s="4">
        <v>27.81</v>
      </c>
      <c r="P486" s="4" t="s">
        <v>876</v>
      </c>
      <c r="Q486" s="4">
        <v>3487.55</v>
      </c>
    </row>
    <row r="487">
      <c r="A487" s="4">
        <v>395.0</v>
      </c>
      <c r="B487" s="4">
        <v>2045923.0</v>
      </c>
      <c r="C487" s="4">
        <v>102.06</v>
      </c>
      <c r="D487" s="4">
        <v>837.4</v>
      </c>
      <c r="E487" s="4">
        <v>142.14</v>
      </c>
      <c r="F487" s="4">
        <v>386.0</v>
      </c>
      <c r="G487" s="4">
        <v>2762.46</v>
      </c>
      <c r="H487" s="19">
        <v>43043.0</v>
      </c>
      <c r="I487" s="19">
        <v>43074.0</v>
      </c>
      <c r="J487" s="4">
        <v>455.51</v>
      </c>
      <c r="K487" s="4">
        <v>30.07</v>
      </c>
      <c r="P487" s="4" t="s">
        <v>876</v>
      </c>
      <c r="Q487" s="4">
        <v>4329.64</v>
      </c>
    </row>
    <row r="488">
      <c r="A488" s="4">
        <v>395.0</v>
      </c>
      <c r="B488" s="4">
        <v>2045923.0</v>
      </c>
      <c r="C488" s="4">
        <v>104.74</v>
      </c>
      <c r="E488" s="4">
        <v>138.58</v>
      </c>
      <c r="F488" s="4">
        <v>376.0</v>
      </c>
      <c r="G488" s="4">
        <v>2723.13</v>
      </c>
      <c r="H488" s="19">
        <v>43074.0</v>
      </c>
      <c r="I488" s="19">
        <v>43075.0</v>
      </c>
      <c r="J488" s="4">
        <v>449.42</v>
      </c>
      <c r="K488" s="4">
        <v>29.66</v>
      </c>
      <c r="P488" s="4" t="s">
        <v>876</v>
      </c>
      <c r="Q488" s="4">
        <v>3445.53</v>
      </c>
    </row>
    <row r="489">
      <c r="A489" s="4">
        <v>395.0</v>
      </c>
      <c r="B489" s="4">
        <v>2045923.0</v>
      </c>
      <c r="C489" s="4">
        <v>105.18</v>
      </c>
      <c r="E489" s="4">
        <v>139.15</v>
      </c>
      <c r="F489" s="4">
        <v>322.0</v>
      </c>
      <c r="G489" s="4">
        <v>2374.86</v>
      </c>
      <c r="H489" s="19">
        <v>43075.0</v>
      </c>
      <c r="I489" s="19">
        <v>43076.0</v>
      </c>
      <c r="J489" s="4">
        <v>396.81</v>
      </c>
      <c r="K489" s="4">
        <v>26.19</v>
      </c>
      <c r="P489" s="4" t="s">
        <v>876</v>
      </c>
      <c r="Q489" s="4">
        <v>3042.19</v>
      </c>
    </row>
    <row r="490">
      <c r="A490" s="4">
        <v>395.0</v>
      </c>
      <c r="B490" s="4">
        <v>2045923.0</v>
      </c>
      <c r="C490" s="4">
        <v>105.62</v>
      </c>
      <c r="D490" s="4">
        <v>325.65</v>
      </c>
      <c r="E490" s="4">
        <v>139.73</v>
      </c>
      <c r="F490" s="4">
        <v>333.0</v>
      </c>
      <c r="G490" s="4">
        <v>2466.12</v>
      </c>
      <c r="H490" s="19">
        <v>43076.0</v>
      </c>
      <c r="I490" s="19">
        <v>43077.0</v>
      </c>
      <c r="J490" s="4">
        <v>410.79</v>
      </c>
      <c r="K490" s="4">
        <v>27.11</v>
      </c>
      <c r="P490" s="4" t="s">
        <v>876</v>
      </c>
      <c r="Q490" s="4">
        <v>3475.02</v>
      </c>
    </row>
    <row r="491">
      <c r="A491" s="4">
        <v>331.0</v>
      </c>
      <c r="B491" s="4">
        <v>2047444.0</v>
      </c>
      <c r="C491" s="4">
        <v>73.04</v>
      </c>
      <c r="D491" s="4">
        <v>1.83</v>
      </c>
      <c r="E491" s="4">
        <v>84.25</v>
      </c>
      <c r="F491" s="4">
        <v>300.0</v>
      </c>
      <c r="G491" s="4">
        <v>1808.47</v>
      </c>
      <c r="H491" s="4" t="s">
        <v>1108</v>
      </c>
      <c r="I491" s="4" t="s">
        <v>1095</v>
      </c>
      <c r="K491" s="4">
        <v>19.66</v>
      </c>
      <c r="P491" s="4" t="s">
        <v>873</v>
      </c>
      <c r="Q491" s="4">
        <v>1987.25</v>
      </c>
    </row>
    <row r="492">
      <c r="A492" s="4">
        <v>331.0</v>
      </c>
      <c r="B492" s="4">
        <v>2047444.0</v>
      </c>
      <c r="C492" s="4">
        <v>73.34</v>
      </c>
      <c r="D492" s="4">
        <v>0.92</v>
      </c>
      <c r="E492" s="4">
        <v>84.6</v>
      </c>
      <c r="F492" s="4">
        <v>296.0</v>
      </c>
      <c r="G492" s="4">
        <v>1789.07</v>
      </c>
      <c r="H492" s="4" t="s">
        <v>1095</v>
      </c>
      <c r="I492" s="4" t="s">
        <v>1109</v>
      </c>
      <c r="K492" s="4">
        <v>19.47</v>
      </c>
      <c r="P492" s="4" t="s">
        <v>873</v>
      </c>
      <c r="Q492" s="4">
        <v>1967.4</v>
      </c>
    </row>
    <row r="493">
      <c r="A493" s="4">
        <v>331.0</v>
      </c>
      <c r="B493" s="4">
        <v>2047444.0</v>
      </c>
      <c r="C493" s="4">
        <v>73.63</v>
      </c>
      <c r="D493" s="4">
        <v>0.92</v>
      </c>
      <c r="E493" s="4">
        <v>84.93</v>
      </c>
      <c r="F493" s="4">
        <v>328.0</v>
      </c>
      <c r="G493" s="4">
        <v>2011.17</v>
      </c>
      <c r="H493" s="4" t="s">
        <v>1109</v>
      </c>
      <c r="I493" s="4" t="s">
        <v>1098</v>
      </c>
      <c r="K493" s="4">
        <v>21.7</v>
      </c>
      <c r="P493" s="4" t="s">
        <v>873</v>
      </c>
      <c r="Q493" s="4">
        <v>2333.13</v>
      </c>
    </row>
    <row r="494">
      <c r="A494" s="4">
        <v>331.0</v>
      </c>
      <c r="B494" s="4">
        <v>2047444.0</v>
      </c>
      <c r="C494" s="4">
        <v>73.93</v>
      </c>
      <c r="E494" s="4">
        <v>85.29</v>
      </c>
      <c r="F494" s="4">
        <v>335.0</v>
      </c>
      <c r="G494" s="4">
        <v>2067.06</v>
      </c>
      <c r="H494" s="4" t="s">
        <v>1098</v>
      </c>
      <c r="I494" s="4" t="s">
        <v>1110</v>
      </c>
      <c r="K494" s="4">
        <v>22.26</v>
      </c>
      <c r="P494" s="4" t="s">
        <v>873</v>
      </c>
      <c r="Q494" s="4">
        <v>2393.23</v>
      </c>
    </row>
    <row r="495">
      <c r="A495" s="4">
        <v>331.0</v>
      </c>
      <c r="B495" s="4">
        <v>2047444.0</v>
      </c>
      <c r="C495" s="4">
        <v>74.24</v>
      </c>
      <c r="E495" s="4">
        <v>85.64</v>
      </c>
      <c r="F495" s="4">
        <v>297.0</v>
      </c>
      <c r="G495" s="4">
        <v>1818.2</v>
      </c>
      <c r="H495" s="4" t="s">
        <v>1110</v>
      </c>
      <c r="I495" s="4" t="s">
        <v>1111</v>
      </c>
      <c r="K495" s="4">
        <v>19.78</v>
      </c>
      <c r="P495" s="4" t="s">
        <v>873</v>
      </c>
      <c r="Q495" s="4">
        <v>1997.86</v>
      </c>
    </row>
    <row r="496">
      <c r="A496" s="4">
        <v>331.0</v>
      </c>
      <c r="B496" s="4">
        <v>2047444.0</v>
      </c>
      <c r="C496" s="4">
        <v>74.52</v>
      </c>
      <c r="E496" s="4">
        <v>85.96</v>
      </c>
      <c r="F496" s="4">
        <v>277.0</v>
      </c>
      <c r="G496" s="4">
        <v>1688.89</v>
      </c>
      <c r="H496" s="4" t="s">
        <v>1111</v>
      </c>
      <c r="I496" s="4" t="s">
        <v>1112</v>
      </c>
      <c r="K496" s="4">
        <v>18.49</v>
      </c>
      <c r="P496" s="4" t="s">
        <v>873</v>
      </c>
      <c r="Q496" s="4">
        <v>1867.86</v>
      </c>
    </row>
    <row r="497">
      <c r="A497" s="4">
        <v>331.0</v>
      </c>
      <c r="B497" s="4">
        <v>2047444.0</v>
      </c>
      <c r="C497" s="4">
        <v>74.83</v>
      </c>
      <c r="D497" s="4">
        <v>0.87</v>
      </c>
      <c r="E497" s="4">
        <v>86.32</v>
      </c>
      <c r="F497" s="4">
        <v>369.0</v>
      </c>
      <c r="G497" s="4">
        <v>2324.48</v>
      </c>
      <c r="H497" s="4" t="s">
        <v>1113</v>
      </c>
      <c r="I497" s="4" t="s">
        <v>1114</v>
      </c>
      <c r="K497" s="4">
        <v>24.86</v>
      </c>
      <c r="P497" s="4" t="s">
        <v>873</v>
      </c>
      <c r="Q497" s="4">
        <v>2674.07</v>
      </c>
    </row>
    <row r="498">
      <c r="A498" s="4">
        <v>331.0</v>
      </c>
      <c r="B498" s="4">
        <v>2047444.0</v>
      </c>
      <c r="C498" s="4">
        <v>75.13</v>
      </c>
      <c r="E498" s="4">
        <v>86.66</v>
      </c>
      <c r="F498" s="4">
        <v>350.0</v>
      </c>
      <c r="G498" s="4">
        <v>2203.65</v>
      </c>
      <c r="H498" s="4" t="s">
        <v>1114</v>
      </c>
      <c r="I498" s="4" t="s">
        <v>1115</v>
      </c>
      <c r="K498" s="4">
        <v>23.65</v>
      </c>
      <c r="P498" s="4" t="s">
        <v>873</v>
      </c>
      <c r="Q498" s="4">
        <v>2543.35</v>
      </c>
    </row>
    <row r="499">
      <c r="A499" s="4">
        <v>331.0</v>
      </c>
      <c r="B499" s="4">
        <v>2047444.0</v>
      </c>
      <c r="C499" s="4">
        <v>75.45</v>
      </c>
      <c r="D499" s="4">
        <v>14.94</v>
      </c>
      <c r="E499" s="4">
        <v>87.02</v>
      </c>
      <c r="F499" s="4">
        <v>342.0</v>
      </c>
      <c r="G499" s="4">
        <v>2157.71</v>
      </c>
      <c r="H499" s="4" t="s">
        <v>1115</v>
      </c>
      <c r="I499" s="4" t="s">
        <v>1116</v>
      </c>
      <c r="K499" s="4">
        <v>23.2</v>
      </c>
      <c r="P499" s="4" t="s">
        <v>873</v>
      </c>
      <c r="Q499" s="4">
        <v>2509.36</v>
      </c>
    </row>
    <row r="500">
      <c r="A500" s="4">
        <v>331.0</v>
      </c>
      <c r="B500" s="4">
        <v>2047444.0</v>
      </c>
      <c r="C500" s="4">
        <v>77.42</v>
      </c>
      <c r="D500" s="4">
        <v>1.16</v>
      </c>
      <c r="E500" s="4">
        <v>84.85</v>
      </c>
      <c r="F500" s="4">
        <v>276.0</v>
      </c>
      <c r="G500" s="4">
        <v>1731.06</v>
      </c>
      <c r="H500" s="4" t="s">
        <v>1116</v>
      </c>
      <c r="I500" s="4" t="s">
        <v>1117</v>
      </c>
      <c r="K500" s="4">
        <v>18.93</v>
      </c>
      <c r="P500" s="4" t="s">
        <v>873</v>
      </c>
      <c r="Q500" s="4">
        <v>1913.42</v>
      </c>
    </row>
    <row r="501">
      <c r="A501" s="4">
        <v>331.0</v>
      </c>
      <c r="B501" s="4">
        <v>2047444.0</v>
      </c>
      <c r="C501" s="4">
        <v>77.75</v>
      </c>
      <c r="E501" s="4">
        <v>85.2</v>
      </c>
      <c r="F501" s="4">
        <v>293.0</v>
      </c>
      <c r="G501" s="4">
        <v>1875.61</v>
      </c>
      <c r="H501" s="4" t="s">
        <v>1117</v>
      </c>
      <c r="I501" s="4" t="s">
        <v>1118</v>
      </c>
      <c r="K501" s="4">
        <v>20.39</v>
      </c>
      <c r="P501" s="4" t="s">
        <v>873</v>
      </c>
      <c r="Q501" s="4">
        <v>2058.95</v>
      </c>
    </row>
    <row r="502">
      <c r="A502" s="4">
        <v>331.0</v>
      </c>
      <c r="B502" s="4">
        <v>2047444.0</v>
      </c>
      <c r="C502" s="4">
        <v>78.07</v>
      </c>
      <c r="E502" s="4">
        <v>85.55</v>
      </c>
      <c r="F502" s="4">
        <v>270.0</v>
      </c>
      <c r="G502" s="4">
        <v>1719.5</v>
      </c>
      <c r="H502" s="4" t="s">
        <v>1118</v>
      </c>
      <c r="I502" s="4" t="s">
        <v>1119</v>
      </c>
      <c r="K502" s="4">
        <v>18.83</v>
      </c>
      <c r="P502" s="4" t="s">
        <v>873</v>
      </c>
      <c r="Q502" s="4">
        <v>1901.95</v>
      </c>
    </row>
    <row r="503">
      <c r="A503" s="4">
        <v>178.0</v>
      </c>
      <c r="B503" s="4">
        <v>2046397.0</v>
      </c>
      <c r="C503" s="4">
        <v>73.04</v>
      </c>
      <c r="E503" s="4">
        <v>84.25</v>
      </c>
      <c r="F503" s="4">
        <v>281.0</v>
      </c>
      <c r="G503" s="4">
        <v>1679.92</v>
      </c>
      <c r="H503" s="19">
        <v>42621.0</v>
      </c>
      <c r="I503" s="19">
        <v>42591.0</v>
      </c>
      <c r="K503" s="4">
        <v>18.37</v>
      </c>
      <c r="P503" s="4" t="s">
        <v>873</v>
      </c>
      <c r="Q503" s="4">
        <v>1855.58</v>
      </c>
    </row>
    <row r="504">
      <c r="A504" s="4">
        <v>178.0</v>
      </c>
      <c r="B504" s="4">
        <v>2046397.0</v>
      </c>
      <c r="C504" s="4">
        <v>73.34</v>
      </c>
      <c r="E504" s="4">
        <v>84.6</v>
      </c>
      <c r="F504" s="4">
        <v>313.0</v>
      </c>
      <c r="G504" s="4">
        <v>1901.13</v>
      </c>
      <c r="H504" s="19">
        <v>42591.0</v>
      </c>
      <c r="I504" s="67">
        <v>42653.0</v>
      </c>
      <c r="J504" s="4">
        <v>133.08</v>
      </c>
      <c r="K504" s="4">
        <v>20.59</v>
      </c>
      <c r="P504" s="4" t="s">
        <v>873</v>
      </c>
      <c r="Q504" s="4">
        <v>2212.74</v>
      </c>
    </row>
    <row r="505">
      <c r="A505" s="4">
        <v>178.0</v>
      </c>
      <c r="B505" s="4">
        <v>2046397.0</v>
      </c>
      <c r="C505" s="4">
        <v>73.63</v>
      </c>
      <c r="E505" s="4">
        <v>84.93</v>
      </c>
      <c r="F505" s="4">
        <v>315.0</v>
      </c>
      <c r="G505" s="4">
        <v>1922.23</v>
      </c>
      <c r="H505" s="67">
        <v>42653.0</v>
      </c>
      <c r="I505" s="19">
        <v>42624.0</v>
      </c>
      <c r="J505" s="4">
        <v>134.56</v>
      </c>
      <c r="K505" s="4">
        <v>20.81</v>
      </c>
      <c r="P505" s="4" t="s">
        <v>873</v>
      </c>
      <c r="Q505" s="4">
        <v>2236.16</v>
      </c>
    </row>
    <row r="506">
      <c r="A506" s="4">
        <v>178.0</v>
      </c>
      <c r="B506" s="4">
        <v>2046397.0</v>
      </c>
      <c r="C506" s="4">
        <v>73.93</v>
      </c>
      <c r="E506" s="4">
        <v>85.29</v>
      </c>
      <c r="F506" s="4">
        <v>361.0</v>
      </c>
      <c r="G506" s="4">
        <v>2240.68</v>
      </c>
      <c r="H506" s="19">
        <v>42624.0</v>
      </c>
      <c r="I506" s="67">
        <v>42686.0</v>
      </c>
      <c r="J506" s="4">
        <v>156.85</v>
      </c>
      <c r="K506" s="4">
        <v>24.0</v>
      </c>
      <c r="P506" s="4" t="s">
        <v>873</v>
      </c>
      <c r="Q506" s="4">
        <v>2580.75</v>
      </c>
    </row>
    <row r="507">
      <c r="A507" s="4">
        <v>178.0</v>
      </c>
      <c r="B507" s="4">
        <v>2046397.0</v>
      </c>
      <c r="C507" s="4">
        <v>74.24</v>
      </c>
      <c r="E507" s="4">
        <v>85.64</v>
      </c>
      <c r="F507" s="4">
        <v>357.0</v>
      </c>
      <c r="G507" s="4">
        <v>2223.38</v>
      </c>
      <c r="H507" s="67">
        <v>42686.0</v>
      </c>
      <c r="I507" s="4" t="s">
        <v>1093</v>
      </c>
      <c r="J507" s="4">
        <v>155.64</v>
      </c>
      <c r="K507" s="4">
        <v>23.83</v>
      </c>
      <c r="P507" s="4" t="s">
        <v>873</v>
      </c>
      <c r="Q507" s="4">
        <v>2562.73</v>
      </c>
    </row>
    <row r="508">
      <c r="A508" s="4">
        <v>178.0</v>
      </c>
      <c r="B508" s="4">
        <v>2046397.0</v>
      </c>
      <c r="C508" s="4">
        <v>74.52</v>
      </c>
      <c r="E508" s="4">
        <v>85.96</v>
      </c>
      <c r="F508" s="4">
        <v>277.0</v>
      </c>
      <c r="G508" s="4">
        <v>1687.87</v>
      </c>
      <c r="H508" s="4" t="s">
        <v>1093</v>
      </c>
      <c r="I508" s="19">
        <v>43010.0</v>
      </c>
      <c r="K508" s="4">
        <v>18.48</v>
      </c>
      <c r="P508" s="4" t="s">
        <v>873</v>
      </c>
      <c r="Q508" s="4">
        <v>1866.83</v>
      </c>
    </row>
    <row r="509">
      <c r="A509" s="4">
        <v>178.0</v>
      </c>
      <c r="B509" s="4">
        <v>2046397.0</v>
      </c>
      <c r="C509" s="4">
        <v>74.83</v>
      </c>
      <c r="D509" s="4">
        <v>194.11</v>
      </c>
      <c r="E509" s="4">
        <v>86.32</v>
      </c>
      <c r="F509" s="4">
        <v>287.0</v>
      </c>
      <c r="G509" s="4">
        <v>1763.23</v>
      </c>
      <c r="H509" s="19">
        <v>43010.0</v>
      </c>
      <c r="I509" s="4" t="s">
        <v>1094</v>
      </c>
      <c r="K509" s="4">
        <v>19.24</v>
      </c>
      <c r="P509" s="4" t="s">
        <v>873</v>
      </c>
      <c r="Q509" s="4">
        <v>2137.73</v>
      </c>
    </row>
    <row r="510">
      <c r="A510" s="4">
        <v>178.0</v>
      </c>
      <c r="B510" s="4">
        <v>2046397.0</v>
      </c>
      <c r="C510" s="4">
        <v>75.13</v>
      </c>
      <c r="D510" s="4">
        <v>5.85</v>
      </c>
      <c r="E510" s="4">
        <v>86.66</v>
      </c>
      <c r="F510" s="4">
        <v>267.0</v>
      </c>
      <c r="G510" s="4">
        <v>1633.02</v>
      </c>
      <c r="H510" s="4" t="s">
        <v>1094</v>
      </c>
      <c r="I510" s="19">
        <v>43043.0</v>
      </c>
      <c r="K510" s="4">
        <v>17.95</v>
      </c>
      <c r="P510" s="4" t="s">
        <v>873</v>
      </c>
      <c r="Q510" s="4">
        <v>1818.61</v>
      </c>
    </row>
    <row r="511">
      <c r="A511" s="4">
        <v>178.0</v>
      </c>
      <c r="B511" s="4">
        <v>2046397.0</v>
      </c>
      <c r="C511" s="4">
        <v>75.45</v>
      </c>
      <c r="D511" s="4">
        <v>17.44</v>
      </c>
      <c r="E511" s="4">
        <v>87.02</v>
      </c>
      <c r="F511" s="4">
        <v>284.0</v>
      </c>
      <c r="G511" s="4">
        <v>1756.75</v>
      </c>
      <c r="H511" s="19">
        <v>43043.0</v>
      </c>
      <c r="I511" s="19">
        <v>43074.0</v>
      </c>
      <c r="K511" s="4">
        <v>19.19</v>
      </c>
      <c r="P511" s="4" t="s">
        <v>873</v>
      </c>
      <c r="Q511" s="4">
        <v>1955.85</v>
      </c>
    </row>
    <row r="512">
      <c r="A512" s="4">
        <v>178.0</v>
      </c>
      <c r="B512" s="4">
        <v>2046397.0</v>
      </c>
      <c r="C512" s="4">
        <v>77.42</v>
      </c>
      <c r="D512" s="4">
        <v>47.9</v>
      </c>
      <c r="E512" s="4">
        <v>84.85</v>
      </c>
      <c r="F512" s="4">
        <v>283.0</v>
      </c>
      <c r="G512" s="4">
        <v>1772.37</v>
      </c>
      <c r="H512" s="19">
        <v>43074.0</v>
      </c>
      <c r="I512" s="19">
        <v>43075.0</v>
      </c>
      <c r="K512" s="4">
        <v>19.35</v>
      </c>
      <c r="P512" s="4" t="s">
        <v>873</v>
      </c>
      <c r="Q512" s="4">
        <v>2001.89</v>
      </c>
    </row>
    <row r="513">
      <c r="A513" s="4">
        <v>178.0</v>
      </c>
      <c r="B513" s="4">
        <v>2046397.0</v>
      </c>
      <c r="C513" s="4">
        <v>77.75</v>
      </c>
      <c r="D513" s="4">
        <v>24.0</v>
      </c>
      <c r="E513" s="4">
        <v>85.2</v>
      </c>
      <c r="F513" s="4">
        <v>284.0</v>
      </c>
      <c r="G513" s="4">
        <v>1810.45</v>
      </c>
      <c r="H513" s="19">
        <v>43075.0</v>
      </c>
      <c r="I513" s="19">
        <v>43441.0</v>
      </c>
      <c r="K513" s="4">
        <v>19.73</v>
      </c>
      <c r="P513" s="4" t="s">
        <v>873</v>
      </c>
      <c r="Q513" s="4">
        <v>2017.13</v>
      </c>
    </row>
    <row r="514">
      <c r="A514" s="4">
        <v>178.0</v>
      </c>
      <c r="B514" s="4">
        <v>2046397.0</v>
      </c>
      <c r="C514" s="4">
        <v>78.07</v>
      </c>
      <c r="D514" s="4">
        <v>30.05</v>
      </c>
      <c r="E514" s="4">
        <v>85.55</v>
      </c>
      <c r="F514" s="4">
        <v>293.0</v>
      </c>
      <c r="G514" s="4">
        <v>1882.02</v>
      </c>
      <c r="H514" s="19">
        <v>43076.0</v>
      </c>
      <c r="I514" s="19">
        <v>43077.0</v>
      </c>
      <c r="K514" s="4">
        <v>20.46</v>
      </c>
      <c r="P514" s="4" t="s">
        <v>873</v>
      </c>
      <c r="Q514" s="4">
        <v>2096.15</v>
      </c>
    </row>
    <row r="515">
      <c r="A515" s="4">
        <v>376.0</v>
      </c>
      <c r="B515" s="4">
        <v>2045535.0</v>
      </c>
      <c r="C515" s="4">
        <v>73.04</v>
      </c>
      <c r="E515" s="4">
        <v>84.25</v>
      </c>
      <c r="F515" s="4">
        <v>154.0</v>
      </c>
      <c r="G515" s="4">
        <v>834.03</v>
      </c>
      <c r="H515" s="19">
        <v>42621.0</v>
      </c>
      <c r="I515" s="19">
        <v>42591.0</v>
      </c>
      <c r="K515" s="4">
        <v>9.91</v>
      </c>
      <c r="P515" s="4" t="s">
        <v>873</v>
      </c>
      <c r="Q515" s="4">
        <v>1001.23</v>
      </c>
    </row>
    <row r="516">
      <c r="A516" s="4">
        <v>376.0</v>
      </c>
      <c r="B516" s="4">
        <v>2045535.0</v>
      </c>
      <c r="C516" s="4">
        <v>73.34</v>
      </c>
      <c r="E516" s="4">
        <v>84.6</v>
      </c>
      <c r="F516" s="4">
        <v>161.0</v>
      </c>
      <c r="G516" s="4">
        <v>884.44</v>
      </c>
      <c r="H516" s="19">
        <v>42591.0</v>
      </c>
      <c r="I516" s="67">
        <v>42653.0</v>
      </c>
      <c r="K516" s="4">
        <v>10.42</v>
      </c>
      <c r="P516" s="4" t="s">
        <v>873</v>
      </c>
      <c r="Q516" s="4">
        <v>1052.8</v>
      </c>
    </row>
    <row r="517">
      <c r="A517" s="4">
        <v>376.0</v>
      </c>
      <c r="B517" s="4">
        <v>2045535.0</v>
      </c>
      <c r="C517" s="4">
        <v>73.63</v>
      </c>
      <c r="D517" s="4">
        <v>4.41</v>
      </c>
      <c r="E517" s="4">
        <v>84.93</v>
      </c>
      <c r="F517" s="4">
        <v>157.0</v>
      </c>
      <c r="G517" s="4">
        <v>861.14</v>
      </c>
      <c r="H517" s="67">
        <v>42653.0</v>
      </c>
      <c r="I517" s="19">
        <v>42624.0</v>
      </c>
      <c r="K517" s="4">
        <v>10.2</v>
      </c>
      <c r="P517" s="4" t="s">
        <v>873</v>
      </c>
      <c r="Q517" s="4">
        <v>1034.31</v>
      </c>
    </row>
    <row r="518">
      <c r="A518" s="4">
        <v>376.0</v>
      </c>
      <c r="B518" s="4">
        <v>2045535.0</v>
      </c>
      <c r="C518" s="4">
        <v>73.93</v>
      </c>
      <c r="E518" s="4">
        <v>85.29</v>
      </c>
      <c r="F518" s="4">
        <v>170.0</v>
      </c>
      <c r="G518" s="4">
        <v>952.49</v>
      </c>
      <c r="H518" s="19">
        <v>42624.0</v>
      </c>
      <c r="I518" s="67">
        <v>42686.0</v>
      </c>
      <c r="K518" s="4">
        <v>11.12</v>
      </c>
      <c r="P518" s="4" t="s">
        <v>873</v>
      </c>
      <c r="Q518" s="4">
        <v>1122.83</v>
      </c>
    </row>
    <row r="519">
      <c r="A519" s="4">
        <v>376.0</v>
      </c>
      <c r="B519" s="4">
        <v>2045535.0</v>
      </c>
      <c r="C519" s="4">
        <v>74.24</v>
      </c>
      <c r="D519" s="4">
        <v>0.52</v>
      </c>
      <c r="E519" s="4">
        <v>85.64</v>
      </c>
      <c r="F519" s="4">
        <v>172.0</v>
      </c>
      <c r="G519" s="4">
        <v>970.26</v>
      </c>
      <c r="H519" s="67">
        <v>42686.0</v>
      </c>
      <c r="I519" s="4" t="s">
        <v>1093</v>
      </c>
      <c r="K519" s="4">
        <v>11.3</v>
      </c>
      <c r="P519" s="4" t="s">
        <v>873</v>
      </c>
      <c r="Q519" s="4">
        <v>1141.96</v>
      </c>
    </row>
    <row r="520">
      <c r="A520" s="4">
        <v>376.0</v>
      </c>
      <c r="B520" s="4">
        <v>2045535.0</v>
      </c>
      <c r="C520" s="4">
        <v>74.52</v>
      </c>
      <c r="E520" s="4">
        <v>85.96</v>
      </c>
      <c r="F520" s="4">
        <v>151.0</v>
      </c>
      <c r="G520" s="4">
        <v>831.15</v>
      </c>
      <c r="H520" s="4" t="s">
        <v>1093</v>
      </c>
      <c r="I520" s="19">
        <v>43010.0</v>
      </c>
      <c r="K520" s="4">
        <v>9.92</v>
      </c>
      <c r="P520" s="4" t="s">
        <v>873</v>
      </c>
      <c r="Q520" s="4">
        <v>1001.55</v>
      </c>
    </row>
    <row r="521">
      <c r="A521" s="4">
        <v>376.0</v>
      </c>
      <c r="B521" s="4">
        <v>2045535.0</v>
      </c>
      <c r="C521" s="4">
        <v>74.83</v>
      </c>
      <c r="E521" s="4">
        <v>86.32</v>
      </c>
      <c r="F521" s="4">
        <v>188.0</v>
      </c>
      <c r="G521" s="4">
        <v>1087.31</v>
      </c>
      <c r="H521" s="19">
        <v>43010.0</v>
      </c>
      <c r="I521" s="4" t="s">
        <v>1094</v>
      </c>
      <c r="K521" s="4">
        <v>12.48</v>
      </c>
      <c r="P521" s="4" t="s">
        <v>873</v>
      </c>
      <c r="Q521" s="4">
        <v>1260.94</v>
      </c>
    </row>
    <row r="522">
      <c r="A522" s="4">
        <v>376.0</v>
      </c>
      <c r="B522" s="4">
        <v>2045535.0</v>
      </c>
      <c r="C522" s="4">
        <v>75.13</v>
      </c>
      <c r="E522" s="4">
        <v>86.66</v>
      </c>
      <c r="F522" s="4">
        <v>174.0</v>
      </c>
      <c r="G522" s="4">
        <v>995.55</v>
      </c>
      <c r="H522" s="4" t="s">
        <v>1094</v>
      </c>
      <c r="I522" s="19">
        <v>43043.0</v>
      </c>
      <c r="K522" s="4">
        <v>11.57</v>
      </c>
      <c r="P522" s="4" t="s">
        <v>873</v>
      </c>
      <c r="Q522" s="4">
        <v>1168.91</v>
      </c>
    </row>
    <row r="523">
      <c r="A523" s="4">
        <v>376.0</v>
      </c>
      <c r="B523" s="4">
        <v>2045535.0</v>
      </c>
      <c r="C523" s="4">
        <v>75.45</v>
      </c>
      <c r="E523" s="4">
        <v>87.02</v>
      </c>
      <c r="F523" s="4">
        <v>208.0</v>
      </c>
      <c r="G523" s="4">
        <v>1233.65</v>
      </c>
      <c r="H523" s="19">
        <v>43043.0</v>
      </c>
      <c r="I523" s="19">
        <v>43074.0</v>
      </c>
      <c r="K523" s="4">
        <v>13.96</v>
      </c>
      <c r="P523" s="4" t="s">
        <v>873</v>
      </c>
      <c r="Q523" s="4">
        <v>1410.08</v>
      </c>
    </row>
    <row r="524">
      <c r="A524" s="4">
        <v>376.0</v>
      </c>
      <c r="B524" s="4">
        <v>2045535.0</v>
      </c>
      <c r="C524" s="4">
        <v>77.42</v>
      </c>
      <c r="E524" s="4">
        <v>84.85</v>
      </c>
      <c r="F524" s="4">
        <v>157.0</v>
      </c>
      <c r="G524" s="4">
        <v>895.33</v>
      </c>
      <c r="H524" s="19">
        <v>43074.0</v>
      </c>
      <c r="I524" s="19">
        <v>43075.0</v>
      </c>
      <c r="K524" s="4">
        <v>10.58</v>
      </c>
      <c r="P524" s="4" t="s">
        <v>873</v>
      </c>
      <c r="Q524" s="4">
        <v>1068.18</v>
      </c>
    </row>
    <row r="525">
      <c r="A525" s="4">
        <v>376.0</v>
      </c>
      <c r="B525" s="4">
        <v>2045535.0</v>
      </c>
      <c r="C525" s="4">
        <v>77.75</v>
      </c>
      <c r="E525" s="4">
        <v>29.24</v>
      </c>
      <c r="F525" s="4">
        <v>117.0</v>
      </c>
      <c r="G525" s="4">
        <v>611.58</v>
      </c>
      <c r="H525" s="19">
        <v>43075.0</v>
      </c>
      <c r="I525" s="19">
        <v>43076.0</v>
      </c>
      <c r="K525" s="4">
        <v>3.71</v>
      </c>
      <c r="L525" s="4">
        <v>-16.3</v>
      </c>
      <c r="M525" s="4">
        <v>-8.58</v>
      </c>
      <c r="O525" s="4">
        <v>-323.02</v>
      </c>
      <c r="P525" s="4" t="s">
        <v>873</v>
      </c>
      <c r="Q525" s="4">
        <v>374.38</v>
      </c>
    </row>
    <row r="526">
      <c r="A526" s="4">
        <v>376.0</v>
      </c>
      <c r="B526" s="4">
        <v>2045535.0</v>
      </c>
      <c r="C526" s="4">
        <v>78.04</v>
      </c>
      <c r="D526" s="4">
        <v>0.17</v>
      </c>
      <c r="E526" s="4">
        <v>29.36</v>
      </c>
      <c r="F526" s="4">
        <v>126.0</v>
      </c>
      <c r="G526" s="4">
        <v>682.13</v>
      </c>
      <c r="H526" s="19">
        <v>43076.0</v>
      </c>
      <c r="I526" s="19">
        <v>43077.0</v>
      </c>
      <c r="K526" s="4">
        <v>4.04</v>
      </c>
      <c r="L526" s="4">
        <v>-16.37</v>
      </c>
      <c r="M526" s="4">
        <v>-8.61</v>
      </c>
      <c r="O526" s="4">
        <v>-360.3</v>
      </c>
      <c r="P526" s="4" t="s">
        <v>873</v>
      </c>
      <c r="Q526" s="4">
        <v>408.49</v>
      </c>
    </row>
    <row r="527">
      <c r="A527" s="4">
        <v>351.0</v>
      </c>
      <c r="B527" s="4">
        <v>2084228.0</v>
      </c>
      <c r="C527" s="4">
        <v>19.48</v>
      </c>
      <c r="D527" s="4">
        <v>0.45</v>
      </c>
      <c r="E527" s="4">
        <v>28.91</v>
      </c>
      <c r="F527" s="4">
        <v>75.0</v>
      </c>
      <c r="G527" s="4">
        <v>320.68</v>
      </c>
      <c r="H527" s="4" t="s">
        <v>1097</v>
      </c>
      <c r="I527" s="19">
        <v>42713.0</v>
      </c>
      <c r="K527" s="4">
        <v>1.87</v>
      </c>
      <c r="L527" s="4">
        <v>-3.74</v>
      </c>
      <c r="M527" s="4">
        <v>-9.07</v>
      </c>
      <c r="O527" s="4">
        <v>-169.05</v>
      </c>
      <c r="P527" s="4" t="s">
        <v>873</v>
      </c>
      <c r="Q527" s="4">
        <v>189.53</v>
      </c>
    </row>
    <row r="528">
      <c r="A528" s="4">
        <v>351.0</v>
      </c>
      <c r="B528" s="4">
        <v>2084228.0</v>
      </c>
      <c r="C528" s="4">
        <v>73.34</v>
      </c>
      <c r="D528" s="4">
        <v>0.09</v>
      </c>
      <c r="E528" s="4">
        <v>29.03</v>
      </c>
      <c r="F528" s="4">
        <v>105.0</v>
      </c>
      <c r="G528" s="4">
        <v>491.77</v>
      </c>
      <c r="H528" s="19">
        <v>42713.0</v>
      </c>
      <c r="I528" s="4" t="s">
        <v>996</v>
      </c>
      <c r="K528" s="4">
        <v>3.12</v>
      </c>
      <c r="L528" s="4">
        <v>-14.09</v>
      </c>
      <c r="M528" s="4">
        <v>-9.11</v>
      </c>
      <c r="O528" s="4">
        <v>-259.24</v>
      </c>
      <c r="P528" s="4" t="s">
        <v>873</v>
      </c>
      <c r="Q528" s="4">
        <v>314.91</v>
      </c>
    </row>
    <row r="529">
      <c r="A529" s="4">
        <v>351.0</v>
      </c>
      <c r="B529" s="4">
        <v>2084228.0</v>
      </c>
      <c r="C529" s="4">
        <v>73.63</v>
      </c>
      <c r="D529" s="4">
        <v>0.15</v>
      </c>
      <c r="E529" s="4">
        <v>29.15</v>
      </c>
      <c r="F529" s="4">
        <v>128.0</v>
      </c>
      <c r="G529" s="4">
        <v>657.83</v>
      </c>
      <c r="H529" s="4" t="s">
        <v>996</v>
      </c>
      <c r="I529" s="4" t="s">
        <v>1098</v>
      </c>
      <c r="K529" s="4">
        <v>3.91</v>
      </c>
      <c r="L529" s="4">
        <v>-14.15</v>
      </c>
      <c r="M529" s="4">
        <v>-9.15</v>
      </c>
      <c r="O529" s="4">
        <v>-346.79</v>
      </c>
      <c r="P529" s="4" t="s">
        <v>873</v>
      </c>
      <c r="Q529" s="4">
        <v>394.58</v>
      </c>
    </row>
    <row r="530">
      <c r="A530" s="4">
        <v>351.0</v>
      </c>
      <c r="B530" s="4">
        <v>2084228.0</v>
      </c>
      <c r="C530" s="4">
        <v>73.93</v>
      </c>
      <c r="E530" s="4">
        <v>29.27</v>
      </c>
      <c r="F530" s="4">
        <v>125.0</v>
      </c>
      <c r="G530" s="4">
        <v>639.19</v>
      </c>
      <c r="H530" s="4" t="s">
        <v>1098</v>
      </c>
      <c r="I530" s="4" t="s">
        <v>1099</v>
      </c>
      <c r="K530" s="4">
        <v>3.82</v>
      </c>
      <c r="L530" s="4">
        <v>-14.21</v>
      </c>
      <c r="M530" s="4">
        <v>-9.19</v>
      </c>
      <c r="O530" s="4">
        <v>-336.97</v>
      </c>
      <c r="P530" s="4" t="s">
        <v>873</v>
      </c>
      <c r="Q530" s="4">
        <v>385.84</v>
      </c>
    </row>
    <row r="531">
      <c r="A531" s="4">
        <v>351.0</v>
      </c>
      <c r="B531" s="4">
        <v>2084228.0</v>
      </c>
      <c r="C531" s="4">
        <v>74.24</v>
      </c>
      <c r="D531" s="4">
        <v>2.2</v>
      </c>
      <c r="E531" s="4">
        <v>85.64</v>
      </c>
      <c r="F531" s="4">
        <v>180.0</v>
      </c>
      <c r="G531" s="4">
        <v>1024.96</v>
      </c>
      <c r="H531" s="4" t="s">
        <v>1099</v>
      </c>
      <c r="I531" s="4" t="s">
        <v>1100</v>
      </c>
      <c r="K531" s="4">
        <v>11.85</v>
      </c>
      <c r="P531" s="4" t="s">
        <v>873</v>
      </c>
      <c r="Q531" s="4">
        <v>1198.89</v>
      </c>
    </row>
    <row r="532">
      <c r="A532" s="4">
        <v>351.0</v>
      </c>
      <c r="B532" s="4">
        <v>2084228.0</v>
      </c>
      <c r="C532" s="4">
        <v>74.52</v>
      </c>
      <c r="D532" s="4"/>
      <c r="E532" s="4">
        <v>29.5</v>
      </c>
      <c r="F532" s="4">
        <v>135.0</v>
      </c>
      <c r="G532" s="4">
        <v>716.33</v>
      </c>
      <c r="H532" s="4" t="s">
        <v>1100</v>
      </c>
      <c r="I532" s="19">
        <v>43071.0</v>
      </c>
      <c r="K532" s="4">
        <v>4.19</v>
      </c>
      <c r="L532" s="4">
        <v>14.32</v>
      </c>
      <c r="M532" s="4">
        <v>-9.26</v>
      </c>
      <c r="O532" s="4">
        <v>-377.61</v>
      </c>
      <c r="P532" s="4" t="s">
        <v>873</v>
      </c>
      <c r="Q532" s="4">
        <v>423.35</v>
      </c>
    </row>
    <row r="533">
      <c r="A533" s="4">
        <v>351.0</v>
      </c>
      <c r="B533" s="4">
        <v>2084228.0</v>
      </c>
      <c r="C533" s="4">
        <v>74.83</v>
      </c>
      <c r="D533" s="4">
        <v>5.84</v>
      </c>
      <c r="E533" s="4">
        <v>86.32</v>
      </c>
      <c r="F533" s="4">
        <v>151.0</v>
      </c>
      <c r="G533" s="4">
        <v>834.84</v>
      </c>
      <c r="H533" s="19">
        <v>43071.0</v>
      </c>
      <c r="I533" s="4" t="s">
        <v>1101</v>
      </c>
      <c r="K533" s="4">
        <v>5.32</v>
      </c>
      <c r="L533" s="4">
        <v>-14.38</v>
      </c>
      <c r="M533" s="4">
        <v>-9.3</v>
      </c>
      <c r="O533" s="4">
        <v>-440.32</v>
      </c>
      <c r="P533" s="4" t="s">
        <v>873</v>
      </c>
      <c r="Q533" s="4">
        <v>543.15</v>
      </c>
    </row>
    <row r="534">
      <c r="A534" s="4">
        <v>351.0</v>
      </c>
      <c r="B534" s="4">
        <v>2084228.0</v>
      </c>
      <c r="C534" s="4">
        <v>75.13</v>
      </c>
      <c r="D534" s="4">
        <v>2.0</v>
      </c>
      <c r="E534" s="4">
        <v>86.66</v>
      </c>
      <c r="F534" s="4">
        <v>162.0</v>
      </c>
      <c r="G534" s="4">
        <v>913.73</v>
      </c>
      <c r="H534" s="4" t="s">
        <v>1101</v>
      </c>
      <c r="I534" s="4" t="s">
        <v>1102</v>
      </c>
      <c r="K534" s="4">
        <v>10.76</v>
      </c>
      <c r="P534" s="4" t="s">
        <v>873</v>
      </c>
      <c r="Q534" s="4">
        <v>1088.28</v>
      </c>
    </row>
    <row r="535">
      <c r="A535" s="4">
        <v>351.0</v>
      </c>
      <c r="B535" s="4">
        <v>2084228.0</v>
      </c>
      <c r="C535" s="4">
        <v>75.45</v>
      </c>
      <c r="D535" s="4">
        <v>2.53</v>
      </c>
      <c r="E535" s="4">
        <v>29.87</v>
      </c>
      <c r="F535" s="4">
        <v>134.0</v>
      </c>
      <c r="G535" s="4">
        <v>717.96</v>
      </c>
      <c r="H535" s="4" t="s">
        <v>1102</v>
      </c>
      <c r="I535" s="4" t="s">
        <v>1103</v>
      </c>
      <c r="K535" s="4">
        <v>4.21</v>
      </c>
      <c r="L535" s="4">
        <v>-14.5</v>
      </c>
      <c r="M535" s="4">
        <v>-9.37</v>
      </c>
      <c r="O535" s="4">
        <v>-378.49</v>
      </c>
      <c r="P535" s="4" t="s">
        <v>873</v>
      </c>
      <c r="Q535" s="4">
        <v>427.66</v>
      </c>
    </row>
    <row r="536">
      <c r="A536" s="4">
        <v>351.0</v>
      </c>
      <c r="B536" s="4">
        <v>2084228.0</v>
      </c>
      <c r="C536" s="4">
        <v>77.42</v>
      </c>
      <c r="E536" s="4">
        <v>29.12</v>
      </c>
      <c r="F536" s="4">
        <v>134.0</v>
      </c>
      <c r="G536" s="4">
        <v>729.25</v>
      </c>
      <c r="H536" s="4" t="s">
        <v>1103</v>
      </c>
      <c r="I536" s="4" t="s">
        <v>1104</v>
      </c>
      <c r="K536" s="4">
        <v>4.26</v>
      </c>
      <c r="L536" s="4">
        <v>-16.23</v>
      </c>
      <c r="M536" s="4">
        <v>-8.54</v>
      </c>
      <c r="O536" s="4">
        <v>-384.82</v>
      </c>
      <c r="P536" s="4" t="s">
        <v>873</v>
      </c>
      <c r="Q536" s="4">
        <v>430.46</v>
      </c>
    </row>
    <row r="537">
      <c r="A537" s="4">
        <v>351.0</v>
      </c>
      <c r="B537" s="4">
        <v>2084228.0</v>
      </c>
      <c r="C537" s="4">
        <v>77.75</v>
      </c>
      <c r="D537" s="4">
        <v>2.18</v>
      </c>
      <c r="E537" s="4">
        <v>85.2</v>
      </c>
      <c r="F537" s="4">
        <v>165.0</v>
      </c>
      <c r="G537" s="4">
        <v>966.69</v>
      </c>
      <c r="H537" s="4" t="s">
        <v>1104</v>
      </c>
      <c r="I537" s="4" t="s">
        <v>1105</v>
      </c>
      <c r="K537" s="4">
        <v>11.3</v>
      </c>
      <c r="P537" s="4" t="s">
        <v>873</v>
      </c>
      <c r="Q537" s="4">
        <v>1143.12</v>
      </c>
    </row>
    <row r="538">
      <c r="A538" s="4">
        <v>351.0</v>
      </c>
      <c r="B538" s="4">
        <v>2084228.0</v>
      </c>
      <c r="C538" s="4">
        <v>78.07</v>
      </c>
      <c r="D538" s="4">
        <v>4.78</v>
      </c>
      <c r="E538" s="4">
        <v>29.36</v>
      </c>
      <c r="F538" s="4">
        <v>127.0</v>
      </c>
      <c r="G538" s="4">
        <v>689.95</v>
      </c>
      <c r="H538" s="4" t="s">
        <v>1105</v>
      </c>
      <c r="I538" s="4" t="s">
        <v>1106</v>
      </c>
      <c r="K538" s="4">
        <v>4.08</v>
      </c>
      <c r="P538" s="4" t="s">
        <v>873</v>
      </c>
      <c r="Q538" s="4">
        <v>416.84</v>
      </c>
    </row>
    <row r="539">
      <c r="A539" s="4">
        <v>430.0</v>
      </c>
      <c r="B539" s="4">
        <v>2083234.0</v>
      </c>
      <c r="C539" s="4">
        <v>73.04</v>
      </c>
      <c r="E539" s="4">
        <v>28.91</v>
      </c>
      <c r="F539" s="4">
        <v>119.0</v>
      </c>
      <c r="G539" s="4">
        <v>569.86</v>
      </c>
      <c r="H539" s="19">
        <v>42682.0</v>
      </c>
      <c r="I539" s="19">
        <v>42622.0</v>
      </c>
      <c r="K539" s="4">
        <v>1.99</v>
      </c>
      <c r="L539" s="4">
        <v>-14.03</v>
      </c>
      <c r="M539" s="4">
        <v>-9.07</v>
      </c>
      <c r="N539" s="4">
        <v>-294.25</v>
      </c>
      <c r="O539" s="4">
        <v>-155.12</v>
      </c>
      <c r="P539" s="4" t="s">
        <v>881</v>
      </c>
      <c r="Q539" s="4">
        <v>201.33</v>
      </c>
    </row>
    <row r="540">
      <c r="A540" s="4">
        <v>430.0</v>
      </c>
      <c r="B540" s="4">
        <v>2083234.0</v>
      </c>
      <c r="C540" s="4">
        <v>73.34</v>
      </c>
      <c r="E540" s="4">
        <v>29.03</v>
      </c>
      <c r="F540" s="4">
        <v>131.0</v>
      </c>
      <c r="G540" s="4">
        <v>654.73</v>
      </c>
      <c r="H540" s="19">
        <v>42622.0</v>
      </c>
      <c r="I540" s="67">
        <v>42684.0</v>
      </c>
      <c r="K540" s="4">
        <v>2.18</v>
      </c>
      <c r="L540" s="4">
        <v>-14.09</v>
      </c>
      <c r="M540" s="4">
        <v>-9.11</v>
      </c>
      <c r="N540" s="4">
        <v>-338.04</v>
      </c>
      <c r="O540" s="4">
        <v>-178.23</v>
      </c>
      <c r="P540" s="4" t="s">
        <v>881</v>
      </c>
      <c r="Q540" s="4">
        <v>219.78</v>
      </c>
    </row>
    <row r="541">
      <c r="A541" s="4">
        <v>430.0</v>
      </c>
      <c r="B541" s="4">
        <v>2083234.0</v>
      </c>
      <c r="C541" s="4">
        <v>73.63</v>
      </c>
      <c r="E541" s="4">
        <v>29.15</v>
      </c>
      <c r="F541" s="4">
        <v>123.0</v>
      </c>
      <c r="G541" s="4">
        <v>602.23</v>
      </c>
      <c r="H541" s="67">
        <v>42684.0</v>
      </c>
      <c r="I541" s="67">
        <v>42685.0</v>
      </c>
      <c r="K541" s="4">
        <v>2.07</v>
      </c>
      <c r="L541" s="4">
        <v>-14.15</v>
      </c>
      <c r="M541" s="4">
        <v>-9.15</v>
      </c>
      <c r="N541" s="4">
        <v>-310.97</v>
      </c>
      <c r="O541" s="4">
        <v>-163.93</v>
      </c>
      <c r="P541" s="4" t="s">
        <v>881</v>
      </c>
      <c r="Q541" s="4">
        <v>208.88</v>
      </c>
    </row>
    <row r="542">
      <c r="A542" s="4">
        <v>430.0</v>
      </c>
      <c r="B542" s="4">
        <v>2083234.0</v>
      </c>
      <c r="C542" s="4">
        <v>73.93</v>
      </c>
      <c r="E542" s="4">
        <v>29.27</v>
      </c>
      <c r="F542" s="4">
        <v>134.0</v>
      </c>
      <c r="G542" s="4">
        <v>681.13</v>
      </c>
      <c r="H542" s="67">
        <v>42685.0</v>
      </c>
      <c r="I542" s="4" t="s">
        <v>1058</v>
      </c>
      <c r="K542" s="4">
        <v>2.24</v>
      </c>
      <c r="L542" s="4">
        <v>-14.21</v>
      </c>
      <c r="M542" s="4">
        <v>-9.19</v>
      </c>
      <c r="N542" s="4">
        <v>-351.69</v>
      </c>
      <c r="O542" s="4">
        <v>-185.41</v>
      </c>
      <c r="P542" s="4" t="s">
        <v>881</v>
      </c>
      <c r="Q542" s="4">
        <v>226.07</v>
      </c>
    </row>
    <row r="543">
      <c r="A543" s="4">
        <v>430.0</v>
      </c>
      <c r="B543" s="4">
        <v>2083234.0</v>
      </c>
      <c r="C543" s="4">
        <v>74.24</v>
      </c>
      <c r="E543" s="4">
        <v>29.39</v>
      </c>
      <c r="F543" s="4">
        <v>117.0</v>
      </c>
      <c r="G543" s="4">
        <v>565.63</v>
      </c>
      <c r="H543" s="4" t="s">
        <v>1058</v>
      </c>
      <c r="I543" s="4" t="s">
        <v>1093</v>
      </c>
      <c r="K543" s="4">
        <v>2.0</v>
      </c>
      <c r="L543" s="4">
        <v>-14.2</v>
      </c>
      <c r="M543" s="4">
        <v>-9.22</v>
      </c>
      <c r="N543" s="4">
        <v>-292.07</v>
      </c>
      <c r="O543" s="4">
        <v>-153.97</v>
      </c>
      <c r="P543" s="4" t="s">
        <v>881</v>
      </c>
      <c r="Q543" s="4">
        <v>201.74</v>
      </c>
    </row>
    <row r="544">
      <c r="A544" s="4">
        <v>430.0</v>
      </c>
      <c r="B544" s="4">
        <v>2083234.0</v>
      </c>
      <c r="C544" s="4">
        <v>74.52</v>
      </c>
      <c r="E544" s="4">
        <v>29.5</v>
      </c>
      <c r="F544" s="4">
        <v>102.0</v>
      </c>
      <c r="G544" s="4">
        <v>462.88</v>
      </c>
      <c r="H544" s="4" t="s">
        <v>1093</v>
      </c>
      <c r="I544" s="19">
        <v>43010.0</v>
      </c>
      <c r="K544" s="4">
        <v>1.78</v>
      </c>
      <c r="L544" s="4">
        <v>-14.32</v>
      </c>
      <c r="M544" s="4">
        <v>-9.26</v>
      </c>
      <c r="N544" s="4">
        <v>-239.01</v>
      </c>
      <c r="O544" s="4">
        <v>-126.01</v>
      </c>
      <c r="P544" s="4" t="s">
        <v>881</v>
      </c>
      <c r="Q544" s="4">
        <v>180.08</v>
      </c>
    </row>
    <row r="545">
      <c r="A545" s="4">
        <v>430.0</v>
      </c>
      <c r="B545" s="4">
        <v>2083234.0</v>
      </c>
      <c r="C545" s="4">
        <v>74.83</v>
      </c>
      <c r="D545" s="4">
        <v>1.13</v>
      </c>
      <c r="E545" s="4">
        <v>29.63</v>
      </c>
      <c r="F545" s="4">
        <v>118.0</v>
      </c>
      <c r="G545" s="4">
        <v>586.09</v>
      </c>
      <c r="H545" s="19">
        <v>43010.0</v>
      </c>
      <c r="I545" s="4" t="s">
        <v>1094</v>
      </c>
      <c r="K545" s="4">
        <v>2.12</v>
      </c>
      <c r="L545" s="4">
        <v>-14.38</v>
      </c>
      <c r="M545" s="4">
        <v>-9.3</v>
      </c>
      <c r="N545" s="4">
        <v>-297.98</v>
      </c>
      <c r="O545" s="4">
        <v>-156.1</v>
      </c>
      <c r="P545" s="4" t="s">
        <v>881</v>
      </c>
      <c r="Q545" s="4">
        <v>215.04</v>
      </c>
    </row>
    <row r="546">
      <c r="A546" s="4">
        <v>430.0</v>
      </c>
      <c r="B546" s="4">
        <v>2083234.0</v>
      </c>
      <c r="C546" s="4">
        <v>75.13</v>
      </c>
      <c r="D546" s="4">
        <v>1.01</v>
      </c>
      <c r="E546" s="4">
        <v>29.75</v>
      </c>
      <c r="F546" s="4">
        <v>125.0</v>
      </c>
      <c r="G546" s="4">
        <v>649.19</v>
      </c>
      <c r="H546" s="4" t="s">
        <v>1094</v>
      </c>
      <c r="I546" s="19">
        <v>43043.0</v>
      </c>
      <c r="K546" s="4">
        <v>2.35</v>
      </c>
      <c r="L546" s="4">
        <v>-14.44</v>
      </c>
      <c r="M546" s="4">
        <v>-9.33</v>
      </c>
      <c r="N546" s="4">
        <v>-324.59</v>
      </c>
      <c r="O546" s="4">
        <v>-171.12</v>
      </c>
      <c r="P546" s="4" t="s">
        <v>1120</v>
      </c>
      <c r="Q546" s="4">
        <v>237.95</v>
      </c>
    </row>
    <row r="547">
      <c r="A547" s="4">
        <v>430.0</v>
      </c>
      <c r="B547" s="4">
        <v>2083234.0</v>
      </c>
      <c r="C547" s="4">
        <v>75.45</v>
      </c>
      <c r="D547" s="4">
        <v>2.09</v>
      </c>
      <c r="E547" s="4">
        <v>29.87</v>
      </c>
      <c r="F547" s="4">
        <v>146.0</v>
      </c>
      <c r="G547" s="4">
        <v>805.25</v>
      </c>
      <c r="H547" s="19">
        <v>43043.0</v>
      </c>
      <c r="I547" s="19">
        <v>43074.0</v>
      </c>
      <c r="K547" s="4">
        <v>2.72</v>
      </c>
      <c r="L547" s="4">
        <v>-14.5</v>
      </c>
      <c r="M547" s="4">
        <v>-9.37</v>
      </c>
      <c r="N547" s="4">
        <v>-402.62</v>
      </c>
      <c r="O547" s="4">
        <v>-212.26</v>
      </c>
      <c r="P547" s="4" t="s">
        <v>881</v>
      </c>
      <c r="Q547" s="4">
        <v>276.63</v>
      </c>
    </row>
    <row r="548">
      <c r="A548" s="4">
        <v>430.0</v>
      </c>
      <c r="B548" s="4">
        <v>2083234.0</v>
      </c>
      <c r="C548" s="4">
        <v>77.42</v>
      </c>
      <c r="D548" s="4">
        <v>1.66</v>
      </c>
      <c r="E548" s="4">
        <v>29.12</v>
      </c>
      <c r="F548" s="4">
        <v>142.0</v>
      </c>
      <c r="G548" s="4">
        <v>787.02</v>
      </c>
      <c r="H548" s="19">
        <v>43074.0</v>
      </c>
      <c r="I548" s="19">
        <v>43075.0</v>
      </c>
      <c r="K548" s="4">
        <v>2.68</v>
      </c>
      <c r="L548" s="4">
        <v>-16.23</v>
      </c>
      <c r="M548" s="4">
        <v>-8.54</v>
      </c>
      <c r="N548" s="4">
        <v>-393.51</v>
      </c>
      <c r="O548" s="4">
        <v>-207.62</v>
      </c>
      <c r="P548" s="4" t="s">
        <v>881</v>
      </c>
      <c r="Q548" s="4">
        <v>272.0</v>
      </c>
    </row>
    <row r="549">
      <c r="A549" s="4">
        <v>430.0</v>
      </c>
      <c r="B549" s="4">
        <v>2083234.0</v>
      </c>
      <c r="C549" s="4">
        <v>77.45</v>
      </c>
      <c r="D549" s="4">
        <v>2.8</v>
      </c>
      <c r="E549" s="4">
        <v>29.24</v>
      </c>
      <c r="F549" s="4">
        <v>120.0</v>
      </c>
      <c r="G549" s="4">
        <v>634.17</v>
      </c>
      <c r="H549" s="19">
        <v>43075.0</v>
      </c>
      <c r="I549" s="19">
        <v>43076.0</v>
      </c>
      <c r="K549" s="4">
        <v>2.32</v>
      </c>
      <c r="L549" s="4">
        <v>-16.3</v>
      </c>
      <c r="M549" s="4">
        <v>-8.58</v>
      </c>
      <c r="N549" s="4">
        <v>-317.05</v>
      </c>
      <c r="O549" s="4">
        <v>-167.47</v>
      </c>
      <c r="P549" s="4" t="s">
        <v>881</v>
      </c>
      <c r="Q549" s="4">
        <v>236.85</v>
      </c>
    </row>
    <row r="550">
      <c r="A550" s="4">
        <v>430.0</v>
      </c>
      <c r="B550" s="4">
        <v>2083234.0</v>
      </c>
      <c r="C550" s="4">
        <v>78.07</v>
      </c>
      <c r="E550" s="4">
        <v>29.36</v>
      </c>
      <c r="F550" s="4">
        <v>123.0</v>
      </c>
      <c r="G550" s="4">
        <v>659.46</v>
      </c>
      <c r="H550" s="19">
        <v>43076.0</v>
      </c>
      <c r="I550" s="19">
        <v>43077.0</v>
      </c>
      <c r="K550" s="4">
        <v>2.35</v>
      </c>
      <c r="L550" s="4">
        <v>-16.37</v>
      </c>
      <c r="M550" s="4">
        <v>-8.61</v>
      </c>
      <c r="N550" s="4">
        <v>-329.71</v>
      </c>
      <c r="O550" s="4">
        <v>-174.15</v>
      </c>
      <c r="P550" s="4" t="s">
        <v>881</v>
      </c>
      <c r="Q550" s="4">
        <v>240.4</v>
      </c>
    </row>
    <row r="551">
      <c r="A551" s="4">
        <v>313.0</v>
      </c>
      <c r="B551" s="4">
        <v>2083059.0</v>
      </c>
      <c r="C551" s="4">
        <v>73.04</v>
      </c>
      <c r="D551" s="4">
        <v>4.48</v>
      </c>
      <c r="E551" s="4">
        <v>84.25</v>
      </c>
      <c r="F551" s="4">
        <v>243.0</v>
      </c>
      <c r="G551" s="4">
        <v>1427.07</v>
      </c>
      <c r="H551" s="19">
        <v>42682.0</v>
      </c>
      <c r="I551" s="19">
        <v>42622.0</v>
      </c>
      <c r="K551" s="4">
        <v>15.84</v>
      </c>
      <c r="P551" s="4" t="s">
        <v>873</v>
      </c>
      <c r="Q551" s="4">
        <v>1604.68</v>
      </c>
    </row>
    <row r="552">
      <c r="A552" s="4">
        <v>313.0</v>
      </c>
      <c r="B552" s="4">
        <v>2083059.0</v>
      </c>
      <c r="C552" s="4">
        <v>73.34</v>
      </c>
      <c r="E552" s="4">
        <v>84.6</v>
      </c>
      <c r="F552" s="4">
        <v>289.0</v>
      </c>
      <c r="G552" s="4">
        <v>1740.84</v>
      </c>
      <c r="H552" s="19">
        <v>42622.0</v>
      </c>
      <c r="I552" s="67">
        <v>42684.0</v>
      </c>
      <c r="K552" s="4">
        <v>18.99</v>
      </c>
      <c r="P552" s="4" t="s">
        <v>873</v>
      </c>
      <c r="Q552" s="4">
        <v>1917.77</v>
      </c>
    </row>
    <row r="553">
      <c r="A553" s="4">
        <v>313.0</v>
      </c>
      <c r="B553" s="4">
        <v>2083059.0</v>
      </c>
      <c r="C553" s="4">
        <v>73.63</v>
      </c>
      <c r="D553" s="4">
        <v>10.43</v>
      </c>
      <c r="E553" s="4">
        <v>84.93</v>
      </c>
      <c r="F553" s="4">
        <v>251.0</v>
      </c>
      <c r="G553" s="4">
        <v>1492.78</v>
      </c>
      <c r="H553" s="67">
        <v>42684.0</v>
      </c>
      <c r="I553" s="67">
        <v>42685.0</v>
      </c>
      <c r="K553" s="4">
        <v>16.51</v>
      </c>
      <c r="P553" s="4" t="s">
        <v>873</v>
      </c>
      <c r="Q553" s="4">
        <v>1678.28</v>
      </c>
    </row>
    <row r="554">
      <c r="A554" s="4">
        <v>313.0</v>
      </c>
      <c r="B554" s="4">
        <v>2083059.0</v>
      </c>
      <c r="C554" s="4">
        <v>73.93</v>
      </c>
      <c r="E554" s="4">
        <v>85.29</v>
      </c>
      <c r="F554" s="4">
        <v>258.0</v>
      </c>
      <c r="G554" s="4">
        <v>1546.58</v>
      </c>
      <c r="H554" s="67">
        <v>42685.0</v>
      </c>
      <c r="I554" s="4" t="s">
        <v>1058</v>
      </c>
      <c r="K554" s="4">
        <v>17.06</v>
      </c>
      <c r="P554" s="4" t="s">
        <v>873</v>
      </c>
      <c r="Q554" s="4">
        <v>1722.86</v>
      </c>
    </row>
    <row r="555">
      <c r="A555" s="4">
        <v>313.0</v>
      </c>
      <c r="B555" s="4">
        <v>2083059.0</v>
      </c>
      <c r="C555" s="4">
        <v>74.24</v>
      </c>
      <c r="D555" s="4">
        <v>5.62</v>
      </c>
      <c r="E555" s="4">
        <v>85.64</v>
      </c>
      <c r="F555" s="4">
        <v>259.0</v>
      </c>
      <c r="G555" s="4">
        <v>1559.8</v>
      </c>
      <c r="H555" s="4" t="s">
        <v>1058</v>
      </c>
      <c r="I555" s="4" t="s">
        <v>1093</v>
      </c>
      <c r="K555" s="4">
        <v>17.2</v>
      </c>
      <c r="P555" s="4" t="s">
        <v>873</v>
      </c>
      <c r="Q555" s="4">
        <v>1742.5</v>
      </c>
    </row>
    <row r="556">
      <c r="A556" s="4">
        <v>313.0</v>
      </c>
      <c r="B556" s="4">
        <v>2083059.0</v>
      </c>
      <c r="C556" s="4">
        <v>74.52</v>
      </c>
      <c r="E556" s="4">
        <v>85.96</v>
      </c>
      <c r="F556" s="4">
        <v>236.0</v>
      </c>
      <c r="G556" s="4">
        <v>1409.08</v>
      </c>
      <c r="H556" s="4" t="s">
        <v>1093</v>
      </c>
      <c r="I556" s="19">
        <v>43010.0</v>
      </c>
      <c r="K556" s="4">
        <v>15.7</v>
      </c>
      <c r="P556" s="4" t="s">
        <v>873</v>
      </c>
      <c r="Q556" s="4">
        <v>1585.26</v>
      </c>
    </row>
    <row r="557">
      <c r="A557" s="4">
        <v>313.0</v>
      </c>
      <c r="B557" s="4">
        <v>2083059.0</v>
      </c>
      <c r="C557" s="4">
        <v>74.83</v>
      </c>
      <c r="D557" s="4">
        <v>20.22</v>
      </c>
      <c r="E557" s="4">
        <v>86.32</v>
      </c>
      <c r="F557" s="4">
        <v>278.0</v>
      </c>
      <c r="G557" s="4">
        <v>1701.79</v>
      </c>
      <c r="H557" s="19">
        <v>43010.0</v>
      </c>
      <c r="I557" s="4" t="s">
        <v>1094</v>
      </c>
      <c r="K557" s="4">
        <v>18.63</v>
      </c>
      <c r="P557" s="4" t="s">
        <v>873</v>
      </c>
      <c r="Q557" s="4">
        <v>1901.79</v>
      </c>
    </row>
    <row r="558">
      <c r="A558" s="4">
        <v>313.0</v>
      </c>
      <c r="B558" s="4">
        <v>2083059.0</v>
      </c>
      <c r="C558" s="4">
        <v>75.13</v>
      </c>
      <c r="D558" s="4">
        <v>11.08</v>
      </c>
      <c r="E558" s="4">
        <v>86.66</v>
      </c>
      <c r="F558" s="4">
        <v>269.0</v>
      </c>
      <c r="G558" s="4">
        <v>1646.74</v>
      </c>
      <c r="H558" s="4" t="s">
        <v>1094</v>
      </c>
      <c r="I558" s="19">
        <v>43043.0</v>
      </c>
      <c r="K558" s="4">
        <v>18.09</v>
      </c>
      <c r="P558" s="4" t="s">
        <v>873</v>
      </c>
      <c r="Q558" s="4">
        <v>1837.7</v>
      </c>
    </row>
    <row r="559">
      <c r="A559" s="4">
        <v>313.0</v>
      </c>
      <c r="B559" s="4">
        <v>2083059.0</v>
      </c>
      <c r="C559" s="4">
        <v>75.45</v>
      </c>
      <c r="D559" s="4">
        <v>219.51</v>
      </c>
      <c r="E559" s="4">
        <v>87.02</v>
      </c>
      <c r="F559" s="4">
        <v>284.0</v>
      </c>
      <c r="G559" s="4">
        <v>1756.75</v>
      </c>
      <c r="H559" s="19">
        <v>43043.0</v>
      </c>
      <c r="I559" s="19">
        <v>43074.0</v>
      </c>
      <c r="K559" s="4">
        <v>19.19</v>
      </c>
      <c r="P559" s="4" t="s">
        <v>873</v>
      </c>
      <c r="Q559" s="4">
        <v>2157.92</v>
      </c>
    </row>
    <row r="560">
      <c r="A560" s="4">
        <v>313.0</v>
      </c>
      <c r="B560" s="4">
        <v>2083059.0</v>
      </c>
      <c r="C560" s="4">
        <v>77.42</v>
      </c>
      <c r="D560" s="4">
        <v>1.0</v>
      </c>
      <c r="E560" s="4">
        <v>84.85</v>
      </c>
      <c r="F560" s="4">
        <v>264.0</v>
      </c>
      <c r="G560" s="4">
        <v>1640.14</v>
      </c>
      <c r="H560" s="19">
        <v>43074.0</v>
      </c>
      <c r="I560" s="19">
        <v>43075.0</v>
      </c>
      <c r="K560" s="4">
        <v>18.02</v>
      </c>
      <c r="P560" s="4" t="s">
        <v>873</v>
      </c>
      <c r="Q560" s="4">
        <v>1821.43</v>
      </c>
    </row>
    <row r="561">
      <c r="A561" s="4">
        <v>313.0</v>
      </c>
      <c r="B561" s="4">
        <v>2083059.0</v>
      </c>
      <c r="C561" s="4">
        <v>77.75</v>
      </c>
      <c r="E561" s="4">
        <v>85.2</v>
      </c>
      <c r="F561" s="4">
        <v>267.0</v>
      </c>
      <c r="G561" s="4">
        <v>1689.87</v>
      </c>
      <c r="H561" s="19">
        <v>43075.0</v>
      </c>
      <c r="I561" s="19">
        <v>43076.0</v>
      </c>
      <c r="K561" s="4">
        <v>18.53</v>
      </c>
      <c r="P561" s="4" t="s">
        <v>873</v>
      </c>
      <c r="Q561" s="4">
        <v>1871.35</v>
      </c>
    </row>
    <row r="562">
      <c r="A562" s="4">
        <v>313.0</v>
      </c>
      <c r="B562" s="4">
        <v>2083059.0</v>
      </c>
      <c r="C562" s="4">
        <v>78.07</v>
      </c>
      <c r="D562" s="4">
        <v>21.46</v>
      </c>
      <c r="E562" s="4">
        <v>85.55</v>
      </c>
      <c r="F562" s="4">
        <v>272.0</v>
      </c>
      <c r="G562" s="4">
        <v>1732.45</v>
      </c>
      <c r="H562" s="19">
        <v>43076.0</v>
      </c>
      <c r="I562" s="19">
        <v>43077.0</v>
      </c>
      <c r="K562" s="4">
        <v>18.96</v>
      </c>
      <c r="P562" s="4" t="s">
        <v>873</v>
      </c>
      <c r="Q562" s="4">
        <v>1936.49</v>
      </c>
    </row>
    <row r="563">
      <c r="A563" s="4">
        <v>462.0</v>
      </c>
      <c r="B563" s="4">
        <v>2082756.0</v>
      </c>
      <c r="C563" s="4">
        <v>98.81</v>
      </c>
      <c r="D563" s="4">
        <v>2.18</v>
      </c>
      <c r="E563" s="4">
        <v>137.6</v>
      </c>
      <c r="F563" s="4">
        <v>489.0</v>
      </c>
      <c r="G563" s="4">
        <v>3387.13</v>
      </c>
      <c r="H563" s="19">
        <v>42682.0</v>
      </c>
      <c r="I563" s="19">
        <v>42622.0</v>
      </c>
      <c r="J563" s="4">
        <v>548.97</v>
      </c>
      <c r="K563" s="4">
        <v>36.24</v>
      </c>
      <c r="P563" s="4" t="s">
        <v>876</v>
      </c>
      <c r="Q563" s="4">
        <v>4210.93</v>
      </c>
    </row>
    <row r="564">
      <c r="A564" s="4">
        <v>462.0</v>
      </c>
      <c r="B564" s="4">
        <v>2082756.0</v>
      </c>
      <c r="C564" s="4">
        <v>99.2</v>
      </c>
      <c r="D564" s="4">
        <v>3.92</v>
      </c>
      <c r="E564" s="4">
        <v>138.17</v>
      </c>
      <c r="F564" s="4">
        <v>582.0</v>
      </c>
      <c r="G564" s="4">
        <v>4048.23</v>
      </c>
      <c r="H564" s="19">
        <v>42622.0</v>
      </c>
      <c r="I564" s="67">
        <v>42684.0</v>
      </c>
      <c r="J564" s="4">
        <v>649.27</v>
      </c>
      <c r="K564" s="4">
        <v>42.86</v>
      </c>
      <c r="P564" s="4" t="s">
        <v>876</v>
      </c>
      <c r="Q564" s="4">
        <v>4981.66</v>
      </c>
    </row>
    <row r="565">
      <c r="A565" s="4">
        <v>462.0</v>
      </c>
      <c r="B565" s="4">
        <v>2082756.0</v>
      </c>
      <c r="C565" s="4">
        <v>99.61</v>
      </c>
      <c r="E565" s="4">
        <v>138.72</v>
      </c>
      <c r="F565" s="4">
        <v>522.0</v>
      </c>
      <c r="G565" s="4">
        <v>3645.89</v>
      </c>
      <c r="H565" s="67">
        <v>42684.0</v>
      </c>
      <c r="I565" s="67">
        <v>42685.0</v>
      </c>
      <c r="J565" s="4">
        <v>588.46</v>
      </c>
      <c r="K565" s="4">
        <v>38.84</v>
      </c>
      <c r="P565" s="4" t="s">
        <v>876</v>
      </c>
      <c r="Q565" s="4">
        <v>4511.52</v>
      </c>
    </row>
    <row r="566">
      <c r="A566" s="4">
        <v>462.0</v>
      </c>
      <c r="B566" s="4">
        <v>2082756.0</v>
      </c>
      <c r="C566" s="4">
        <v>100.03</v>
      </c>
      <c r="E566" s="4">
        <v>139.29</v>
      </c>
      <c r="F566" s="4">
        <v>584.0</v>
      </c>
      <c r="G566" s="4">
        <v>4096.66</v>
      </c>
      <c r="H566" s="67">
        <v>42685.0</v>
      </c>
      <c r="I566" s="4" t="s">
        <v>1058</v>
      </c>
      <c r="J566" s="4">
        <v>656.9</v>
      </c>
      <c r="K566" s="4">
        <v>43.36</v>
      </c>
      <c r="P566" s="4" t="s">
        <v>876</v>
      </c>
      <c r="Q566" s="4">
        <v>5036.24</v>
      </c>
    </row>
    <row r="567">
      <c r="A567" s="4">
        <v>462.0</v>
      </c>
      <c r="B567" s="4">
        <v>2082756.0</v>
      </c>
      <c r="C567" s="4">
        <v>100.44</v>
      </c>
      <c r="E567" s="4">
        <v>139.87</v>
      </c>
      <c r="F567" s="4">
        <v>469.0</v>
      </c>
      <c r="G567" s="4">
        <v>3303.69</v>
      </c>
      <c r="H567" s="4" t="s">
        <v>1058</v>
      </c>
      <c r="I567" s="4" t="s">
        <v>1093</v>
      </c>
      <c r="J567" s="4">
        <v>536.92</v>
      </c>
      <c r="K567" s="4">
        <v>35.44</v>
      </c>
      <c r="P567" s="4" t="s">
        <v>876</v>
      </c>
      <c r="Q567" s="4">
        <v>4116.36</v>
      </c>
    </row>
    <row r="568">
      <c r="A568" s="4">
        <v>462.0</v>
      </c>
      <c r="B568" s="4">
        <v>2082756.0</v>
      </c>
      <c r="C568" s="4">
        <v>100.82</v>
      </c>
      <c r="E568" s="4">
        <v>140.4</v>
      </c>
      <c r="F568" s="4">
        <v>432.0</v>
      </c>
      <c r="G568" s="4">
        <v>3054.29</v>
      </c>
      <c r="H568" s="4" t="s">
        <v>1093</v>
      </c>
      <c r="I568" s="19">
        <v>43010.0</v>
      </c>
      <c r="J568" s="4">
        <v>499.27</v>
      </c>
      <c r="K568" s="4">
        <v>32.96</v>
      </c>
      <c r="P568" s="4" t="s">
        <v>876</v>
      </c>
      <c r="Q568" s="4">
        <v>3827.74</v>
      </c>
    </row>
    <row r="569">
      <c r="A569" s="4">
        <v>462.0</v>
      </c>
      <c r="B569" s="4">
        <v>2082756.0</v>
      </c>
      <c r="C569" s="4">
        <v>101.24</v>
      </c>
      <c r="E569" s="4">
        <v>140.98</v>
      </c>
      <c r="F569" s="4">
        <v>540.0</v>
      </c>
      <c r="G569" s="4">
        <v>3833.72</v>
      </c>
      <c r="H569" s="19">
        <v>43010.0</v>
      </c>
      <c r="I569" s="4" t="s">
        <v>1094</v>
      </c>
      <c r="J569" s="4">
        <v>617.51</v>
      </c>
      <c r="K569" s="4">
        <v>40.76</v>
      </c>
      <c r="P569" s="4" t="s">
        <v>876</v>
      </c>
      <c r="Q569" s="4">
        <v>4734.21</v>
      </c>
    </row>
    <row r="570">
      <c r="A570" s="4">
        <v>462.0</v>
      </c>
      <c r="B570" s="4">
        <v>2082756.0</v>
      </c>
      <c r="C570" s="4">
        <v>101.64</v>
      </c>
      <c r="D570" s="4">
        <v>4.41</v>
      </c>
      <c r="E570" s="4">
        <v>141.55</v>
      </c>
      <c r="F570" s="4">
        <v>585.0</v>
      </c>
      <c r="G570" s="4">
        <v>4169.51</v>
      </c>
      <c r="H570" s="4" t="s">
        <v>1094</v>
      </c>
      <c r="I570" s="19">
        <v>43043.0</v>
      </c>
      <c r="J570" s="4">
        <v>668.52</v>
      </c>
      <c r="K570" s="4">
        <v>44.13</v>
      </c>
      <c r="P570" s="4" t="s">
        <v>876</v>
      </c>
      <c r="Q570" s="4">
        <v>5129.76</v>
      </c>
    </row>
    <row r="571">
      <c r="A571" s="4">
        <v>462.0</v>
      </c>
      <c r="B571" s="4">
        <v>2082756.0</v>
      </c>
      <c r="C571" s="4">
        <v>102.06</v>
      </c>
      <c r="D571" s="4">
        <v>2.39</v>
      </c>
      <c r="E571" s="4">
        <v>142.14</v>
      </c>
      <c r="F571" s="4">
        <v>658.0</v>
      </c>
      <c r="G571" s="4">
        <v>4709.05</v>
      </c>
      <c r="H571" s="19">
        <v>43043.0</v>
      </c>
      <c r="I571" s="19">
        <v>43074.0</v>
      </c>
      <c r="J571" s="4">
        <v>750.42</v>
      </c>
      <c r="K571" s="4">
        <v>49.53</v>
      </c>
      <c r="P571" s="4" t="s">
        <v>876</v>
      </c>
      <c r="Q571" s="4">
        <v>5755.59</v>
      </c>
    </row>
    <row r="572">
      <c r="A572" s="4">
        <v>462.0</v>
      </c>
      <c r="B572" s="4">
        <v>2082756.0</v>
      </c>
      <c r="C572" s="4">
        <v>104.74</v>
      </c>
      <c r="D572" s="4">
        <v>2.68</v>
      </c>
      <c r="E572" s="4">
        <v>138.58</v>
      </c>
      <c r="F572" s="4">
        <v>582.0</v>
      </c>
      <c r="G572" s="4">
        <v>4215.28</v>
      </c>
      <c r="H572" s="19">
        <v>43074.0</v>
      </c>
      <c r="I572" s="19">
        <v>43075.0</v>
      </c>
      <c r="J572" s="4">
        <v>675.48</v>
      </c>
      <c r="K572" s="4">
        <v>44.59</v>
      </c>
      <c r="P572" s="4" t="s">
        <v>876</v>
      </c>
      <c r="Q572" s="4">
        <v>5181.35</v>
      </c>
    </row>
    <row r="573">
      <c r="A573" s="4">
        <v>462.0</v>
      </c>
      <c r="B573" s="4">
        <v>2082756.0</v>
      </c>
      <c r="C573" s="4">
        <v>105.18</v>
      </c>
      <c r="E573" s="4">
        <v>139.15</v>
      </c>
      <c r="F573" s="4">
        <v>440.0</v>
      </c>
      <c r="G573" s="4">
        <v>3245.14</v>
      </c>
      <c r="H573" s="19">
        <v>43075.0</v>
      </c>
      <c r="I573" s="19">
        <v>43076.0</v>
      </c>
      <c r="J573" s="4">
        <v>528.65</v>
      </c>
      <c r="K573" s="4">
        <v>34.86</v>
      </c>
      <c r="P573" s="4" t="s">
        <v>876</v>
      </c>
      <c r="Q573" s="4">
        <v>4053.01</v>
      </c>
    </row>
    <row r="574">
      <c r="A574" s="4">
        <v>462.0</v>
      </c>
      <c r="B574" s="4">
        <v>2082756.0</v>
      </c>
      <c r="C574" s="4">
        <v>105.62</v>
      </c>
      <c r="E574" s="4">
        <v>139.73</v>
      </c>
      <c r="F574" s="4">
        <v>353.0</v>
      </c>
      <c r="G574" s="4">
        <v>2614.24</v>
      </c>
      <c r="H574" s="19">
        <v>43076.0</v>
      </c>
      <c r="I574" s="19">
        <v>43077.0</v>
      </c>
      <c r="J574" s="4">
        <v>433.23</v>
      </c>
      <c r="K574" s="4">
        <v>28.6</v>
      </c>
      <c r="P574" s="4" t="s">
        <v>876</v>
      </c>
      <c r="Q574" s="4">
        <v>3321.42</v>
      </c>
    </row>
    <row r="575">
      <c r="A575" s="4">
        <v>660.0</v>
      </c>
      <c r="B575" s="4">
        <v>2011694.0</v>
      </c>
      <c r="C575" s="4">
        <v>73.04</v>
      </c>
      <c r="E575" s="4">
        <v>28.91</v>
      </c>
      <c r="F575" s="4">
        <v>141.0</v>
      </c>
      <c r="G575" s="4">
        <v>743.84</v>
      </c>
      <c r="H575" s="19">
        <v>42621.0</v>
      </c>
      <c r="I575" s="4" t="s">
        <v>1121</v>
      </c>
      <c r="K575" s="4">
        <v>4.31</v>
      </c>
      <c r="L575" s="4">
        <v>-14.03</v>
      </c>
      <c r="M575" s="4">
        <v>-9.07</v>
      </c>
      <c r="O575" s="4">
        <v>-392.13</v>
      </c>
      <c r="P575" s="4" t="s">
        <v>1122</v>
      </c>
      <c r="Q575" s="4">
        <v>434.87</v>
      </c>
    </row>
    <row r="576">
      <c r="A576" s="4">
        <v>660.0</v>
      </c>
      <c r="B576" s="4">
        <v>2011694.0</v>
      </c>
      <c r="C576" s="4">
        <v>73.34</v>
      </c>
      <c r="E576" s="4">
        <v>84.6</v>
      </c>
      <c r="F576" s="4">
        <v>154.0</v>
      </c>
      <c r="G576" s="4">
        <v>837.73</v>
      </c>
      <c r="H576" s="19">
        <v>42591.0</v>
      </c>
      <c r="I576" s="67">
        <v>42653.0</v>
      </c>
      <c r="K576" s="4">
        <v>5.3</v>
      </c>
      <c r="L576" s="4">
        <v>-14.09</v>
      </c>
      <c r="M576" s="4">
        <v>-9.11</v>
      </c>
      <c r="O576" s="4">
        <v>-442.41</v>
      </c>
      <c r="P576" s="4" t="s">
        <v>873</v>
      </c>
      <c r="Q576" s="4">
        <v>535.36</v>
      </c>
    </row>
    <row r="577">
      <c r="A577" s="4">
        <v>660.0</v>
      </c>
      <c r="B577" s="4">
        <v>2011694.0</v>
      </c>
      <c r="C577" s="4">
        <v>73.63</v>
      </c>
      <c r="E577" s="4">
        <v>29.15</v>
      </c>
      <c r="F577" s="4">
        <v>149.0</v>
      </c>
      <c r="G577" s="4">
        <v>807.02</v>
      </c>
      <c r="H577" s="67">
        <v>42653.0</v>
      </c>
      <c r="I577" s="19">
        <v>42624.0</v>
      </c>
      <c r="K577" s="4">
        <v>4.61</v>
      </c>
      <c r="L577" s="4">
        <v>-14.15</v>
      </c>
      <c r="M577" s="4">
        <v>-9.15</v>
      </c>
      <c r="O577" s="4">
        <v>-425.43</v>
      </c>
      <c r="P577" s="4" t="s">
        <v>873</v>
      </c>
      <c r="Q577" s="4">
        <v>465.68</v>
      </c>
    </row>
    <row r="578">
      <c r="A578" s="4">
        <v>660.0</v>
      </c>
      <c r="B578" s="4">
        <v>2011694.0</v>
      </c>
      <c r="C578" s="4">
        <v>73.93</v>
      </c>
      <c r="E578" s="4">
        <v>85.29</v>
      </c>
      <c r="F578" s="4">
        <v>160.0</v>
      </c>
      <c r="G578" s="4">
        <v>885.32</v>
      </c>
      <c r="H578" s="19">
        <v>42624.0</v>
      </c>
      <c r="I578" s="67">
        <v>42686.0</v>
      </c>
      <c r="K578" s="4">
        <v>5.52</v>
      </c>
      <c r="L578" s="4">
        <v>-14.21</v>
      </c>
      <c r="M578" s="4">
        <v>-9.19</v>
      </c>
      <c r="O578" s="4">
        <v>-468.74</v>
      </c>
      <c r="P578" s="4" t="s">
        <v>873</v>
      </c>
      <c r="Q578" s="4">
        <v>557.92</v>
      </c>
    </row>
    <row r="579">
      <c r="A579" s="4">
        <v>660.0</v>
      </c>
      <c r="B579" s="4">
        <v>2011694.0</v>
      </c>
      <c r="C579" s="4">
        <v>74.24</v>
      </c>
      <c r="E579" s="4">
        <v>29.39</v>
      </c>
      <c r="F579" s="4">
        <v>150.0</v>
      </c>
      <c r="G579" s="4">
        <v>821.06</v>
      </c>
      <c r="H579" s="67">
        <v>42686.0</v>
      </c>
      <c r="I579" s="19">
        <v>43040.0</v>
      </c>
      <c r="K579" s="4">
        <v>4.68</v>
      </c>
      <c r="L579" s="4">
        <v>-14.26</v>
      </c>
      <c r="M579" s="4">
        <v>-9.22</v>
      </c>
      <c r="O579" s="4">
        <v>-432.84</v>
      </c>
      <c r="P579" s="4" t="s">
        <v>873</v>
      </c>
      <c r="Q579" s="4">
        <v>473.05</v>
      </c>
    </row>
    <row r="580">
      <c r="A580" s="4">
        <v>660.0</v>
      </c>
      <c r="B580" s="4">
        <v>2011694.0</v>
      </c>
      <c r="C580" s="4">
        <v>74.52</v>
      </c>
      <c r="E580" s="4">
        <v>29.5</v>
      </c>
      <c r="F580" s="4">
        <v>136.0</v>
      </c>
      <c r="G580" s="4">
        <v>723.12</v>
      </c>
      <c r="H580" s="19">
        <v>43040.0</v>
      </c>
      <c r="I580" s="19">
        <v>42949.0</v>
      </c>
      <c r="K580" s="4">
        <v>4.22</v>
      </c>
      <c r="L580" s="4">
        <v>-14.32</v>
      </c>
      <c r="M580" s="4">
        <v>-9.26</v>
      </c>
      <c r="O580" s="4">
        <v>-381.2</v>
      </c>
      <c r="P580" s="4" t="s">
        <v>873</v>
      </c>
      <c r="Q580" s="4">
        <v>426.58</v>
      </c>
    </row>
    <row r="581">
      <c r="A581" s="4">
        <v>660.0</v>
      </c>
      <c r="B581" s="4">
        <v>2011694.0</v>
      </c>
      <c r="C581" s="4">
        <v>74.83</v>
      </c>
      <c r="E581" s="4">
        <v>29.63</v>
      </c>
      <c r="F581" s="4">
        <v>150.0</v>
      </c>
      <c r="G581" s="4">
        <v>827.48</v>
      </c>
      <c r="H581" s="19">
        <v>42949.0</v>
      </c>
      <c r="I581" s="19">
        <v>43011.0</v>
      </c>
      <c r="K581" s="4">
        <v>4.72</v>
      </c>
      <c r="L581" s="4">
        <v>-14.38</v>
      </c>
      <c r="M581" s="4">
        <v>-9.3</v>
      </c>
      <c r="O581" s="4">
        <v>-436.21</v>
      </c>
      <c r="P581" s="4" t="s">
        <v>873</v>
      </c>
      <c r="Q581" s="4">
        <v>476.77</v>
      </c>
    </row>
    <row r="582">
      <c r="A582" s="4">
        <v>660.0</v>
      </c>
      <c r="B582" s="4">
        <v>2011694.0</v>
      </c>
      <c r="C582" s="4">
        <v>75.13</v>
      </c>
      <c r="E582" s="4">
        <v>29.75</v>
      </c>
      <c r="F582" s="4">
        <v>140.0</v>
      </c>
      <c r="G582" s="4">
        <v>757.95</v>
      </c>
      <c r="H582" s="19">
        <v>43011.0</v>
      </c>
      <c r="I582" s="19">
        <v>42951.0</v>
      </c>
      <c r="K582" s="4">
        <v>4.39</v>
      </c>
      <c r="L582" s="4">
        <v>-14.44</v>
      </c>
      <c r="M582" s="4">
        <v>-9.33</v>
      </c>
      <c r="O582" s="4">
        <v>-399.57</v>
      </c>
      <c r="P582" s="4" t="s">
        <v>873</v>
      </c>
      <c r="Q582" s="4">
        <v>443.88</v>
      </c>
    </row>
    <row r="583">
      <c r="A583" s="4">
        <v>660.0</v>
      </c>
      <c r="B583" s="4">
        <v>2011694.0</v>
      </c>
      <c r="C583" s="4">
        <v>75.45</v>
      </c>
      <c r="E583" s="4">
        <v>87.02</v>
      </c>
      <c r="F583" s="4">
        <v>154.0</v>
      </c>
      <c r="G583" s="4">
        <v>861.66</v>
      </c>
      <c r="H583" s="19">
        <v>42951.0</v>
      </c>
      <c r="I583" s="19">
        <v>43013.0</v>
      </c>
      <c r="K583" s="4">
        <v>5.45</v>
      </c>
      <c r="L583" s="4">
        <v>-14.5</v>
      </c>
      <c r="M583" s="4">
        <v>-9.37</v>
      </c>
      <c r="O583" s="4">
        <v>-455.12</v>
      </c>
      <c r="P583" s="4" t="s">
        <v>873</v>
      </c>
      <c r="Q583" s="4">
        <v>550.59</v>
      </c>
    </row>
    <row r="584">
      <c r="A584" s="4">
        <v>660.0</v>
      </c>
      <c r="B584" s="4">
        <v>2011694.0</v>
      </c>
      <c r="C584" s="4">
        <v>77.42</v>
      </c>
      <c r="E584" s="4">
        <v>29.12</v>
      </c>
      <c r="F584" s="4">
        <v>144.0</v>
      </c>
      <c r="G584" s="4">
        <v>799.73</v>
      </c>
      <c r="H584" s="19">
        <v>43013.0</v>
      </c>
      <c r="I584" s="19">
        <v>42984.0</v>
      </c>
      <c r="K584" s="4">
        <v>4.6</v>
      </c>
      <c r="L584" s="4">
        <v>-16.23</v>
      </c>
      <c r="M584" s="4">
        <v>-8.54</v>
      </c>
      <c r="O584" s="4">
        <v>-421.87</v>
      </c>
      <c r="P584" s="4" t="s">
        <v>873</v>
      </c>
      <c r="Q584" s="4">
        <v>464.23</v>
      </c>
    </row>
    <row r="585">
      <c r="A585" s="4">
        <v>660.0</v>
      </c>
      <c r="B585" s="4">
        <v>2011694.0</v>
      </c>
      <c r="C585" s="4">
        <v>77.75</v>
      </c>
      <c r="E585" s="4">
        <v>29.24</v>
      </c>
      <c r="F585" s="4">
        <v>146.0</v>
      </c>
      <c r="G585" s="4">
        <v>829.56</v>
      </c>
      <c r="H585" s="19">
        <v>42984.0</v>
      </c>
      <c r="I585" s="19">
        <v>43015.0</v>
      </c>
      <c r="K585" s="4">
        <v>4.74</v>
      </c>
      <c r="L585" s="4">
        <v>-16.3</v>
      </c>
      <c r="M585" s="4">
        <v>-8.58</v>
      </c>
      <c r="O585" s="4">
        <v>-438.14</v>
      </c>
      <c r="P585" s="4" t="s">
        <v>873</v>
      </c>
      <c r="Q585" s="4">
        <v>478.27</v>
      </c>
    </row>
    <row r="586">
      <c r="A586" s="4">
        <v>660.0</v>
      </c>
      <c r="B586" s="4">
        <v>2011694.0</v>
      </c>
      <c r="C586" s="4">
        <v>78.07</v>
      </c>
      <c r="E586" s="4">
        <v>29.36</v>
      </c>
      <c r="F586" s="4">
        <v>143.0</v>
      </c>
      <c r="G586" s="4">
        <v>810.27</v>
      </c>
      <c r="H586" s="19">
        <v>43015.0</v>
      </c>
      <c r="I586" s="19">
        <v>42986.0</v>
      </c>
      <c r="K586" s="4">
        <v>4.65</v>
      </c>
      <c r="L586" s="4">
        <v>-16.34</v>
      </c>
      <c r="M586" s="4">
        <v>-8.61</v>
      </c>
      <c r="O586" s="4">
        <v>-427.98</v>
      </c>
      <c r="P586" s="4" t="s">
        <v>873</v>
      </c>
      <c r="Q586" s="4">
        <v>469.39</v>
      </c>
    </row>
    <row r="587">
      <c r="A587" s="4">
        <v>650.0</v>
      </c>
      <c r="B587" s="4">
        <v>2012065.0</v>
      </c>
      <c r="C587" s="4">
        <v>73.04</v>
      </c>
      <c r="D587" s="4">
        <v>188.7</v>
      </c>
      <c r="E587" s="4">
        <v>84.25</v>
      </c>
      <c r="F587" s="4">
        <v>380.0</v>
      </c>
      <c r="G587" s="4">
        <v>2339.34</v>
      </c>
      <c r="H587" s="19">
        <v>42621.0</v>
      </c>
      <c r="I587" s="19">
        <v>42591.0</v>
      </c>
      <c r="K587" s="4">
        <v>24.97</v>
      </c>
      <c r="P587" s="4" t="s">
        <v>873</v>
      </c>
      <c r="Q587" s="4">
        <v>2874.05</v>
      </c>
    </row>
    <row r="588">
      <c r="A588" s="4">
        <v>650.0</v>
      </c>
      <c r="B588" s="4">
        <v>2012065.0</v>
      </c>
      <c r="C588" s="4">
        <v>73.34</v>
      </c>
      <c r="D588" s="4">
        <v>13.1</v>
      </c>
      <c r="E588" s="4">
        <v>84.6</v>
      </c>
      <c r="F588" s="4">
        <v>379.0</v>
      </c>
      <c r="G588" s="4">
        <v>2342.63</v>
      </c>
      <c r="H588" s="19">
        <v>42591.0</v>
      </c>
      <c r="I588" s="67">
        <v>42653.0</v>
      </c>
      <c r="J588" s="4">
        <v>163.98</v>
      </c>
      <c r="K588" s="4">
        <v>20.01</v>
      </c>
      <c r="P588" s="4" t="s">
        <v>873</v>
      </c>
      <c r="Q588" s="4">
        <v>2702.66</v>
      </c>
    </row>
    <row r="589">
      <c r="A589" s="4">
        <v>650.0</v>
      </c>
      <c r="B589" s="4">
        <v>2012065.0</v>
      </c>
      <c r="C589" s="4">
        <v>73.63</v>
      </c>
      <c r="E589" s="4">
        <v>84.93</v>
      </c>
      <c r="F589" s="4">
        <v>331.0</v>
      </c>
      <c r="G589" s="4">
        <v>2029.69</v>
      </c>
      <c r="H589" s="67">
        <v>42653.0</v>
      </c>
      <c r="I589" s="19">
        <v>42624.0</v>
      </c>
      <c r="J589" s="4">
        <v>142.08</v>
      </c>
      <c r="K589" s="4">
        <v>21.88</v>
      </c>
      <c r="P589" s="4" t="s">
        <v>873</v>
      </c>
      <c r="Q589" s="4">
        <v>2352.21</v>
      </c>
    </row>
    <row r="590">
      <c r="A590" s="4">
        <v>650.0</v>
      </c>
      <c r="B590" s="4">
        <v>2012065.0</v>
      </c>
      <c r="C590" s="4">
        <v>73.93</v>
      </c>
      <c r="D590" s="4">
        <v>85.67</v>
      </c>
      <c r="E590" s="4">
        <v>85.29</v>
      </c>
      <c r="F590" s="4">
        <v>342.0</v>
      </c>
      <c r="G590" s="4">
        <v>21153.0</v>
      </c>
      <c r="H590" s="19">
        <v>42624.0</v>
      </c>
      <c r="I590" s="67">
        <v>42686.0</v>
      </c>
      <c r="J590" s="4">
        <v>147.88</v>
      </c>
      <c r="K590" s="4">
        <v>22.72</v>
      </c>
      <c r="P590" s="4" t="s">
        <v>873</v>
      </c>
      <c r="Q590" s="4">
        <v>2528.02</v>
      </c>
    </row>
    <row r="591">
      <c r="A591" s="4">
        <v>650.0</v>
      </c>
      <c r="B591" s="4">
        <v>2012065.0</v>
      </c>
      <c r="C591" s="4">
        <v>74.24</v>
      </c>
      <c r="E591" s="4">
        <v>85.64</v>
      </c>
      <c r="F591" s="4">
        <v>284.0</v>
      </c>
      <c r="G591" s="4">
        <v>1728.56</v>
      </c>
      <c r="H591" s="67">
        <v>42686.0</v>
      </c>
      <c r="I591" s="19">
        <v>43040.0</v>
      </c>
      <c r="K591" s="4">
        <v>18.88</v>
      </c>
      <c r="P591" s="4" t="s">
        <v>873</v>
      </c>
      <c r="Q591" s="4">
        <v>1907.32</v>
      </c>
    </row>
    <row r="592">
      <c r="A592" s="4">
        <v>650.0</v>
      </c>
      <c r="B592" s="4">
        <v>2012065.0</v>
      </c>
      <c r="C592" s="4">
        <v>74.52</v>
      </c>
      <c r="E592" s="4">
        <v>85.96</v>
      </c>
      <c r="F592" s="4">
        <v>223.0</v>
      </c>
      <c r="G592" s="4">
        <v>1320.27</v>
      </c>
      <c r="H592" s="19">
        <v>43040.0</v>
      </c>
      <c r="I592" s="19">
        <v>42949.0</v>
      </c>
      <c r="K592" s="4">
        <v>14.81</v>
      </c>
      <c r="P592" s="4" t="s">
        <v>873</v>
      </c>
      <c r="Q592" s="4">
        <v>1495.56</v>
      </c>
    </row>
    <row r="593">
      <c r="A593" s="4">
        <v>650.0</v>
      </c>
      <c r="B593" s="4">
        <v>2012065.0</v>
      </c>
      <c r="C593" s="4">
        <v>74.83</v>
      </c>
      <c r="D593" s="4">
        <v>152.83</v>
      </c>
      <c r="E593" s="4">
        <v>86.32</v>
      </c>
      <c r="F593" s="4">
        <v>177.0</v>
      </c>
      <c r="G593" s="4">
        <v>1011.72</v>
      </c>
      <c r="H593" s="19">
        <v>42949.0</v>
      </c>
      <c r="I593" s="19">
        <v>43011.0</v>
      </c>
      <c r="K593" s="4">
        <v>11.73</v>
      </c>
      <c r="P593" s="4" t="s">
        <v>873</v>
      </c>
      <c r="Q593" s="4">
        <v>1337.43</v>
      </c>
    </row>
    <row r="594">
      <c r="A594" s="4">
        <v>650.0</v>
      </c>
      <c r="B594" s="4">
        <v>2012065.0</v>
      </c>
      <c r="C594" s="4">
        <v>75.13</v>
      </c>
      <c r="E594" s="4">
        <v>86.66</v>
      </c>
      <c r="F594" s="4">
        <v>192.0</v>
      </c>
      <c r="G594" s="4">
        <v>1118.33</v>
      </c>
      <c r="H594" s="19">
        <v>43011.0</v>
      </c>
      <c r="I594" s="19">
        <v>42951.0</v>
      </c>
      <c r="K594" s="4">
        <v>12.8</v>
      </c>
      <c r="P594" s="4" t="s">
        <v>1123</v>
      </c>
      <c r="Q594" s="4">
        <v>1292.92</v>
      </c>
    </row>
    <row r="595">
      <c r="A595" s="4">
        <v>650.0</v>
      </c>
      <c r="B595" s="4">
        <v>2012065.0</v>
      </c>
      <c r="C595" s="4">
        <v>75.45</v>
      </c>
      <c r="D595" s="4">
        <v>281.84</v>
      </c>
      <c r="E595" s="4">
        <v>87.02</v>
      </c>
      <c r="F595" s="4">
        <v>244.0</v>
      </c>
      <c r="G595" s="4">
        <v>1480.92</v>
      </c>
      <c r="H595" s="19">
        <v>42951.0</v>
      </c>
      <c r="I595" s="19">
        <v>43013.0</v>
      </c>
      <c r="K595" s="4">
        <v>16.43</v>
      </c>
      <c r="P595" s="4" t="s">
        <v>873</v>
      </c>
      <c r="Q595" s="4">
        <v>1941.66</v>
      </c>
    </row>
    <row r="596">
      <c r="A596" s="4">
        <v>650.0</v>
      </c>
      <c r="B596" s="4">
        <v>2012065.0</v>
      </c>
      <c r="C596" s="4">
        <v>77.42</v>
      </c>
      <c r="D596" s="4">
        <v>221.32</v>
      </c>
      <c r="E596" s="4">
        <v>84.85</v>
      </c>
      <c r="F596" s="4">
        <v>243.0</v>
      </c>
      <c r="G596" s="4">
        <v>1489.97</v>
      </c>
      <c r="H596" s="19">
        <v>43013.0</v>
      </c>
      <c r="I596" s="19">
        <v>42984.0</v>
      </c>
      <c r="K596" s="4">
        <v>16.52</v>
      </c>
      <c r="P596" s="4" t="s">
        <v>873</v>
      </c>
      <c r="Q596" s="4">
        <v>1890.08</v>
      </c>
    </row>
    <row r="597">
      <c r="A597" s="4">
        <v>650.0</v>
      </c>
      <c r="B597" s="4">
        <v>2012065.0</v>
      </c>
      <c r="C597" s="4">
        <v>77.75</v>
      </c>
      <c r="E597" s="4">
        <v>85.28</v>
      </c>
      <c r="F597" s="4">
        <v>254.0</v>
      </c>
      <c r="G597" s="4">
        <v>1597.08</v>
      </c>
      <c r="H597" s="19">
        <v>42984.0</v>
      </c>
      <c r="I597" s="19">
        <v>43015.0</v>
      </c>
      <c r="K597" s="4">
        <v>17.6</v>
      </c>
      <c r="P597" s="4" t="s">
        <v>873</v>
      </c>
      <c r="Q597" s="4">
        <v>1777.63</v>
      </c>
    </row>
    <row r="598">
      <c r="A598" s="4">
        <v>650.0</v>
      </c>
      <c r="B598" s="4">
        <v>2012065.0</v>
      </c>
      <c r="C598" s="4">
        <v>78.07</v>
      </c>
      <c r="E598" s="4">
        <v>85.55</v>
      </c>
      <c r="F598" s="4">
        <v>213.0</v>
      </c>
      <c r="G598" s="4">
        <v>1311.64</v>
      </c>
      <c r="H598" s="19">
        <v>43015.0</v>
      </c>
      <c r="I598" s="19">
        <v>42986.0</v>
      </c>
      <c r="K598" s="4">
        <v>14.75</v>
      </c>
      <c r="P598" s="4" t="s">
        <v>873</v>
      </c>
      <c r="Q598" s="4">
        <v>1490.01</v>
      </c>
    </row>
    <row r="599">
      <c r="A599" s="4">
        <v>501.0</v>
      </c>
      <c r="B599" s="4">
        <v>2011508.0</v>
      </c>
      <c r="C599" s="4">
        <v>73.04</v>
      </c>
      <c r="E599" s="4">
        <v>28.91</v>
      </c>
      <c r="F599" s="4">
        <v>144.0</v>
      </c>
      <c r="G599" s="4">
        <v>765.03</v>
      </c>
      <c r="H599" s="19">
        <v>42621.0</v>
      </c>
      <c r="I599" s="19">
        <v>42591.0</v>
      </c>
      <c r="K599" s="4">
        <v>4.41</v>
      </c>
      <c r="L599" s="4">
        <v>-14.03</v>
      </c>
      <c r="M599" s="4">
        <v>-9.07</v>
      </c>
      <c r="O599" s="4">
        <v>-403.3</v>
      </c>
      <c r="P599" s="4" t="s">
        <v>873</v>
      </c>
      <c r="Q599" s="4">
        <v>444.99</v>
      </c>
    </row>
    <row r="600">
      <c r="A600" s="4">
        <v>501.0</v>
      </c>
      <c r="B600" s="4">
        <v>2011508.0</v>
      </c>
      <c r="C600" s="4">
        <v>73.34</v>
      </c>
      <c r="E600" s="4">
        <v>84.6</v>
      </c>
      <c r="F600" s="4">
        <v>154.0</v>
      </c>
      <c r="G600" s="4">
        <v>837.73</v>
      </c>
      <c r="H600" s="19">
        <v>42591.0</v>
      </c>
      <c r="I600" s="67">
        <v>42653.0</v>
      </c>
      <c r="K600" s="4">
        <v>5.3</v>
      </c>
      <c r="L600" s="4">
        <v>-14.09</v>
      </c>
      <c r="M600" s="4">
        <v>-9.11</v>
      </c>
      <c r="O600" s="4">
        <v>-442.41</v>
      </c>
      <c r="P600" s="4" t="s">
        <v>873</v>
      </c>
      <c r="Q600" s="4">
        <v>535.36</v>
      </c>
    </row>
    <row r="601">
      <c r="A601" s="4">
        <v>501.0</v>
      </c>
      <c r="B601" s="4">
        <v>2011508.0</v>
      </c>
      <c r="C601" s="4">
        <v>73.63</v>
      </c>
      <c r="D601" s="4">
        <v>1.75</v>
      </c>
      <c r="E601" s="4">
        <v>29.15</v>
      </c>
      <c r="F601" s="4">
        <v>140.0</v>
      </c>
      <c r="G601" s="4">
        <v>742.9</v>
      </c>
      <c r="H601" s="67">
        <v>42653.0</v>
      </c>
      <c r="I601" s="19">
        <v>42624.0</v>
      </c>
      <c r="K601" s="4">
        <v>4.31</v>
      </c>
      <c r="L601" s="4">
        <v>-14.15</v>
      </c>
      <c r="M601" s="4">
        <v>-9.15</v>
      </c>
      <c r="O601" s="4">
        <v>-391.64</v>
      </c>
      <c r="P601" s="4" t="s">
        <v>873</v>
      </c>
      <c r="Q601" s="4">
        <v>436.8</v>
      </c>
    </row>
    <row r="602">
      <c r="A602" s="4">
        <v>501.0</v>
      </c>
      <c r="B602" s="4">
        <v>2011508.0</v>
      </c>
      <c r="C602" s="4">
        <v>73.93</v>
      </c>
      <c r="D602" s="4">
        <v>1.22</v>
      </c>
      <c r="E602" s="4">
        <v>29.27</v>
      </c>
      <c r="F602" s="4">
        <v>141.0</v>
      </c>
      <c r="G602" s="4">
        <v>753.23</v>
      </c>
      <c r="H602" s="19">
        <v>42624.0</v>
      </c>
      <c r="I602" s="67">
        <v>42686.0</v>
      </c>
      <c r="K602" s="4">
        <v>4.36</v>
      </c>
      <c r="L602" s="4">
        <v>-14.21</v>
      </c>
      <c r="M602" s="4">
        <v>-9.19</v>
      </c>
      <c r="O602" s="4">
        <v>-397.09</v>
      </c>
      <c r="P602" s="4" t="s">
        <v>873</v>
      </c>
      <c r="Q602" s="4">
        <v>441.52</v>
      </c>
    </row>
    <row r="603">
      <c r="A603" s="4">
        <v>501.0</v>
      </c>
      <c r="B603" s="4">
        <v>2011508.0</v>
      </c>
      <c r="C603" s="4">
        <v>74.24</v>
      </c>
      <c r="D603" s="4">
        <v>0.62</v>
      </c>
      <c r="E603" s="4">
        <v>29.39</v>
      </c>
      <c r="F603" s="4">
        <v>130.0</v>
      </c>
      <c r="G603" s="4">
        <v>677.34</v>
      </c>
      <c r="H603" s="67">
        <v>42686.0</v>
      </c>
      <c r="I603" s="19">
        <v>43040.0</v>
      </c>
      <c r="K603" s="4">
        <v>4.0</v>
      </c>
      <c r="L603" s="4">
        <v>-14.26</v>
      </c>
      <c r="M603" s="4">
        <v>-9.22</v>
      </c>
      <c r="O603" s="4">
        <v>-357.07</v>
      </c>
      <c r="P603" s="4" t="s">
        <v>873</v>
      </c>
      <c r="Q603" s="4">
        <v>405.04</v>
      </c>
    </row>
    <row r="604">
      <c r="A604" s="4">
        <v>501.0</v>
      </c>
      <c r="B604" s="4">
        <v>2011508.0</v>
      </c>
      <c r="C604" s="4">
        <v>74.52</v>
      </c>
      <c r="D604" s="4">
        <v>1.13</v>
      </c>
      <c r="E604" s="4">
        <v>29.5</v>
      </c>
      <c r="F604" s="4">
        <v>127.0</v>
      </c>
      <c r="G604" s="4">
        <v>658.22</v>
      </c>
      <c r="H604" s="19">
        <v>43040.0</v>
      </c>
      <c r="I604" s="19">
        <v>42949.0</v>
      </c>
      <c r="K604" s="4">
        <v>3.92</v>
      </c>
      <c r="L604" s="4">
        <v>-14.32</v>
      </c>
      <c r="M604" s="4">
        <v>-9.26</v>
      </c>
      <c r="O604" s="4">
        <v>-346.99</v>
      </c>
      <c r="P604" s="4" t="s">
        <v>873</v>
      </c>
      <c r="Q604" s="4">
        <v>396.72</v>
      </c>
    </row>
    <row r="605">
      <c r="A605" s="4">
        <v>501.0</v>
      </c>
      <c r="B605" s="4">
        <v>2011508.0</v>
      </c>
      <c r="C605" s="4">
        <v>74.83</v>
      </c>
      <c r="D605" s="4">
        <v>1.11</v>
      </c>
      <c r="E605" s="4">
        <v>29.63</v>
      </c>
      <c r="F605" s="4">
        <v>149.0</v>
      </c>
      <c r="G605" s="4">
        <v>820.24</v>
      </c>
      <c r="H605" s="19">
        <v>42949.0</v>
      </c>
      <c r="I605" s="19">
        <v>43011.0</v>
      </c>
      <c r="K605" s="4">
        <v>4.69</v>
      </c>
      <c r="L605" s="4">
        <v>-14.38</v>
      </c>
      <c r="M605" s="4">
        <v>-9.3</v>
      </c>
      <c r="O605" s="4">
        <v>-432.4</v>
      </c>
      <c r="P605" s="4" t="s">
        <v>873</v>
      </c>
      <c r="Q605" s="4">
        <v>474.42</v>
      </c>
    </row>
    <row r="606">
      <c r="A606" s="4">
        <v>501.0</v>
      </c>
      <c r="B606" s="4">
        <v>2011508.0</v>
      </c>
      <c r="C606" s="4">
        <v>75.13</v>
      </c>
      <c r="D606" s="4">
        <v>1.32</v>
      </c>
      <c r="E606" s="4">
        <v>29.75</v>
      </c>
      <c r="F606" s="4">
        <v>128.0</v>
      </c>
      <c r="G606" s="4">
        <v>670.73</v>
      </c>
      <c r="H606" s="19">
        <v>43011.0</v>
      </c>
      <c r="I606" s="19">
        <v>42951.0</v>
      </c>
      <c r="K606" s="4">
        <v>3.98</v>
      </c>
      <c r="L606" s="4">
        <v>-14.44</v>
      </c>
      <c r="M606" s="4">
        <v>-9.33</v>
      </c>
      <c r="O606" s="4">
        <v>-353.59</v>
      </c>
      <c r="P606" s="4" t="s">
        <v>873</v>
      </c>
      <c r="Q606" s="4">
        <v>403.55</v>
      </c>
    </row>
    <row r="607">
      <c r="A607" s="4">
        <v>501.0</v>
      </c>
      <c r="B607" s="4">
        <v>2011508.0</v>
      </c>
      <c r="C607" s="4">
        <v>75.45</v>
      </c>
      <c r="D607" s="4">
        <v>1.87</v>
      </c>
      <c r="E607" s="4">
        <v>87.02</v>
      </c>
      <c r="F607" s="4">
        <v>221.0</v>
      </c>
      <c r="G607" s="4">
        <v>1322.64</v>
      </c>
      <c r="H607" s="19">
        <v>42951.0</v>
      </c>
      <c r="I607" s="4" t="s">
        <v>1103</v>
      </c>
      <c r="K607" s="4">
        <v>14.85</v>
      </c>
      <c r="P607" s="4" t="s">
        <v>873</v>
      </c>
      <c r="Q607" s="4">
        <v>1501.83</v>
      </c>
    </row>
    <row r="608">
      <c r="A608" s="4">
        <v>501.0</v>
      </c>
      <c r="B608" s="4">
        <v>2011508.0</v>
      </c>
      <c r="C608" s="4">
        <v>77.42</v>
      </c>
      <c r="D608" s="4">
        <v>4.19</v>
      </c>
      <c r="E608" s="4">
        <v>84.85</v>
      </c>
      <c r="F608" s="4">
        <v>193.0</v>
      </c>
      <c r="G608" s="4">
        <v>1142.43</v>
      </c>
      <c r="H608" s="4" t="s">
        <v>1103</v>
      </c>
      <c r="I608" s="19">
        <v>42984.0</v>
      </c>
      <c r="K608" s="4">
        <v>13.05</v>
      </c>
      <c r="P608" s="4" t="s">
        <v>873</v>
      </c>
      <c r="Q608" s="4">
        <v>1321.94</v>
      </c>
    </row>
    <row r="609">
      <c r="A609" s="4">
        <v>501.0</v>
      </c>
      <c r="B609" s="4">
        <v>2011508.0</v>
      </c>
      <c r="C609" s="4">
        <v>77.75</v>
      </c>
      <c r="D609" s="4">
        <v>4.3</v>
      </c>
      <c r="E609" s="4">
        <v>85.28</v>
      </c>
      <c r="F609" s="4">
        <v>186.0</v>
      </c>
      <c r="G609" s="4">
        <v>1114.89</v>
      </c>
      <c r="H609" s="19">
        <v>42984.0</v>
      </c>
      <c r="I609" s="19">
        <v>43015.0</v>
      </c>
      <c r="K609" s="4">
        <v>12.78</v>
      </c>
      <c r="P609" s="4" t="s">
        <v>873</v>
      </c>
      <c r="Q609" s="4">
        <v>1294.92</v>
      </c>
    </row>
    <row r="610">
      <c r="A610" s="4">
        <v>501.0</v>
      </c>
      <c r="B610" s="4">
        <v>2011508.0</v>
      </c>
      <c r="C610" s="4">
        <v>78.07</v>
      </c>
      <c r="D610" s="4">
        <v>4.21</v>
      </c>
      <c r="E610" s="4">
        <v>85.55</v>
      </c>
      <c r="F610" s="4">
        <v>167.0</v>
      </c>
      <c r="G610" s="4">
        <v>984.16</v>
      </c>
      <c r="H610" s="19">
        <v>43015.0</v>
      </c>
      <c r="I610" s="19">
        <v>42986.0</v>
      </c>
      <c r="K610" s="4">
        <v>11.48</v>
      </c>
      <c r="P610" s="4" t="s">
        <v>873</v>
      </c>
      <c r="Q610" s="4">
        <v>1163.47</v>
      </c>
    </row>
    <row r="611">
      <c r="A611" s="4">
        <v>271.0</v>
      </c>
      <c r="B611" s="4">
        <v>2045830.0</v>
      </c>
      <c r="C611" s="4">
        <v>73.04</v>
      </c>
      <c r="D611" s="4">
        <v>3.85</v>
      </c>
      <c r="E611" s="4">
        <v>84.85</v>
      </c>
      <c r="F611" s="4">
        <v>197.0</v>
      </c>
      <c r="G611" s="4">
        <v>1120.4</v>
      </c>
      <c r="H611" s="19">
        <v>42621.0</v>
      </c>
      <c r="I611" s="19">
        <v>42956.0</v>
      </c>
      <c r="K611" s="4">
        <v>12.78</v>
      </c>
      <c r="P611" s="4" t="s">
        <v>873</v>
      </c>
      <c r="Q611" s="4">
        <v>1294.32</v>
      </c>
    </row>
    <row r="612">
      <c r="A612" s="4">
        <v>271.0</v>
      </c>
      <c r="B612" s="4">
        <v>2045830.0</v>
      </c>
      <c r="C612" s="4">
        <v>73.34</v>
      </c>
      <c r="D612" s="4">
        <v>2.7</v>
      </c>
      <c r="E612" s="4">
        <v>84.6</v>
      </c>
      <c r="F612" s="4">
        <v>242.0</v>
      </c>
      <c r="G612" s="4">
        <v>1426.2</v>
      </c>
      <c r="H612" s="19">
        <v>42591.0</v>
      </c>
      <c r="I612" s="67">
        <v>42653.0</v>
      </c>
      <c r="K612" s="4">
        <v>15.84</v>
      </c>
      <c r="P612" s="4" t="s">
        <v>873</v>
      </c>
      <c r="Q612" s="4">
        <v>1602.68</v>
      </c>
    </row>
    <row r="613">
      <c r="A613" s="4">
        <v>271.0</v>
      </c>
      <c r="B613" s="4">
        <v>2045830.0</v>
      </c>
      <c r="C613" s="4">
        <v>73.63</v>
      </c>
      <c r="D613" s="4">
        <v>12.02</v>
      </c>
      <c r="E613" s="4">
        <v>84.93</v>
      </c>
      <c r="F613" s="4">
        <v>227.0</v>
      </c>
      <c r="G613" s="4">
        <v>1331.22</v>
      </c>
      <c r="H613" s="67">
        <v>43018.0</v>
      </c>
      <c r="I613" s="19">
        <v>42624.0</v>
      </c>
      <c r="K613" s="4">
        <v>14.9</v>
      </c>
      <c r="P613" s="4" t="s">
        <v>1122</v>
      </c>
      <c r="Q613" s="4">
        <v>1516.7</v>
      </c>
    </row>
    <row r="614">
      <c r="A614" s="4">
        <v>271.0</v>
      </c>
      <c r="B614" s="4">
        <v>2045830.0</v>
      </c>
      <c r="C614" s="4">
        <v>73.93</v>
      </c>
      <c r="D614" s="4">
        <v>11.92</v>
      </c>
      <c r="E614" s="4">
        <v>85.29</v>
      </c>
      <c r="F614" s="4">
        <v>210.0</v>
      </c>
      <c r="G614" s="4">
        <v>1222.36</v>
      </c>
      <c r="H614" s="67">
        <v>42624.0</v>
      </c>
      <c r="I614" s="67">
        <v>42716.0</v>
      </c>
      <c r="K614" s="4">
        <v>13.82</v>
      </c>
      <c r="P614" s="4" t="s">
        <v>873</v>
      </c>
      <c r="Q614" s="4">
        <v>1407.32</v>
      </c>
    </row>
    <row r="615">
      <c r="A615" s="4">
        <v>271.0</v>
      </c>
      <c r="B615" s="4">
        <v>2045830.0</v>
      </c>
      <c r="C615" s="4">
        <v>74.24</v>
      </c>
      <c r="D615" s="4">
        <v>9.81</v>
      </c>
      <c r="E615" s="4">
        <v>85.64</v>
      </c>
      <c r="F615" s="4">
        <v>188.0</v>
      </c>
      <c r="G615" s="4">
        <v>1078.67</v>
      </c>
      <c r="H615" s="67">
        <v>42716.0</v>
      </c>
      <c r="I615" s="4" t="s">
        <v>1124</v>
      </c>
      <c r="K615" s="4">
        <v>12.39</v>
      </c>
      <c r="P615" s="4" t="s">
        <v>873</v>
      </c>
      <c r="Q615" s="4">
        <v>1260.75</v>
      </c>
    </row>
    <row r="616">
      <c r="A616" s="4">
        <v>271.0</v>
      </c>
      <c r="B616" s="4">
        <v>2045830.0</v>
      </c>
      <c r="C616" s="4">
        <v>74.52</v>
      </c>
      <c r="D616" s="4">
        <v>10.4</v>
      </c>
      <c r="E616" s="4">
        <v>85.96</v>
      </c>
      <c r="F616" s="4">
        <v>155.0</v>
      </c>
      <c r="G616" s="4">
        <v>858.35</v>
      </c>
      <c r="H616" s="4" t="s">
        <v>1093</v>
      </c>
      <c r="I616" s="19">
        <v>43010.0</v>
      </c>
      <c r="K616" s="4">
        <v>10.19</v>
      </c>
      <c r="P616" s="4" t="s">
        <v>873</v>
      </c>
      <c r="Q616" s="4">
        <v>1039.42</v>
      </c>
    </row>
    <row r="617">
      <c r="A617" s="4">
        <v>271.0</v>
      </c>
      <c r="B617" s="4">
        <v>2045830.0</v>
      </c>
      <c r="C617" s="4">
        <v>74.83</v>
      </c>
      <c r="D617" s="4">
        <v>11.07</v>
      </c>
      <c r="E617" s="4">
        <v>86.32</v>
      </c>
      <c r="F617" s="4">
        <v>186.0</v>
      </c>
      <c r="G617" s="4">
        <v>1073.63</v>
      </c>
      <c r="H617" s="19">
        <v>43010.0</v>
      </c>
      <c r="I617" s="4" t="s">
        <v>1094</v>
      </c>
      <c r="K617" s="4">
        <v>12.35</v>
      </c>
      <c r="P617" s="4" t="s">
        <v>873</v>
      </c>
      <c r="Q617" s="4">
        <v>1258.2</v>
      </c>
    </row>
    <row r="618">
      <c r="A618" s="4">
        <v>271.0</v>
      </c>
      <c r="B618" s="4">
        <v>2045830.0</v>
      </c>
      <c r="C618" s="4">
        <v>75.13</v>
      </c>
      <c r="D618" s="4">
        <v>203.7</v>
      </c>
      <c r="E618" s="4">
        <v>86.66</v>
      </c>
      <c r="F618" s="4">
        <v>196.0</v>
      </c>
      <c r="G618" s="4">
        <v>1146.35</v>
      </c>
      <c r="H618" s="4" t="s">
        <v>1094</v>
      </c>
      <c r="I618" s="19">
        <v>43043.0</v>
      </c>
      <c r="K618" s="4">
        <v>13.08</v>
      </c>
      <c r="P618" s="4" t="s">
        <v>873</v>
      </c>
      <c r="Q618" s="4">
        <v>1524.92</v>
      </c>
    </row>
    <row r="619">
      <c r="A619" s="4">
        <v>271.0</v>
      </c>
      <c r="B619" s="4">
        <v>2045830.0</v>
      </c>
      <c r="C619" s="4">
        <v>75.45</v>
      </c>
      <c r="D619" s="4">
        <v>8.71</v>
      </c>
      <c r="E619" s="4">
        <v>87.02</v>
      </c>
      <c r="F619" s="4">
        <v>226.0</v>
      </c>
      <c r="G619" s="4">
        <v>1357.51</v>
      </c>
      <c r="H619" s="19">
        <v>43043.0</v>
      </c>
      <c r="I619" s="19">
        <v>43074.0</v>
      </c>
      <c r="K619" s="4">
        <v>15.2</v>
      </c>
      <c r="P619" s="4" t="s">
        <v>873</v>
      </c>
      <c r="Q619" s="4">
        <v>1543.89</v>
      </c>
    </row>
    <row r="620">
      <c r="A620" s="4">
        <v>271.0</v>
      </c>
      <c r="B620" s="4">
        <v>2045830.0</v>
      </c>
      <c r="C620" s="4">
        <v>77.42</v>
      </c>
      <c r="D620" s="4">
        <v>9.88</v>
      </c>
      <c r="E620" s="4">
        <v>84.85</v>
      </c>
      <c r="F620" s="4">
        <v>228.0</v>
      </c>
      <c r="G620" s="4">
        <v>1389.36</v>
      </c>
      <c r="H620" s="19">
        <v>43074.0</v>
      </c>
      <c r="I620" s="19">
        <v>43075.0</v>
      </c>
      <c r="K620" s="4">
        <v>15.52</v>
      </c>
      <c r="P620" s="4" t="s">
        <v>873</v>
      </c>
      <c r="Q620" s="4">
        <v>1577.03</v>
      </c>
    </row>
    <row r="621">
      <c r="A621" s="4">
        <v>271.0</v>
      </c>
      <c r="B621" s="4">
        <v>2045830.0</v>
      </c>
      <c r="C621" s="4">
        <v>77.75</v>
      </c>
      <c r="D621" s="4">
        <v>9.18</v>
      </c>
      <c r="E621" s="4">
        <v>85.2</v>
      </c>
      <c r="F621" s="4">
        <v>227.0</v>
      </c>
      <c r="G621" s="4">
        <v>1406.12</v>
      </c>
      <c r="H621" s="19">
        <v>43075.0</v>
      </c>
      <c r="I621" s="19">
        <v>43076.0</v>
      </c>
      <c r="K621" s="4">
        <v>15.69</v>
      </c>
      <c r="P621" s="4" t="s">
        <v>873</v>
      </c>
      <c r="Q621" s="4">
        <v>1593.94</v>
      </c>
    </row>
    <row r="622">
      <c r="A622" s="4">
        <v>271.0</v>
      </c>
      <c r="B622" s="4">
        <v>2045830.0</v>
      </c>
      <c r="C622" s="4">
        <v>78.07</v>
      </c>
      <c r="D622" s="4">
        <v>7.3</v>
      </c>
      <c r="E622" s="4">
        <v>85.55</v>
      </c>
      <c r="F622" s="4">
        <v>239.0</v>
      </c>
      <c r="G622" s="4">
        <v>1497.39</v>
      </c>
      <c r="H622" s="19">
        <v>43076.0</v>
      </c>
      <c r="I622" s="19">
        <v>43077.0</v>
      </c>
      <c r="K622" s="4">
        <v>16.61</v>
      </c>
      <c r="P622" s="4" t="s">
        <v>873</v>
      </c>
      <c r="Q622" s="4">
        <v>1684.92</v>
      </c>
    </row>
    <row r="623">
      <c r="A623" s="4">
        <v>608.0</v>
      </c>
      <c r="B623" s="4">
        <v>2019611.0</v>
      </c>
      <c r="C623" s="4">
        <v>73.04</v>
      </c>
      <c r="D623" s="4">
        <v>11.75</v>
      </c>
      <c r="E623" s="4">
        <v>84.25</v>
      </c>
      <c r="F623" s="4">
        <v>192.0</v>
      </c>
      <c r="G623" s="4">
        <v>1088.99</v>
      </c>
      <c r="H623" s="4" t="s">
        <v>1125</v>
      </c>
      <c r="I623" s="4" t="s">
        <v>1126</v>
      </c>
      <c r="K623" s="4">
        <v>12.46</v>
      </c>
      <c r="P623" s="4" t="s">
        <v>873</v>
      </c>
      <c r="Q623" s="4">
        <v>1270.49</v>
      </c>
    </row>
    <row r="624">
      <c r="A624" s="4">
        <v>608.0</v>
      </c>
      <c r="B624" s="4">
        <v>2019611.0</v>
      </c>
      <c r="C624" s="4">
        <v>73.34</v>
      </c>
      <c r="D624" s="4">
        <v>203.05</v>
      </c>
      <c r="E624" s="4">
        <v>84.6</v>
      </c>
      <c r="F624" s="4">
        <v>191.0</v>
      </c>
      <c r="G624" s="4">
        <v>1086.83</v>
      </c>
      <c r="H624" s="4" t="s">
        <v>1126</v>
      </c>
      <c r="I624" s="4" t="s">
        <v>1127</v>
      </c>
      <c r="K624" s="4">
        <v>12.45</v>
      </c>
      <c r="P624" s="4" t="s">
        <v>873</v>
      </c>
      <c r="Q624" s="4">
        <v>1460.27</v>
      </c>
    </row>
    <row r="625">
      <c r="A625" s="4">
        <v>608.0</v>
      </c>
      <c r="B625" s="4">
        <v>2019611.0</v>
      </c>
      <c r="C625" s="4">
        <v>73.63</v>
      </c>
      <c r="D625" s="4">
        <v>202.55</v>
      </c>
      <c r="E625" s="4">
        <v>84.93</v>
      </c>
      <c r="F625" s="4">
        <v>194.0</v>
      </c>
      <c r="G625" s="4">
        <v>1111.27</v>
      </c>
      <c r="H625" s="4" t="s">
        <v>1127</v>
      </c>
      <c r="I625" s="4" t="s">
        <v>1128</v>
      </c>
      <c r="K625" s="4">
        <v>12.7</v>
      </c>
      <c r="P625" s="4" t="s">
        <v>873</v>
      </c>
      <c r="Q625" s="4">
        <v>1485.08</v>
      </c>
    </row>
    <row r="626">
      <c r="A626" s="4">
        <v>608.0</v>
      </c>
      <c r="B626" s="4">
        <v>2019611.0</v>
      </c>
      <c r="C626" s="4">
        <v>73.93</v>
      </c>
      <c r="D626" s="4">
        <v>12.8</v>
      </c>
      <c r="E626" s="4">
        <v>85.29</v>
      </c>
      <c r="F626" s="4">
        <v>228.0</v>
      </c>
      <c r="G626" s="4">
        <v>1345.66</v>
      </c>
      <c r="H626" s="4" t="s">
        <v>1128</v>
      </c>
      <c r="I626" s="4" t="s">
        <v>1129</v>
      </c>
      <c r="K626" s="4">
        <v>15.05</v>
      </c>
      <c r="P626" s="4" t="s">
        <v>873</v>
      </c>
      <c r="Q626" s="4">
        <v>1532.72</v>
      </c>
    </row>
    <row r="627">
      <c r="A627" s="4">
        <v>608.0</v>
      </c>
      <c r="B627" s="4">
        <v>2019611.0</v>
      </c>
      <c r="C627" s="4">
        <v>74.24</v>
      </c>
      <c r="D627" s="4">
        <v>12.35</v>
      </c>
      <c r="E627" s="4">
        <v>85.64</v>
      </c>
      <c r="F627" s="4">
        <v>173.0</v>
      </c>
      <c r="G627" s="4">
        <v>978.27</v>
      </c>
      <c r="H627" s="4" t="s">
        <v>1129</v>
      </c>
      <c r="I627" s="4" t="s">
        <v>1130</v>
      </c>
      <c r="K627" s="4">
        <v>11.38</v>
      </c>
      <c r="P627" s="4" t="s">
        <v>873</v>
      </c>
      <c r="Q627" s="4">
        <v>1161.88</v>
      </c>
    </row>
    <row r="628">
      <c r="A628" s="4">
        <v>608.0</v>
      </c>
      <c r="B628" s="4">
        <v>2019611.0</v>
      </c>
      <c r="C628" s="4">
        <v>74.52</v>
      </c>
      <c r="D628" s="4">
        <v>10.62</v>
      </c>
      <c r="E628" s="4">
        <v>85.96</v>
      </c>
      <c r="F628" s="4">
        <v>169.0</v>
      </c>
      <c r="G628" s="4">
        <v>954.5</v>
      </c>
      <c r="H628" s="4" t="s">
        <v>1130</v>
      </c>
      <c r="I628" s="4" t="s">
        <v>1131</v>
      </c>
      <c r="K628" s="4">
        <v>11.15</v>
      </c>
      <c r="P628" s="4" t="s">
        <v>873</v>
      </c>
      <c r="Q628" s="4">
        <v>1136.85</v>
      </c>
    </row>
    <row r="629">
      <c r="A629" s="4">
        <v>608.0</v>
      </c>
      <c r="B629" s="4">
        <v>2019611.0</v>
      </c>
      <c r="C629" s="4">
        <v>74.83</v>
      </c>
      <c r="D629" s="4">
        <v>7.5</v>
      </c>
      <c r="E629" s="4">
        <v>86.32</v>
      </c>
      <c r="F629" s="4">
        <v>200.0</v>
      </c>
      <c r="G629" s="4">
        <v>1170.59</v>
      </c>
      <c r="H629" s="4" t="s">
        <v>1131</v>
      </c>
      <c r="I629" s="4" t="s">
        <v>1132</v>
      </c>
      <c r="K629" s="4">
        <v>13.32</v>
      </c>
      <c r="P629" s="4" t="s">
        <v>873</v>
      </c>
      <c r="Q629" s="4">
        <v>1352.56</v>
      </c>
    </row>
    <row r="630">
      <c r="A630" s="4">
        <v>608.0</v>
      </c>
      <c r="B630" s="4">
        <v>2019611.0</v>
      </c>
      <c r="C630" s="4">
        <v>75.13</v>
      </c>
      <c r="D630" s="4">
        <v>19.38</v>
      </c>
      <c r="E630" s="4">
        <v>86.66</v>
      </c>
      <c r="F630" s="4">
        <v>212.0</v>
      </c>
      <c r="G630" s="4">
        <v>1257.77</v>
      </c>
      <c r="H630" s="4" t="s">
        <v>1132</v>
      </c>
      <c r="I630" s="4" t="s">
        <v>1133</v>
      </c>
      <c r="K630" s="4">
        <v>14.2</v>
      </c>
      <c r="P630" s="4" t="s">
        <v>873</v>
      </c>
      <c r="Q630" s="4">
        <v>1453.14</v>
      </c>
    </row>
    <row r="631">
      <c r="A631" s="4">
        <v>608.0</v>
      </c>
      <c r="B631" s="4">
        <v>2019611.0</v>
      </c>
      <c r="C631" s="4">
        <v>75.45</v>
      </c>
      <c r="E631" s="4">
        <v>87.02</v>
      </c>
      <c r="F631" s="4">
        <v>216.0</v>
      </c>
      <c r="G631" s="4">
        <v>1290.58</v>
      </c>
      <c r="H631" s="4" t="s">
        <v>1133</v>
      </c>
      <c r="I631" s="4" t="s">
        <v>1134</v>
      </c>
      <c r="K631" s="4">
        <v>14.53</v>
      </c>
      <c r="P631" s="4" t="s">
        <v>873</v>
      </c>
      <c r="Q631" s="4">
        <v>1467.58</v>
      </c>
    </row>
    <row r="632">
      <c r="A632" s="4">
        <v>608.0</v>
      </c>
      <c r="B632" s="4">
        <v>2019611.0</v>
      </c>
      <c r="C632" s="4">
        <v>77.42</v>
      </c>
      <c r="D632" s="4">
        <v>22.4</v>
      </c>
      <c r="E632" s="4">
        <v>84.85</v>
      </c>
      <c r="F632" s="4">
        <v>246.0</v>
      </c>
      <c r="G632" s="4">
        <v>1528.49</v>
      </c>
      <c r="H632" s="4" t="s">
        <v>1134</v>
      </c>
      <c r="I632" s="4" t="s">
        <v>1135</v>
      </c>
      <c r="K632" s="4">
        <v>16.91</v>
      </c>
      <c r="P632" s="4" t="s">
        <v>873</v>
      </c>
      <c r="Q632" s="4">
        <v>1730.07</v>
      </c>
    </row>
    <row r="633">
      <c r="A633" s="4">
        <v>608.0</v>
      </c>
      <c r="B633" s="4">
        <v>2019611.0</v>
      </c>
      <c r="C633" s="4">
        <v>77.75</v>
      </c>
      <c r="D633" s="4">
        <v>17.52</v>
      </c>
      <c r="E633" s="4">
        <v>85.2</v>
      </c>
      <c r="F633" s="4">
        <v>264.0</v>
      </c>
      <c r="G633" s="4">
        <v>1671.02</v>
      </c>
      <c r="H633" s="4" t="s">
        <v>1135</v>
      </c>
      <c r="I633" s="4" t="s">
        <v>1136</v>
      </c>
      <c r="K633" s="4">
        <v>18.34</v>
      </c>
      <c r="P633" s="4" t="s">
        <v>873</v>
      </c>
      <c r="Q633" s="4">
        <v>1869.83</v>
      </c>
    </row>
    <row r="634">
      <c r="A634" s="4">
        <v>608.0</v>
      </c>
      <c r="B634" s="4">
        <v>2019611.0</v>
      </c>
      <c r="C634" s="4">
        <v>78.07</v>
      </c>
      <c r="D634" s="4">
        <v>27.1</v>
      </c>
      <c r="E634" s="4">
        <v>85.55</v>
      </c>
      <c r="F634" s="4">
        <v>267.0</v>
      </c>
      <c r="G634" s="4">
        <v>1699.37</v>
      </c>
      <c r="H634" s="4" t="s">
        <v>1136</v>
      </c>
      <c r="I634" s="4" t="s">
        <v>1137</v>
      </c>
      <c r="K634" s="4">
        <v>18.63</v>
      </c>
      <c r="P634" s="4" t="s">
        <v>873</v>
      </c>
      <c r="Q634" s="4">
        <v>1908.72</v>
      </c>
    </row>
    <row r="635">
      <c r="A635" s="4">
        <v>23.0</v>
      </c>
      <c r="B635" s="4">
        <v>2000557.0</v>
      </c>
      <c r="C635" s="4">
        <v>73.04</v>
      </c>
      <c r="D635" s="4">
        <v>9.03</v>
      </c>
      <c r="E635" s="4">
        <v>84.25</v>
      </c>
      <c r="F635" s="4">
        <v>159.0</v>
      </c>
      <c r="G635" s="4">
        <v>867.67</v>
      </c>
      <c r="H635" s="19">
        <v>42712.0</v>
      </c>
      <c r="I635" s="19">
        <v>42652.0</v>
      </c>
      <c r="K635" s="4">
        <v>10.25</v>
      </c>
      <c r="P635" s="4" t="s">
        <v>873</v>
      </c>
      <c r="Q635" s="4">
        <v>1044.24</v>
      </c>
    </row>
    <row r="636">
      <c r="A636" s="4">
        <v>23.0</v>
      </c>
      <c r="B636" s="4">
        <v>2000557.0</v>
      </c>
      <c r="C636" s="4">
        <v>73.34</v>
      </c>
      <c r="D636" s="4">
        <v>198.75</v>
      </c>
      <c r="E636" s="4">
        <v>84.6</v>
      </c>
      <c r="F636" s="4">
        <v>170.0</v>
      </c>
      <c r="G636" s="4">
        <v>944.93</v>
      </c>
      <c r="H636" s="19">
        <v>42652.0</v>
      </c>
      <c r="I636" s="67">
        <v>42714.0</v>
      </c>
      <c r="K636" s="4">
        <v>11.03</v>
      </c>
      <c r="P636" s="4" t="s">
        <v>873</v>
      </c>
      <c r="Q636" s="4">
        <v>1312.65</v>
      </c>
    </row>
    <row r="637">
      <c r="A637" s="4">
        <v>23.0</v>
      </c>
      <c r="B637" s="4">
        <v>2000557.0</v>
      </c>
      <c r="C637" s="4">
        <v>73.63</v>
      </c>
      <c r="D637" s="4">
        <v>8.2</v>
      </c>
      <c r="E637" s="4">
        <v>84.93</v>
      </c>
      <c r="F637" s="4">
        <v>169.0</v>
      </c>
      <c r="G637" s="4">
        <v>942.02</v>
      </c>
      <c r="H637" s="67">
        <v>42714.0</v>
      </c>
      <c r="I637" s="67">
        <v>42685.0</v>
      </c>
      <c r="K637" s="4">
        <v>11.01</v>
      </c>
      <c r="P637" s="4" t="s">
        <v>873</v>
      </c>
      <c r="Q637" s="4">
        <v>1119.79</v>
      </c>
    </row>
    <row r="638">
      <c r="A638" s="4">
        <v>23.0</v>
      </c>
      <c r="B638" s="4">
        <v>2000557.0</v>
      </c>
      <c r="C638" s="4">
        <v>73.93</v>
      </c>
      <c r="D638" s="4">
        <v>10.32</v>
      </c>
      <c r="E638" s="4">
        <v>85.29</v>
      </c>
      <c r="F638" s="4">
        <v>199.0</v>
      </c>
      <c r="G638" s="4">
        <v>1148.52</v>
      </c>
      <c r="H638" s="67">
        <v>42685.0</v>
      </c>
      <c r="I638" s="4" t="s">
        <v>1058</v>
      </c>
      <c r="K638" s="4">
        <v>13.08</v>
      </c>
      <c r="P638" s="4" t="s">
        <v>873</v>
      </c>
      <c r="Q638" s="4">
        <v>1331.14</v>
      </c>
    </row>
    <row r="639">
      <c r="A639" s="4">
        <v>23.0</v>
      </c>
      <c r="B639" s="4">
        <v>2000557.0</v>
      </c>
      <c r="C639" s="4">
        <v>74.24</v>
      </c>
      <c r="D639" s="4">
        <v>9.84</v>
      </c>
      <c r="E639" s="4">
        <v>85.64</v>
      </c>
      <c r="F639" s="4">
        <v>165.0</v>
      </c>
      <c r="G639" s="4">
        <v>923.01</v>
      </c>
      <c r="H639" s="4" t="s">
        <v>1058</v>
      </c>
      <c r="I639" s="4" t="s">
        <v>1093</v>
      </c>
      <c r="K639" s="4">
        <v>10.83</v>
      </c>
      <c r="P639" s="4" t="s">
        <v>873</v>
      </c>
      <c r="Q639" s="4">
        <v>1103.56</v>
      </c>
    </row>
    <row r="640">
      <c r="A640" s="4">
        <v>23.0</v>
      </c>
      <c r="B640" s="4">
        <v>2000557.0</v>
      </c>
      <c r="C640" s="4">
        <v>74.52</v>
      </c>
      <c r="D640" s="4">
        <v>8.61</v>
      </c>
      <c r="E640" s="4">
        <v>29.5</v>
      </c>
      <c r="F640" s="4">
        <v>146.0</v>
      </c>
      <c r="G640" s="4">
        <v>795.49</v>
      </c>
      <c r="H640" s="4" t="s">
        <v>1093</v>
      </c>
      <c r="I640" s="19">
        <v>43010.0</v>
      </c>
      <c r="K640" s="4">
        <v>9.0</v>
      </c>
      <c r="P640" s="4" t="s">
        <v>873</v>
      </c>
      <c r="Q640" s="4">
        <v>917.12</v>
      </c>
    </row>
    <row r="641">
      <c r="A641" s="4">
        <v>23.0</v>
      </c>
      <c r="B641" s="4">
        <v>2000557.0</v>
      </c>
      <c r="C641" s="4">
        <v>74.83</v>
      </c>
      <c r="D641" s="4">
        <v>7.64</v>
      </c>
      <c r="E641" s="4">
        <v>86.32</v>
      </c>
      <c r="F641" s="4">
        <v>154.0</v>
      </c>
      <c r="G641" s="4">
        <v>855.14</v>
      </c>
      <c r="H641" s="19">
        <v>43010.0</v>
      </c>
      <c r="I641" s="4" t="s">
        <v>1094</v>
      </c>
      <c r="K641" s="4">
        <v>5.41</v>
      </c>
      <c r="L641" s="4">
        <v>-14.38</v>
      </c>
      <c r="M641" s="4">
        <v>-9.3</v>
      </c>
      <c r="O641" s="4">
        <v>-451.67</v>
      </c>
      <c r="P641" s="4" t="s">
        <v>873</v>
      </c>
      <c r="Q641" s="4">
        <v>553.99</v>
      </c>
    </row>
    <row r="642">
      <c r="A642" s="4">
        <v>23.0</v>
      </c>
      <c r="B642" s="4">
        <v>2000557.0</v>
      </c>
      <c r="C642" s="4">
        <v>75.13</v>
      </c>
      <c r="D642" s="4">
        <v>6.77</v>
      </c>
      <c r="E642" s="4">
        <v>29.75</v>
      </c>
      <c r="F642" s="4">
        <v>143.0</v>
      </c>
      <c r="G642" s="4">
        <v>780.12</v>
      </c>
      <c r="H642" s="4" t="s">
        <v>1094</v>
      </c>
      <c r="I642" s="19">
        <v>43043.0</v>
      </c>
      <c r="K642" s="4">
        <v>4.5</v>
      </c>
      <c r="L642" s="4">
        <v>-14.44</v>
      </c>
      <c r="M642" s="4">
        <v>-9.33</v>
      </c>
      <c r="O642" s="4">
        <v>411.25</v>
      </c>
      <c r="P642" s="4" t="s">
        <v>873</v>
      </c>
      <c r="Q642" s="4">
        <v>461.25</v>
      </c>
    </row>
    <row r="643">
      <c r="A643" s="4">
        <v>23.0</v>
      </c>
      <c r="B643" s="4">
        <v>2000557.0</v>
      </c>
      <c r="C643" s="4">
        <v>75.45</v>
      </c>
      <c r="D643" s="4">
        <v>3.82</v>
      </c>
      <c r="E643" s="4">
        <v>87.02</v>
      </c>
      <c r="F643" s="4">
        <v>169.0</v>
      </c>
      <c r="G643" s="4">
        <v>965.23</v>
      </c>
      <c r="H643" s="19">
        <v>43043.0</v>
      </c>
      <c r="I643" s="19">
        <v>43074.0</v>
      </c>
      <c r="K643" s="4">
        <v>11.28</v>
      </c>
      <c r="P643" s="4" t="s">
        <v>873</v>
      </c>
      <c r="Q643" s="4">
        <v>1142.8</v>
      </c>
    </row>
    <row r="644">
      <c r="A644" s="4">
        <v>23.0</v>
      </c>
      <c r="B644" s="4">
        <v>2000557.0</v>
      </c>
      <c r="C644" s="4">
        <v>77.42</v>
      </c>
      <c r="D644" s="4">
        <v>3.18</v>
      </c>
      <c r="E644" s="4">
        <v>29.12</v>
      </c>
      <c r="F644" s="4">
        <v>147.0</v>
      </c>
      <c r="G644" s="4">
        <v>824.13</v>
      </c>
      <c r="H644" s="19">
        <v>43074.0</v>
      </c>
      <c r="I644" s="19">
        <v>43075.0</v>
      </c>
      <c r="K644" s="4">
        <v>4.71</v>
      </c>
      <c r="L644" s="4">
        <v>-16.23</v>
      </c>
      <c r="M644" s="4">
        <v>-8.54</v>
      </c>
      <c r="O644" s="4">
        <v>-434.83</v>
      </c>
      <c r="P644" s="4" t="s">
        <v>873</v>
      </c>
      <c r="Q644" s="4">
        <v>478.96</v>
      </c>
    </row>
    <row r="645">
      <c r="A645" s="4">
        <v>23.0</v>
      </c>
      <c r="B645" s="4">
        <v>2000557.0</v>
      </c>
      <c r="C645" s="4">
        <v>77.75</v>
      </c>
      <c r="D645" s="4">
        <v>7.96</v>
      </c>
      <c r="E645" s="4">
        <v>29.24</v>
      </c>
      <c r="F645" s="4">
        <v>145.0</v>
      </c>
      <c r="G645" s="4">
        <v>822.33</v>
      </c>
      <c r="H645" s="19">
        <v>43075.0</v>
      </c>
      <c r="I645" s="19">
        <v>43076.0</v>
      </c>
      <c r="K645" s="4">
        <v>4.7</v>
      </c>
      <c r="L645" s="4">
        <v>-16.3</v>
      </c>
      <c r="M645" s="4">
        <v>-8.58</v>
      </c>
      <c r="O645" s="4">
        <v>-434.82</v>
      </c>
      <c r="P645" s="4" t="s">
        <v>873</v>
      </c>
      <c r="Q645" s="4">
        <v>482.78</v>
      </c>
    </row>
    <row r="646">
      <c r="A646" s="4">
        <v>23.0</v>
      </c>
      <c r="B646" s="4">
        <v>2000557.0</v>
      </c>
      <c r="C646" s="4">
        <v>78.07</v>
      </c>
      <c r="D646" s="4">
        <v>2.44</v>
      </c>
      <c r="E646" s="4">
        <v>85.55</v>
      </c>
      <c r="F646" s="4">
        <v>156.0</v>
      </c>
      <c r="G646" s="4">
        <v>906.26</v>
      </c>
      <c r="H646" s="19">
        <v>43076.0</v>
      </c>
      <c r="I646" s="19">
        <v>43077.0</v>
      </c>
      <c r="K646" s="4">
        <v>10.7</v>
      </c>
      <c r="P646" s="4" t="s">
        <v>873</v>
      </c>
      <c r="Q646" s="4">
        <v>1083.02</v>
      </c>
    </row>
    <row r="647">
      <c r="A647" s="4">
        <v>305.0</v>
      </c>
      <c r="B647" s="4">
        <v>2537377.0</v>
      </c>
      <c r="C647" s="4">
        <v>73.04</v>
      </c>
      <c r="D647" s="4">
        <v>0.71</v>
      </c>
      <c r="E647" s="4">
        <v>28.91</v>
      </c>
      <c r="F647" s="4">
        <v>120.0</v>
      </c>
      <c r="G647" s="4">
        <v>594.93</v>
      </c>
      <c r="H647" s="19">
        <v>42468.0</v>
      </c>
      <c r="I647" s="19">
        <v>42438.0</v>
      </c>
      <c r="K647" s="4">
        <v>3.6</v>
      </c>
      <c r="L647" s="4">
        <v>-14.03</v>
      </c>
      <c r="M647" s="4">
        <v>-9.07</v>
      </c>
      <c r="O647" s="4">
        <v>-313.64</v>
      </c>
      <c r="P647" s="4" t="s">
        <v>873</v>
      </c>
      <c r="Q647" s="4">
        <v>364.45</v>
      </c>
    </row>
    <row r="648">
      <c r="A648" s="4">
        <v>305.0</v>
      </c>
      <c r="B648" s="4">
        <v>2537377.0</v>
      </c>
      <c r="C648" s="4">
        <v>19.57</v>
      </c>
      <c r="D648" s="4">
        <v>1.36</v>
      </c>
      <c r="E648" s="4">
        <v>29.03</v>
      </c>
      <c r="F648" s="4">
        <v>64.0</v>
      </c>
      <c r="G648" s="4">
        <v>262.6</v>
      </c>
      <c r="H648" s="19">
        <v>42438.0</v>
      </c>
      <c r="I648" s="19">
        <v>42500.0</v>
      </c>
      <c r="K648" s="4">
        <v>1.6</v>
      </c>
      <c r="L648" s="4">
        <v>-3.76</v>
      </c>
      <c r="M648" s="4">
        <v>-9.11</v>
      </c>
      <c r="O648" s="4">
        <v>-138.43</v>
      </c>
      <c r="P648" s="4" t="s">
        <v>873</v>
      </c>
      <c r="Q648" s="4">
        <v>162.86</v>
      </c>
    </row>
    <row r="649">
      <c r="A649" s="4">
        <v>305.0</v>
      </c>
      <c r="B649" s="4">
        <v>2537377.0</v>
      </c>
      <c r="C649" s="4">
        <v>19.64</v>
      </c>
      <c r="E649" s="4">
        <v>29.15</v>
      </c>
      <c r="F649" s="4">
        <v>60.0</v>
      </c>
      <c r="G649" s="4">
        <v>242.09</v>
      </c>
      <c r="H649" s="19">
        <v>42500.0</v>
      </c>
      <c r="I649" s="19">
        <v>42471.0</v>
      </c>
      <c r="K649" s="4">
        <v>1.5</v>
      </c>
      <c r="L649" s="4">
        <v>-3.77</v>
      </c>
      <c r="M649" s="4">
        <v>-9.15</v>
      </c>
      <c r="O649" s="4">
        <v>-127.62</v>
      </c>
      <c r="P649" s="4" t="s">
        <v>873</v>
      </c>
      <c r="Q649" s="4">
        <v>151.84</v>
      </c>
    </row>
    <row r="650">
      <c r="A650" s="4">
        <v>305.0</v>
      </c>
      <c r="B650" s="4">
        <v>2537377.0</v>
      </c>
      <c r="C650" s="4">
        <v>19.73</v>
      </c>
      <c r="E650" s="4">
        <v>29.27</v>
      </c>
      <c r="F650" s="4">
        <v>62.0</v>
      </c>
      <c r="G650" s="4">
        <v>253.91</v>
      </c>
      <c r="H650" s="19">
        <v>42471.0</v>
      </c>
      <c r="I650" s="19">
        <v>42502.0</v>
      </c>
      <c r="K650" s="4">
        <v>1.56</v>
      </c>
      <c r="L650" s="4">
        <v>-3.79</v>
      </c>
      <c r="M650" s="4">
        <v>-9.19</v>
      </c>
      <c r="O650" s="4">
        <v>-133.87</v>
      </c>
      <c r="P650" s="4" t="s">
        <v>873</v>
      </c>
      <c r="Q650" s="4">
        <v>157.62</v>
      </c>
    </row>
    <row r="651">
      <c r="A651" s="4">
        <v>305.0</v>
      </c>
      <c r="B651" s="4">
        <v>2537377.0</v>
      </c>
      <c r="C651" s="4">
        <v>19.8</v>
      </c>
      <c r="D651" s="4">
        <v>0.07</v>
      </c>
      <c r="E651" s="4">
        <v>29.39</v>
      </c>
      <c r="F651" s="4">
        <v>62.0</v>
      </c>
      <c r="G651" s="4">
        <v>255.02</v>
      </c>
      <c r="H651" s="19">
        <v>42502.0</v>
      </c>
      <c r="I651" s="19">
        <v>42887.0</v>
      </c>
      <c r="K651" s="4">
        <v>1.57</v>
      </c>
      <c r="L651" s="4">
        <v>-3.81</v>
      </c>
      <c r="M651" s="4">
        <v>-9.22</v>
      </c>
      <c r="O651" s="4">
        <v>-134.44</v>
      </c>
      <c r="P651" s="4" t="s">
        <v>873</v>
      </c>
      <c r="Q651" s="4">
        <v>158.38</v>
      </c>
    </row>
    <row r="652">
      <c r="A652" s="4">
        <v>305.0</v>
      </c>
      <c r="B652" s="4">
        <v>2537377.0</v>
      </c>
      <c r="C652" s="4">
        <v>19.88</v>
      </c>
      <c r="E652" s="4">
        <v>29.5</v>
      </c>
      <c r="F652" s="4">
        <v>56.0</v>
      </c>
      <c r="G652" s="4">
        <v>223.25</v>
      </c>
      <c r="H652" s="19">
        <v>42887.0</v>
      </c>
      <c r="I652" s="19">
        <v>42796.0</v>
      </c>
      <c r="K652" s="4">
        <v>1.42</v>
      </c>
      <c r="L652" s="4">
        <v>-3.82</v>
      </c>
      <c r="M652" s="4">
        <v>-9.26</v>
      </c>
      <c r="O652" s="4">
        <v>-117.68</v>
      </c>
      <c r="P652" s="4" t="s">
        <v>873</v>
      </c>
      <c r="Q652" s="4">
        <v>143.29</v>
      </c>
    </row>
    <row r="653">
      <c r="A653" s="4">
        <v>305.0</v>
      </c>
      <c r="B653" s="4">
        <v>2537377.0</v>
      </c>
      <c r="C653" s="4">
        <v>19.96</v>
      </c>
      <c r="E653" s="4">
        <v>29.63</v>
      </c>
      <c r="F653" s="4">
        <v>56.0</v>
      </c>
      <c r="G653" s="4">
        <v>224.2</v>
      </c>
      <c r="H653" s="19">
        <v>42796.0</v>
      </c>
      <c r="I653" s="19">
        <v>42889.0</v>
      </c>
      <c r="K653" s="4">
        <v>1.42</v>
      </c>
      <c r="L653" s="4">
        <v>-3.84</v>
      </c>
      <c r="M653" s="4">
        <v>-9.3</v>
      </c>
      <c r="O653" s="4">
        <v>-118.18</v>
      </c>
      <c r="P653" s="4" t="s">
        <v>873</v>
      </c>
      <c r="Q653" s="4">
        <v>143.89</v>
      </c>
    </row>
    <row r="654">
      <c r="A654" s="4">
        <v>305.0</v>
      </c>
      <c r="B654" s="4">
        <v>2537377.0</v>
      </c>
      <c r="C654" s="4">
        <v>75.13</v>
      </c>
      <c r="E654" s="4">
        <v>86.66</v>
      </c>
      <c r="F654" s="4">
        <v>183.0</v>
      </c>
      <c r="G654" s="4">
        <v>1055.98</v>
      </c>
      <c r="H654" s="19">
        <v>42889.0</v>
      </c>
      <c r="I654" s="19">
        <v>42890.0</v>
      </c>
      <c r="K654" s="4">
        <v>12.18</v>
      </c>
      <c r="P654" s="4" t="s">
        <v>873</v>
      </c>
      <c r="Q654" s="4">
        <v>1229.95</v>
      </c>
    </row>
    <row r="655">
      <c r="A655" s="4">
        <v>305.0</v>
      </c>
      <c r="B655" s="4">
        <v>2537377.0</v>
      </c>
      <c r="C655" s="4">
        <v>75.45</v>
      </c>
      <c r="E655" s="4">
        <v>29.87</v>
      </c>
      <c r="F655" s="4">
        <v>101.0</v>
      </c>
      <c r="G655" s="4">
        <v>476.05</v>
      </c>
      <c r="H655" s="19">
        <v>42829.0</v>
      </c>
      <c r="I655" s="19">
        <v>42860.0</v>
      </c>
      <c r="K655" s="4">
        <v>3.07</v>
      </c>
      <c r="L655" s="4">
        <v>-14.5</v>
      </c>
      <c r="M655" s="4">
        <v>-9.37</v>
      </c>
      <c r="O655" s="4">
        <v>-250.97</v>
      </c>
      <c r="P655" s="4" t="s">
        <v>873</v>
      </c>
      <c r="Q655" s="4">
        <v>309.6</v>
      </c>
    </row>
    <row r="656">
      <c r="A656" s="4">
        <v>305.0</v>
      </c>
      <c r="B656" s="4">
        <v>2537377.0</v>
      </c>
      <c r="C656" s="4">
        <v>77.42</v>
      </c>
      <c r="D656" s="4">
        <v>9.17</v>
      </c>
      <c r="E656" s="4">
        <v>29.12</v>
      </c>
      <c r="F656" s="4">
        <v>120.0</v>
      </c>
      <c r="G656" s="4">
        <v>619.67</v>
      </c>
      <c r="H656" s="19">
        <v>42860.0</v>
      </c>
      <c r="I656" s="19">
        <v>42861.0</v>
      </c>
      <c r="K656" s="4">
        <v>3.75</v>
      </c>
      <c r="L656" s="4">
        <v>-16.23</v>
      </c>
      <c r="M656" s="4">
        <v>-8.54</v>
      </c>
      <c r="O656" s="4">
        <v>-326.78</v>
      </c>
      <c r="P656" s="4" t="s">
        <v>873</v>
      </c>
      <c r="Q656" s="4">
        <v>387.58</v>
      </c>
    </row>
    <row r="657">
      <c r="A657" s="4">
        <v>305.0</v>
      </c>
      <c r="B657" s="4">
        <v>2537377.0</v>
      </c>
      <c r="C657" s="4">
        <v>77.75</v>
      </c>
      <c r="D657" s="4">
        <v>6.96</v>
      </c>
      <c r="E657" s="4">
        <v>85.2</v>
      </c>
      <c r="F657" s="4">
        <v>190.0</v>
      </c>
      <c r="G657" s="4">
        <v>1142.33</v>
      </c>
      <c r="H657" s="19">
        <v>42861.0</v>
      </c>
      <c r="I657" s="19">
        <v>42862.0</v>
      </c>
      <c r="K657" s="4">
        <v>13.05</v>
      </c>
      <c r="P657" s="4" t="s">
        <v>873</v>
      </c>
      <c r="Q657" s="4">
        <v>1325.29</v>
      </c>
    </row>
    <row r="658">
      <c r="A658" s="4">
        <v>305.0</v>
      </c>
      <c r="B658" s="4">
        <v>2537377.0</v>
      </c>
      <c r="C658" s="4">
        <v>78.07</v>
      </c>
      <c r="D658" s="4">
        <v>15.14</v>
      </c>
      <c r="E658" s="4">
        <v>85.55</v>
      </c>
      <c r="F658" s="4">
        <v>172.0</v>
      </c>
      <c r="G658" s="4">
        <v>1018.85</v>
      </c>
      <c r="H658" s="19">
        <v>42862.0</v>
      </c>
      <c r="I658" s="19">
        <v>42833.0</v>
      </c>
      <c r="K658" s="4">
        <v>11.82</v>
      </c>
      <c r="P658" s="4" t="s">
        <v>873</v>
      </c>
      <c r="Q658" s="4">
        <v>1209.43</v>
      </c>
    </row>
    <row r="659">
      <c r="A659" s="4">
        <v>148.0</v>
      </c>
      <c r="B659" s="4">
        <v>2030305.0</v>
      </c>
      <c r="C659" s="4">
        <v>73.04</v>
      </c>
      <c r="E659" s="4">
        <v>84.25</v>
      </c>
      <c r="F659" s="4">
        <v>265.0</v>
      </c>
      <c r="G659" s="4">
        <v>1573.1</v>
      </c>
      <c r="H659" s="19">
        <v>42590.0</v>
      </c>
      <c r="I659" s="19">
        <v>42560.0</v>
      </c>
      <c r="K659" s="4">
        <v>17.3</v>
      </c>
      <c r="P659" s="4" t="s">
        <v>873</v>
      </c>
      <c r="Q659" s="4">
        <v>1747.69</v>
      </c>
    </row>
    <row r="660">
      <c r="A660" s="4">
        <v>148.0</v>
      </c>
      <c r="B660" s="4">
        <v>2030305.0</v>
      </c>
      <c r="C660" s="4">
        <v>73.34</v>
      </c>
      <c r="E660" s="4">
        <v>84.6</v>
      </c>
      <c r="F660" s="4">
        <v>277.0</v>
      </c>
      <c r="G660" s="4">
        <v>1659.91</v>
      </c>
      <c r="H660" s="19">
        <v>42560.0</v>
      </c>
      <c r="I660" s="19">
        <v>42592.0</v>
      </c>
      <c r="K660" s="4">
        <v>18.18</v>
      </c>
      <c r="P660" s="4" t="s">
        <v>873</v>
      </c>
      <c r="Q660" s="4">
        <v>1836.03</v>
      </c>
    </row>
    <row r="661">
      <c r="A661" s="4">
        <v>148.0</v>
      </c>
      <c r="B661" s="4">
        <v>2030305.0</v>
      </c>
      <c r="C661" s="4">
        <v>73.63</v>
      </c>
      <c r="E661" s="4">
        <v>84.93</v>
      </c>
      <c r="F661" s="4">
        <v>278.0</v>
      </c>
      <c r="G661" s="4">
        <v>1673.44</v>
      </c>
      <c r="H661" s="19">
        <v>42592.0</v>
      </c>
      <c r="I661" s="19">
        <v>42593.0</v>
      </c>
      <c r="K661" s="4">
        <v>18.32</v>
      </c>
      <c r="P661" s="4" t="s">
        <v>873</v>
      </c>
      <c r="Q661" s="4">
        <v>1850.32</v>
      </c>
    </row>
    <row r="662">
      <c r="A662" s="4">
        <v>148.0</v>
      </c>
      <c r="B662" s="4">
        <v>2030305.0</v>
      </c>
      <c r="C662" s="4">
        <v>73.93</v>
      </c>
      <c r="E662" s="4">
        <v>85.29</v>
      </c>
      <c r="F662" s="4">
        <v>285.0</v>
      </c>
      <c r="G662" s="4">
        <v>1727.83</v>
      </c>
      <c r="H662" s="19">
        <v>42593.0</v>
      </c>
      <c r="I662" s="67">
        <v>42655.0</v>
      </c>
      <c r="K662" s="4">
        <v>18.87</v>
      </c>
      <c r="P662" s="4" t="s">
        <v>873</v>
      </c>
      <c r="Q662" s="4">
        <v>1905.92</v>
      </c>
    </row>
    <row r="663">
      <c r="A663" s="4">
        <v>148.0</v>
      </c>
      <c r="B663" s="4">
        <v>2030305.0</v>
      </c>
      <c r="C663" s="4">
        <v>74.24</v>
      </c>
      <c r="E663" s="4">
        <v>85.64</v>
      </c>
      <c r="F663" s="4">
        <v>271.0</v>
      </c>
      <c r="G663" s="4">
        <v>1640.27</v>
      </c>
      <c r="H663" s="67">
        <v>42655.0</v>
      </c>
      <c r="I663" s="19">
        <v>43009.0</v>
      </c>
      <c r="K663" s="4">
        <v>18.0</v>
      </c>
      <c r="P663" s="4" t="s">
        <v>873</v>
      </c>
      <c r="Q663" s="4">
        <v>1818.15</v>
      </c>
    </row>
    <row r="664">
      <c r="A664" s="4">
        <v>148.0</v>
      </c>
      <c r="B664" s="4">
        <v>2030305.0</v>
      </c>
      <c r="C664" s="4">
        <v>74.52</v>
      </c>
      <c r="E664" s="4">
        <v>85.96</v>
      </c>
      <c r="F664" s="4">
        <v>256.0</v>
      </c>
      <c r="G664" s="4">
        <v>1544.37</v>
      </c>
      <c r="H664" s="19">
        <v>43009.0</v>
      </c>
      <c r="I664" s="19">
        <v>42918.0</v>
      </c>
      <c r="K664" s="4">
        <v>17.05</v>
      </c>
      <c r="P664" s="4" t="s">
        <v>873</v>
      </c>
      <c r="Q664" s="4">
        <v>1721.9</v>
      </c>
    </row>
    <row r="665">
      <c r="A665" s="4">
        <v>148.0</v>
      </c>
      <c r="B665" s="4">
        <v>2030305.0</v>
      </c>
      <c r="C665" s="4">
        <v>74.83</v>
      </c>
      <c r="E665" s="4">
        <v>86.32</v>
      </c>
      <c r="F665" s="4">
        <v>261.0</v>
      </c>
      <c r="G665" s="4">
        <v>1584.82</v>
      </c>
      <c r="H665" s="19">
        <v>42918.0</v>
      </c>
      <c r="I665" s="19">
        <v>42981.0</v>
      </c>
      <c r="K665" s="4">
        <v>17.46</v>
      </c>
      <c r="P665" s="4" t="s">
        <v>873</v>
      </c>
      <c r="Q665" s="4">
        <v>1763.43</v>
      </c>
    </row>
    <row r="666">
      <c r="A666" s="4">
        <v>148.0</v>
      </c>
      <c r="B666" s="4">
        <v>2030305.0</v>
      </c>
      <c r="C666" s="4">
        <v>75.13</v>
      </c>
      <c r="E666" s="4">
        <v>86.66</v>
      </c>
      <c r="F666" s="4">
        <v>262.0</v>
      </c>
      <c r="G666" s="4">
        <v>1597.74</v>
      </c>
      <c r="H666" s="19">
        <v>42981.0</v>
      </c>
      <c r="I666" s="19">
        <v>42920.0</v>
      </c>
      <c r="K666" s="4">
        <v>17.6</v>
      </c>
      <c r="P666" s="4" t="s">
        <v>873</v>
      </c>
      <c r="Q666" s="4">
        <v>1777.13</v>
      </c>
    </row>
    <row r="667">
      <c r="A667" s="4">
        <v>148.0</v>
      </c>
      <c r="B667" s="4">
        <v>2030305.0</v>
      </c>
      <c r="C667" s="4">
        <v>75.45</v>
      </c>
      <c r="E667" s="4">
        <v>87.02</v>
      </c>
      <c r="F667" s="4">
        <v>299.0</v>
      </c>
      <c r="G667" s="4">
        <v>1859.11</v>
      </c>
      <c r="H667" s="19">
        <v>42920.0</v>
      </c>
      <c r="I667" s="19">
        <v>42983.0</v>
      </c>
      <c r="K667" s="4">
        <v>20.22</v>
      </c>
      <c r="P667" s="4" t="s">
        <v>873</v>
      </c>
      <c r="Q667" s="4">
        <v>2041.8</v>
      </c>
    </row>
    <row r="668">
      <c r="A668" s="4">
        <v>148.0</v>
      </c>
      <c r="B668" s="4">
        <v>2030305.0</v>
      </c>
      <c r="C668" s="4">
        <v>77.42</v>
      </c>
      <c r="E668" s="4">
        <v>84.85</v>
      </c>
      <c r="F668" s="4">
        <v>297.0</v>
      </c>
      <c r="G668" s="4">
        <v>1863.38</v>
      </c>
      <c r="H668" s="19">
        <v>42983.0</v>
      </c>
      <c r="I668" s="19">
        <v>42953.0</v>
      </c>
      <c r="K668" s="4">
        <v>20.26</v>
      </c>
      <c r="P668" s="4" t="s">
        <v>873</v>
      </c>
      <c r="Q668" s="4">
        <v>2045.91</v>
      </c>
    </row>
    <row r="669">
      <c r="A669" s="4">
        <v>148.0</v>
      </c>
      <c r="B669" s="4">
        <v>2030305.0</v>
      </c>
      <c r="C669" s="4">
        <v>77.75</v>
      </c>
      <c r="E669" s="4">
        <v>85.2</v>
      </c>
      <c r="F669" s="4">
        <v>265.0</v>
      </c>
      <c r="G669" s="4">
        <v>1674.63</v>
      </c>
      <c r="H669" s="19">
        <v>42953.0</v>
      </c>
      <c r="I669" s="19">
        <v>42954.0</v>
      </c>
      <c r="K669" s="4">
        <v>18.38</v>
      </c>
      <c r="P669" s="4" t="s">
        <v>873</v>
      </c>
      <c r="Q669" s="4">
        <v>1855.96</v>
      </c>
    </row>
    <row r="670">
      <c r="A670" s="4">
        <v>148.0</v>
      </c>
      <c r="B670" s="4">
        <v>2030305.0</v>
      </c>
      <c r="C670" s="4">
        <v>78.07</v>
      </c>
      <c r="E670" s="4">
        <v>85.55</v>
      </c>
      <c r="F670" s="4">
        <v>253.0</v>
      </c>
      <c r="G670" s="4">
        <v>1596.14</v>
      </c>
      <c r="H670" s="19">
        <v>42954.0</v>
      </c>
      <c r="I670" s="19">
        <v>42955.0</v>
      </c>
      <c r="K670" s="4">
        <v>17.6</v>
      </c>
      <c r="P670" s="4" t="s">
        <v>873</v>
      </c>
      <c r="Q670" s="4">
        <v>1777.36</v>
      </c>
    </row>
    <row r="671">
      <c r="A671" s="4">
        <v>300.0</v>
      </c>
      <c r="B671" s="4">
        <v>2045409.0</v>
      </c>
      <c r="C671" s="4"/>
    </row>
    <row r="672">
      <c r="A672" s="4">
        <v>5.0</v>
      </c>
      <c r="B672" s="4">
        <v>2030350.0</v>
      </c>
      <c r="C672" s="4"/>
    </row>
    <row r="673">
      <c r="A673" s="4">
        <v>3.0</v>
      </c>
      <c r="B673" s="4">
        <v>2030317.0</v>
      </c>
      <c r="C673" s="4"/>
    </row>
    <row r="674">
      <c r="A674" s="4">
        <v>440.0</v>
      </c>
      <c r="B674" s="4">
        <v>2083083.0</v>
      </c>
      <c r="C674" s="4"/>
    </row>
    <row r="675">
      <c r="A675" s="4">
        <v>99.0</v>
      </c>
      <c r="B675" s="4">
        <v>2821463.0</v>
      </c>
    </row>
    <row r="676">
      <c r="A676" s="4">
        <v>232.0</v>
      </c>
      <c r="B676" s="4">
        <v>2000570.0</v>
      </c>
    </row>
    <row r="677">
      <c r="A677" s="4">
        <v>222.0</v>
      </c>
      <c r="B677" s="4">
        <v>2595950.0</v>
      </c>
    </row>
    <row r="678">
      <c r="A678" s="4">
        <v>242.0</v>
      </c>
      <c r="B678" s="4">
        <v>2001409.0</v>
      </c>
    </row>
    <row r="679">
      <c r="A679" s="4">
        <v>123.0</v>
      </c>
      <c r="B679" s="4">
        <v>2110029.0</v>
      </c>
    </row>
    <row r="680">
      <c r="A680" s="4">
        <v>206.0</v>
      </c>
      <c r="B680" s="4">
        <v>2040853.0</v>
      </c>
    </row>
    <row r="681">
      <c r="A681" s="4">
        <v>298.0</v>
      </c>
      <c r="B681" s="4">
        <v>2053444.0</v>
      </c>
    </row>
    <row r="682">
      <c r="A682" s="4">
        <v>11.0</v>
      </c>
      <c r="B682" s="4">
        <v>2030228.0</v>
      </c>
      <c r="C682" s="4"/>
    </row>
    <row r="683">
      <c r="A683" s="4">
        <v>26.0</v>
      </c>
      <c r="B683" s="4">
        <v>3250855.0</v>
      </c>
      <c r="C683" s="4"/>
    </row>
    <row r="684">
      <c r="A684" s="4">
        <v>33.0</v>
      </c>
      <c r="B684" s="4">
        <v>2000588.0</v>
      </c>
      <c r="C684" s="4"/>
    </row>
    <row r="685">
      <c r="A685" s="4">
        <v>20.0</v>
      </c>
      <c r="B685" s="4">
        <v>2001824.0</v>
      </c>
      <c r="C685" s="4"/>
    </row>
    <row r="686">
      <c r="A686" s="4">
        <v>80.0</v>
      </c>
      <c r="B686" s="4">
        <v>2597007.0</v>
      </c>
      <c r="C686" s="4"/>
    </row>
    <row r="687">
      <c r="A687" s="4">
        <v>64.0</v>
      </c>
      <c r="B687" s="4">
        <v>3067595.0</v>
      </c>
      <c r="C687" s="4"/>
    </row>
    <row r="688">
      <c r="A688" s="4">
        <v>79.0</v>
      </c>
      <c r="B688" s="4">
        <v>2109821.0</v>
      </c>
      <c r="C688" s="4"/>
    </row>
    <row r="689">
      <c r="A689" s="4">
        <v>31.0</v>
      </c>
      <c r="B689" s="4">
        <v>3127167.0</v>
      </c>
      <c r="C689" s="4"/>
    </row>
    <row r="690">
      <c r="A690" s="4">
        <v>22.0</v>
      </c>
      <c r="B690" s="4">
        <v>2786457.0</v>
      </c>
      <c r="C690" s="4"/>
    </row>
    <row r="691">
      <c r="A691" s="4">
        <v>67.0</v>
      </c>
      <c r="B691" s="4">
        <v>3110916.0</v>
      </c>
      <c r="C691" s="4"/>
    </row>
    <row r="692">
      <c r="A692" s="4">
        <v>385.0</v>
      </c>
      <c r="B692" s="4">
        <v>2001666.0</v>
      </c>
      <c r="C692" s="4"/>
    </row>
    <row r="693">
      <c r="A693" s="4">
        <v>34.0</v>
      </c>
      <c r="B693" s="4">
        <v>2000623.0</v>
      </c>
      <c r="C693" s="4"/>
    </row>
    <row r="694">
      <c r="A694" s="4">
        <v>27.0</v>
      </c>
      <c r="B694" s="4">
        <v>2000613.0</v>
      </c>
      <c r="C694" s="4"/>
    </row>
    <row r="695">
      <c r="A695" s="4">
        <v>523.0</v>
      </c>
      <c r="B695" s="4">
        <v>2012271.0</v>
      </c>
      <c r="C695" s="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4.14"/>
    <col customWidth="1" min="2" max="2" width="30.86"/>
  </cols>
  <sheetData>
    <row r="1" ht="15.75">
      <c r="A1" s="6" t="s">
        <v>0</v>
      </c>
      <c r="B1" s="6" t="s">
        <v>719</v>
      </c>
      <c r="C1" s="4" t="s">
        <v>958</v>
      </c>
      <c r="D1" s="4" t="s">
        <v>959</v>
      </c>
    </row>
    <row r="2" ht="15.75">
      <c r="A2" s="2">
        <v>700.0</v>
      </c>
      <c r="B2" s="6" t="s">
        <v>8</v>
      </c>
    </row>
    <row r="3" ht="15.75">
      <c r="A3" s="1">
        <v>701.0</v>
      </c>
      <c r="B3" s="6" t="s">
        <v>8</v>
      </c>
    </row>
    <row r="4" ht="15.75">
      <c r="A4" s="1">
        <v>702.0</v>
      </c>
      <c r="B4" s="6" t="s">
        <v>8</v>
      </c>
    </row>
    <row r="5" ht="15.75">
      <c r="A5" s="1">
        <v>703.0</v>
      </c>
      <c r="B5" s="6" t="s">
        <v>8</v>
      </c>
    </row>
    <row r="6" ht="15.75">
      <c r="A6" s="5">
        <v>98.0</v>
      </c>
      <c r="B6" s="6" t="s">
        <v>4</v>
      </c>
      <c r="C6" s="4" t="s">
        <v>960</v>
      </c>
      <c r="D6" s="4" t="s">
        <v>961</v>
      </c>
    </row>
    <row r="7" ht="15.75">
      <c r="A7" s="5">
        <v>55.0</v>
      </c>
      <c r="B7" s="6" t="s">
        <v>4</v>
      </c>
      <c r="C7" s="4" t="s">
        <v>961</v>
      </c>
      <c r="D7" s="4" t="s">
        <v>961</v>
      </c>
    </row>
    <row r="8" ht="15.75">
      <c r="A8" s="5">
        <v>326.0</v>
      </c>
      <c r="B8" s="6" t="s">
        <v>8</v>
      </c>
      <c r="C8" s="4" t="s">
        <v>961</v>
      </c>
      <c r="D8" s="4" t="s">
        <v>961</v>
      </c>
    </row>
    <row r="9" ht="15.75">
      <c r="A9" s="5">
        <v>146.0</v>
      </c>
      <c r="B9" s="6" t="s">
        <v>4</v>
      </c>
      <c r="C9" s="4" t="s">
        <v>961</v>
      </c>
      <c r="D9" s="4" t="s">
        <v>961</v>
      </c>
    </row>
    <row r="10" ht="15.75">
      <c r="A10" s="5">
        <v>348.0</v>
      </c>
      <c r="B10" s="6" t="s">
        <v>4</v>
      </c>
      <c r="C10" s="4" t="s">
        <v>961</v>
      </c>
      <c r="D10" s="4" t="s">
        <v>961</v>
      </c>
    </row>
    <row r="11" ht="15.75">
      <c r="A11" s="5">
        <v>260.0</v>
      </c>
      <c r="B11" s="6" t="s">
        <v>4</v>
      </c>
      <c r="C11" s="4" t="s">
        <v>960</v>
      </c>
      <c r="D11" s="4" t="s">
        <v>960</v>
      </c>
      <c r="E11" s="4" t="s">
        <v>962</v>
      </c>
    </row>
    <row r="12" ht="15.75">
      <c r="A12" s="5">
        <v>272.0</v>
      </c>
      <c r="B12" s="6" t="s">
        <v>8</v>
      </c>
      <c r="C12" s="4" t="s">
        <v>961</v>
      </c>
      <c r="D12" s="4" t="s">
        <v>961</v>
      </c>
    </row>
    <row r="13" ht="15.75">
      <c r="A13" s="5">
        <v>65.0</v>
      </c>
      <c r="B13" s="6" t="s">
        <v>4</v>
      </c>
      <c r="C13" s="4" t="s">
        <v>960</v>
      </c>
      <c r="D13" s="4" t="s">
        <v>961</v>
      </c>
    </row>
    <row r="14" ht="15.75">
      <c r="A14" s="5">
        <v>2.0</v>
      </c>
      <c r="B14" s="6" t="s">
        <v>4</v>
      </c>
      <c r="C14" s="4" t="s">
        <v>961</v>
      </c>
      <c r="D14" s="4" t="s">
        <v>961</v>
      </c>
    </row>
    <row r="15" ht="15.75">
      <c r="A15" s="5">
        <v>1.0</v>
      </c>
      <c r="B15" s="6" t="s">
        <v>4</v>
      </c>
      <c r="C15" s="4" t="s">
        <v>961</v>
      </c>
      <c r="D15" s="4" t="s">
        <v>961</v>
      </c>
    </row>
    <row r="16" ht="15.75">
      <c r="A16" s="5">
        <v>32.0</v>
      </c>
      <c r="B16" s="6" t="s">
        <v>8</v>
      </c>
      <c r="C16" s="4" t="s">
        <v>960</v>
      </c>
      <c r="D16" s="4" t="s">
        <v>961</v>
      </c>
    </row>
    <row r="17" ht="15.75">
      <c r="A17" s="5">
        <v>225.0</v>
      </c>
      <c r="B17" s="6" t="s">
        <v>8</v>
      </c>
      <c r="C17" s="4" t="s">
        <v>961</v>
      </c>
      <c r="D17" s="4" t="s">
        <v>961</v>
      </c>
    </row>
    <row r="18" ht="15.75">
      <c r="A18" s="5">
        <v>228.0</v>
      </c>
      <c r="B18" s="6" t="s">
        <v>8</v>
      </c>
      <c r="C18" s="4" t="s">
        <v>961</v>
      </c>
      <c r="D18" s="4" t="s">
        <v>961</v>
      </c>
    </row>
    <row r="19" ht="15.75">
      <c r="A19" s="5">
        <v>2053.0</v>
      </c>
      <c r="B19" s="6" t="s">
        <v>4</v>
      </c>
      <c r="C19" s="4" t="s">
        <v>961</v>
      </c>
      <c r="D19" s="4" t="s">
        <v>961</v>
      </c>
    </row>
    <row r="20" ht="15.75">
      <c r="A20" s="5">
        <v>390.0</v>
      </c>
      <c r="B20" s="6" t="s">
        <v>8</v>
      </c>
      <c r="C20" s="4" t="s">
        <v>960</v>
      </c>
      <c r="D20" s="4" t="s">
        <v>961</v>
      </c>
    </row>
    <row r="21" ht="15.75">
      <c r="A21" s="5">
        <v>59.0</v>
      </c>
      <c r="B21" s="6" t="s">
        <v>4</v>
      </c>
      <c r="C21" s="4" t="s">
        <v>961</v>
      </c>
      <c r="D21" s="4" t="s">
        <v>961</v>
      </c>
    </row>
    <row r="22" ht="15.75">
      <c r="A22" s="5">
        <v>328.0</v>
      </c>
      <c r="B22" s="6" t="s">
        <v>4</v>
      </c>
      <c r="C22" s="4" t="s">
        <v>961</v>
      </c>
      <c r="D22" s="4" t="s">
        <v>961</v>
      </c>
    </row>
    <row r="23" ht="15.75">
      <c r="A23" s="5">
        <v>309.0</v>
      </c>
      <c r="B23" s="6" t="s">
        <v>4</v>
      </c>
      <c r="C23" s="4" t="s">
        <v>961</v>
      </c>
      <c r="D23" s="4" t="s">
        <v>961</v>
      </c>
    </row>
    <row r="24" ht="15.75">
      <c r="A24" s="5">
        <v>234.0</v>
      </c>
      <c r="B24" s="6" t="s">
        <v>8</v>
      </c>
      <c r="C24" s="4" t="s">
        <v>961</v>
      </c>
      <c r="D24" s="4" t="s">
        <v>961</v>
      </c>
    </row>
    <row r="25" ht="15.75">
      <c r="A25" s="5">
        <v>51.0</v>
      </c>
      <c r="B25" s="6" t="s">
        <v>4</v>
      </c>
      <c r="C25" s="4" t="s">
        <v>960</v>
      </c>
      <c r="D25" s="4" t="s">
        <v>960</v>
      </c>
      <c r="E25" s="4" t="s">
        <v>962</v>
      </c>
    </row>
    <row r="26" ht="15.75">
      <c r="A26" s="5">
        <v>49.0</v>
      </c>
      <c r="B26" s="6" t="s">
        <v>8</v>
      </c>
      <c r="C26" s="4" t="s">
        <v>961</v>
      </c>
      <c r="D26" s="4" t="s">
        <v>961</v>
      </c>
    </row>
    <row r="27" ht="15.75">
      <c r="A27" s="5">
        <v>238.0</v>
      </c>
      <c r="B27" s="6" t="s">
        <v>8</v>
      </c>
      <c r="C27" s="4" t="s">
        <v>961</v>
      </c>
      <c r="D27" s="4" t="s">
        <v>961</v>
      </c>
    </row>
    <row r="28" ht="15.75">
      <c r="A28" s="5">
        <v>239.0</v>
      </c>
      <c r="B28" s="6" t="s">
        <v>8</v>
      </c>
      <c r="C28" s="4" t="s">
        <v>961</v>
      </c>
      <c r="D28" s="4" t="s">
        <v>961</v>
      </c>
    </row>
    <row r="29" ht="15.75">
      <c r="A29" s="5">
        <v>201.0</v>
      </c>
      <c r="B29" s="6" t="s">
        <v>8</v>
      </c>
      <c r="C29" s="4" t="s">
        <v>961</v>
      </c>
      <c r="D29" s="4" t="s">
        <v>961</v>
      </c>
    </row>
    <row r="30" ht="15.75">
      <c r="A30" s="5">
        <v>256.0</v>
      </c>
      <c r="B30" s="6" t="s">
        <v>4</v>
      </c>
      <c r="C30" s="4" t="s">
        <v>961</v>
      </c>
      <c r="D30" s="4" t="s">
        <v>961</v>
      </c>
    </row>
    <row r="31" ht="15.75">
      <c r="A31" s="5">
        <v>244.0</v>
      </c>
      <c r="B31" s="6" t="s">
        <v>4</v>
      </c>
      <c r="C31" s="4" t="s">
        <v>961</v>
      </c>
      <c r="D31" s="4" t="s">
        <v>961</v>
      </c>
    </row>
    <row r="32" ht="15.75">
      <c r="A32" s="5">
        <v>47.0</v>
      </c>
      <c r="B32" s="6" t="s">
        <v>8</v>
      </c>
      <c r="C32" s="4" t="s">
        <v>961</v>
      </c>
      <c r="D32" s="4" t="s">
        <v>961</v>
      </c>
    </row>
    <row r="33" ht="15.75">
      <c r="A33" s="5">
        <v>280.0</v>
      </c>
      <c r="B33" s="6" t="s">
        <v>4</v>
      </c>
      <c r="C33" s="4" t="s">
        <v>961</v>
      </c>
      <c r="D33" s="4" t="s">
        <v>961</v>
      </c>
    </row>
    <row r="34" ht="15.75">
      <c r="A34" s="5">
        <v>76.0</v>
      </c>
      <c r="B34" s="6" t="s">
        <v>8</v>
      </c>
      <c r="C34" s="4" t="s">
        <v>960</v>
      </c>
      <c r="D34" s="4" t="s">
        <v>960</v>
      </c>
      <c r="E34" s="4" t="s">
        <v>963</v>
      </c>
    </row>
    <row r="35" ht="15.75">
      <c r="A35" s="5">
        <v>4.0</v>
      </c>
      <c r="B35" s="6" t="s">
        <v>4</v>
      </c>
      <c r="C35" s="4" t="s">
        <v>960</v>
      </c>
      <c r="D35" s="4" t="s">
        <v>961</v>
      </c>
    </row>
    <row r="36" ht="15.75">
      <c r="A36" s="5">
        <v>299.0</v>
      </c>
      <c r="B36" s="6" t="s">
        <v>4</v>
      </c>
      <c r="C36" s="4" t="s">
        <v>961</v>
      </c>
      <c r="D36" s="4" t="s">
        <v>960</v>
      </c>
    </row>
    <row r="37" ht="15.75">
      <c r="A37" s="5">
        <v>340.0</v>
      </c>
      <c r="B37" s="6" t="s">
        <v>8</v>
      </c>
      <c r="C37" s="4" t="s">
        <v>961</v>
      </c>
      <c r="D37" s="4" t="s">
        <v>960</v>
      </c>
    </row>
    <row r="38" ht="15.75">
      <c r="A38" s="5">
        <v>277.0</v>
      </c>
      <c r="B38" s="6" t="s">
        <v>8</v>
      </c>
      <c r="C38" s="4" t="s">
        <v>961</v>
      </c>
      <c r="D38" s="4" t="s">
        <v>960</v>
      </c>
    </row>
    <row r="39" ht="15.75">
      <c r="A39" s="5">
        <v>267.0</v>
      </c>
      <c r="B39" s="6" t="s">
        <v>8</v>
      </c>
      <c r="C39" s="4" t="s">
        <v>961</v>
      </c>
      <c r="D39" s="4" t="s">
        <v>960</v>
      </c>
    </row>
    <row r="40" ht="15.75">
      <c r="A40" s="5">
        <v>87.0</v>
      </c>
      <c r="B40" s="6" t="s">
        <v>4</v>
      </c>
      <c r="C40" s="4" t="s">
        <v>960</v>
      </c>
      <c r="D40" s="4" t="s">
        <v>960</v>
      </c>
      <c r="E40" s="4" t="s">
        <v>962</v>
      </c>
    </row>
    <row r="41" ht="15.75">
      <c r="A41" s="5">
        <v>82.0</v>
      </c>
      <c r="B41" s="6" t="s">
        <v>8</v>
      </c>
      <c r="C41" s="4" t="s">
        <v>960</v>
      </c>
      <c r="D41" s="4" t="s">
        <v>960</v>
      </c>
      <c r="E41" s="4" t="s">
        <v>963</v>
      </c>
    </row>
    <row r="42" ht="15.75">
      <c r="A42" s="5">
        <v>409.0</v>
      </c>
      <c r="B42" s="6" t="s">
        <v>8</v>
      </c>
      <c r="C42" s="4" t="s">
        <v>960</v>
      </c>
      <c r="D42" s="4" t="s">
        <v>960</v>
      </c>
      <c r="E42" s="4" t="s">
        <v>962</v>
      </c>
    </row>
    <row r="43" ht="15.75">
      <c r="A43" s="5">
        <v>133.0</v>
      </c>
      <c r="B43" s="6" t="s">
        <v>4</v>
      </c>
      <c r="C43" s="4" t="s">
        <v>961</v>
      </c>
      <c r="D43" s="4" t="s">
        <v>960</v>
      </c>
    </row>
    <row r="44" ht="15.75">
      <c r="A44" s="5">
        <v>375.0</v>
      </c>
      <c r="B44" s="6" t="s">
        <v>8</v>
      </c>
      <c r="C44" s="4" t="s">
        <v>961</v>
      </c>
      <c r="D44" s="4" t="s">
        <v>960</v>
      </c>
    </row>
    <row r="45" ht="15.75">
      <c r="A45" s="5">
        <v>397.0</v>
      </c>
      <c r="B45" s="6" t="s">
        <v>8</v>
      </c>
      <c r="C45" s="4" t="s">
        <v>961</v>
      </c>
      <c r="D45" s="4" t="s">
        <v>960</v>
      </c>
    </row>
    <row r="46" ht="15.75">
      <c r="A46" s="5">
        <v>149.0</v>
      </c>
      <c r="B46" s="6" t="s">
        <v>4</v>
      </c>
      <c r="C46" s="4" t="s">
        <v>960</v>
      </c>
      <c r="D46" s="4" t="s">
        <v>960</v>
      </c>
      <c r="E46" s="4" t="s">
        <v>962</v>
      </c>
    </row>
    <row r="47" ht="15.75">
      <c r="A47" s="5">
        <v>262.0</v>
      </c>
      <c r="B47" s="6" t="s">
        <v>4</v>
      </c>
      <c r="C47" s="4" t="s">
        <v>960</v>
      </c>
      <c r="D47" s="4" t="s">
        <v>960</v>
      </c>
      <c r="E47" s="4" t="s">
        <v>962</v>
      </c>
    </row>
    <row r="48" ht="15.75">
      <c r="A48" s="5">
        <v>209.0</v>
      </c>
      <c r="B48" s="6" t="s">
        <v>4</v>
      </c>
      <c r="C48" s="4" t="s">
        <v>961</v>
      </c>
      <c r="D48" s="4" t="s">
        <v>960</v>
      </c>
    </row>
    <row r="49" ht="15.75">
      <c r="A49" s="5">
        <v>207.0</v>
      </c>
      <c r="B49" s="6" t="s">
        <v>8</v>
      </c>
      <c r="C49" s="4" t="s">
        <v>961</v>
      </c>
      <c r="D49" s="4" t="s">
        <v>960</v>
      </c>
    </row>
    <row r="50" ht="15.75">
      <c r="A50" s="5">
        <v>365.0</v>
      </c>
      <c r="B50" s="6" t="s">
        <v>8</v>
      </c>
      <c r="C50" s="4" t="s">
        <v>961</v>
      </c>
      <c r="D50" s="4" t="s">
        <v>960</v>
      </c>
    </row>
    <row r="51" ht="15.75">
      <c r="A51" s="5">
        <v>165.0</v>
      </c>
      <c r="B51" s="6" t="s">
        <v>4</v>
      </c>
      <c r="C51" s="4" t="s">
        <v>961</v>
      </c>
      <c r="D51" s="4" t="s">
        <v>960</v>
      </c>
    </row>
    <row r="52" ht="15.75">
      <c r="A52" s="5">
        <v>175.0</v>
      </c>
      <c r="B52" s="6" t="s">
        <v>4</v>
      </c>
      <c r="C52" s="4" t="s">
        <v>961</v>
      </c>
      <c r="D52" s="4" t="s">
        <v>960</v>
      </c>
    </row>
    <row r="53" ht="15.75">
      <c r="A53" s="5">
        <v>286.0</v>
      </c>
      <c r="B53" s="6" t="s">
        <v>4</v>
      </c>
      <c r="C53" s="4" t="s">
        <v>961</v>
      </c>
      <c r="D53" s="4" t="s">
        <v>960</v>
      </c>
    </row>
    <row r="54" ht="15.75">
      <c r="A54" s="5">
        <v>620.0</v>
      </c>
      <c r="B54" s="6" t="s">
        <v>8</v>
      </c>
      <c r="C54" s="4" t="s">
        <v>961</v>
      </c>
      <c r="D54" s="4" t="s">
        <v>960</v>
      </c>
    </row>
    <row r="55" ht="15.75">
      <c r="A55" s="5">
        <v>590.0</v>
      </c>
      <c r="B55" s="6" t="s">
        <v>4</v>
      </c>
      <c r="C55" s="4" t="s">
        <v>960</v>
      </c>
      <c r="D55" s="4" t="s">
        <v>960</v>
      </c>
      <c r="E55" s="4" t="s">
        <v>962</v>
      </c>
    </row>
    <row r="56" ht="15.75">
      <c r="A56" s="5">
        <v>560.0</v>
      </c>
      <c r="B56" s="6" t="s">
        <v>4</v>
      </c>
      <c r="C56" s="4" t="s">
        <v>961</v>
      </c>
      <c r="D56" s="4" t="s">
        <v>960</v>
      </c>
    </row>
    <row r="57" ht="15.75">
      <c r="A57" s="5">
        <v>581.0</v>
      </c>
      <c r="B57" s="6" t="s">
        <v>8</v>
      </c>
      <c r="C57" s="4" t="s">
        <v>961</v>
      </c>
      <c r="D57" s="4" t="s">
        <v>960</v>
      </c>
    </row>
    <row r="58" ht="15.75">
      <c r="A58" s="5">
        <v>517.0</v>
      </c>
      <c r="B58" s="6" t="s">
        <v>4</v>
      </c>
      <c r="C58" s="4" t="s">
        <v>961</v>
      </c>
      <c r="D58" s="4" t="s">
        <v>960</v>
      </c>
    </row>
    <row r="59" ht="15.75">
      <c r="A59" s="5">
        <v>610.0</v>
      </c>
      <c r="B59" s="6" t="s">
        <v>4</v>
      </c>
      <c r="C59" s="4" t="s">
        <v>961</v>
      </c>
      <c r="D59" s="4" t="s">
        <v>960</v>
      </c>
    </row>
    <row r="60" ht="15.75">
      <c r="A60" s="5">
        <v>587.0</v>
      </c>
      <c r="B60" s="6" t="s">
        <v>8</v>
      </c>
      <c r="C60" s="4" t="s">
        <v>961</v>
      </c>
      <c r="D60" s="4" t="s">
        <v>960</v>
      </c>
    </row>
    <row r="61" ht="15.75">
      <c r="A61" s="5">
        <v>177.0</v>
      </c>
      <c r="B61" s="6" t="s">
        <v>4</v>
      </c>
      <c r="C61" s="4" t="s">
        <v>961</v>
      </c>
      <c r="D61" s="4" t="s">
        <v>960</v>
      </c>
    </row>
    <row r="62" ht="15.75">
      <c r="A62" s="5">
        <v>600.0</v>
      </c>
      <c r="B62" s="6" t="s">
        <v>8</v>
      </c>
      <c r="C62" s="4" t="s">
        <v>961</v>
      </c>
      <c r="D62" s="4" t="s">
        <v>960</v>
      </c>
    </row>
    <row r="63" ht="15.75">
      <c r="A63" s="5">
        <v>269.0</v>
      </c>
      <c r="B63" s="6" t="s">
        <v>8</v>
      </c>
      <c r="C63" s="4" t="s">
        <v>961</v>
      </c>
      <c r="D63" s="4" t="s">
        <v>960</v>
      </c>
    </row>
    <row r="64" ht="15.75">
      <c r="A64" s="5">
        <v>212.0</v>
      </c>
      <c r="B64" s="6" t="s">
        <v>8</v>
      </c>
      <c r="C64" s="4" t="s">
        <v>961</v>
      </c>
      <c r="D64" s="4" t="s">
        <v>960</v>
      </c>
    </row>
    <row r="65" ht="15.75">
      <c r="A65" s="5">
        <v>211.0</v>
      </c>
      <c r="B65" s="6" t="s">
        <v>8</v>
      </c>
      <c r="C65" s="4" t="s">
        <v>961</v>
      </c>
      <c r="D65" s="4" t="s">
        <v>960</v>
      </c>
    </row>
    <row r="66" ht="15.75">
      <c r="A66" s="5">
        <v>198.0</v>
      </c>
      <c r="B66" s="6" t="s">
        <v>4</v>
      </c>
      <c r="C66" s="4" t="s">
        <v>961</v>
      </c>
      <c r="D66" s="4" t="s">
        <v>960</v>
      </c>
    </row>
    <row r="67" ht="15.75">
      <c r="A67" s="5">
        <v>103.0</v>
      </c>
      <c r="B67" s="6" t="s">
        <v>8</v>
      </c>
      <c r="C67" s="4" t="s">
        <v>961</v>
      </c>
      <c r="D67" s="4" t="s">
        <v>960</v>
      </c>
    </row>
    <row r="68" ht="15.75">
      <c r="A68" s="5">
        <v>164.0</v>
      </c>
      <c r="B68" s="6" t="s">
        <v>8</v>
      </c>
      <c r="C68" s="4" t="s">
        <v>961</v>
      </c>
      <c r="D68" s="4" t="s">
        <v>960</v>
      </c>
    </row>
    <row r="69" ht="15.75">
      <c r="A69" s="5">
        <v>900.0</v>
      </c>
      <c r="B69" s="6" t="s">
        <v>8</v>
      </c>
      <c r="C69" s="4" t="s">
        <v>960</v>
      </c>
      <c r="D69" s="4" t="s">
        <v>960</v>
      </c>
      <c r="E69" s="4" t="s">
        <v>963</v>
      </c>
    </row>
    <row r="70" ht="15.75">
      <c r="A70" s="5">
        <v>8.0</v>
      </c>
      <c r="B70" s="6" t="s">
        <v>4</v>
      </c>
      <c r="C70" s="4" t="s">
        <v>960</v>
      </c>
      <c r="D70" s="4" t="s">
        <v>960</v>
      </c>
      <c r="E70" s="4" t="s">
        <v>963</v>
      </c>
    </row>
    <row r="71" ht="15.75">
      <c r="A71" s="5">
        <v>179.0</v>
      </c>
      <c r="B71" s="6" t="s">
        <v>8</v>
      </c>
      <c r="C71" s="4" t="s">
        <v>961</v>
      </c>
      <c r="D71" s="4" t="s">
        <v>960</v>
      </c>
    </row>
    <row r="72" ht="15.75">
      <c r="A72" s="5">
        <v>345.0</v>
      </c>
      <c r="B72" s="6" t="s">
        <v>4</v>
      </c>
      <c r="C72" s="4" t="s">
        <v>961</v>
      </c>
      <c r="D72" s="4" t="s">
        <v>960</v>
      </c>
    </row>
    <row r="73" ht="15.75">
      <c r="A73" s="5">
        <v>94.0</v>
      </c>
      <c r="B73" s="6" t="s">
        <v>8</v>
      </c>
      <c r="C73" s="4" t="s">
        <v>960</v>
      </c>
      <c r="D73" s="4" t="s">
        <v>960</v>
      </c>
      <c r="E73" s="4" t="s">
        <v>963</v>
      </c>
    </row>
    <row r="74" ht="15.75">
      <c r="A74" s="5">
        <v>75.0</v>
      </c>
      <c r="B74" s="6" t="s">
        <v>4</v>
      </c>
      <c r="C74" s="4" t="s">
        <v>960</v>
      </c>
      <c r="D74" s="4" t="s">
        <v>960</v>
      </c>
      <c r="E74" s="4" t="s">
        <v>963</v>
      </c>
    </row>
    <row r="75" ht="15.75">
      <c r="A75" s="5">
        <v>322.0</v>
      </c>
      <c r="B75" s="6" t="s">
        <v>4</v>
      </c>
      <c r="C75" s="4" t="s">
        <v>961</v>
      </c>
      <c r="D75" s="4" t="s">
        <v>960</v>
      </c>
    </row>
    <row r="76" ht="15.75">
      <c r="A76" s="5">
        <v>378.0</v>
      </c>
      <c r="B76" s="6" t="s">
        <v>8</v>
      </c>
      <c r="C76" s="4" t="s">
        <v>961</v>
      </c>
      <c r="D76" s="4" t="s">
        <v>960</v>
      </c>
    </row>
    <row r="77" ht="15.75">
      <c r="A77" s="5">
        <v>314.0</v>
      </c>
      <c r="B77" s="6" t="s">
        <v>4</v>
      </c>
      <c r="C77" s="4" t="s">
        <v>961</v>
      </c>
      <c r="D77" s="4" t="s">
        <v>960</v>
      </c>
    </row>
    <row r="78" ht="15.75">
      <c r="A78" s="5">
        <v>372.0</v>
      </c>
      <c r="B78" s="6" t="s">
        <v>4</v>
      </c>
      <c r="C78" s="4" t="s">
        <v>960</v>
      </c>
      <c r="D78" s="4" t="s">
        <v>960</v>
      </c>
      <c r="E78" s="4" t="s">
        <v>963</v>
      </c>
    </row>
    <row r="79" ht="15.75">
      <c r="A79" s="5">
        <v>290.0</v>
      </c>
      <c r="B79" s="6" t="s">
        <v>8</v>
      </c>
      <c r="C79" s="4" t="s">
        <v>961</v>
      </c>
      <c r="D79" s="4" t="s">
        <v>960</v>
      </c>
    </row>
    <row r="80" ht="15.75">
      <c r="A80" s="5">
        <v>199.0</v>
      </c>
      <c r="B80" s="6" t="s">
        <v>8</v>
      </c>
      <c r="C80" s="4" t="s">
        <v>960</v>
      </c>
      <c r="D80" s="4" t="s">
        <v>961</v>
      </c>
    </row>
    <row r="81" ht="15.75">
      <c r="A81" s="5">
        <v>283.0</v>
      </c>
      <c r="B81" s="6" t="s">
        <v>729</v>
      </c>
      <c r="C81" s="4" t="s">
        <v>961</v>
      </c>
      <c r="D81" s="4" t="s">
        <v>960</v>
      </c>
    </row>
    <row r="82" ht="15.75">
      <c r="A82" s="5">
        <v>259.0</v>
      </c>
      <c r="B82" s="6" t="s">
        <v>732</v>
      </c>
      <c r="C82" s="4" t="s">
        <v>960</v>
      </c>
      <c r="D82" s="4" t="s">
        <v>960</v>
      </c>
      <c r="E82" s="4" t="s">
        <v>962</v>
      </c>
    </row>
    <row r="83" ht="15.75">
      <c r="A83" s="5">
        <v>35.0</v>
      </c>
      <c r="B83" s="6" t="s">
        <v>729</v>
      </c>
      <c r="C83" s="4" t="s">
        <v>960</v>
      </c>
      <c r="D83" s="4" t="s">
        <v>960</v>
      </c>
      <c r="E83" s="4" t="s">
        <v>962</v>
      </c>
    </row>
    <row r="84" ht="15.75">
      <c r="A84" s="5">
        <v>302.0</v>
      </c>
      <c r="B84" s="6" t="s">
        <v>732</v>
      </c>
      <c r="C84" s="4" t="s">
        <v>961</v>
      </c>
      <c r="D84" s="4" t="s">
        <v>960</v>
      </c>
    </row>
    <row r="85" ht="15.75">
      <c r="A85" s="5">
        <v>224.0</v>
      </c>
      <c r="B85" s="6" t="s">
        <v>729</v>
      </c>
      <c r="C85" s="4" t="s">
        <v>960</v>
      </c>
      <c r="D85" s="4" t="s">
        <v>960</v>
      </c>
      <c r="E85" s="4" t="s">
        <v>962</v>
      </c>
    </row>
    <row r="86" ht="15.75">
      <c r="A86" s="5">
        <v>38.0</v>
      </c>
      <c r="B86" s="6" t="s">
        <v>732</v>
      </c>
      <c r="C86" s="4" t="s">
        <v>960</v>
      </c>
      <c r="D86" s="4" t="s">
        <v>960</v>
      </c>
    </row>
    <row r="87" ht="15.75">
      <c r="A87" s="5">
        <v>237.0</v>
      </c>
      <c r="B87" s="6" t="s">
        <v>732</v>
      </c>
      <c r="C87" s="4" t="s">
        <v>960</v>
      </c>
      <c r="D87" s="4" t="s">
        <v>960</v>
      </c>
      <c r="E87" s="4" t="s">
        <v>962</v>
      </c>
    </row>
    <row r="88" ht="15.75">
      <c r="A88" s="5">
        <v>223.0</v>
      </c>
      <c r="B88" s="6" t="s">
        <v>729</v>
      </c>
      <c r="C88" s="4" t="s">
        <v>960</v>
      </c>
      <c r="D88" s="4" t="s">
        <v>960</v>
      </c>
    </row>
    <row r="89" ht="15.75">
      <c r="A89" s="5">
        <v>257.0</v>
      </c>
      <c r="B89" s="6" t="s">
        <v>729</v>
      </c>
      <c r="C89" s="4" t="s">
        <v>961</v>
      </c>
      <c r="D89" s="4" t="s">
        <v>960</v>
      </c>
    </row>
    <row r="90" ht="15.75">
      <c r="A90" s="5">
        <v>356.0</v>
      </c>
      <c r="B90" s="6" t="s">
        <v>732</v>
      </c>
      <c r="C90" s="4" t="s">
        <v>961</v>
      </c>
      <c r="D90" s="4" t="s">
        <v>960</v>
      </c>
    </row>
    <row r="91" ht="15.75">
      <c r="A91" s="5">
        <v>21.0</v>
      </c>
      <c r="B91" s="6" t="s">
        <v>732</v>
      </c>
      <c r="C91" s="4" t="s">
        <v>960</v>
      </c>
      <c r="D91" s="4" t="s">
        <v>960</v>
      </c>
      <c r="E91" s="4" t="s">
        <v>962</v>
      </c>
    </row>
    <row r="92" ht="15.75">
      <c r="A92" s="5">
        <v>186.0</v>
      </c>
      <c r="B92" s="6" t="s">
        <v>732</v>
      </c>
      <c r="C92" s="4" t="s">
        <v>961</v>
      </c>
      <c r="D92" s="4" t="s">
        <v>960</v>
      </c>
    </row>
    <row r="93" ht="15.75">
      <c r="A93" s="5">
        <v>156.0</v>
      </c>
      <c r="B93" s="6" t="s">
        <v>729</v>
      </c>
      <c r="C93" s="4" t="s">
        <v>960</v>
      </c>
      <c r="D93" s="4" t="s">
        <v>960</v>
      </c>
    </row>
    <row r="94" ht="15.75">
      <c r="A94" s="5">
        <v>131.0</v>
      </c>
      <c r="B94" s="6" t="s">
        <v>729</v>
      </c>
      <c r="C94" s="4" t="s">
        <v>961</v>
      </c>
      <c r="D94" s="4" t="s">
        <v>960</v>
      </c>
    </row>
    <row r="95" ht="15.75">
      <c r="A95" s="5">
        <v>275.0</v>
      </c>
      <c r="B95" s="6" t="s">
        <v>729</v>
      </c>
      <c r="C95" s="4" t="s">
        <v>960</v>
      </c>
      <c r="D95" s="4" t="s">
        <v>960</v>
      </c>
      <c r="E95" s="4" t="s">
        <v>962</v>
      </c>
    </row>
    <row r="96" ht="15.75">
      <c r="A96" s="5">
        <v>53.0</v>
      </c>
      <c r="B96" s="6" t="s">
        <v>729</v>
      </c>
      <c r="C96" s="4" t="s">
        <v>960</v>
      </c>
      <c r="D96" s="4" t="s">
        <v>960</v>
      </c>
      <c r="E96" s="4" t="s">
        <v>962</v>
      </c>
    </row>
    <row r="97" ht="15.75">
      <c r="A97" s="5">
        <v>7.0</v>
      </c>
      <c r="B97" s="6" t="s">
        <v>732</v>
      </c>
      <c r="C97" s="4" t="s">
        <v>960</v>
      </c>
      <c r="D97" s="4" t="s">
        <v>960</v>
      </c>
      <c r="E97" s="4" t="s">
        <v>962</v>
      </c>
    </row>
    <row r="98" ht="15.75">
      <c r="A98" s="5">
        <v>251.0</v>
      </c>
      <c r="B98" s="6" t="s">
        <v>732</v>
      </c>
      <c r="C98" s="4" t="s">
        <v>961</v>
      </c>
      <c r="D98" s="4" t="s">
        <v>960</v>
      </c>
    </row>
    <row r="99" ht="15.75">
      <c r="A99" s="5">
        <v>349.0</v>
      </c>
      <c r="B99" s="6" t="s">
        <v>732</v>
      </c>
      <c r="C99" s="4" t="s">
        <v>960</v>
      </c>
      <c r="D99" s="4" t="s">
        <v>960</v>
      </c>
      <c r="E99" s="4" t="s">
        <v>962</v>
      </c>
    </row>
    <row r="100" ht="15.75">
      <c r="A100" s="5">
        <v>61.0</v>
      </c>
      <c r="B100" s="6" t="s">
        <v>732</v>
      </c>
      <c r="C100" s="4" t="s">
        <v>960</v>
      </c>
      <c r="D100" s="4" t="s">
        <v>960</v>
      </c>
      <c r="E100" s="4" t="s">
        <v>962</v>
      </c>
    </row>
    <row r="101" ht="15.75">
      <c r="A101" s="5">
        <v>60.0</v>
      </c>
      <c r="B101" s="6" t="s">
        <v>729</v>
      </c>
      <c r="C101" s="4" t="s">
        <v>960</v>
      </c>
      <c r="D101" s="4" t="s">
        <v>960</v>
      </c>
      <c r="E101" s="4" t="s">
        <v>962</v>
      </c>
    </row>
    <row r="102" ht="15.75">
      <c r="A102" s="5">
        <v>266.0</v>
      </c>
      <c r="B102" s="6" t="s">
        <v>729</v>
      </c>
      <c r="C102" s="4" t="s">
        <v>961</v>
      </c>
      <c r="D102" s="4" t="s">
        <v>960</v>
      </c>
    </row>
    <row r="103" ht="15.75">
      <c r="A103" s="5">
        <v>86.0</v>
      </c>
      <c r="B103" s="6" t="s">
        <v>732</v>
      </c>
      <c r="C103" s="4" t="s">
        <v>961</v>
      </c>
      <c r="D103" s="4" t="s">
        <v>960</v>
      </c>
    </row>
    <row r="104" ht="15.75">
      <c r="A104" s="5">
        <v>134.0</v>
      </c>
      <c r="B104" s="6" t="s">
        <v>729</v>
      </c>
      <c r="C104" s="4" t="s">
        <v>960</v>
      </c>
      <c r="D104" s="4" t="s">
        <v>960</v>
      </c>
    </row>
    <row r="105" ht="15.75">
      <c r="A105" s="5">
        <v>405.0</v>
      </c>
      <c r="B105" s="6" t="s">
        <v>729</v>
      </c>
      <c r="C105" s="4" t="s">
        <v>960</v>
      </c>
      <c r="D105" s="4" t="s">
        <v>960</v>
      </c>
      <c r="E105" s="4" t="s">
        <v>962</v>
      </c>
    </row>
    <row r="106" ht="15.75">
      <c r="A106" s="5">
        <v>400.0</v>
      </c>
      <c r="B106" s="6" t="s">
        <v>729</v>
      </c>
      <c r="C106" s="4" t="s">
        <v>961</v>
      </c>
      <c r="D106" s="4" t="s">
        <v>960</v>
      </c>
    </row>
    <row r="107" ht="15.75">
      <c r="A107" s="5">
        <v>306.0</v>
      </c>
      <c r="B107" s="6" t="s">
        <v>732</v>
      </c>
      <c r="C107" s="4" t="s">
        <v>961</v>
      </c>
      <c r="D107" s="4" t="s">
        <v>960</v>
      </c>
    </row>
    <row r="108" ht="15.75">
      <c r="A108" s="5">
        <v>344.0</v>
      </c>
      <c r="B108" s="6" t="s">
        <v>729</v>
      </c>
      <c r="C108" s="4" t="s">
        <v>961</v>
      </c>
      <c r="D108" s="4" t="s">
        <v>960</v>
      </c>
    </row>
    <row r="109" ht="15.75">
      <c r="A109" s="5">
        <v>92.0</v>
      </c>
      <c r="B109" s="6" t="s">
        <v>729</v>
      </c>
      <c r="C109" s="4" t="s">
        <v>961</v>
      </c>
      <c r="D109" s="4" t="s">
        <v>960</v>
      </c>
    </row>
    <row r="110" ht="15.75">
      <c r="A110" s="5">
        <v>100.0</v>
      </c>
      <c r="B110" s="6" t="s">
        <v>732</v>
      </c>
      <c r="C110" s="4" t="s">
        <v>961</v>
      </c>
      <c r="D110" s="4" t="s">
        <v>960</v>
      </c>
    </row>
    <row r="111" ht="15.75">
      <c r="A111" s="5">
        <v>630.0</v>
      </c>
      <c r="B111" s="6" t="s">
        <v>732</v>
      </c>
      <c r="C111" s="4" t="s">
        <v>960</v>
      </c>
      <c r="D111" s="4" t="s">
        <v>960</v>
      </c>
      <c r="E111" s="4" t="s">
        <v>962</v>
      </c>
    </row>
    <row r="112" ht="15.75">
      <c r="A112" s="5">
        <v>113.0</v>
      </c>
      <c r="B112" s="6" t="s">
        <v>732</v>
      </c>
      <c r="C112" s="4" t="s">
        <v>961</v>
      </c>
      <c r="D112" s="4" t="s">
        <v>960</v>
      </c>
    </row>
    <row r="113" ht="15.75">
      <c r="A113" s="5">
        <v>367.0</v>
      </c>
      <c r="B113" s="6" t="s">
        <v>732</v>
      </c>
      <c r="C113" s="4" t="s">
        <v>961</v>
      </c>
      <c r="D113" s="4" t="s">
        <v>960</v>
      </c>
    </row>
    <row r="114" ht="15.75">
      <c r="A114" s="5">
        <v>205.0</v>
      </c>
      <c r="B114" s="6" t="s">
        <v>732</v>
      </c>
      <c r="C114" s="4" t="s">
        <v>960</v>
      </c>
      <c r="D114" s="4" t="s">
        <v>960</v>
      </c>
    </row>
    <row r="115" ht="15.75">
      <c r="A115" s="5">
        <v>670.0</v>
      </c>
      <c r="B115" s="6" t="s">
        <v>732</v>
      </c>
      <c r="C115" s="4" t="s">
        <v>961</v>
      </c>
      <c r="D115" s="4" t="s">
        <v>960</v>
      </c>
    </row>
    <row r="116" ht="15.75">
      <c r="A116" s="5">
        <v>388.0</v>
      </c>
      <c r="B116" s="6" t="s">
        <v>729</v>
      </c>
      <c r="C116" s="4" t="s">
        <v>961</v>
      </c>
      <c r="D116" s="4" t="s">
        <v>960</v>
      </c>
    </row>
    <row r="117" ht="15.75">
      <c r="A117" s="5">
        <v>389.0</v>
      </c>
      <c r="B117" s="6" t="s">
        <v>732</v>
      </c>
      <c r="C117" s="4" t="s">
        <v>960</v>
      </c>
      <c r="D117" s="4" t="s">
        <v>960</v>
      </c>
      <c r="E117" s="4" t="s">
        <v>962</v>
      </c>
    </row>
    <row r="118">
      <c r="A118" s="12"/>
      <c r="B118" s="12"/>
    </row>
    <row r="119">
      <c r="A119" s="12"/>
      <c r="B119" s="12"/>
    </row>
    <row r="120">
      <c r="A120" s="12"/>
      <c r="B120" s="12"/>
    </row>
    <row r="121">
      <c r="A121" s="12"/>
      <c r="B121" s="12"/>
    </row>
    <row r="122">
      <c r="A122" s="12"/>
      <c r="B122" s="12"/>
    </row>
    <row r="123">
      <c r="A123" s="12"/>
      <c r="B123" s="12"/>
    </row>
    <row r="124">
      <c r="A124" s="12"/>
      <c r="B124" s="12"/>
    </row>
    <row r="125">
      <c r="A125" s="12"/>
      <c r="B125" s="12"/>
    </row>
    <row r="126">
      <c r="A126" s="12"/>
      <c r="B126" s="12"/>
    </row>
    <row r="127">
      <c r="A127" s="12"/>
      <c r="B127" s="12"/>
    </row>
    <row r="128">
      <c r="A128" s="12"/>
      <c r="B128" s="12"/>
    </row>
    <row r="129">
      <c r="A129" s="12"/>
      <c r="B129" s="12"/>
    </row>
    <row r="130">
      <c r="A130" s="12"/>
      <c r="B130" s="12"/>
    </row>
    <row r="131">
      <c r="A131" s="12"/>
      <c r="B131" s="12"/>
    </row>
    <row r="132">
      <c r="A132" s="12"/>
      <c r="B132" s="12"/>
    </row>
    <row r="133">
      <c r="A133" s="12"/>
      <c r="B133" s="12"/>
    </row>
    <row r="134">
      <c r="A134" s="12"/>
      <c r="B134" s="12"/>
    </row>
    <row r="135">
      <c r="A135" s="12"/>
      <c r="B135" s="12"/>
    </row>
    <row r="136">
      <c r="A136" s="12"/>
      <c r="B136" s="12"/>
    </row>
    <row r="137">
      <c r="A137" s="12"/>
      <c r="B137" s="12"/>
    </row>
    <row r="138">
      <c r="A138" s="12"/>
      <c r="B138" s="12"/>
    </row>
    <row r="139">
      <c r="A139" s="12"/>
      <c r="B139" s="12"/>
    </row>
    <row r="140">
      <c r="A140" s="12"/>
      <c r="B140" s="12"/>
    </row>
    <row r="141">
      <c r="A141" s="12"/>
      <c r="B141" s="12"/>
    </row>
    <row r="142">
      <c r="A142" s="12"/>
      <c r="B142" s="12"/>
    </row>
    <row r="143">
      <c r="A143" s="12"/>
      <c r="B143" s="12"/>
    </row>
    <row r="144">
      <c r="A144" s="12"/>
      <c r="B144" s="12"/>
    </row>
    <row r="145">
      <c r="A145" s="12"/>
      <c r="B145" s="12"/>
    </row>
    <row r="146">
      <c r="A146" s="12"/>
      <c r="B146" s="12"/>
    </row>
    <row r="147">
      <c r="A147" s="12"/>
      <c r="B147" s="12"/>
    </row>
    <row r="148">
      <c r="A148" s="12"/>
      <c r="B148" s="12"/>
    </row>
    <row r="149">
      <c r="A149" s="12"/>
      <c r="B149" s="12"/>
    </row>
    <row r="150">
      <c r="A150" s="12"/>
      <c r="B150" s="12"/>
    </row>
    <row r="151">
      <c r="A151" s="12"/>
      <c r="B151" s="12"/>
    </row>
    <row r="152">
      <c r="A152" s="12"/>
      <c r="B152" s="12"/>
    </row>
    <row r="153">
      <c r="A153" s="12"/>
      <c r="B153" s="12"/>
    </row>
    <row r="154">
      <c r="A154" s="12"/>
      <c r="B154" s="12"/>
    </row>
    <row r="155">
      <c r="A155" s="12"/>
      <c r="B155" s="12"/>
    </row>
    <row r="156">
      <c r="A156" s="12"/>
      <c r="B156" s="12"/>
    </row>
    <row r="157">
      <c r="A157" s="12"/>
      <c r="B157" s="12"/>
    </row>
    <row r="158">
      <c r="A158" s="12"/>
      <c r="B158" s="12"/>
    </row>
    <row r="159">
      <c r="A159" s="12"/>
      <c r="B159" s="12"/>
    </row>
    <row r="160">
      <c r="A160" s="12"/>
      <c r="B160" s="12"/>
    </row>
    <row r="161">
      <c r="A161" s="12"/>
      <c r="B161" s="12"/>
    </row>
    <row r="162">
      <c r="A162" s="12"/>
      <c r="B162" s="12"/>
    </row>
    <row r="163">
      <c r="A163" s="12"/>
      <c r="B163" s="12"/>
    </row>
    <row r="164">
      <c r="A164" s="12"/>
      <c r="B164" s="12"/>
    </row>
    <row r="165">
      <c r="A165" s="12"/>
      <c r="B165" s="12"/>
    </row>
    <row r="166">
      <c r="A166" s="12"/>
      <c r="B166" s="12"/>
    </row>
    <row r="167">
      <c r="A167" s="12"/>
      <c r="B167" s="12"/>
    </row>
    <row r="168">
      <c r="A168" s="12"/>
      <c r="B168" s="12"/>
    </row>
    <row r="169">
      <c r="A169" s="12"/>
      <c r="B169" s="12"/>
    </row>
    <row r="170">
      <c r="A170" s="12"/>
      <c r="B170" s="12"/>
    </row>
    <row r="171">
      <c r="A171" s="12"/>
      <c r="B171" s="12"/>
    </row>
    <row r="172">
      <c r="A172" s="12"/>
      <c r="B172" s="12"/>
    </row>
    <row r="173">
      <c r="A173" s="12"/>
      <c r="B173" s="12"/>
    </row>
    <row r="174">
      <c r="A174" s="12"/>
      <c r="B174" s="12"/>
    </row>
    <row r="175">
      <c r="A175" s="12"/>
      <c r="B175" s="12"/>
    </row>
    <row r="176">
      <c r="A176" s="12"/>
      <c r="B176" s="12"/>
    </row>
    <row r="177">
      <c r="A177" s="12"/>
      <c r="B177" s="12"/>
    </row>
    <row r="178">
      <c r="A178" s="12"/>
      <c r="B178" s="12"/>
    </row>
    <row r="179">
      <c r="A179" s="12"/>
      <c r="B179" s="12"/>
    </row>
    <row r="180">
      <c r="A180" s="12"/>
      <c r="B180" s="12"/>
    </row>
    <row r="181">
      <c r="A181" s="12"/>
      <c r="B181" s="12"/>
    </row>
    <row r="182">
      <c r="A182" s="12"/>
      <c r="B182" s="12"/>
    </row>
    <row r="183">
      <c r="A183" s="12"/>
      <c r="B183" s="12"/>
    </row>
    <row r="184">
      <c r="A184" s="12"/>
      <c r="B184" s="12"/>
    </row>
    <row r="185">
      <c r="A185" s="12"/>
      <c r="B185" s="12"/>
    </row>
    <row r="186">
      <c r="A186" s="12"/>
      <c r="B186" s="12"/>
    </row>
    <row r="187">
      <c r="A187" s="12"/>
      <c r="B187" s="12"/>
    </row>
    <row r="188">
      <c r="A188" s="12"/>
      <c r="B188" s="12"/>
    </row>
    <row r="189">
      <c r="A189" s="12"/>
      <c r="B189" s="12"/>
    </row>
    <row r="190">
      <c r="A190" s="12"/>
      <c r="B190" s="12"/>
    </row>
    <row r="191">
      <c r="A191" s="12"/>
      <c r="B191" s="12"/>
    </row>
    <row r="192">
      <c r="A192" s="12"/>
      <c r="B192" s="12"/>
    </row>
    <row r="193">
      <c r="A193" s="12"/>
      <c r="B193" s="12"/>
    </row>
    <row r="194">
      <c r="A194" s="12"/>
      <c r="B194" s="12"/>
    </row>
    <row r="195">
      <c r="A195" s="12"/>
      <c r="B195" s="12"/>
    </row>
    <row r="196">
      <c r="A196" s="12"/>
      <c r="B196" s="12"/>
    </row>
    <row r="197">
      <c r="A197" s="12"/>
      <c r="B197" s="12"/>
    </row>
    <row r="198">
      <c r="A198" s="12"/>
      <c r="B198" s="12"/>
    </row>
    <row r="199">
      <c r="A199" s="12"/>
      <c r="B199" s="12"/>
    </row>
    <row r="200">
      <c r="A200" s="12"/>
      <c r="B200" s="12"/>
    </row>
    <row r="201">
      <c r="A201" s="12"/>
      <c r="B201" s="12"/>
    </row>
    <row r="202">
      <c r="A202" s="12"/>
      <c r="B202" s="12"/>
    </row>
    <row r="203">
      <c r="A203" s="12"/>
      <c r="B203" s="12"/>
    </row>
    <row r="204">
      <c r="A204" s="12"/>
      <c r="B204" s="12"/>
    </row>
    <row r="205">
      <c r="A205" s="12"/>
      <c r="B205" s="12"/>
    </row>
    <row r="206">
      <c r="A206" s="12"/>
      <c r="B206" s="12"/>
    </row>
    <row r="207">
      <c r="A207" s="12"/>
      <c r="B207" s="12"/>
    </row>
    <row r="208">
      <c r="A208" s="12"/>
      <c r="B208" s="12"/>
    </row>
    <row r="209">
      <c r="A209" s="12"/>
      <c r="B209" s="12"/>
    </row>
    <row r="210">
      <c r="A210" s="12"/>
      <c r="B210" s="12"/>
    </row>
    <row r="211">
      <c r="A211" s="12"/>
      <c r="B211" s="12"/>
    </row>
    <row r="212">
      <c r="A212" s="12"/>
      <c r="B212" s="12"/>
    </row>
    <row r="213">
      <c r="A213" s="12"/>
      <c r="B213" s="12"/>
    </row>
    <row r="214">
      <c r="A214" s="12"/>
      <c r="B214" s="12"/>
    </row>
    <row r="215">
      <c r="A215" s="12"/>
      <c r="B215" s="12"/>
    </row>
    <row r="216">
      <c r="A216" s="12"/>
      <c r="B216" s="12"/>
    </row>
    <row r="217">
      <c r="A217" s="12"/>
      <c r="B217" s="12"/>
    </row>
    <row r="218">
      <c r="A218" s="12"/>
      <c r="B218" s="12"/>
    </row>
    <row r="219">
      <c r="A219" s="12"/>
      <c r="B219" s="12"/>
    </row>
    <row r="220">
      <c r="A220" s="12"/>
      <c r="B220" s="12"/>
    </row>
    <row r="221">
      <c r="A221" s="12"/>
      <c r="B221" s="12"/>
    </row>
    <row r="222">
      <c r="A222" s="12"/>
      <c r="B222" s="12"/>
    </row>
    <row r="223">
      <c r="A223" s="12"/>
      <c r="B223" s="12"/>
    </row>
    <row r="224">
      <c r="A224" s="12"/>
      <c r="B224" s="12"/>
    </row>
    <row r="225">
      <c r="A225" s="12"/>
      <c r="B225" s="12"/>
    </row>
    <row r="226">
      <c r="A226" s="12"/>
      <c r="B226" s="12"/>
    </row>
    <row r="227">
      <c r="A227" s="12"/>
      <c r="B227" s="12"/>
    </row>
    <row r="228">
      <c r="A228" s="12"/>
      <c r="B228" s="12"/>
    </row>
    <row r="229">
      <c r="A229" s="12"/>
      <c r="B229" s="12"/>
    </row>
    <row r="230">
      <c r="A230" s="12"/>
      <c r="B230" s="12"/>
    </row>
    <row r="231">
      <c r="A231" s="12"/>
      <c r="B231" s="12"/>
    </row>
    <row r="232">
      <c r="A232" s="12"/>
      <c r="B232" s="12"/>
    </row>
    <row r="233">
      <c r="A233" s="12"/>
      <c r="B233" s="12"/>
    </row>
    <row r="234">
      <c r="A234" s="12"/>
      <c r="B234" s="12"/>
    </row>
    <row r="235">
      <c r="A235" s="12"/>
      <c r="B235" s="12"/>
    </row>
    <row r="236">
      <c r="A236" s="12"/>
      <c r="B236" s="12"/>
    </row>
    <row r="237">
      <c r="A237" s="12"/>
      <c r="B237" s="12"/>
    </row>
    <row r="238">
      <c r="A238" s="12"/>
      <c r="B238" s="12"/>
    </row>
    <row r="239">
      <c r="A239" s="12"/>
      <c r="B239" s="12"/>
    </row>
    <row r="240">
      <c r="A240" s="12"/>
      <c r="B240" s="12"/>
    </row>
    <row r="241">
      <c r="A241" s="12"/>
      <c r="B241" s="12"/>
    </row>
    <row r="242">
      <c r="A242" s="12"/>
      <c r="B242" s="12"/>
    </row>
    <row r="243">
      <c r="A243" s="12"/>
      <c r="B243" s="12"/>
    </row>
    <row r="244">
      <c r="A244" s="12"/>
      <c r="B244" s="12"/>
    </row>
    <row r="245">
      <c r="A245" s="12"/>
      <c r="B245" s="12"/>
    </row>
    <row r="246">
      <c r="A246" s="12"/>
      <c r="B246" s="12"/>
    </row>
    <row r="247">
      <c r="A247" s="12"/>
      <c r="B247" s="12"/>
    </row>
    <row r="248">
      <c r="A248" s="12"/>
      <c r="B248" s="12"/>
    </row>
    <row r="249">
      <c r="A249" s="12"/>
      <c r="B249" s="12"/>
    </row>
    <row r="250">
      <c r="A250" s="12"/>
      <c r="B250" s="12"/>
    </row>
    <row r="251">
      <c r="A251" s="12"/>
      <c r="B251" s="12"/>
    </row>
    <row r="252">
      <c r="A252" s="12"/>
      <c r="B252" s="12"/>
    </row>
    <row r="253">
      <c r="A253" s="12"/>
      <c r="B253" s="12"/>
    </row>
    <row r="254">
      <c r="A254" s="12"/>
      <c r="B254" s="12"/>
    </row>
    <row r="255">
      <c r="A255" s="12"/>
      <c r="B255" s="12"/>
    </row>
    <row r="256">
      <c r="A256" s="12"/>
      <c r="B256" s="12"/>
    </row>
    <row r="257">
      <c r="A257" s="12"/>
      <c r="B257" s="12"/>
    </row>
    <row r="258">
      <c r="A258" s="12"/>
      <c r="B258" s="12"/>
    </row>
    <row r="259">
      <c r="A259" s="12"/>
      <c r="B259" s="12"/>
    </row>
    <row r="260">
      <c r="A260" s="12"/>
      <c r="B260" s="12"/>
    </row>
    <row r="261">
      <c r="A261" s="12"/>
      <c r="B261" s="12"/>
    </row>
    <row r="262">
      <c r="A262" s="12"/>
      <c r="B262" s="12"/>
    </row>
    <row r="263">
      <c r="A263" s="12"/>
      <c r="B263" s="12"/>
    </row>
    <row r="264">
      <c r="A264" s="12"/>
      <c r="B264" s="12"/>
    </row>
    <row r="265">
      <c r="A265" s="12"/>
      <c r="B265" s="12"/>
    </row>
    <row r="266">
      <c r="A266" s="12"/>
      <c r="B266" s="12"/>
    </row>
    <row r="267">
      <c r="A267" s="12"/>
      <c r="B267" s="12"/>
    </row>
    <row r="268">
      <c r="A268" s="12"/>
      <c r="B268" s="12"/>
    </row>
    <row r="269">
      <c r="A269" s="12"/>
      <c r="B269" s="12"/>
    </row>
    <row r="270">
      <c r="A270" s="12"/>
      <c r="B270" s="12"/>
    </row>
    <row r="271">
      <c r="A271" s="12"/>
      <c r="B271" s="12"/>
    </row>
    <row r="272">
      <c r="A272" s="12"/>
      <c r="B272" s="12"/>
    </row>
    <row r="273">
      <c r="A273" s="12"/>
      <c r="B273" s="12"/>
    </row>
    <row r="274">
      <c r="A274" s="12"/>
      <c r="B274" s="12"/>
    </row>
    <row r="275">
      <c r="A275" s="12"/>
      <c r="B275" s="12"/>
    </row>
    <row r="276">
      <c r="A276" s="12"/>
      <c r="B276" s="12"/>
    </row>
    <row r="277">
      <c r="A277" s="12"/>
      <c r="B277" s="12"/>
    </row>
    <row r="278">
      <c r="A278" s="12"/>
      <c r="B278" s="12"/>
    </row>
    <row r="279">
      <c r="A279" s="12"/>
      <c r="B279" s="12"/>
    </row>
    <row r="280">
      <c r="A280" s="12"/>
      <c r="B280" s="12"/>
    </row>
    <row r="281">
      <c r="A281" s="12"/>
      <c r="B281" s="12"/>
    </row>
    <row r="282">
      <c r="A282" s="12"/>
      <c r="B282" s="12"/>
    </row>
    <row r="283">
      <c r="A283" s="12"/>
      <c r="B283" s="12"/>
    </row>
    <row r="284">
      <c r="A284" s="12"/>
      <c r="B284" s="12"/>
    </row>
    <row r="285">
      <c r="A285" s="12"/>
      <c r="B285" s="12"/>
    </row>
    <row r="286">
      <c r="A286" s="12"/>
      <c r="B286" s="12"/>
    </row>
    <row r="287">
      <c r="A287" s="12"/>
      <c r="B287" s="12"/>
    </row>
    <row r="288">
      <c r="A288" s="12"/>
      <c r="B288" s="12"/>
    </row>
    <row r="289">
      <c r="A289" s="12"/>
      <c r="B289" s="12"/>
    </row>
    <row r="290">
      <c r="A290" s="12"/>
      <c r="B290" s="12"/>
    </row>
    <row r="291">
      <c r="A291" s="12"/>
      <c r="B291" s="12"/>
    </row>
    <row r="292">
      <c r="A292" s="12"/>
      <c r="B292" s="12"/>
    </row>
    <row r="293">
      <c r="A293" s="12"/>
      <c r="B293" s="12"/>
    </row>
    <row r="294">
      <c r="A294" s="12"/>
      <c r="B294" s="12"/>
    </row>
    <row r="295">
      <c r="A295" s="12"/>
      <c r="B295" s="12"/>
    </row>
    <row r="296">
      <c r="A296" s="12"/>
      <c r="B296" s="12"/>
    </row>
    <row r="297">
      <c r="A297" s="12"/>
      <c r="B297" s="12"/>
    </row>
    <row r="298">
      <c r="A298" s="12"/>
      <c r="B298" s="12"/>
    </row>
    <row r="299">
      <c r="A299" s="12"/>
      <c r="B299" s="12"/>
    </row>
    <row r="300">
      <c r="A300" s="12"/>
      <c r="B300" s="12"/>
    </row>
    <row r="301">
      <c r="A301" s="12"/>
      <c r="B301" s="12"/>
    </row>
    <row r="302">
      <c r="A302" s="12"/>
      <c r="B302" s="12"/>
    </row>
    <row r="303">
      <c r="A303" s="12"/>
      <c r="B303" s="12"/>
    </row>
    <row r="304">
      <c r="A304" s="12"/>
      <c r="B304" s="12"/>
    </row>
    <row r="305">
      <c r="A305" s="12"/>
      <c r="B305" s="12"/>
    </row>
    <row r="306">
      <c r="A306" s="12"/>
      <c r="B306" s="12"/>
    </row>
    <row r="307">
      <c r="A307" s="12"/>
      <c r="B307" s="12"/>
    </row>
    <row r="308">
      <c r="A308" s="12"/>
      <c r="B308" s="12"/>
    </row>
    <row r="309">
      <c r="A309" s="12"/>
      <c r="B309" s="12"/>
    </row>
    <row r="310">
      <c r="A310" s="12"/>
      <c r="B310" s="12"/>
    </row>
    <row r="311">
      <c r="A311" s="12"/>
      <c r="B311" s="12"/>
    </row>
    <row r="312">
      <c r="A312" s="12"/>
      <c r="B312" s="12"/>
    </row>
    <row r="313">
      <c r="A313" s="12"/>
      <c r="B313" s="12"/>
    </row>
    <row r="314">
      <c r="A314" s="12"/>
      <c r="B314" s="12"/>
    </row>
    <row r="315">
      <c r="A315" s="12"/>
      <c r="B315" s="12"/>
    </row>
    <row r="316">
      <c r="A316" s="12"/>
      <c r="B316" s="12"/>
    </row>
    <row r="317">
      <c r="A317" s="12"/>
      <c r="B317" s="12"/>
    </row>
    <row r="318">
      <c r="A318" s="12"/>
      <c r="B318" s="12"/>
    </row>
    <row r="319">
      <c r="A319" s="12"/>
      <c r="B319" s="12"/>
    </row>
    <row r="320">
      <c r="A320" s="12"/>
      <c r="B320" s="12"/>
    </row>
    <row r="321">
      <c r="A321" s="12"/>
      <c r="B321" s="12"/>
    </row>
    <row r="322">
      <c r="A322" s="12"/>
      <c r="B322" s="12"/>
    </row>
    <row r="323">
      <c r="A323" s="12"/>
      <c r="B323" s="12"/>
    </row>
    <row r="324">
      <c r="A324" s="12"/>
      <c r="B324" s="12"/>
    </row>
    <row r="325">
      <c r="A325" s="12"/>
      <c r="B325" s="12"/>
    </row>
    <row r="326">
      <c r="A326" s="12"/>
      <c r="B326" s="12"/>
    </row>
    <row r="327">
      <c r="A327" s="12"/>
      <c r="B327" s="12"/>
    </row>
    <row r="328">
      <c r="A328" s="12"/>
      <c r="B328" s="12"/>
    </row>
    <row r="329">
      <c r="A329" s="12"/>
      <c r="B329" s="12"/>
    </row>
    <row r="330">
      <c r="A330" s="12"/>
      <c r="B330" s="12"/>
    </row>
    <row r="331">
      <c r="A331" s="12"/>
      <c r="B331" s="12"/>
    </row>
    <row r="332">
      <c r="A332" s="12"/>
      <c r="B332" s="12"/>
    </row>
    <row r="333">
      <c r="A333" s="12"/>
      <c r="B333" s="12"/>
    </row>
    <row r="334">
      <c r="A334" s="12"/>
      <c r="B334" s="12"/>
    </row>
    <row r="335">
      <c r="A335" s="12"/>
      <c r="B335" s="12"/>
    </row>
    <row r="336">
      <c r="A336" s="12"/>
      <c r="B336" s="12"/>
    </row>
    <row r="337">
      <c r="A337" s="12"/>
      <c r="B337" s="12"/>
    </row>
    <row r="338">
      <c r="A338" s="12"/>
      <c r="B338" s="12"/>
    </row>
    <row r="339">
      <c r="A339" s="12"/>
      <c r="B339" s="12"/>
    </row>
    <row r="340">
      <c r="A340" s="12"/>
      <c r="B340" s="12"/>
    </row>
    <row r="341">
      <c r="A341" s="12"/>
      <c r="B341" s="12"/>
    </row>
    <row r="342">
      <c r="A342" s="12"/>
      <c r="B342" s="12"/>
    </row>
    <row r="343">
      <c r="A343" s="12"/>
      <c r="B343" s="12"/>
    </row>
    <row r="344">
      <c r="A344" s="12"/>
      <c r="B344" s="12"/>
    </row>
    <row r="345">
      <c r="A345" s="12"/>
      <c r="B345" s="12"/>
    </row>
    <row r="346">
      <c r="A346" s="12"/>
      <c r="B346" s="12"/>
    </row>
    <row r="347">
      <c r="A347" s="12"/>
      <c r="B347" s="12"/>
    </row>
    <row r="348">
      <c r="A348" s="12"/>
      <c r="B348" s="12"/>
    </row>
    <row r="349">
      <c r="A349" s="12"/>
      <c r="B349" s="12"/>
    </row>
    <row r="350">
      <c r="A350" s="12"/>
      <c r="B350" s="12"/>
    </row>
    <row r="351">
      <c r="A351" s="12"/>
      <c r="B351" s="12"/>
    </row>
    <row r="352">
      <c r="A352" s="12"/>
      <c r="B352" s="12"/>
    </row>
    <row r="353">
      <c r="A353" s="12"/>
      <c r="B353" s="12"/>
    </row>
    <row r="354">
      <c r="A354" s="12"/>
      <c r="B354" s="12"/>
    </row>
    <row r="355">
      <c r="A355" s="12"/>
      <c r="B355" s="12"/>
    </row>
    <row r="356">
      <c r="A356" s="12"/>
      <c r="B356" s="12"/>
    </row>
    <row r="357">
      <c r="A357" s="12"/>
      <c r="B357" s="12"/>
    </row>
    <row r="358">
      <c r="A358" s="12"/>
      <c r="B358" s="12"/>
    </row>
    <row r="359">
      <c r="A359" s="12"/>
      <c r="B359" s="12"/>
    </row>
    <row r="360">
      <c r="A360" s="12"/>
      <c r="B360" s="12"/>
    </row>
    <row r="361">
      <c r="A361" s="12"/>
      <c r="B361" s="12"/>
    </row>
    <row r="362">
      <c r="A362" s="12"/>
      <c r="B362" s="12"/>
    </row>
    <row r="363">
      <c r="A363" s="12"/>
      <c r="B363" s="12"/>
    </row>
    <row r="364">
      <c r="A364" s="12"/>
      <c r="B364" s="12"/>
    </row>
    <row r="365">
      <c r="A365" s="12"/>
      <c r="B365" s="12"/>
    </row>
    <row r="366">
      <c r="A366" s="12"/>
      <c r="B366" s="12"/>
    </row>
    <row r="367">
      <c r="A367" s="12"/>
      <c r="B367" s="12"/>
    </row>
    <row r="368">
      <c r="A368" s="12"/>
      <c r="B368" s="12"/>
    </row>
    <row r="369">
      <c r="A369" s="12"/>
      <c r="B369" s="12"/>
    </row>
    <row r="370">
      <c r="A370" s="12"/>
      <c r="B370" s="12"/>
    </row>
    <row r="371">
      <c r="A371" s="12"/>
      <c r="B371" s="12"/>
    </row>
    <row r="372">
      <c r="A372" s="12"/>
      <c r="B372" s="12"/>
    </row>
    <row r="373">
      <c r="A373" s="12"/>
      <c r="B373" s="12"/>
    </row>
    <row r="374">
      <c r="A374" s="12"/>
      <c r="B374" s="12"/>
    </row>
    <row r="375">
      <c r="A375" s="12"/>
      <c r="B375" s="12"/>
    </row>
    <row r="376">
      <c r="A376" s="12"/>
      <c r="B376" s="12"/>
    </row>
    <row r="377">
      <c r="A377" s="12"/>
      <c r="B377" s="12"/>
    </row>
    <row r="378">
      <c r="A378" s="12"/>
      <c r="B378" s="12"/>
    </row>
    <row r="379">
      <c r="A379" s="12"/>
      <c r="B379" s="12"/>
    </row>
    <row r="380">
      <c r="A380" s="12"/>
      <c r="B380" s="12"/>
    </row>
    <row r="381">
      <c r="A381" s="12"/>
      <c r="B381" s="12"/>
    </row>
    <row r="382">
      <c r="A382" s="12"/>
      <c r="B382" s="12"/>
    </row>
    <row r="383">
      <c r="A383" s="12"/>
      <c r="B383" s="12"/>
    </row>
    <row r="384">
      <c r="A384" s="12"/>
      <c r="B384" s="12"/>
    </row>
    <row r="385">
      <c r="A385" s="12"/>
      <c r="B385" s="12"/>
    </row>
    <row r="386">
      <c r="A386" s="12"/>
      <c r="B386" s="12"/>
    </row>
    <row r="387">
      <c r="A387" s="12"/>
      <c r="B387" s="12"/>
    </row>
    <row r="388">
      <c r="A388" s="12"/>
      <c r="B388" s="12"/>
    </row>
    <row r="389">
      <c r="A389" s="12"/>
      <c r="B389" s="12"/>
    </row>
    <row r="390">
      <c r="A390" s="12"/>
      <c r="B390" s="12"/>
    </row>
    <row r="391">
      <c r="A391" s="12"/>
      <c r="B391" s="12"/>
    </row>
    <row r="392">
      <c r="A392" s="12"/>
      <c r="B392" s="12"/>
    </row>
    <row r="393">
      <c r="A393" s="12"/>
      <c r="B393" s="12"/>
    </row>
    <row r="394">
      <c r="A394" s="12"/>
      <c r="B394" s="12"/>
    </row>
    <row r="395">
      <c r="A395" s="12"/>
      <c r="B395" s="12"/>
    </row>
    <row r="396">
      <c r="A396" s="12"/>
      <c r="B396" s="12"/>
    </row>
    <row r="397">
      <c r="A397" s="12"/>
      <c r="B397" s="12"/>
    </row>
    <row r="398">
      <c r="A398" s="12"/>
      <c r="B398" s="12"/>
    </row>
    <row r="399">
      <c r="A399" s="12"/>
      <c r="B399" s="12"/>
    </row>
    <row r="400">
      <c r="A400" s="12"/>
      <c r="B400" s="12"/>
    </row>
    <row r="401">
      <c r="A401" s="12"/>
      <c r="B401" s="12"/>
    </row>
    <row r="402">
      <c r="A402" s="12"/>
      <c r="B402" s="12"/>
    </row>
    <row r="403">
      <c r="A403" s="12"/>
      <c r="B403" s="12"/>
    </row>
    <row r="404">
      <c r="A404" s="12"/>
      <c r="B404" s="12"/>
    </row>
    <row r="405">
      <c r="A405" s="12"/>
      <c r="B405" s="12"/>
    </row>
    <row r="406">
      <c r="A406" s="12"/>
      <c r="B406" s="12"/>
    </row>
    <row r="407">
      <c r="A407" s="12"/>
      <c r="B407" s="12"/>
    </row>
    <row r="408">
      <c r="A408" s="12"/>
      <c r="B408" s="12"/>
    </row>
    <row r="409">
      <c r="A409" s="12"/>
      <c r="B409" s="12"/>
    </row>
    <row r="410">
      <c r="A410" s="12"/>
      <c r="B410" s="12"/>
    </row>
    <row r="411">
      <c r="A411" s="12"/>
      <c r="B411" s="12"/>
    </row>
    <row r="412">
      <c r="A412" s="12"/>
      <c r="B412" s="12"/>
    </row>
    <row r="413">
      <c r="A413" s="12"/>
      <c r="B413" s="12"/>
    </row>
    <row r="414">
      <c r="A414" s="12"/>
      <c r="B414" s="12"/>
    </row>
    <row r="415">
      <c r="A415" s="12"/>
      <c r="B415" s="12"/>
    </row>
    <row r="416">
      <c r="A416" s="12"/>
      <c r="B416" s="12"/>
    </row>
    <row r="417">
      <c r="A417" s="12"/>
      <c r="B417" s="12"/>
    </row>
    <row r="418">
      <c r="A418" s="12"/>
      <c r="B418" s="12"/>
    </row>
    <row r="419">
      <c r="A419" s="12"/>
      <c r="B419" s="12"/>
    </row>
    <row r="420">
      <c r="A420" s="12"/>
      <c r="B420" s="12"/>
    </row>
    <row r="421">
      <c r="A421" s="12"/>
      <c r="B421" s="12"/>
    </row>
    <row r="422">
      <c r="A422" s="12"/>
      <c r="B422" s="12"/>
    </row>
    <row r="423">
      <c r="A423" s="12"/>
      <c r="B423" s="12"/>
    </row>
    <row r="424">
      <c r="A424" s="12"/>
      <c r="B424" s="12"/>
    </row>
    <row r="425">
      <c r="A425" s="12"/>
      <c r="B425" s="12"/>
    </row>
    <row r="426">
      <c r="A426" s="12"/>
      <c r="B426" s="12"/>
    </row>
    <row r="427">
      <c r="A427" s="12"/>
      <c r="B427" s="12"/>
    </row>
    <row r="428">
      <c r="A428" s="12"/>
      <c r="B428" s="12"/>
    </row>
    <row r="429">
      <c r="A429" s="12"/>
      <c r="B429" s="12"/>
    </row>
    <row r="430">
      <c r="A430" s="12"/>
      <c r="B430" s="12"/>
    </row>
    <row r="431">
      <c r="A431" s="12"/>
      <c r="B431" s="12"/>
    </row>
    <row r="432">
      <c r="A432" s="12"/>
      <c r="B432" s="12"/>
    </row>
    <row r="433">
      <c r="A433" s="12"/>
      <c r="B433" s="12"/>
    </row>
    <row r="434">
      <c r="A434" s="12"/>
      <c r="B434" s="12"/>
    </row>
    <row r="435">
      <c r="A435" s="12"/>
      <c r="B435" s="12"/>
    </row>
    <row r="436">
      <c r="A436" s="12"/>
      <c r="B436" s="12"/>
    </row>
    <row r="437">
      <c r="A437" s="12"/>
      <c r="B437" s="12"/>
    </row>
    <row r="438">
      <c r="A438" s="12"/>
      <c r="B438" s="12"/>
    </row>
    <row r="439">
      <c r="A439" s="12"/>
      <c r="B439" s="12"/>
    </row>
    <row r="440">
      <c r="A440" s="12"/>
      <c r="B440" s="12"/>
    </row>
    <row r="441">
      <c r="A441" s="12"/>
      <c r="B441" s="12"/>
    </row>
    <row r="442">
      <c r="A442" s="12"/>
      <c r="B442" s="12"/>
    </row>
    <row r="443">
      <c r="A443" s="12"/>
      <c r="B443" s="12"/>
    </row>
    <row r="444">
      <c r="A444" s="12"/>
      <c r="B444" s="12"/>
    </row>
    <row r="445">
      <c r="A445" s="12"/>
      <c r="B445" s="12"/>
    </row>
    <row r="446">
      <c r="A446" s="12"/>
      <c r="B446" s="12"/>
    </row>
    <row r="447">
      <c r="A447" s="12"/>
      <c r="B447" s="12"/>
    </row>
    <row r="448">
      <c r="A448" s="12"/>
      <c r="B448" s="12"/>
    </row>
    <row r="449">
      <c r="A449" s="12"/>
      <c r="B449" s="12"/>
    </row>
    <row r="450">
      <c r="A450" s="12"/>
      <c r="B450" s="12"/>
    </row>
    <row r="451">
      <c r="A451" s="12"/>
      <c r="B451" s="12"/>
    </row>
    <row r="452">
      <c r="A452" s="12"/>
      <c r="B452" s="12"/>
    </row>
    <row r="453">
      <c r="A453" s="12"/>
      <c r="B453" s="12"/>
    </row>
    <row r="454">
      <c r="A454" s="12"/>
      <c r="B454" s="12"/>
    </row>
    <row r="455">
      <c r="A455" s="12"/>
      <c r="B455" s="12"/>
    </row>
    <row r="456">
      <c r="A456" s="12"/>
      <c r="B456" s="12"/>
    </row>
    <row r="457">
      <c r="A457" s="12"/>
      <c r="B457" s="12"/>
    </row>
    <row r="458">
      <c r="A458" s="12"/>
      <c r="B458" s="12"/>
    </row>
    <row r="459">
      <c r="A459" s="12"/>
      <c r="B459" s="12"/>
    </row>
    <row r="460">
      <c r="A460" s="12"/>
      <c r="B460" s="12"/>
    </row>
    <row r="461">
      <c r="A461" s="12"/>
      <c r="B461" s="12"/>
    </row>
    <row r="462">
      <c r="A462" s="12"/>
      <c r="B462" s="12"/>
    </row>
    <row r="463">
      <c r="A463" s="12"/>
      <c r="B463" s="12"/>
    </row>
    <row r="464">
      <c r="A464" s="12"/>
      <c r="B464" s="12"/>
    </row>
    <row r="465">
      <c r="A465" s="12"/>
      <c r="B465" s="12"/>
    </row>
    <row r="466">
      <c r="A466" s="12"/>
      <c r="B466" s="12"/>
    </row>
    <row r="467">
      <c r="A467" s="12"/>
      <c r="B467" s="12"/>
    </row>
    <row r="468">
      <c r="A468" s="12"/>
      <c r="B468" s="12"/>
    </row>
    <row r="469">
      <c r="A469" s="12"/>
      <c r="B469" s="12"/>
    </row>
    <row r="470">
      <c r="A470" s="12"/>
      <c r="B470" s="12"/>
    </row>
    <row r="471">
      <c r="A471" s="12"/>
      <c r="B471" s="12"/>
    </row>
    <row r="472">
      <c r="A472" s="12"/>
      <c r="B472" s="12"/>
    </row>
    <row r="473">
      <c r="A473" s="12"/>
      <c r="B473" s="12"/>
    </row>
    <row r="474">
      <c r="A474" s="12"/>
      <c r="B474" s="12"/>
    </row>
    <row r="475">
      <c r="A475" s="12"/>
      <c r="B475" s="12"/>
    </row>
    <row r="476">
      <c r="A476" s="12"/>
      <c r="B476" s="12"/>
    </row>
    <row r="477">
      <c r="A477" s="12"/>
      <c r="B477" s="12"/>
    </row>
    <row r="478">
      <c r="A478" s="12"/>
      <c r="B478" s="12"/>
    </row>
    <row r="479">
      <c r="A479" s="12"/>
      <c r="B479" s="12"/>
    </row>
    <row r="480">
      <c r="A480" s="12"/>
      <c r="B480" s="12"/>
    </row>
    <row r="481">
      <c r="A481" s="12"/>
      <c r="B481" s="12"/>
    </row>
    <row r="482">
      <c r="A482" s="12"/>
      <c r="B482" s="12"/>
    </row>
    <row r="483">
      <c r="A483" s="12"/>
      <c r="B483" s="12"/>
    </row>
    <row r="484">
      <c r="A484" s="12"/>
      <c r="B484" s="12"/>
    </row>
    <row r="485">
      <c r="A485" s="12"/>
      <c r="B485" s="12"/>
    </row>
    <row r="486">
      <c r="A486" s="12"/>
      <c r="B486" s="12"/>
    </row>
    <row r="487">
      <c r="A487" s="12"/>
      <c r="B487" s="12"/>
    </row>
    <row r="488">
      <c r="A488" s="12"/>
      <c r="B488" s="12"/>
    </row>
    <row r="489">
      <c r="A489" s="12"/>
      <c r="B489" s="12"/>
    </row>
    <row r="490">
      <c r="A490" s="12"/>
      <c r="B490" s="12"/>
    </row>
    <row r="491">
      <c r="A491" s="12"/>
      <c r="B491" s="12"/>
    </row>
    <row r="492">
      <c r="A492" s="12"/>
      <c r="B492" s="12"/>
    </row>
    <row r="493">
      <c r="A493" s="12"/>
      <c r="B493" s="12"/>
    </row>
    <row r="494">
      <c r="A494" s="12"/>
      <c r="B494" s="12"/>
    </row>
    <row r="495">
      <c r="A495" s="12"/>
      <c r="B495" s="12"/>
    </row>
    <row r="496">
      <c r="A496" s="12"/>
      <c r="B496" s="12"/>
    </row>
    <row r="497">
      <c r="A497" s="12"/>
      <c r="B497" s="12"/>
    </row>
    <row r="498">
      <c r="A498" s="12"/>
      <c r="B498" s="12"/>
    </row>
    <row r="499">
      <c r="A499" s="12"/>
      <c r="B499" s="12"/>
    </row>
    <row r="500">
      <c r="A500" s="12"/>
      <c r="B500" s="12"/>
    </row>
    <row r="501">
      <c r="A501" s="12"/>
      <c r="B501" s="12"/>
    </row>
    <row r="502">
      <c r="A502" s="12"/>
      <c r="B502" s="12"/>
    </row>
    <row r="503">
      <c r="A503" s="12"/>
      <c r="B503" s="12"/>
    </row>
    <row r="504">
      <c r="A504" s="12"/>
      <c r="B504" s="12"/>
    </row>
    <row r="505">
      <c r="A505" s="12"/>
      <c r="B505" s="12"/>
    </row>
    <row r="506">
      <c r="A506" s="12"/>
      <c r="B506" s="12"/>
    </row>
    <row r="507">
      <c r="A507" s="12"/>
      <c r="B507" s="12"/>
    </row>
    <row r="508">
      <c r="A508" s="12"/>
      <c r="B508" s="12"/>
    </row>
    <row r="509">
      <c r="A509" s="12"/>
      <c r="B509" s="12"/>
    </row>
    <row r="510">
      <c r="A510" s="12"/>
      <c r="B510" s="12"/>
    </row>
    <row r="511">
      <c r="A511" s="12"/>
      <c r="B511" s="12"/>
    </row>
    <row r="512">
      <c r="A512" s="12"/>
      <c r="B512" s="12"/>
    </row>
    <row r="513">
      <c r="A513" s="12"/>
      <c r="B513" s="12"/>
    </row>
    <row r="514">
      <c r="A514" s="12"/>
      <c r="B514" s="12"/>
    </row>
    <row r="515">
      <c r="A515" s="12"/>
      <c r="B515" s="12"/>
    </row>
    <row r="516">
      <c r="A516" s="12"/>
      <c r="B516" s="12"/>
    </row>
    <row r="517">
      <c r="A517" s="12"/>
      <c r="B517" s="12"/>
    </row>
    <row r="518">
      <c r="A518" s="12"/>
      <c r="B518" s="12"/>
    </row>
    <row r="519">
      <c r="A519" s="12"/>
      <c r="B519" s="12"/>
    </row>
    <row r="520">
      <c r="A520" s="12"/>
      <c r="B520" s="12"/>
    </row>
    <row r="521">
      <c r="A521" s="12"/>
      <c r="B521" s="12"/>
    </row>
    <row r="522">
      <c r="A522" s="12"/>
      <c r="B522" s="12"/>
    </row>
    <row r="523">
      <c r="A523" s="12"/>
      <c r="B523" s="12"/>
    </row>
    <row r="524">
      <c r="A524" s="12"/>
      <c r="B524" s="12"/>
    </row>
    <row r="525">
      <c r="A525" s="12"/>
      <c r="B525" s="12"/>
    </row>
    <row r="526">
      <c r="A526" s="12"/>
      <c r="B526" s="12"/>
    </row>
    <row r="527">
      <c r="A527" s="12"/>
      <c r="B527" s="12"/>
    </row>
    <row r="528">
      <c r="A528" s="12"/>
      <c r="B528" s="12"/>
    </row>
    <row r="529">
      <c r="A529" s="12"/>
      <c r="B529" s="12"/>
    </row>
    <row r="530">
      <c r="A530" s="12"/>
      <c r="B530" s="12"/>
    </row>
    <row r="531">
      <c r="A531" s="12"/>
      <c r="B531" s="12"/>
    </row>
    <row r="532">
      <c r="A532" s="12"/>
      <c r="B532" s="12"/>
    </row>
    <row r="533">
      <c r="A533" s="12"/>
      <c r="B533" s="12"/>
    </row>
    <row r="534">
      <c r="A534" s="12"/>
      <c r="B534" s="12"/>
    </row>
    <row r="535">
      <c r="A535" s="12"/>
      <c r="B535" s="12"/>
    </row>
    <row r="536">
      <c r="A536" s="12"/>
      <c r="B536" s="12"/>
    </row>
    <row r="537">
      <c r="A537" s="12"/>
      <c r="B537" s="12"/>
    </row>
    <row r="538">
      <c r="A538" s="12"/>
      <c r="B538" s="12"/>
    </row>
    <row r="539">
      <c r="A539" s="12"/>
      <c r="B539" s="12"/>
    </row>
    <row r="540">
      <c r="A540" s="12"/>
      <c r="B540" s="12"/>
    </row>
    <row r="541">
      <c r="A541" s="12"/>
      <c r="B541" s="12"/>
    </row>
    <row r="542">
      <c r="A542" s="12"/>
      <c r="B542" s="12"/>
    </row>
    <row r="543">
      <c r="A543" s="12"/>
      <c r="B543" s="12"/>
    </row>
    <row r="544">
      <c r="A544" s="12"/>
      <c r="B544" s="12"/>
    </row>
    <row r="545">
      <c r="A545" s="12"/>
      <c r="B545" s="12"/>
    </row>
    <row r="546">
      <c r="A546" s="12"/>
      <c r="B546" s="12"/>
    </row>
    <row r="547">
      <c r="A547" s="12"/>
      <c r="B547" s="12"/>
    </row>
    <row r="548">
      <c r="A548" s="12"/>
      <c r="B548" s="12"/>
    </row>
    <row r="549">
      <c r="A549" s="12"/>
      <c r="B549" s="12"/>
    </row>
    <row r="550">
      <c r="A550" s="12"/>
      <c r="B550" s="12"/>
    </row>
    <row r="551">
      <c r="A551" s="12"/>
      <c r="B551" s="12"/>
    </row>
    <row r="552">
      <c r="A552" s="12"/>
      <c r="B552" s="12"/>
    </row>
    <row r="553">
      <c r="A553" s="12"/>
      <c r="B553" s="12"/>
    </row>
    <row r="554">
      <c r="A554" s="12"/>
      <c r="B554" s="12"/>
    </row>
    <row r="555">
      <c r="A555" s="12"/>
      <c r="B555" s="12"/>
    </row>
    <row r="556">
      <c r="A556" s="12"/>
      <c r="B556" s="12"/>
    </row>
    <row r="557">
      <c r="A557" s="12"/>
      <c r="B557" s="12"/>
    </row>
    <row r="558">
      <c r="A558" s="12"/>
      <c r="B558" s="12"/>
    </row>
    <row r="559">
      <c r="A559" s="12"/>
      <c r="B559" s="12"/>
    </row>
    <row r="560">
      <c r="A560" s="12"/>
      <c r="B560" s="12"/>
    </row>
    <row r="561">
      <c r="A561" s="12"/>
      <c r="B561" s="12"/>
    </row>
    <row r="562">
      <c r="A562" s="12"/>
      <c r="B562" s="12"/>
    </row>
    <row r="563">
      <c r="A563" s="12"/>
      <c r="B563" s="12"/>
    </row>
    <row r="564">
      <c r="A564" s="12"/>
      <c r="B564" s="12"/>
    </row>
    <row r="565">
      <c r="A565" s="12"/>
      <c r="B565" s="12"/>
    </row>
    <row r="566">
      <c r="A566" s="12"/>
      <c r="B566" s="12"/>
    </row>
    <row r="567">
      <c r="A567" s="12"/>
      <c r="B567" s="12"/>
    </row>
    <row r="568">
      <c r="A568" s="12"/>
      <c r="B568" s="12"/>
    </row>
    <row r="569">
      <c r="A569" s="12"/>
      <c r="B569" s="12"/>
    </row>
    <row r="570">
      <c r="A570" s="12"/>
      <c r="B570" s="12"/>
    </row>
    <row r="571">
      <c r="A571" s="12"/>
      <c r="B571" s="12"/>
    </row>
    <row r="572">
      <c r="A572" s="12"/>
      <c r="B572" s="12"/>
    </row>
    <row r="573">
      <c r="A573" s="12"/>
      <c r="B573" s="12"/>
    </row>
    <row r="574">
      <c r="A574" s="12"/>
      <c r="B574" s="12"/>
    </row>
    <row r="575">
      <c r="A575" s="12"/>
      <c r="B575" s="12"/>
    </row>
    <row r="576">
      <c r="A576" s="12"/>
      <c r="B576" s="12"/>
    </row>
    <row r="577">
      <c r="A577" s="12"/>
      <c r="B577" s="12"/>
    </row>
    <row r="578">
      <c r="A578" s="12"/>
      <c r="B578" s="12"/>
    </row>
    <row r="579">
      <c r="A579" s="12"/>
      <c r="B579" s="12"/>
    </row>
    <row r="580">
      <c r="A580" s="12"/>
      <c r="B580" s="12"/>
    </row>
    <row r="581">
      <c r="A581" s="12"/>
      <c r="B581" s="12"/>
    </row>
    <row r="582">
      <c r="A582" s="12"/>
      <c r="B582" s="12"/>
    </row>
    <row r="583">
      <c r="A583" s="12"/>
      <c r="B583" s="12"/>
    </row>
    <row r="584">
      <c r="A584" s="12"/>
      <c r="B584" s="12"/>
    </row>
    <row r="585">
      <c r="A585" s="12"/>
      <c r="B585" s="12"/>
    </row>
    <row r="586">
      <c r="A586" s="12"/>
      <c r="B586" s="12"/>
    </row>
    <row r="587">
      <c r="A587" s="12"/>
      <c r="B587" s="12"/>
    </row>
    <row r="588">
      <c r="A588" s="12"/>
      <c r="B588" s="12"/>
    </row>
    <row r="589">
      <c r="A589" s="12"/>
      <c r="B589" s="12"/>
    </row>
    <row r="590">
      <c r="A590" s="12"/>
      <c r="B590" s="12"/>
    </row>
    <row r="591">
      <c r="A591" s="12"/>
      <c r="B591" s="12"/>
    </row>
    <row r="592">
      <c r="A592" s="12"/>
      <c r="B592" s="12"/>
    </row>
    <row r="593">
      <c r="A593" s="12"/>
      <c r="B593" s="12"/>
    </row>
    <row r="594">
      <c r="A594" s="12"/>
      <c r="B594" s="12"/>
    </row>
    <row r="595">
      <c r="A595" s="12"/>
      <c r="B595" s="12"/>
    </row>
    <row r="596">
      <c r="A596" s="12"/>
      <c r="B596" s="12"/>
    </row>
    <row r="597">
      <c r="A597" s="12"/>
      <c r="B597" s="12"/>
    </row>
    <row r="598">
      <c r="A598" s="12"/>
      <c r="B598" s="12"/>
    </row>
    <row r="599">
      <c r="A599" s="12"/>
      <c r="B599" s="12"/>
    </row>
    <row r="600">
      <c r="A600" s="12"/>
      <c r="B600" s="12"/>
    </row>
    <row r="601">
      <c r="A601" s="12"/>
      <c r="B601" s="12"/>
    </row>
    <row r="602">
      <c r="A602" s="12"/>
      <c r="B602" s="12"/>
    </row>
    <row r="603">
      <c r="A603" s="12"/>
      <c r="B603" s="12"/>
    </row>
    <row r="604">
      <c r="A604" s="12"/>
      <c r="B604" s="12"/>
    </row>
    <row r="605">
      <c r="A605" s="12"/>
      <c r="B605" s="12"/>
    </row>
    <row r="606">
      <c r="A606" s="12"/>
      <c r="B606" s="12"/>
    </row>
    <row r="607">
      <c r="A607" s="12"/>
      <c r="B607" s="12"/>
    </row>
    <row r="608">
      <c r="A608" s="12"/>
      <c r="B608" s="12"/>
    </row>
    <row r="609">
      <c r="A609" s="12"/>
      <c r="B609" s="12"/>
    </row>
    <row r="610">
      <c r="A610" s="12"/>
      <c r="B610" s="12"/>
    </row>
    <row r="611">
      <c r="A611" s="12"/>
      <c r="B611" s="12"/>
    </row>
    <row r="612">
      <c r="A612" s="12"/>
      <c r="B612" s="12"/>
    </row>
    <row r="613">
      <c r="A613" s="12"/>
      <c r="B613" s="12"/>
    </row>
    <row r="614">
      <c r="A614" s="12"/>
      <c r="B614" s="12"/>
    </row>
    <row r="615">
      <c r="A615" s="12"/>
      <c r="B615" s="12"/>
    </row>
    <row r="616">
      <c r="A616" s="12"/>
      <c r="B616" s="12"/>
    </row>
    <row r="617">
      <c r="A617" s="12"/>
      <c r="B617" s="12"/>
    </row>
    <row r="618">
      <c r="A618" s="12"/>
      <c r="B618" s="12"/>
    </row>
    <row r="619">
      <c r="A619" s="12"/>
      <c r="B619" s="12"/>
    </row>
    <row r="620">
      <c r="A620" s="12"/>
      <c r="B620" s="12"/>
    </row>
    <row r="621">
      <c r="A621" s="12"/>
      <c r="B621" s="12"/>
    </row>
    <row r="622">
      <c r="A622" s="12"/>
      <c r="B622" s="12"/>
    </row>
    <row r="623">
      <c r="A623" s="12"/>
      <c r="B623" s="12"/>
    </row>
    <row r="624">
      <c r="A624" s="12"/>
      <c r="B624" s="12"/>
    </row>
    <row r="625">
      <c r="A625" s="12"/>
      <c r="B625" s="12"/>
    </row>
    <row r="626">
      <c r="A626" s="12"/>
      <c r="B626" s="12"/>
    </row>
    <row r="627">
      <c r="A627" s="12"/>
      <c r="B627" s="12"/>
    </row>
    <row r="628">
      <c r="A628" s="12"/>
      <c r="B628" s="12"/>
    </row>
    <row r="629">
      <c r="A629" s="12"/>
      <c r="B629" s="12"/>
    </row>
    <row r="630">
      <c r="A630" s="12"/>
      <c r="B630" s="12"/>
    </row>
    <row r="631">
      <c r="A631" s="12"/>
      <c r="B631" s="12"/>
    </row>
    <row r="632">
      <c r="A632" s="12"/>
      <c r="B632" s="12"/>
    </row>
    <row r="633">
      <c r="A633" s="12"/>
      <c r="B633" s="12"/>
    </row>
    <row r="634">
      <c r="A634" s="12"/>
      <c r="B634" s="12"/>
    </row>
    <row r="635">
      <c r="A635" s="12"/>
      <c r="B635" s="12"/>
    </row>
    <row r="636">
      <c r="A636" s="12"/>
      <c r="B636" s="12"/>
    </row>
    <row r="637">
      <c r="A637" s="12"/>
      <c r="B637" s="12"/>
    </row>
    <row r="638">
      <c r="A638" s="12"/>
      <c r="B638" s="12"/>
    </row>
    <row r="639">
      <c r="A639" s="12"/>
      <c r="B639" s="12"/>
    </row>
    <row r="640">
      <c r="A640" s="12"/>
      <c r="B640" s="12"/>
    </row>
    <row r="641">
      <c r="A641" s="12"/>
      <c r="B641" s="12"/>
    </row>
    <row r="642">
      <c r="A642" s="12"/>
      <c r="B642" s="12"/>
    </row>
    <row r="643">
      <c r="A643" s="12"/>
      <c r="B643" s="12"/>
    </row>
    <row r="644">
      <c r="A644" s="12"/>
      <c r="B644" s="12"/>
    </row>
    <row r="645">
      <c r="A645" s="12"/>
      <c r="B645" s="12"/>
    </row>
    <row r="646">
      <c r="A646" s="12"/>
      <c r="B646" s="12"/>
    </row>
    <row r="647">
      <c r="A647" s="12"/>
      <c r="B647" s="12"/>
    </row>
    <row r="648">
      <c r="A648" s="12"/>
      <c r="B648" s="12"/>
    </row>
    <row r="649">
      <c r="A649" s="12"/>
      <c r="B649" s="12"/>
    </row>
    <row r="650">
      <c r="A650" s="12"/>
      <c r="B650" s="12"/>
    </row>
    <row r="651">
      <c r="A651" s="12"/>
      <c r="B651" s="12"/>
    </row>
    <row r="652">
      <c r="A652" s="12"/>
      <c r="B652" s="12"/>
    </row>
    <row r="653">
      <c r="A653" s="12"/>
      <c r="B653" s="12"/>
    </row>
    <row r="654">
      <c r="A654" s="12"/>
      <c r="B654" s="12"/>
    </row>
    <row r="655">
      <c r="A655" s="12"/>
      <c r="B655" s="12"/>
    </row>
    <row r="656">
      <c r="A656" s="12"/>
      <c r="B656" s="12"/>
    </row>
    <row r="657">
      <c r="A657" s="12"/>
      <c r="B657" s="12"/>
    </row>
    <row r="658">
      <c r="A658" s="12"/>
      <c r="B658" s="12"/>
    </row>
    <row r="659">
      <c r="A659" s="12"/>
      <c r="B659" s="12"/>
    </row>
    <row r="660">
      <c r="A660" s="12"/>
      <c r="B660" s="12"/>
    </row>
    <row r="661">
      <c r="A661" s="12"/>
      <c r="B661" s="12"/>
    </row>
    <row r="662">
      <c r="A662" s="12"/>
      <c r="B662" s="12"/>
    </row>
    <row r="663">
      <c r="A663" s="12"/>
      <c r="B663" s="12"/>
    </row>
    <row r="664">
      <c r="A664" s="12"/>
      <c r="B664" s="12"/>
    </row>
    <row r="665">
      <c r="A665" s="12"/>
      <c r="B665" s="12"/>
    </row>
    <row r="666">
      <c r="A666" s="12"/>
      <c r="B666" s="12"/>
    </row>
    <row r="667">
      <c r="A667" s="12"/>
      <c r="B667" s="12"/>
    </row>
    <row r="668">
      <c r="A668" s="12"/>
      <c r="B668" s="12"/>
    </row>
    <row r="669">
      <c r="A669" s="12"/>
      <c r="B669" s="12"/>
    </row>
    <row r="670">
      <c r="A670" s="12"/>
      <c r="B670" s="12"/>
    </row>
    <row r="671">
      <c r="A671" s="12"/>
      <c r="B671" s="12"/>
    </row>
    <row r="672">
      <c r="A672" s="12"/>
      <c r="B672" s="12"/>
    </row>
    <row r="673">
      <c r="A673" s="12"/>
      <c r="B673" s="12"/>
    </row>
    <row r="674">
      <c r="A674" s="12"/>
      <c r="B674" s="12"/>
    </row>
    <row r="675">
      <c r="A675" s="12"/>
      <c r="B675" s="12"/>
    </row>
    <row r="676">
      <c r="A676" s="12"/>
      <c r="B676" s="12"/>
    </row>
    <row r="677">
      <c r="A677" s="12"/>
      <c r="B677" s="12"/>
    </row>
    <row r="678">
      <c r="A678" s="12"/>
      <c r="B678" s="12"/>
    </row>
    <row r="679">
      <c r="A679" s="12"/>
      <c r="B679" s="12"/>
    </row>
    <row r="680">
      <c r="A680" s="12"/>
      <c r="B680" s="12"/>
    </row>
    <row r="681">
      <c r="A681" s="12"/>
      <c r="B681" s="12"/>
    </row>
    <row r="682">
      <c r="A682" s="12"/>
      <c r="B682" s="12"/>
    </row>
    <row r="683">
      <c r="A683" s="12"/>
      <c r="B683" s="12"/>
    </row>
    <row r="684">
      <c r="A684" s="12"/>
      <c r="B684" s="12"/>
    </row>
    <row r="685">
      <c r="A685" s="12"/>
      <c r="B685" s="12"/>
    </row>
    <row r="686">
      <c r="A686" s="12"/>
      <c r="B686" s="12"/>
    </row>
    <row r="687">
      <c r="A687" s="12"/>
      <c r="B687" s="12"/>
    </row>
    <row r="688">
      <c r="A688" s="12"/>
      <c r="B688" s="12"/>
    </row>
    <row r="689">
      <c r="A689" s="12"/>
      <c r="B689" s="12"/>
    </row>
    <row r="690">
      <c r="A690" s="12"/>
      <c r="B690" s="12"/>
    </row>
    <row r="691">
      <c r="A691" s="12"/>
      <c r="B691" s="12"/>
    </row>
    <row r="692">
      <c r="A692" s="12"/>
      <c r="B692" s="12"/>
    </row>
    <row r="693">
      <c r="A693" s="12"/>
      <c r="B693" s="12"/>
    </row>
    <row r="694">
      <c r="A694" s="12"/>
      <c r="B694" s="12"/>
    </row>
    <row r="695">
      <c r="A695" s="12"/>
      <c r="B695" s="12"/>
    </row>
    <row r="696">
      <c r="A696" s="12"/>
      <c r="B696" s="12"/>
    </row>
    <row r="697">
      <c r="A697" s="12"/>
      <c r="B697" s="12"/>
    </row>
    <row r="698">
      <c r="A698" s="12"/>
      <c r="B698" s="12"/>
    </row>
    <row r="699">
      <c r="A699" s="12"/>
      <c r="B699" s="12"/>
    </row>
    <row r="700">
      <c r="A700" s="12"/>
      <c r="B700" s="12"/>
    </row>
    <row r="701">
      <c r="A701" s="12"/>
      <c r="B701" s="12"/>
    </row>
    <row r="702">
      <c r="A702" s="12"/>
      <c r="B702" s="12"/>
    </row>
    <row r="703">
      <c r="A703" s="12"/>
      <c r="B703" s="12"/>
    </row>
    <row r="704">
      <c r="A704" s="12"/>
      <c r="B704" s="12"/>
    </row>
    <row r="705">
      <c r="A705" s="12"/>
      <c r="B705" s="12"/>
    </row>
    <row r="706">
      <c r="A706" s="12"/>
      <c r="B706" s="12"/>
    </row>
    <row r="707">
      <c r="A707" s="12"/>
      <c r="B707" s="12"/>
    </row>
    <row r="708">
      <c r="A708" s="12"/>
      <c r="B708" s="12"/>
    </row>
    <row r="709">
      <c r="A709" s="12"/>
      <c r="B709" s="12"/>
    </row>
    <row r="710">
      <c r="A710" s="12"/>
      <c r="B710" s="12"/>
    </row>
    <row r="711">
      <c r="A711" s="12"/>
      <c r="B711" s="12"/>
    </row>
    <row r="712">
      <c r="A712" s="12"/>
      <c r="B712" s="12"/>
    </row>
    <row r="713">
      <c r="A713" s="12"/>
      <c r="B713" s="12"/>
    </row>
    <row r="714">
      <c r="A714" s="12"/>
      <c r="B714" s="12"/>
    </row>
    <row r="715">
      <c r="A715" s="12"/>
      <c r="B715" s="12"/>
    </row>
    <row r="716">
      <c r="A716" s="12"/>
      <c r="B716" s="12"/>
    </row>
    <row r="717">
      <c r="A717" s="12"/>
      <c r="B717" s="12"/>
    </row>
    <row r="718">
      <c r="A718" s="12"/>
      <c r="B718" s="12"/>
    </row>
    <row r="719">
      <c r="A719" s="12"/>
      <c r="B719" s="12"/>
    </row>
    <row r="720">
      <c r="A720" s="12"/>
      <c r="B720" s="12"/>
    </row>
    <row r="721">
      <c r="A721" s="12"/>
      <c r="B721" s="12"/>
    </row>
    <row r="722">
      <c r="A722" s="12"/>
      <c r="B722" s="12"/>
    </row>
    <row r="723">
      <c r="A723" s="12"/>
      <c r="B723" s="12"/>
    </row>
    <row r="724">
      <c r="A724" s="12"/>
      <c r="B724" s="12"/>
    </row>
    <row r="725">
      <c r="A725" s="12"/>
      <c r="B725" s="12"/>
    </row>
    <row r="726">
      <c r="A726" s="12"/>
      <c r="B726" s="12"/>
    </row>
    <row r="727">
      <c r="A727" s="12"/>
      <c r="B727" s="12"/>
    </row>
    <row r="728">
      <c r="A728" s="12"/>
      <c r="B728" s="12"/>
    </row>
    <row r="729">
      <c r="A729" s="12"/>
      <c r="B729" s="12"/>
    </row>
    <row r="730">
      <c r="A730" s="12"/>
      <c r="B730" s="12"/>
    </row>
    <row r="731">
      <c r="A731" s="12"/>
      <c r="B731" s="12"/>
    </row>
    <row r="732">
      <c r="A732" s="12"/>
      <c r="B732" s="12"/>
    </row>
    <row r="733">
      <c r="A733" s="12"/>
      <c r="B733" s="12"/>
    </row>
    <row r="734">
      <c r="A734" s="12"/>
      <c r="B734" s="12"/>
    </row>
    <row r="735">
      <c r="A735" s="12"/>
      <c r="B735" s="12"/>
    </row>
    <row r="736">
      <c r="A736" s="12"/>
      <c r="B736" s="12"/>
    </row>
    <row r="737">
      <c r="A737" s="12"/>
      <c r="B737" s="12"/>
    </row>
    <row r="738">
      <c r="A738" s="12"/>
      <c r="B738" s="12"/>
    </row>
    <row r="739">
      <c r="A739" s="12"/>
      <c r="B739" s="12"/>
    </row>
    <row r="740">
      <c r="A740" s="12"/>
      <c r="B740" s="12"/>
    </row>
    <row r="741">
      <c r="A741" s="12"/>
      <c r="B741" s="12"/>
    </row>
    <row r="742">
      <c r="A742" s="12"/>
      <c r="B742" s="12"/>
    </row>
    <row r="743">
      <c r="A743" s="12"/>
      <c r="B743" s="12"/>
    </row>
    <row r="744">
      <c r="A744" s="12"/>
      <c r="B744" s="12"/>
    </row>
    <row r="745">
      <c r="A745" s="12"/>
      <c r="B745" s="12"/>
    </row>
    <row r="746">
      <c r="A746" s="12"/>
      <c r="B746" s="12"/>
    </row>
    <row r="747">
      <c r="A747" s="12"/>
      <c r="B747" s="12"/>
    </row>
    <row r="748">
      <c r="A748" s="12"/>
      <c r="B748" s="12"/>
    </row>
    <row r="749">
      <c r="A749" s="12"/>
      <c r="B749" s="12"/>
    </row>
    <row r="750">
      <c r="A750" s="12"/>
      <c r="B750" s="12"/>
    </row>
    <row r="751">
      <c r="A751" s="12"/>
      <c r="B751" s="12"/>
    </row>
    <row r="752">
      <c r="A752" s="12"/>
      <c r="B752" s="12"/>
    </row>
    <row r="753">
      <c r="A753" s="12"/>
      <c r="B753" s="12"/>
    </row>
    <row r="754">
      <c r="A754" s="12"/>
      <c r="B754" s="12"/>
    </row>
    <row r="755">
      <c r="A755" s="12"/>
      <c r="B755" s="12"/>
    </row>
    <row r="756">
      <c r="A756" s="12"/>
      <c r="B756" s="12"/>
    </row>
    <row r="757">
      <c r="A757" s="12"/>
      <c r="B757" s="12"/>
    </row>
    <row r="758">
      <c r="A758" s="12"/>
      <c r="B758" s="12"/>
    </row>
    <row r="759">
      <c r="A759" s="12"/>
      <c r="B759" s="12"/>
    </row>
    <row r="760">
      <c r="A760" s="12"/>
      <c r="B760" s="12"/>
    </row>
    <row r="761">
      <c r="A761" s="12"/>
      <c r="B761" s="12"/>
    </row>
    <row r="762">
      <c r="A762" s="12"/>
      <c r="B762" s="12"/>
    </row>
    <row r="763">
      <c r="A763" s="12"/>
      <c r="B763" s="12"/>
    </row>
    <row r="764">
      <c r="A764" s="12"/>
      <c r="B764" s="12"/>
    </row>
    <row r="765">
      <c r="A765" s="12"/>
      <c r="B765" s="12"/>
    </row>
    <row r="766">
      <c r="A766" s="12"/>
      <c r="B766" s="12"/>
    </row>
    <row r="767">
      <c r="A767" s="12"/>
      <c r="B767" s="12"/>
    </row>
    <row r="768">
      <c r="A768" s="12"/>
      <c r="B768" s="12"/>
    </row>
    <row r="769">
      <c r="A769" s="12"/>
      <c r="B769" s="12"/>
    </row>
    <row r="770">
      <c r="A770" s="12"/>
      <c r="B770" s="12"/>
    </row>
    <row r="771">
      <c r="A771" s="12"/>
      <c r="B771" s="12"/>
    </row>
    <row r="772">
      <c r="A772" s="12"/>
      <c r="B772" s="12"/>
    </row>
    <row r="773">
      <c r="A773" s="12"/>
      <c r="B773" s="12"/>
    </row>
    <row r="774">
      <c r="A774" s="12"/>
      <c r="B774" s="12"/>
    </row>
    <row r="775">
      <c r="A775" s="12"/>
      <c r="B775" s="12"/>
    </row>
    <row r="776">
      <c r="A776" s="12"/>
      <c r="B776" s="12"/>
    </row>
    <row r="777">
      <c r="A777" s="12"/>
      <c r="B777" s="12"/>
    </row>
    <row r="778">
      <c r="A778" s="12"/>
      <c r="B778" s="12"/>
    </row>
    <row r="779">
      <c r="A779" s="12"/>
      <c r="B779" s="12"/>
    </row>
    <row r="780">
      <c r="A780" s="12"/>
      <c r="B780" s="12"/>
    </row>
    <row r="781">
      <c r="A781" s="12"/>
      <c r="B781" s="12"/>
    </row>
    <row r="782">
      <c r="A782" s="12"/>
      <c r="B782" s="12"/>
    </row>
    <row r="783">
      <c r="A783" s="12"/>
      <c r="B783" s="12"/>
    </row>
    <row r="784">
      <c r="A784" s="12"/>
      <c r="B784" s="12"/>
    </row>
    <row r="785">
      <c r="A785" s="12"/>
      <c r="B785" s="12"/>
    </row>
    <row r="786">
      <c r="A786" s="12"/>
      <c r="B786" s="12"/>
    </row>
    <row r="787">
      <c r="A787" s="12"/>
      <c r="B787" s="12"/>
    </row>
    <row r="788">
      <c r="A788" s="12"/>
      <c r="B788" s="12"/>
    </row>
    <row r="789">
      <c r="A789" s="12"/>
      <c r="B789" s="12"/>
    </row>
    <row r="790">
      <c r="A790" s="12"/>
      <c r="B790" s="12"/>
    </row>
    <row r="791">
      <c r="A791" s="12"/>
      <c r="B791" s="12"/>
    </row>
    <row r="792">
      <c r="A792" s="12"/>
      <c r="B792" s="12"/>
    </row>
    <row r="793">
      <c r="A793" s="12"/>
      <c r="B793" s="12"/>
    </row>
    <row r="794">
      <c r="A794" s="12"/>
      <c r="B794" s="12"/>
    </row>
    <row r="795">
      <c r="A795" s="12"/>
      <c r="B795" s="12"/>
    </row>
    <row r="796">
      <c r="A796" s="12"/>
      <c r="B796" s="12"/>
    </row>
    <row r="797">
      <c r="A797" s="12"/>
      <c r="B797" s="12"/>
    </row>
    <row r="798">
      <c r="A798" s="12"/>
      <c r="B798" s="12"/>
    </row>
    <row r="799">
      <c r="A799" s="12"/>
      <c r="B799" s="12"/>
    </row>
    <row r="800">
      <c r="A800" s="12"/>
      <c r="B800" s="12"/>
    </row>
    <row r="801">
      <c r="A801" s="12"/>
      <c r="B801" s="12"/>
    </row>
    <row r="802">
      <c r="A802" s="12"/>
      <c r="B802" s="12"/>
    </row>
    <row r="803">
      <c r="A803" s="12"/>
      <c r="B803" s="12"/>
    </row>
    <row r="804">
      <c r="A804" s="12"/>
      <c r="B804" s="12"/>
    </row>
    <row r="805">
      <c r="A805" s="12"/>
      <c r="B805" s="12"/>
    </row>
    <row r="806">
      <c r="A806" s="12"/>
      <c r="B806" s="12"/>
    </row>
    <row r="807">
      <c r="A807" s="12"/>
      <c r="B807" s="12"/>
    </row>
    <row r="808">
      <c r="A808" s="12"/>
      <c r="B808" s="12"/>
    </row>
    <row r="809">
      <c r="A809" s="12"/>
      <c r="B809" s="12"/>
    </row>
    <row r="810">
      <c r="A810" s="12"/>
      <c r="B810" s="12"/>
    </row>
    <row r="811">
      <c r="A811" s="12"/>
      <c r="B811" s="12"/>
    </row>
    <row r="812">
      <c r="A812" s="12"/>
      <c r="B812" s="12"/>
    </row>
    <row r="813">
      <c r="A813" s="12"/>
      <c r="B813" s="12"/>
    </row>
    <row r="814">
      <c r="A814" s="12"/>
      <c r="B814" s="12"/>
    </row>
    <row r="815">
      <c r="A815" s="12"/>
      <c r="B815" s="12"/>
    </row>
    <row r="816">
      <c r="A816" s="12"/>
      <c r="B816" s="12"/>
    </row>
    <row r="817">
      <c r="A817" s="12"/>
      <c r="B817" s="12"/>
    </row>
    <row r="818">
      <c r="A818" s="12"/>
      <c r="B818" s="12"/>
    </row>
    <row r="819">
      <c r="A819" s="12"/>
      <c r="B819" s="12"/>
    </row>
    <row r="820">
      <c r="A820" s="12"/>
      <c r="B820" s="12"/>
    </row>
    <row r="821">
      <c r="A821" s="12"/>
      <c r="B821" s="12"/>
    </row>
    <row r="822">
      <c r="A822" s="12"/>
      <c r="B822" s="12"/>
    </row>
    <row r="823">
      <c r="A823" s="12"/>
      <c r="B823" s="12"/>
    </row>
    <row r="824">
      <c r="A824" s="12"/>
      <c r="B824" s="12"/>
    </row>
    <row r="825">
      <c r="A825" s="12"/>
      <c r="B825" s="12"/>
    </row>
    <row r="826">
      <c r="A826" s="12"/>
      <c r="B826" s="12"/>
    </row>
    <row r="827">
      <c r="A827" s="12"/>
      <c r="B827" s="12"/>
    </row>
    <row r="828">
      <c r="A828" s="12"/>
      <c r="B828" s="12"/>
    </row>
    <row r="829">
      <c r="A829" s="12"/>
      <c r="B829" s="12"/>
    </row>
    <row r="830">
      <c r="A830" s="12"/>
      <c r="B830" s="12"/>
    </row>
    <row r="831">
      <c r="A831" s="12"/>
      <c r="B831" s="12"/>
    </row>
    <row r="832">
      <c r="A832" s="12"/>
      <c r="B832" s="12"/>
    </row>
    <row r="833">
      <c r="A833" s="12"/>
      <c r="B833" s="12"/>
    </row>
    <row r="834">
      <c r="A834" s="12"/>
      <c r="B834" s="12"/>
    </row>
    <row r="835">
      <c r="A835" s="12"/>
      <c r="B835" s="12"/>
    </row>
    <row r="836">
      <c r="A836" s="12"/>
      <c r="B836" s="12"/>
    </row>
    <row r="837">
      <c r="A837" s="12"/>
      <c r="B837" s="12"/>
    </row>
    <row r="838">
      <c r="A838" s="12"/>
      <c r="B838" s="12"/>
    </row>
    <row r="839">
      <c r="A839" s="12"/>
      <c r="B839" s="12"/>
    </row>
    <row r="840">
      <c r="A840" s="12"/>
      <c r="B840" s="12"/>
    </row>
    <row r="841">
      <c r="A841" s="12"/>
      <c r="B841" s="12"/>
    </row>
    <row r="842">
      <c r="A842" s="12"/>
      <c r="B842" s="12"/>
    </row>
    <row r="843">
      <c r="A843" s="12"/>
      <c r="B843" s="12"/>
    </row>
    <row r="844">
      <c r="A844" s="12"/>
      <c r="B844" s="12"/>
    </row>
    <row r="845">
      <c r="A845" s="12"/>
      <c r="B845" s="12"/>
    </row>
    <row r="846">
      <c r="A846" s="12"/>
      <c r="B846" s="12"/>
    </row>
    <row r="847">
      <c r="A847" s="12"/>
      <c r="B847" s="12"/>
    </row>
    <row r="848">
      <c r="A848" s="12"/>
      <c r="B848" s="12"/>
    </row>
    <row r="849">
      <c r="A849" s="12"/>
      <c r="B849" s="12"/>
    </row>
    <row r="850">
      <c r="A850" s="12"/>
      <c r="B850" s="12"/>
    </row>
    <row r="851">
      <c r="A851" s="12"/>
      <c r="B851" s="12"/>
    </row>
    <row r="852">
      <c r="A852" s="12"/>
      <c r="B852" s="12"/>
    </row>
    <row r="853">
      <c r="A853" s="12"/>
      <c r="B853" s="12"/>
    </row>
    <row r="854">
      <c r="A854" s="12"/>
      <c r="B854" s="12"/>
    </row>
    <row r="855">
      <c r="A855" s="12"/>
      <c r="B855" s="12"/>
    </row>
    <row r="856">
      <c r="A856" s="12"/>
      <c r="B856" s="12"/>
    </row>
    <row r="857">
      <c r="A857" s="12"/>
      <c r="B857" s="12"/>
    </row>
    <row r="858">
      <c r="A858" s="12"/>
      <c r="B858" s="12"/>
    </row>
    <row r="859">
      <c r="A859" s="12"/>
      <c r="B859" s="12"/>
    </row>
    <row r="860">
      <c r="A860" s="12"/>
      <c r="B860" s="12"/>
    </row>
    <row r="861">
      <c r="A861" s="12"/>
      <c r="B861" s="12"/>
    </row>
    <row r="862">
      <c r="A862" s="12"/>
      <c r="B862" s="12"/>
    </row>
    <row r="863">
      <c r="A863" s="12"/>
      <c r="B863" s="12"/>
    </row>
    <row r="864">
      <c r="A864" s="12"/>
      <c r="B864" s="12"/>
    </row>
    <row r="865">
      <c r="A865" s="12"/>
      <c r="B865" s="12"/>
    </row>
    <row r="866">
      <c r="A866" s="12"/>
      <c r="B866" s="12"/>
    </row>
    <row r="867">
      <c r="A867" s="12"/>
      <c r="B867" s="12"/>
    </row>
    <row r="868">
      <c r="A868" s="12"/>
      <c r="B868" s="12"/>
    </row>
    <row r="869">
      <c r="A869" s="12"/>
      <c r="B869" s="12"/>
    </row>
    <row r="870">
      <c r="A870" s="12"/>
      <c r="B870" s="12"/>
    </row>
    <row r="871">
      <c r="A871" s="12"/>
      <c r="B871" s="12"/>
    </row>
    <row r="872">
      <c r="A872" s="12"/>
      <c r="B872" s="12"/>
    </row>
    <row r="873">
      <c r="A873" s="12"/>
      <c r="B873" s="12"/>
    </row>
    <row r="874">
      <c r="A874" s="12"/>
      <c r="B874" s="12"/>
    </row>
    <row r="875">
      <c r="A875" s="12"/>
      <c r="B875" s="12"/>
    </row>
    <row r="876">
      <c r="A876" s="12"/>
      <c r="B876" s="12"/>
    </row>
    <row r="877">
      <c r="A877" s="12"/>
      <c r="B877" s="12"/>
    </row>
    <row r="878">
      <c r="A878" s="12"/>
      <c r="B878" s="12"/>
    </row>
    <row r="879">
      <c r="A879" s="12"/>
      <c r="B879" s="12"/>
    </row>
    <row r="880">
      <c r="A880" s="12"/>
      <c r="B880" s="12"/>
    </row>
    <row r="881">
      <c r="A881" s="12"/>
      <c r="B881" s="12"/>
    </row>
    <row r="882">
      <c r="A882" s="12"/>
      <c r="B882" s="12"/>
    </row>
    <row r="883">
      <c r="A883" s="12"/>
      <c r="B883" s="12"/>
    </row>
    <row r="884">
      <c r="A884" s="12"/>
      <c r="B884" s="12"/>
    </row>
    <row r="885">
      <c r="A885" s="12"/>
      <c r="B885" s="12"/>
    </row>
    <row r="886">
      <c r="A886" s="12"/>
      <c r="B886" s="12"/>
    </row>
    <row r="887">
      <c r="A887" s="12"/>
      <c r="B887" s="12"/>
    </row>
    <row r="888">
      <c r="A888" s="12"/>
      <c r="B888" s="12"/>
    </row>
    <row r="889">
      <c r="A889" s="12"/>
      <c r="B889" s="12"/>
    </row>
    <row r="890">
      <c r="A890" s="12"/>
      <c r="B890" s="12"/>
    </row>
    <row r="891">
      <c r="A891" s="12"/>
      <c r="B891" s="12"/>
    </row>
    <row r="892">
      <c r="A892" s="12"/>
      <c r="B892" s="12"/>
    </row>
    <row r="893">
      <c r="A893" s="12"/>
      <c r="B893" s="12"/>
    </row>
    <row r="894">
      <c r="A894" s="12"/>
      <c r="B894" s="12"/>
    </row>
    <row r="895">
      <c r="A895" s="12"/>
      <c r="B895" s="12"/>
    </row>
    <row r="896">
      <c r="A896" s="12"/>
      <c r="B896" s="12"/>
    </row>
    <row r="897">
      <c r="A897" s="12"/>
      <c r="B897" s="12"/>
    </row>
    <row r="898">
      <c r="A898" s="12"/>
      <c r="B898" s="12"/>
    </row>
    <row r="899">
      <c r="A899" s="12"/>
      <c r="B899" s="12"/>
    </row>
    <row r="900">
      <c r="A900" s="12"/>
      <c r="B900" s="12"/>
    </row>
    <row r="901">
      <c r="A901" s="12"/>
      <c r="B901" s="12"/>
    </row>
    <row r="902">
      <c r="A902" s="12"/>
      <c r="B902" s="12"/>
    </row>
    <row r="903">
      <c r="A903" s="12"/>
      <c r="B903" s="12"/>
    </row>
    <row r="904">
      <c r="A904" s="12"/>
      <c r="B904" s="12"/>
    </row>
    <row r="905">
      <c r="A905" s="12"/>
      <c r="B905" s="12"/>
    </row>
    <row r="906">
      <c r="A906" s="12"/>
      <c r="B906" s="12"/>
    </row>
    <row r="907">
      <c r="A907" s="12"/>
      <c r="B907" s="12"/>
    </row>
    <row r="908">
      <c r="A908" s="12"/>
      <c r="B908" s="12"/>
    </row>
    <row r="909">
      <c r="A909" s="12"/>
      <c r="B909" s="12"/>
    </row>
    <row r="910">
      <c r="A910" s="12"/>
      <c r="B910" s="12"/>
    </row>
    <row r="911">
      <c r="A911" s="12"/>
      <c r="B911" s="12"/>
    </row>
    <row r="912">
      <c r="A912" s="12"/>
      <c r="B912" s="12"/>
    </row>
    <row r="913">
      <c r="A913" s="12"/>
      <c r="B913" s="12"/>
    </row>
    <row r="914">
      <c r="A914" s="12"/>
      <c r="B914" s="12"/>
    </row>
    <row r="915">
      <c r="A915" s="12"/>
      <c r="B915" s="12"/>
    </row>
    <row r="916">
      <c r="A916" s="12"/>
      <c r="B916" s="12"/>
    </row>
    <row r="917">
      <c r="A917" s="12"/>
      <c r="B917" s="12"/>
    </row>
    <row r="918">
      <c r="A918" s="12"/>
      <c r="B918" s="12"/>
    </row>
    <row r="919">
      <c r="A919" s="12"/>
      <c r="B919" s="12"/>
    </row>
    <row r="920">
      <c r="A920" s="12"/>
      <c r="B920" s="12"/>
    </row>
    <row r="921">
      <c r="A921" s="12"/>
      <c r="B921" s="12"/>
    </row>
    <row r="922">
      <c r="A922" s="12"/>
      <c r="B922" s="12"/>
    </row>
    <row r="923">
      <c r="A923" s="12"/>
      <c r="B923" s="12"/>
    </row>
    <row r="924">
      <c r="A924" s="12"/>
      <c r="B924" s="12"/>
    </row>
    <row r="925">
      <c r="A925" s="12"/>
      <c r="B925" s="12"/>
    </row>
    <row r="926">
      <c r="A926" s="12"/>
      <c r="B926" s="12"/>
    </row>
    <row r="927">
      <c r="A927" s="12"/>
      <c r="B927" s="12"/>
    </row>
    <row r="928">
      <c r="A928" s="12"/>
      <c r="B928" s="12"/>
    </row>
    <row r="929">
      <c r="A929" s="12"/>
      <c r="B929" s="12"/>
    </row>
    <row r="930">
      <c r="A930" s="12"/>
      <c r="B930" s="12"/>
    </row>
    <row r="931">
      <c r="A931" s="12"/>
      <c r="B931" s="12"/>
    </row>
    <row r="932">
      <c r="A932" s="12"/>
      <c r="B932" s="12"/>
    </row>
    <row r="933">
      <c r="A933" s="12"/>
      <c r="B933" s="12"/>
    </row>
    <row r="934">
      <c r="A934" s="12"/>
      <c r="B934" s="12"/>
    </row>
    <row r="935">
      <c r="A935" s="12"/>
      <c r="B935" s="12"/>
    </row>
    <row r="936">
      <c r="A936" s="12"/>
      <c r="B936" s="12"/>
    </row>
    <row r="937">
      <c r="A937" s="12"/>
      <c r="B937" s="12"/>
    </row>
    <row r="938">
      <c r="A938" s="12"/>
      <c r="B938" s="12"/>
    </row>
    <row r="939">
      <c r="A939" s="12"/>
      <c r="B939" s="12"/>
    </row>
    <row r="940">
      <c r="A940" s="12"/>
      <c r="B940" s="12"/>
    </row>
    <row r="941">
      <c r="A941" s="12"/>
      <c r="B941" s="12"/>
    </row>
    <row r="942">
      <c r="A942" s="12"/>
      <c r="B942" s="12"/>
    </row>
    <row r="943">
      <c r="A943" s="12"/>
      <c r="B943" s="12"/>
    </row>
    <row r="944">
      <c r="A944" s="12"/>
      <c r="B944" s="12"/>
    </row>
    <row r="945">
      <c r="A945" s="12"/>
      <c r="B945" s="12"/>
    </row>
    <row r="946">
      <c r="A946" s="12"/>
      <c r="B946" s="12"/>
    </row>
    <row r="947">
      <c r="A947" s="12"/>
      <c r="B947" s="12"/>
    </row>
    <row r="948">
      <c r="A948" s="12"/>
      <c r="B948" s="12"/>
    </row>
    <row r="949">
      <c r="A949" s="12"/>
      <c r="B949" s="12"/>
    </row>
    <row r="950">
      <c r="A950" s="12"/>
      <c r="B950" s="12"/>
    </row>
    <row r="951">
      <c r="A951" s="12"/>
      <c r="B951" s="12"/>
    </row>
    <row r="952">
      <c r="A952" s="12"/>
      <c r="B952" s="12"/>
    </row>
    <row r="953">
      <c r="A953" s="12"/>
      <c r="B953" s="12"/>
    </row>
    <row r="954">
      <c r="A954" s="12"/>
      <c r="B954" s="12"/>
    </row>
    <row r="955">
      <c r="A955" s="12"/>
      <c r="B955" s="12"/>
    </row>
    <row r="956">
      <c r="A956" s="12"/>
      <c r="B956" s="12"/>
    </row>
    <row r="957">
      <c r="A957" s="12"/>
      <c r="B957" s="12"/>
    </row>
    <row r="958">
      <c r="A958" s="12"/>
      <c r="B958" s="12"/>
    </row>
    <row r="959">
      <c r="A959" s="12"/>
      <c r="B959" s="12"/>
    </row>
    <row r="960">
      <c r="A960" s="12"/>
      <c r="B960" s="12"/>
    </row>
    <row r="961">
      <c r="A961" s="12"/>
      <c r="B961" s="12"/>
    </row>
    <row r="962">
      <c r="A962" s="12"/>
      <c r="B962" s="12"/>
    </row>
    <row r="963">
      <c r="A963" s="12"/>
      <c r="B963" s="12"/>
    </row>
    <row r="964">
      <c r="A964" s="12"/>
      <c r="B964" s="12"/>
    </row>
    <row r="965">
      <c r="A965" s="12"/>
      <c r="B965" s="12"/>
    </row>
    <row r="966">
      <c r="A966" s="12"/>
      <c r="B966" s="12"/>
    </row>
    <row r="967">
      <c r="A967" s="12"/>
      <c r="B967" s="12"/>
    </row>
    <row r="968">
      <c r="A968" s="12"/>
      <c r="B968" s="12"/>
    </row>
    <row r="969">
      <c r="A969" s="12"/>
      <c r="B969" s="12"/>
    </row>
    <row r="970">
      <c r="A970" s="12"/>
      <c r="B970" s="12"/>
    </row>
    <row r="971">
      <c r="A971" s="12"/>
      <c r="B971" s="12"/>
    </row>
    <row r="972">
      <c r="A972" s="12"/>
      <c r="B972" s="12"/>
    </row>
    <row r="973">
      <c r="A973" s="12"/>
      <c r="B973" s="12"/>
    </row>
    <row r="974">
      <c r="A974" s="12"/>
      <c r="B974" s="12"/>
    </row>
    <row r="975">
      <c r="A975" s="12"/>
      <c r="B975" s="12"/>
    </row>
    <row r="976">
      <c r="A976" s="12"/>
      <c r="B976" s="12"/>
    </row>
    <row r="977">
      <c r="A977" s="12"/>
      <c r="B977" s="12"/>
    </row>
    <row r="978">
      <c r="A978" s="12"/>
      <c r="B978" s="12"/>
    </row>
    <row r="979">
      <c r="A979" s="12"/>
      <c r="B979" s="12"/>
    </row>
    <row r="980">
      <c r="A980" s="12"/>
      <c r="B980" s="12"/>
    </row>
    <row r="981">
      <c r="A981" s="12"/>
      <c r="B981" s="12"/>
    </row>
    <row r="982">
      <c r="A982" s="12"/>
      <c r="B982" s="12"/>
    </row>
    <row r="983">
      <c r="A983" s="12"/>
      <c r="B983" s="12"/>
    </row>
    <row r="984">
      <c r="A984" s="12"/>
      <c r="B984" s="12"/>
    </row>
    <row r="985">
      <c r="A985" s="12"/>
      <c r="B985" s="12"/>
    </row>
    <row r="986">
      <c r="A986" s="12"/>
      <c r="B986" s="12"/>
    </row>
    <row r="987">
      <c r="A987" s="12"/>
      <c r="B987" s="12"/>
    </row>
    <row r="988">
      <c r="A988" s="12"/>
      <c r="B988" s="12"/>
    </row>
    <row r="989">
      <c r="A989" s="12"/>
      <c r="B989" s="12"/>
    </row>
    <row r="990">
      <c r="A990" s="12"/>
      <c r="B990" s="12"/>
    </row>
    <row r="991">
      <c r="A991" s="12"/>
      <c r="B991" s="12"/>
    </row>
    <row r="992">
      <c r="A992" s="12"/>
      <c r="B992" s="12"/>
    </row>
    <row r="993">
      <c r="A993" s="12"/>
      <c r="B993" s="12"/>
    </row>
    <row r="994">
      <c r="A994" s="12"/>
      <c r="B994" s="12"/>
    </row>
    <row r="995">
      <c r="A995" s="12"/>
      <c r="B995" s="12"/>
    </row>
    <row r="996">
      <c r="A996" s="12"/>
      <c r="B996" s="12"/>
    </row>
    <row r="997">
      <c r="A997" s="12"/>
      <c r="B997" s="12"/>
    </row>
    <row r="998">
      <c r="A998" s="12"/>
      <c r="B998" s="12"/>
    </row>
    <row r="999">
      <c r="A999" s="12"/>
      <c r="B999" s="12"/>
    </row>
    <row r="1000">
      <c r="A1000" s="12"/>
      <c r="B1000" s="1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4.14"/>
    <col customWidth="1" min="2" max="2" width="31.0"/>
    <col customWidth="1" min="3" max="8" width="14.14"/>
    <col customWidth="1" min="9" max="26" width="8.71"/>
  </cols>
  <sheetData>
    <row r="1" ht="15.75" customHeight="1">
      <c r="A1" s="6" t="s">
        <v>0</v>
      </c>
      <c r="B1" s="80" t="s">
        <v>862</v>
      </c>
      <c r="C1" s="6" t="s">
        <v>863</v>
      </c>
      <c r="D1" s="12" t="s">
        <v>964</v>
      </c>
      <c r="E1" s="12" t="s">
        <v>965</v>
      </c>
      <c r="F1" s="12"/>
      <c r="G1" s="12"/>
      <c r="H1" s="12"/>
      <c r="I1" s="12"/>
      <c r="J1" s="12"/>
      <c r="K1" s="12"/>
      <c r="L1" s="12"/>
      <c r="M1" s="12"/>
      <c r="N1" s="12"/>
      <c r="O1" s="12"/>
      <c r="P1" s="12"/>
      <c r="Q1" s="12"/>
      <c r="R1" s="12"/>
      <c r="S1" s="12"/>
      <c r="T1" s="12"/>
      <c r="U1" s="12"/>
      <c r="V1" s="12"/>
      <c r="W1" s="12"/>
      <c r="X1" s="12"/>
      <c r="Y1" s="12"/>
      <c r="Z1" s="12"/>
    </row>
    <row r="2" ht="15.75" customHeight="1">
      <c r="A2" s="6" t="s">
        <v>724</v>
      </c>
      <c r="B2" s="80" t="s">
        <v>872</v>
      </c>
      <c r="C2" s="6"/>
      <c r="D2" s="12"/>
      <c r="E2" s="12">
        <v>8948072.0</v>
      </c>
      <c r="F2" s="12">
        <v>8.9482047E7</v>
      </c>
      <c r="G2" s="12">
        <v>8.9364831E7</v>
      </c>
      <c r="H2" s="12"/>
      <c r="I2" s="12"/>
      <c r="J2" s="12"/>
      <c r="K2" s="12"/>
      <c r="L2" s="12"/>
      <c r="M2" s="12"/>
      <c r="N2" s="12"/>
      <c r="O2" s="12"/>
      <c r="P2" s="12"/>
      <c r="Q2" s="12"/>
      <c r="R2" s="12"/>
      <c r="S2" s="12"/>
      <c r="T2" s="12"/>
      <c r="U2" s="12"/>
      <c r="V2" s="12"/>
      <c r="W2" s="12"/>
      <c r="X2" s="12"/>
      <c r="Y2" s="12"/>
      <c r="Z2" s="12"/>
    </row>
    <row r="3" ht="13.5" customHeight="1">
      <c r="A3" s="5" t="s">
        <v>722</v>
      </c>
      <c r="B3" s="80" t="s">
        <v>874</v>
      </c>
      <c r="C3" s="5">
        <v>76.0</v>
      </c>
      <c r="D3" s="12"/>
      <c r="E3" s="12"/>
      <c r="F3" s="12">
        <v>8.9364766E7</v>
      </c>
      <c r="G3" s="12">
        <v>8.9364755E7</v>
      </c>
      <c r="H3" s="12">
        <v>8.9356545E7</v>
      </c>
      <c r="I3" s="12"/>
      <c r="J3" s="12"/>
      <c r="K3" s="12"/>
      <c r="L3" s="12"/>
      <c r="M3" s="12"/>
      <c r="N3" s="12"/>
      <c r="O3" s="12"/>
      <c r="P3" s="12"/>
      <c r="Q3" s="12"/>
      <c r="R3" s="12"/>
      <c r="S3" s="12"/>
      <c r="T3" s="12"/>
      <c r="U3" s="12"/>
      <c r="V3" s="12"/>
      <c r="W3" s="12"/>
      <c r="X3" s="12"/>
      <c r="Y3" s="12"/>
      <c r="Z3" s="12"/>
    </row>
    <row r="4" ht="13.5" customHeight="1">
      <c r="A4" s="5" t="s">
        <v>721</v>
      </c>
      <c r="B4" s="80" t="s">
        <v>875</v>
      </c>
      <c r="C4" s="5"/>
      <c r="D4" s="12"/>
      <c r="E4" s="12"/>
      <c r="F4" s="12"/>
      <c r="G4" s="12"/>
      <c r="H4" s="12"/>
      <c r="I4" s="12"/>
      <c r="J4" s="12"/>
      <c r="K4" s="12"/>
      <c r="L4" s="12"/>
      <c r="M4" s="12"/>
      <c r="N4" s="12"/>
      <c r="O4" s="12"/>
      <c r="P4" s="12"/>
      <c r="Q4" s="12"/>
      <c r="R4" s="12"/>
      <c r="S4" s="12"/>
      <c r="T4" s="12"/>
      <c r="U4" s="12"/>
      <c r="V4" s="12"/>
      <c r="W4" s="12"/>
      <c r="X4" s="12"/>
      <c r="Y4" s="12"/>
      <c r="Z4" s="12"/>
    </row>
    <row r="5" ht="13.5" customHeight="1">
      <c r="A5" s="5" t="s">
        <v>725</v>
      </c>
      <c r="B5" s="80"/>
      <c r="C5" s="5"/>
      <c r="D5" s="12"/>
      <c r="E5" s="12"/>
      <c r="F5" s="12"/>
      <c r="G5" s="12"/>
      <c r="H5" s="12"/>
      <c r="I5" s="12"/>
      <c r="J5" s="12"/>
      <c r="K5" s="12"/>
      <c r="L5" s="12"/>
      <c r="M5" s="12"/>
      <c r="N5" s="12"/>
      <c r="O5" s="12"/>
      <c r="P5" s="12"/>
      <c r="Q5" s="12"/>
      <c r="R5" s="12"/>
      <c r="S5" s="12"/>
      <c r="T5" s="12"/>
      <c r="U5" s="12"/>
      <c r="V5" s="12"/>
      <c r="W5" s="12"/>
      <c r="X5" s="12"/>
      <c r="Y5" s="12"/>
      <c r="Z5" s="12"/>
    </row>
    <row r="6" ht="13.5" customHeight="1">
      <c r="A6" s="5">
        <v>98.0</v>
      </c>
      <c r="B6" s="80" t="s">
        <v>888</v>
      </c>
      <c r="C6" s="5">
        <v>1.0</v>
      </c>
      <c r="D6" s="73">
        <v>8.936462E7</v>
      </c>
      <c r="E6" s="12"/>
      <c r="F6" s="12"/>
      <c r="G6" s="12"/>
      <c r="H6" s="12"/>
      <c r="I6" s="12"/>
      <c r="J6" s="12"/>
      <c r="K6" s="12"/>
      <c r="L6" s="12"/>
      <c r="M6" s="12"/>
      <c r="N6" s="12"/>
      <c r="O6" s="12"/>
      <c r="P6" s="12"/>
      <c r="Q6" s="12"/>
      <c r="R6" s="12"/>
      <c r="S6" s="12"/>
      <c r="T6" s="12"/>
      <c r="U6" s="12"/>
      <c r="V6" s="12"/>
      <c r="W6" s="12"/>
      <c r="X6" s="12"/>
      <c r="Y6" s="12"/>
      <c r="Z6" s="12"/>
    </row>
    <row r="7" ht="13.5" customHeight="1">
      <c r="A7" s="5">
        <v>55.0</v>
      </c>
      <c r="B7" s="80" t="s">
        <v>880</v>
      </c>
      <c r="C7" s="5">
        <v>2.0</v>
      </c>
      <c r="D7" s="73" t="s">
        <v>966</v>
      </c>
      <c r="E7" s="12"/>
      <c r="F7" s="12"/>
      <c r="G7" s="12"/>
      <c r="H7" s="12"/>
      <c r="I7" s="12"/>
      <c r="J7" s="12"/>
      <c r="K7" s="12"/>
      <c r="L7" s="12"/>
      <c r="M7" s="12"/>
      <c r="N7" s="12"/>
      <c r="O7" s="12"/>
      <c r="P7" s="12"/>
      <c r="Q7" s="12"/>
      <c r="R7" s="12"/>
      <c r="S7" s="12"/>
      <c r="T7" s="12"/>
      <c r="U7" s="12"/>
      <c r="V7" s="12"/>
      <c r="W7" s="12"/>
      <c r="X7" s="12"/>
      <c r="Y7" s="12"/>
      <c r="Z7" s="12"/>
    </row>
    <row r="8" ht="13.5" customHeight="1">
      <c r="A8" s="5">
        <v>326.0</v>
      </c>
      <c r="B8" s="80" t="s">
        <v>882</v>
      </c>
      <c r="C8" s="5">
        <v>3.0</v>
      </c>
      <c r="D8" s="12">
        <v>8.9364778E7</v>
      </c>
      <c r="E8" s="12"/>
      <c r="F8" s="12"/>
      <c r="G8" s="12"/>
      <c r="H8" s="12"/>
      <c r="I8" s="12"/>
      <c r="J8" s="12"/>
      <c r="K8" s="12"/>
      <c r="L8" s="12"/>
      <c r="M8" s="12"/>
      <c r="N8" s="12"/>
      <c r="O8" s="12"/>
      <c r="P8" s="12"/>
      <c r="Q8" s="12"/>
      <c r="R8" s="12"/>
      <c r="S8" s="12"/>
      <c r="T8" s="12"/>
      <c r="U8" s="12"/>
      <c r="V8" s="12"/>
      <c r="W8" s="12"/>
      <c r="X8" s="12"/>
      <c r="Y8" s="12"/>
      <c r="Z8" s="12"/>
    </row>
    <row r="9" ht="13.5" customHeight="1">
      <c r="A9" s="5">
        <v>146.0</v>
      </c>
      <c r="B9" s="80" t="s">
        <v>884</v>
      </c>
      <c r="C9" s="5">
        <v>4.0</v>
      </c>
      <c r="D9" s="12">
        <v>8.9364691E7</v>
      </c>
      <c r="E9" s="12"/>
      <c r="F9" s="12"/>
      <c r="G9" s="12"/>
      <c r="H9" s="12"/>
      <c r="I9" s="12"/>
      <c r="J9" s="12"/>
      <c r="K9" s="12"/>
      <c r="L9" s="12"/>
      <c r="M9" s="12"/>
      <c r="N9" s="12"/>
      <c r="O9" s="12"/>
      <c r="P9" s="12"/>
      <c r="Q9" s="12"/>
      <c r="R9" s="12"/>
      <c r="S9" s="12"/>
      <c r="T9" s="12"/>
      <c r="U9" s="12"/>
      <c r="V9" s="12"/>
      <c r="W9" s="12"/>
      <c r="X9" s="12"/>
      <c r="Y9" s="12"/>
      <c r="Z9" s="12"/>
    </row>
    <row r="10" ht="13.5" customHeight="1">
      <c r="A10" s="5">
        <v>348.0</v>
      </c>
      <c r="B10" s="80" t="s">
        <v>885</v>
      </c>
      <c r="C10" s="5">
        <v>5.0</v>
      </c>
      <c r="D10" s="73">
        <v>8.9364892E7</v>
      </c>
      <c r="E10" s="12"/>
      <c r="F10" s="12"/>
      <c r="G10" s="12"/>
      <c r="H10" s="12"/>
      <c r="I10" s="12"/>
      <c r="J10" s="12"/>
      <c r="K10" s="12"/>
      <c r="L10" s="12"/>
      <c r="M10" s="12"/>
      <c r="N10" s="12"/>
      <c r="O10" s="12"/>
      <c r="P10" s="12"/>
      <c r="Q10" s="12"/>
      <c r="R10" s="12"/>
      <c r="S10" s="12"/>
      <c r="T10" s="12"/>
      <c r="U10" s="12"/>
      <c r="V10" s="12"/>
      <c r="W10" s="12"/>
      <c r="X10" s="12"/>
      <c r="Y10" s="12"/>
      <c r="Z10" s="12"/>
    </row>
    <row r="11" ht="13.5" customHeight="1">
      <c r="A11" s="5">
        <v>260.0</v>
      </c>
      <c r="B11" s="80" t="s">
        <v>886</v>
      </c>
      <c r="C11" s="5">
        <v>6.0</v>
      </c>
      <c r="D11" s="73">
        <v>8.9364957E7</v>
      </c>
      <c r="E11" s="12"/>
      <c r="F11" s="12"/>
      <c r="G11" s="12"/>
      <c r="H11" s="12"/>
      <c r="I11" s="12"/>
      <c r="J11" s="12"/>
      <c r="K11" s="12"/>
      <c r="L11" s="12"/>
      <c r="M11" s="12"/>
      <c r="N11" s="12"/>
      <c r="O11" s="12"/>
      <c r="P11" s="12"/>
      <c r="Q11" s="12"/>
      <c r="R11" s="12"/>
      <c r="S11" s="12"/>
      <c r="T11" s="12"/>
      <c r="U11" s="12"/>
      <c r="V11" s="12"/>
      <c r="W11" s="12"/>
      <c r="X11" s="12"/>
      <c r="Y11" s="12"/>
      <c r="Z11" s="12"/>
    </row>
    <row r="12" ht="13.5" customHeight="1">
      <c r="A12" s="5">
        <v>272.0</v>
      </c>
      <c r="B12" s="80" t="s">
        <v>887</v>
      </c>
      <c r="C12" s="5">
        <v>7.0</v>
      </c>
      <c r="D12" s="73">
        <v>8.9358545E7</v>
      </c>
      <c r="E12" s="12"/>
      <c r="F12" s="12"/>
      <c r="G12" s="12"/>
      <c r="H12" s="12"/>
      <c r="I12" s="12"/>
      <c r="J12" s="12"/>
      <c r="K12" s="12"/>
      <c r="L12" s="12"/>
      <c r="M12" s="12"/>
      <c r="N12" s="12"/>
      <c r="O12" s="12"/>
      <c r="P12" s="12"/>
      <c r="Q12" s="12"/>
      <c r="R12" s="12"/>
      <c r="S12" s="12"/>
      <c r="T12" s="12"/>
      <c r="U12" s="12"/>
      <c r="V12" s="12"/>
      <c r="W12" s="12"/>
      <c r="X12" s="12"/>
      <c r="Y12" s="12"/>
      <c r="Z12" s="12"/>
    </row>
    <row r="13" ht="13.5" customHeight="1">
      <c r="A13" s="5">
        <v>65.0</v>
      </c>
      <c r="B13" s="80" t="s">
        <v>878</v>
      </c>
      <c r="C13" s="5">
        <v>8.0</v>
      </c>
      <c r="D13" s="73">
        <v>8.9364684E7</v>
      </c>
      <c r="E13" s="12"/>
      <c r="F13" s="12"/>
      <c r="G13" s="12"/>
      <c r="H13" s="12"/>
      <c r="I13" s="12"/>
      <c r="J13" s="12"/>
      <c r="K13" s="12"/>
      <c r="L13" s="12"/>
      <c r="M13" s="12"/>
      <c r="N13" s="12"/>
      <c r="O13" s="12"/>
      <c r="P13" s="12"/>
      <c r="Q13" s="12"/>
      <c r="R13" s="12"/>
      <c r="S13" s="12"/>
      <c r="T13" s="12"/>
      <c r="U13" s="12"/>
      <c r="V13" s="12"/>
      <c r="W13" s="12"/>
      <c r="X13" s="12"/>
      <c r="Y13" s="12"/>
      <c r="Z13" s="12"/>
    </row>
    <row r="14" ht="13.5" customHeight="1">
      <c r="A14" s="5">
        <v>2.0</v>
      </c>
      <c r="B14" s="80" t="s">
        <v>967</v>
      </c>
      <c r="C14" s="5">
        <v>9.0</v>
      </c>
      <c r="D14" s="73">
        <v>8.9364675E7</v>
      </c>
      <c r="E14" s="12"/>
      <c r="F14" s="12"/>
      <c r="G14" s="12"/>
      <c r="H14" s="12"/>
      <c r="I14" s="12"/>
      <c r="J14" s="12"/>
      <c r="K14" s="12"/>
      <c r="L14" s="12"/>
      <c r="M14" s="12"/>
      <c r="N14" s="12"/>
      <c r="O14" s="12"/>
      <c r="P14" s="12"/>
      <c r="Q14" s="12"/>
      <c r="R14" s="12"/>
      <c r="S14" s="12"/>
      <c r="T14" s="12"/>
      <c r="U14" s="12"/>
      <c r="V14" s="12"/>
      <c r="W14" s="12"/>
      <c r="X14" s="12"/>
      <c r="Y14" s="12"/>
      <c r="Z14" s="12"/>
    </row>
    <row r="15" ht="13.5" customHeight="1">
      <c r="A15" s="5">
        <v>1.0</v>
      </c>
      <c r="B15" s="80" t="s">
        <v>890</v>
      </c>
      <c r="C15" s="5">
        <v>10.0</v>
      </c>
      <c r="D15" s="73">
        <v>8.936465E7</v>
      </c>
      <c r="E15" s="12"/>
      <c r="F15" s="12"/>
      <c r="G15" s="12"/>
      <c r="H15" s="12"/>
      <c r="I15" s="12"/>
      <c r="J15" s="12"/>
      <c r="K15" s="12"/>
      <c r="L15" s="12"/>
      <c r="M15" s="12"/>
      <c r="N15" s="12"/>
      <c r="O15" s="12"/>
      <c r="P15" s="12"/>
      <c r="Q15" s="12"/>
      <c r="R15" s="12"/>
      <c r="S15" s="12"/>
      <c r="T15" s="12"/>
      <c r="U15" s="12"/>
      <c r="V15" s="12"/>
      <c r="W15" s="12"/>
      <c r="X15" s="12"/>
      <c r="Y15" s="12"/>
      <c r="Z15" s="12"/>
    </row>
    <row r="16" ht="13.5" customHeight="1">
      <c r="A16" s="5">
        <v>32.0</v>
      </c>
      <c r="B16" s="80" t="s">
        <v>891</v>
      </c>
      <c r="C16" s="5">
        <v>11.0</v>
      </c>
      <c r="D16" s="73">
        <v>8.936451E7</v>
      </c>
      <c r="E16" s="12"/>
      <c r="F16" s="12"/>
      <c r="G16" s="12"/>
      <c r="H16" s="12"/>
      <c r="I16" s="12"/>
      <c r="J16" s="12"/>
      <c r="K16" s="12"/>
      <c r="L16" s="12"/>
      <c r="M16" s="12"/>
      <c r="N16" s="12"/>
      <c r="O16" s="12"/>
      <c r="P16" s="12"/>
      <c r="Q16" s="12"/>
      <c r="R16" s="12"/>
      <c r="S16" s="12"/>
      <c r="T16" s="12"/>
      <c r="U16" s="12"/>
      <c r="V16" s="12"/>
      <c r="W16" s="12"/>
      <c r="X16" s="12"/>
      <c r="Y16" s="12"/>
      <c r="Z16" s="12"/>
    </row>
    <row r="17" ht="13.5" customHeight="1">
      <c r="A17" s="5">
        <v>225.0</v>
      </c>
      <c r="B17" s="80" t="s">
        <v>892</v>
      </c>
      <c r="C17" s="5">
        <v>12.0</v>
      </c>
      <c r="D17" s="73" t="s">
        <v>966</v>
      </c>
      <c r="E17" s="12"/>
      <c r="F17" s="12"/>
      <c r="G17" s="12"/>
      <c r="H17" s="12"/>
      <c r="I17" s="12"/>
      <c r="J17" s="12"/>
      <c r="K17" s="12"/>
      <c r="L17" s="12"/>
      <c r="M17" s="12"/>
      <c r="N17" s="12"/>
      <c r="O17" s="12"/>
      <c r="P17" s="12"/>
      <c r="Q17" s="12"/>
      <c r="R17" s="12"/>
      <c r="S17" s="12"/>
      <c r="T17" s="12"/>
      <c r="U17" s="12"/>
      <c r="V17" s="12"/>
      <c r="W17" s="12"/>
      <c r="X17" s="12"/>
      <c r="Y17" s="12"/>
      <c r="Z17" s="12"/>
    </row>
    <row r="18" ht="13.5" customHeight="1">
      <c r="A18" s="5">
        <v>228.0</v>
      </c>
      <c r="B18" s="80" t="s">
        <v>893</v>
      </c>
      <c r="C18" s="5">
        <v>13.0</v>
      </c>
      <c r="D18" s="73" t="s">
        <v>966</v>
      </c>
      <c r="E18" s="12"/>
      <c r="F18" s="12"/>
      <c r="G18" s="12"/>
      <c r="H18" s="12"/>
      <c r="I18" s="12"/>
      <c r="J18" s="12"/>
      <c r="K18" s="12"/>
      <c r="L18" s="12"/>
      <c r="M18" s="12"/>
      <c r="N18" s="12"/>
      <c r="O18" s="12"/>
      <c r="P18" s="12"/>
      <c r="Q18" s="12"/>
      <c r="R18" s="12"/>
      <c r="S18" s="12"/>
      <c r="T18" s="12"/>
      <c r="U18" s="12"/>
      <c r="V18" s="12"/>
      <c r="W18" s="12"/>
      <c r="X18" s="12"/>
      <c r="Y18" s="12"/>
      <c r="Z18" s="12"/>
    </row>
    <row r="19" ht="13.5" customHeight="1">
      <c r="A19" s="5">
        <v>2053.0</v>
      </c>
      <c r="B19" s="80" t="s">
        <v>894</v>
      </c>
      <c r="C19" s="5">
        <v>14.0</v>
      </c>
      <c r="D19" s="73" t="s">
        <v>966</v>
      </c>
      <c r="E19" s="12"/>
      <c r="F19" s="12"/>
      <c r="G19" s="12"/>
      <c r="H19" s="12"/>
      <c r="I19" s="12"/>
      <c r="J19" s="12"/>
      <c r="K19" s="12"/>
      <c r="L19" s="12"/>
      <c r="M19" s="12"/>
      <c r="N19" s="12"/>
      <c r="O19" s="12"/>
      <c r="P19" s="12"/>
      <c r="Q19" s="12"/>
      <c r="R19" s="12"/>
      <c r="S19" s="12"/>
      <c r="T19" s="12"/>
      <c r="U19" s="12"/>
      <c r="V19" s="12"/>
      <c r="W19" s="12"/>
      <c r="X19" s="12"/>
      <c r="Y19" s="12"/>
      <c r="Z19" s="12"/>
    </row>
    <row r="20" ht="13.5" customHeight="1">
      <c r="A20" s="5">
        <v>390.0</v>
      </c>
      <c r="B20" s="80" t="s">
        <v>895</v>
      </c>
      <c r="C20" s="5">
        <v>15.0</v>
      </c>
      <c r="D20" s="73">
        <v>8.9364882E7</v>
      </c>
      <c r="E20" s="12"/>
      <c r="F20" s="12"/>
      <c r="G20" s="12"/>
      <c r="H20" s="12"/>
      <c r="I20" s="12"/>
      <c r="J20" s="12"/>
      <c r="K20" s="12"/>
      <c r="L20" s="12"/>
      <c r="M20" s="12"/>
      <c r="N20" s="12"/>
      <c r="O20" s="12"/>
      <c r="P20" s="12"/>
      <c r="Q20" s="12"/>
      <c r="R20" s="12"/>
      <c r="S20" s="12"/>
      <c r="T20" s="12"/>
      <c r="U20" s="12"/>
      <c r="V20" s="12"/>
      <c r="W20" s="12"/>
      <c r="X20" s="12"/>
      <c r="Y20" s="12"/>
      <c r="Z20" s="12"/>
    </row>
    <row r="21" ht="13.5" customHeight="1">
      <c r="A21" s="5">
        <v>59.0</v>
      </c>
      <c r="B21" s="80" t="s">
        <v>896</v>
      </c>
      <c r="C21" s="5">
        <v>16.0</v>
      </c>
      <c r="D21" s="73">
        <v>8.9364852E7</v>
      </c>
      <c r="E21" s="12"/>
      <c r="F21" s="12"/>
      <c r="G21" s="12"/>
      <c r="H21" s="12"/>
      <c r="I21" s="12"/>
      <c r="J21" s="12"/>
      <c r="K21" s="12"/>
      <c r="L21" s="12"/>
      <c r="M21" s="12"/>
      <c r="N21" s="12"/>
      <c r="O21" s="12"/>
      <c r="P21" s="12"/>
      <c r="Q21" s="12"/>
      <c r="R21" s="12"/>
      <c r="S21" s="12"/>
      <c r="T21" s="12"/>
      <c r="U21" s="12"/>
      <c r="V21" s="12"/>
      <c r="W21" s="12"/>
      <c r="X21" s="12"/>
      <c r="Y21" s="12"/>
      <c r="Z21" s="12"/>
    </row>
    <row r="22" ht="13.5" customHeight="1">
      <c r="A22" s="5">
        <v>328.0</v>
      </c>
      <c r="B22" s="80" t="s">
        <v>897</v>
      </c>
      <c r="C22" s="5">
        <v>17.0</v>
      </c>
      <c r="D22" s="73" t="s">
        <v>966</v>
      </c>
      <c r="E22" s="12"/>
      <c r="F22" s="12"/>
      <c r="G22" s="12"/>
      <c r="H22" s="12"/>
      <c r="I22" s="12"/>
      <c r="J22" s="12"/>
      <c r="K22" s="12"/>
      <c r="L22" s="12"/>
      <c r="M22" s="12"/>
      <c r="N22" s="12"/>
      <c r="O22" s="12"/>
      <c r="P22" s="12"/>
      <c r="Q22" s="12"/>
      <c r="R22" s="12"/>
      <c r="S22" s="12"/>
      <c r="T22" s="12"/>
      <c r="U22" s="12"/>
      <c r="V22" s="12"/>
      <c r="W22" s="12"/>
      <c r="X22" s="12"/>
      <c r="Y22" s="12"/>
      <c r="Z22" s="12"/>
    </row>
    <row r="23" ht="13.5" customHeight="1">
      <c r="A23" s="5">
        <v>309.0</v>
      </c>
      <c r="B23" s="80" t="s">
        <v>898</v>
      </c>
      <c r="C23" s="5">
        <v>18.0</v>
      </c>
      <c r="D23" s="73" t="s">
        <v>966</v>
      </c>
      <c r="E23" s="12"/>
      <c r="F23" s="12"/>
      <c r="G23" s="12"/>
      <c r="H23" s="12"/>
      <c r="I23" s="12"/>
      <c r="J23" s="12"/>
      <c r="K23" s="12"/>
      <c r="L23" s="12"/>
      <c r="M23" s="12"/>
      <c r="N23" s="12"/>
      <c r="O23" s="12"/>
      <c r="P23" s="12"/>
      <c r="Q23" s="12"/>
      <c r="R23" s="12"/>
      <c r="S23" s="12"/>
      <c r="T23" s="12"/>
      <c r="U23" s="12"/>
      <c r="V23" s="12"/>
      <c r="W23" s="12"/>
      <c r="X23" s="12"/>
      <c r="Y23" s="12"/>
      <c r="Z23" s="12"/>
    </row>
    <row r="24" ht="13.5" customHeight="1">
      <c r="A24" s="5">
        <v>234.0</v>
      </c>
      <c r="B24" s="80" t="s">
        <v>899</v>
      </c>
      <c r="C24" s="5">
        <v>19.0</v>
      </c>
      <c r="D24" s="73">
        <v>8.9364509E7</v>
      </c>
      <c r="E24" s="12"/>
      <c r="F24" s="12"/>
      <c r="G24" s="12"/>
      <c r="H24" s="12"/>
      <c r="I24" s="12"/>
      <c r="J24" s="12"/>
      <c r="K24" s="12"/>
      <c r="L24" s="12"/>
      <c r="M24" s="12"/>
      <c r="N24" s="12"/>
      <c r="O24" s="12"/>
      <c r="P24" s="12"/>
      <c r="Q24" s="12"/>
      <c r="R24" s="12"/>
      <c r="S24" s="12"/>
      <c r="T24" s="12"/>
      <c r="U24" s="12"/>
      <c r="V24" s="12"/>
      <c r="W24" s="12"/>
      <c r="X24" s="12"/>
      <c r="Y24" s="12"/>
      <c r="Z24" s="12"/>
    </row>
    <row r="25" ht="13.5" customHeight="1">
      <c r="A25" s="5">
        <v>51.0</v>
      </c>
      <c r="B25" s="80" t="s">
        <v>900</v>
      </c>
      <c r="C25" s="5">
        <v>20.0</v>
      </c>
      <c r="D25" s="73">
        <v>8.9364885E7</v>
      </c>
      <c r="E25" s="12"/>
      <c r="F25" s="12"/>
      <c r="G25" s="12"/>
      <c r="H25" s="12"/>
      <c r="I25" s="12"/>
      <c r="J25" s="12"/>
      <c r="K25" s="12"/>
      <c r="L25" s="12"/>
      <c r="M25" s="12"/>
      <c r="N25" s="12"/>
      <c r="O25" s="12"/>
      <c r="P25" s="12"/>
      <c r="Q25" s="12"/>
      <c r="R25" s="12"/>
      <c r="S25" s="12"/>
      <c r="T25" s="12"/>
      <c r="U25" s="12"/>
      <c r="V25" s="12"/>
      <c r="W25" s="12"/>
      <c r="X25" s="12"/>
      <c r="Y25" s="12"/>
      <c r="Z25" s="12"/>
    </row>
    <row r="26" ht="13.5" customHeight="1">
      <c r="A26" s="5">
        <v>49.0</v>
      </c>
      <c r="B26" s="80" t="s">
        <v>901</v>
      </c>
      <c r="C26" s="5">
        <v>21.0</v>
      </c>
      <c r="D26" s="73">
        <v>8.9364492E7</v>
      </c>
      <c r="E26" s="12"/>
      <c r="F26" s="12"/>
      <c r="G26" s="12"/>
      <c r="H26" s="12"/>
      <c r="I26" s="12"/>
      <c r="J26" s="12"/>
      <c r="K26" s="12"/>
      <c r="L26" s="12"/>
      <c r="M26" s="12"/>
      <c r="N26" s="12"/>
      <c r="O26" s="12"/>
      <c r="P26" s="12"/>
      <c r="Q26" s="12"/>
      <c r="R26" s="12"/>
      <c r="S26" s="12"/>
      <c r="T26" s="12"/>
      <c r="U26" s="12"/>
      <c r="V26" s="12"/>
      <c r="W26" s="12"/>
      <c r="X26" s="12"/>
      <c r="Y26" s="12"/>
      <c r="Z26" s="12"/>
    </row>
    <row r="27" ht="13.5" customHeight="1">
      <c r="A27" s="5">
        <v>238.0</v>
      </c>
      <c r="B27" s="80" t="s">
        <v>902</v>
      </c>
      <c r="C27" s="5">
        <v>22.0</v>
      </c>
      <c r="D27" s="73">
        <v>8.9364555E7</v>
      </c>
      <c r="E27" s="12"/>
      <c r="F27" s="12"/>
      <c r="G27" s="12"/>
      <c r="H27" s="12"/>
      <c r="I27" s="12"/>
      <c r="J27" s="12"/>
      <c r="K27" s="12"/>
      <c r="L27" s="12"/>
      <c r="M27" s="12"/>
      <c r="N27" s="12"/>
      <c r="O27" s="12"/>
      <c r="P27" s="12"/>
      <c r="Q27" s="12"/>
      <c r="R27" s="12"/>
      <c r="S27" s="12"/>
      <c r="T27" s="12"/>
      <c r="U27" s="12"/>
      <c r="V27" s="12"/>
      <c r="W27" s="12"/>
      <c r="X27" s="12"/>
      <c r="Y27" s="12"/>
      <c r="Z27" s="12"/>
    </row>
    <row r="28" ht="13.5" customHeight="1">
      <c r="A28" s="5">
        <v>239.0</v>
      </c>
      <c r="B28" s="80" t="s">
        <v>903</v>
      </c>
      <c r="C28" s="5">
        <v>23.0</v>
      </c>
      <c r="D28" s="73">
        <v>8.9364937E7</v>
      </c>
      <c r="E28" s="12"/>
      <c r="F28" s="12"/>
      <c r="G28" s="12"/>
      <c r="H28" s="12"/>
      <c r="I28" s="12"/>
      <c r="J28" s="12"/>
      <c r="K28" s="12"/>
      <c r="L28" s="12"/>
      <c r="M28" s="12"/>
      <c r="N28" s="12"/>
      <c r="O28" s="12"/>
      <c r="P28" s="12"/>
      <c r="Q28" s="12"/>
      <c r="R28" s="12"/>
      <c r="S28" s="12"/>
      <c r="T28" s="12"/>
      <c r="U28" s="12"/>
      <c r="V28" s="12"/>
      <c r="W28" s="12"/>
      <c r="X28" s="12"/>
      <c r="Y28" s="12"/>
      <c r="Z28" s="12"/>
    </row>
    <row r="29" ht="13.5" customHeight="1">
      <c r="A29" s="5">
        <v>201.0</v>
      </c>
      <c r="B29" s="80" t="s">
        <v>904</v>
      </c>
      <c r="C29" s="5">
        <v>24.0</v>
      </c>
      <c r="D29" s="73">
        <v>8.9364481E7</v>
      </c>
      <c r="E29" s="12"/>
      <c r="F29" s="12"/>
      <c r="G29" s="12"/>
      <c r="H29" s="12"/>
      <c r="I29" s="12"/>
      <c r="J29" s="12"/>
      <c r="K29" s="12"/>
      <c r="L29" s="12"/>
      <c r="M29" s="12"/>
      <c r="N29" s="12"/>
      <c r="O29" s="12"/>
      <c r="P29" s="12"/>
      <c r="Q29" s="12"/>
      <c r="R29" s="12"/>
      <c r="S29" s="12"/>
      <c r="T29" s="12"/>
      <c r="U29" s="12"/>
      <c r="V29" s="12"/>
      <c r="W29" s="12"/>
      <c r="X29" s="12"/>
      <c r="Y29" s="12"/>
      <c r="Z29" s="12"/>
    </row>
    <row r="30" ht="13.5" customHeight="1">
      <c r="A30" s="5">
        <v>256.0</v>
      </c>
      <c r="B30" s="80" t="s">
        <v>905</v>
      </c>
      <c r="C30" s="5">
        <v>25.0</v>
      </c>
      <c r="D30" s="73">
        <v>8.9364489E7</v>
      </c>
      <c r="E30" s="12"/>
      <c r="F30" s="12"/>
      <c r="G30" s="12"/>
      <c r="H30" s="12"/>
      <c r="I30" s="12"/>
      <c r="J30" s="12"/>
      <c r="K30" s="12"/>
      <c r="L30" s="12"/>
      <c r="M30" s="12"/>
      <c r="N30" s="12"/>
      <c r="O30" s="12"/>
      <c r="P30" s="12"/>
      <c r="Q30" s="12"/>
      <c r="R30" s="12"/>
      <c r="S30" s="12"/>
      <c r="T30" s="12"/>
      <c r="U30" s="12"/>
      <c r="V30" s="12"/>
      <c r="W30" s="12"/>
      <c r="X30" s="12"/>
      <c r="Y30" s="12"/>
      <c r="Z30" s="12"/>
    </row>
    <row r="31" ht="13.5" customHeight="1">
      <c r="A31" s="5">
        <v>244.0</v>
      </c>
      <c r="B31" s="80" t="s">
        <v>906</v>
      </c>
      <c r="C31" s="5">
        <v>26.0</v>
      </c>
      <c r="D31" s="73">
        <v>8.9364486E7</v>
      </c>
      <c r="E31" s="12"/>
      <c r="F31" s="12"/>
      <c r="G31" s="12"/>
      <c r="H31" s="12"/>
      <c r="I31" s="12"/>
      <c r="J31" s="12"/>
      <c r="K31" s="12"/>
      <c r="L31" s="12"/>
      <c r="M31" s="12"/>
      <c r="N31" s="12"/>
      <c r="O31" s="12"/>
      <c r="P31" s="12"/>
      <c r="Q31" s="12"/>
      <c r="R31" s="12"/>
      <c r="S31" s="12"/>
      <c r="T31" s="12"/>
      <c r="U31" s="12"/>
      <c r="V31" s="12"/>
      <c r="W31" s="12"/>
      <c r="X31" s="12"/>
      <c r="Y31" s="12"/>
      <c r="Z31" s="12"/>
    </row>
    <row r="32" ht="13.5" customHeight="1">
      <c r="A32" s="5">
        <v>47.0</v>
      </c>
      <c r="B32" s="80" t="s">
        <v>907</v>
      </c>
      <c r="C32" s="5">
        <v>27.0</v>
      </c>
      <c r="D32" s="73">
        <v>8.9364533E7</v>
      </c>
      <c r="E32" s="12"/>
      <c r="F32" s="12"/>
      <c r="G32" s="12"/>
      <c r="H32" s="12"/>
      <c r="I32" s="12"/>
      <c r="J32" s="12"/>
      <c r="K32" s="12"/>
      <c r="L32" s="12"/>
      <c r="M32" s="12"/>
      <c r="N32" s="12"/>
      <c r="O32" s="12"/>
      <c r="P32" s="12"/>
      <c r="Q32" s="12"/>
      <c r="R32" s="12"/>
      <c r="S32" s="12"/>
      <c r="T32" s="12"/>
      <c r="U32" s="12"/>
      <c r="V32" s="12"/>
      <c r="W32" s="12"/>
      <c r="X32" s="12"/>
      <c r="Y32" s="12"/>
      <c r="Z32" s="12"/>
    </row>
    <row r="33" ht="13.5" customHeight="1">
      <c r="A33" s="5">
        <v>280.0</v>
      </c>
      <c r="B33" s="80" t="s">
        <v>908</v>
      </c>
      <c r="C33" s="5">
        <v>28.0</v>
      </c>
      <c r="D33" s="73">
        <v>8.9364899E7</v>
      </c>
      <c r="E33" s="12"/>
      <c r="F33" s="12"/>
      <c r="G33" s="12"/>
      <c r="H33" s="12"/>
      <c r="I33" s="12"/>
      <c r="J33" s="12"/>
      <c r="K33" s="12"/>
      <c r="L33" s="12"/>
      <c r="M33" s="12"/>
      <c r="N33" s="12"/>
      <c r="O33" s="12"/>
      <c r="P33" s="12"/>
      <c r="Q33" s="12"/>
      <c r="R33" s="12"/>
      <c r="S33" s="12"/>
      <c r="T33" s="12"/>
      <c r="U33" s="12"/>
      <c r="V33" s="12"/>
      <c r="W33" s="12"/>
      <c r="X33" s="12"/>
      <c r="Y33" s="12"/>
      <c r="Z33" s="12"/>
    </row>
    <row r="34" ht="13.5" customHeight="1">
      <c r="A34" s="5">
        <v>76.0</v>
      </c>
      <c r="B34" s="80" t="s">
        <v>909</v>
      </c>
      <c r="C34" s="5">
        <v>29.0</v>
      </c>
      <c r="D34" s="73">
        <v>8.9364782E7</v>
      </c>
      <c r="E34" s="12"/>
      <c r="F34" s="12"/>
      <c r="G34" s="12"/>
      <c r="H34" s="12"/>
      <c r="I34" s="12"/>
      <c r="J34" s="12"/>
      <c r="K34" s="12"/>
      <c r="L34" s="12"/>
      <c r="M34" s="12"/>
      <c r="N34" s="12"/>
      <c r="O34" s="12"/>
      <c r="P34" s="12"/>
      <c r="Q34" s="12"/>
      <c r="R34" s="12"/>
      <c r="S34" s="12"/>
      <c r="T34" s="12"/>
      <c r="U34" s="12"/>
      <c r="V34" s="12"/>
      <c r="W34" s="12"/>
      <c r="X34" s="12"/>
      <c r="Y34" s="12"/>
      <c r="Z34" s="12"/>
    </row>
    <row r="35" ht="13.5" customHeight="1">
      <c r="A35" s="5">
        <v>4.0</v>
      </c>
      <c r="B35" s="80" t="s">
        <v>910</v>
      </c>
      <c r="C35" s="5">
        <v>30.0</v>
      </c>
      <c r="D35" s="73">
        <v>8.9364828E7</v>
      </c>
      <c r="E35" s="12"/>
      <c r="F35" s="12"/>
      <c r="G35" s="12"/>
      <c r="H35" s="12"/>
      <c r="I35" s="12"/>
      <c r="J35" s="12"/>
      <c r="K35" s="12"/>
      <c r="L35" s="12"/>
      <c r="M35" s="12"/>
      <c r="N35" s="12"/>
      <c r="O35" s="12"/>
      <c r="P35" s="12"/>
      <c r="Q35" s="12"/>
      <c r="R35" s="12"/>
      <c r="S35" s="12"/>
      <c r="T35" s="12"/>
      <c r="U35" s="12"/>
      <c r="V35" s="12"/>
      <c r="W35" s="12"/>
      <c r="X35" s="12"/>
      <c r="Y35" s="12"/>
      <c r="Z35" s="12"/>
    </row>
    <row r="36" ht="13.5" customHeight="1">
      <c r="A36" s="5">
        <v>299.0</v>
      </c>
      <c r="B36" s="80" t="s">
        <v>911</v>
      </c>
      <c r="C36" s="5">
        <v>31.0</v>
      </c>
      <c r="D36" s="73">
        <v>8.9364941E7</v>
      </c>
      <c r="E36" s="12"/>
      <c r="F36" s="12"/>
      <c r="G36" s="12"/>
      <c r="H36" s="12"/>
      <c r="I36" s="12"/>
      <c r="J36" s="12"/>
      <c r="K36" s="12"/>
      <c r="L36" s="12"/>
      <c r="M36" s="12"/>
      <c r="N36" s="12"/>
      <c r="O36" s="12"/>
      <c r="P36" s="12"/>
      <c r="Q36" s="12"/>
      <c r="R36" s="12"/>
      <c r="S36" s="12"/>
      <c r="T36" s="12"/>
      <c r="U36" s="12"/>
      <c r="V36" s="12"/>
      <c r="W36" s="12"/>
      <c r="X36" s="12"/>
      <c r="Y36" s="12"/>
      <c r="Z36" s="12"/>
    </row>
    <row r="37" ht="13.5" customHeight="1">
      <c r="A37" s="5">
        <v>340.0</v>
      </c>
      <c r="B37" s="80" t="s">
        <v>912</v>
      </c>
      <c r="C37" s="5">
        <v>32.0</v>
      </c>
      <c r="D37" s="73">
        <v>8.9364779E7</v>
      </c>
      <c r="E37" s="12"/>
      <c r="F37" s="12"/>
      <c r="G37" s="12"/>
      <c r="H37" s="12"/>
      <c r="I37" s="12"/>
      <c r="J37" s="12"/>
      <c r="K37" s="12"/>
      <c r="L37" s="12"/>
      <c r="M37" s="12"/>
      <c r="N37" s="12"/>
      <c r="O37" s="12"/>
      <c r="P37" s="12"/>
      <c r="Q37" s="12"/>
      <c r="R37" s="12"/>
      <c r="S37" s="12"/>
      <c r="T37" s="12"/>
      <c r="U37" s="12"/>
      <c r="V37" s="12"/>
      <c r="W37" s="12"/>
      <c r="X37" s="12"/>
      <c r="Y37" s="12"/>
      <c r="Z37" s="12"/>
    </row>
    <row r="38" ht="13.5" customHeight="1">
      <c r="A38" s="5">
        <v>277.0</v>
      </c>
      <c r="B38" s="80" t="s">
        <v>913</v>
      </c>
      <c r="C38" s="5">
        <v>33.0</v>
      </c>
      <c r="D38" s="73">
        <v>8.948118E7</v>
      </c>
      <c r="E38" s="12"/>
      <c r="F38" s="12"/>
      <c r="G38" s="12"/>
      <c r="H38" s="12"/>
      <c r="I38" s="12"/>
      <c r="J38" s="12"/>
      <c r="K38" s="12"/>
      <c r="L38" s="12"/>
      <c r="M38" s="12"/>
      <c r="N38" s="12"/>
      <c r="O38" s="12"/>
      <c r="P38" s="12"/>
      <c r="Q38" s="12"/>
      <c r="R38" s="12"/>
      <c r="S38" s="12"/>
      <c r="T38" s="12"/>
      <c r="U38" s="12"/>
      <c r="V38" s="12"/>
      <c r="W38" s="12"/>
      <c r="X38" s="12"/>
      <c r="Y38" s="12"/>
      <c r="Z38" s="12"/>
    </row>
    <row r="39" ht="13.5" customHeight="1">
      <c r="A39" s="5">
        <v>267.0</v>
      </c>
      <c r="B39" s="80" t="s">
        <v>914</v>
      </c>
      <c r="C39" s="5">
        <v>34.0</v>
      </c>
      <c r="D39" s="73">
        <v>8.9481318E7</v>
      </c>
      <c r="E39" s="12"/>
      <c r="F39" s="12"/>
      <c r="G39" s="12"/>
      <c r="H39" s="12"/>
      <c r="I39" s="12"/>
      <c r="J39" s="12"/>
      <c r="K39" s="12"/>
      <c r="L39" s="12"/>
      <c r="M39" s="12"/>
      <c r="N39" s="12"/>
      <c r="O39" s="12"/>
      <c r="P39" s="12"/>
      <c r="Q39" s="12"/>
      <c r="R39" s="12"/>
      <c r="S39" s="12"/>
      <c r="T39" s="12"/>
      <c r="U39" s="12"/>
      <c r="V39" s="12"/>
      <c r="W39" s="12"/>
      <c r="X39" s="12"/>
      <c r="Y39" s="12"/>
      <c r="Z39" s="12"/>
    </row>
    <row r="40" ht="13.5" customHeight="1">
      <c r="A40" s="5">
        <v>87.0</v>
      </c>
      <c r="B40" s="80" t="s">
        <v>915</v>
      </c>
      <c r="C40" s="5">
        <v>35.0</v>
      </c>
      <c r="D40" s="73">
        <v>8.9481219E7</v>
      </c>
      <c r="E40" s="12"/>
      <c r="F40" s="12"/>
      <c r="G40" s="12"/>
      <c r="H40" s="12"/>
      <c r="I40" s="12"/>
      <c r="J40" s="12"/>
      <c r="K40" s="12"/>
      <c r="L40" s="12"/>
      <c r="M40" s="12"/>
      <c r="N40" s="12"/>
      <c r="O40" s="12"/>
      <c r="P40" s="12"/>
      <c r="Q40" s="12"/>
      <c r="R40" s="12"/>
      <c r="S40" s="12"/>
      <c r="T40" s="12"/>
      <c r="U40" s="12"/>
      <c r="V40" s="12"/>
      <c r="W40" s="12"/>
      <c r="X40" s="12"/>
      <c r="Y40" s="12"/>
      <c r="Z40" s="12"/>
    </row>
    <row r="41" ht="13.5" customHeight="1">
      <c r="A41" s="5">
        <v>82.0</v>
      </c>
      <c r="B41" s="80" t="s">
        <v>916</v>
      </c>
      <c r="C41" s="5">
        <v>36.0</v>
      </c>
      <c r="D41" s="73">
        <v>8.9364604E7</v>
      </c>
      <c r="E41" s="12"/>
      <c r="F41" s="12"/>
      <c r="G41" s="12"/>
      <c r="H41" s="12"/>
      <c r="I41" s="12"/>
      <c r="J41" s="12"/>
      <c r="K41" s="12"/>
      <c r="L41" s="12"/>
      <c r="M41" s="12"/>
      <c r="N41" s="12"/>
      <c r="O41" s="12"/>
      <c r="P41" s="12"/>
      <c r="Q41" s="12"/>
      <c r="R41" s="12"/>
      <c r="S41" s="12"/>
      <c r="T41" s="12"/>
      <c r="U41" s="12"/>
      <c r="V41" s="12"/>
      <c r="W41" s="12"/>
      <c r="X41" s="12"/>
      <c r="Y41" s="12"/>
      <c r="Z41" s="12"/>
    </row>
    <row r="42" ht="13.5" customHeight="1">
      <c r="A42" s="5">
        <v>409.0</v>
      </c>
      <c r="B42" s="80" t="s">
        <v>917</v>
      </c>
      <c r="C42" s="5">
        <v>37.0</v>
      </c>
      <c r="D42" s="73">
        <v>8.9382358E7</v>
      </c>
      <c r="E42" s="12"/>
      <c r="F42" s="12"/>
      <c r="G42" s="12"/>
      <c r="H42" s="12"/>
      <c r="I42" s="12"/>
      <c r="J42" s="12"/>
      <c r="K42" s="12"/>
      <c r="L42" s="12"/>
      <c r="M42" s="12"/>
      <c r="N42" s="12"/>
      <c r="O42" s="12"/>
      <c r="P42" s="12"/>
      <c r="Q42" s="12"/>
      <c r="R42" s="12"/>
      <c r="S42" s="12"/>
      <c r="T42" s="12"/>
      <c r="U42" s="12"/>
      <c r="V42" s="12"/>
      <c r="W42" s="12"/>
      <c r="X42" s="12"/>
      <c r="Y42" s="12"/>
      <c r="Z42" s="12"/>
    </row>
    <row r="43" ht="13.5" customHeight="1">
      <c r="A43" s="5">
        <v>133.0</v>
      </c>
      <c r="B43" s="80" t="s">
        <v>918</v>
      </c>
      <c r="C43" s="5">
        <v>38.0</v>
      </c>
      <c r="D43" s="12"/>
      <c r="E43" s="12"/>
      <c r="F43" s="12"/>
      <c r="G43" s="12"/>
      <c r="H43" s="12"/>
      <c r="I43" s="12"/>
      <c r="J43" s="12"/>
      <c r="K43" s="12"/>
      <c r="L43" s="12"/>
      <c r="M43" s="12"/>
      <c r="N43" s="12"/>
      <c r="O43" s="12"/>
      <c r="P43" s="12"/>
      <c r="Q43" s="12"/>
      <c r="R43" s="12"/>
      <c r="S43" s="12"/>
      <c r="T43" s="12"/>
      <c r="U43" s="12"/>
      <c r="V43" s="12"/>
      <c r="W43" s="12"/>
      <c r="X43" s="12"/>
      <c r="Y43" s="12"/>
      <c r="Z43" s="12"/>
    </row>
    <row r="44" ht="13.5" customHeight="1">
      <c r="A44" s="5">
        <v>375.0</v>
      </c>
      <c r="B44" s="80" t="s">
        <v>919</v>
      </c>
      <c r="C44" s="5">
        <v>39.0</v>
      </c>
      <c r="D44" s="12"/>
      <c r="E44" s="12"/>
      <c r="F44" s="12"/>
      <c r="G44" s="12"/>
      <c r="H44" s="12"/>
      <c r="I44" s="12"/>
      <c r="J44" s="12"/>
      <c r="K44" s="12"/>
      <c r="L44" s="12"/>
      <c r="M44" s="12"/>
      <c r="N44" s="12"/>
      <c r="O44" s="12"/>
      <c r="P44" s="12"/>
      <c r="Q44" s="12"/>
      <c r="R44" s="12"/>
      <c r="S44" s="12"/>
      <c r="T44" s="12"/>
      <c r="U44" s="12"/>
      <c r="V44" s="12"/>
      <c r="W44" s="12"/>
      <c r="X44" s="12"/>
      <c r="Y44" s="12"/>
      <c r="Z44" s="12"/>
    </row>
    <row r="45" ht="13.5" customHeight="1">
      <c r="A45" s="5">
        <v>397.0</v>
      </c>
      <c r="B45" s="80" t="s">
        <v>920</v>
      </c>
      <c r="C45" s="5">
        <v>40.0</v>
      </c>
      <c r="D45" s="12"/>
      <c r="E45" s="12"/>
      <c r="F45" s="12"/>
      <c r="G45" s="12"/>
      <c r="H45" s="12"/>
      <c r="I45" s="12"/>
      <c r="J45" s="12"/>
      <c r="K45" s="12"/>
      <c r="L45" s="12"/>
      <c r="M45" s="12"/>
      <c r="N45" s="12"/>
      <c r="O45" s="12"/>
      <c r="P45" s="12"/>
      <c r="Q45" s="12"/>
      <c r="R45" s="12"/>
      <c r="S45" s="12"/>
      <c r="T45" s="12"/>
      <c r="U45" s="12"/>
      <c r="V45" s="12"/>
      <c r="W45" s="12"/>
      <c r="X45" s="12"/>
      <c r="Y45" s="12"/>
      <c r="Z45" s="12"/>
    </row>
    <row r="46" ht="13.5" customHeight="1">
      <c r="A46" s="5">
        <v>149.0</v>
      </c>
      <c r="B46" s="80" t="s">
        <v>921</v>
      </c>
      <c r="C46" s="5">
        <v>41.0</v>
      </c>
      <c r="D46" s="12"/>
      <c r="E46" s="12"/>
      <c r="F46" s="12"/>
      <c r="G46" s="12"/>
      <c r="H46" s="12"/>
      <c r="I46" s="12"/>
      <c r="J46" s="12"/>
      <c r="K46" s="12"/>
      <c r="L46" s="12"/>
      <c r="M46" s="12"/>
      <c r="N46" s="12"/>
      <c r="O46" s="12"/>
      <c r="P46" s="12"/>
      <c r="Q46" s="12"/>
      <c r="R46" s="12"/>
      <c r="S46" s="12"/>
      <c r="T46" s="12"/>
      <c r="U46" s="12"/>
      <c r="V46" s="12"/>
      <c r="W46" s="12"/>
      <c r="X46" s="12"/>
      <c r="Y46" s="12"/>
      <c r="Z46" s="12"/>
    </row>
    <row r="47" ht="13.5" customHeight="1">
      <c r="A47" s="5">
        <v>262.0</v>
      </c>
      <c r="B47" s="80" t="s">
        <v>922</v>
      </c>
      <c r="C47" s="5">
        <v>42.0</v>
      </c>
      <c r="D47" s="12"/>
      <c r="E47" s="12"/>
      <c r="F47" s="12"/>
      <c r="G47" s="12"/>
      <c r="H47" s="12"/>
      <c r="I47" s="12"/>
      <c r="J47" s="12"/>
      <c r="K47" s="12"/>
      <c r="L47" s="12"/>
      <c r="M47" s="12"/>
      <c r="N47" s="12"/>
      <c r="O47" s="12"/>
      <c r="P47" s="12"/>
      <c r="Q47" s="12"/>
      <c r="R47" s="12"/>
      <c r="S47" s="12"/>
      <c r="T47" s="12"/>
      <c r="U47" s="12"/>
      <c r="V47" s="12"/>
      <c r="W47" s="12"/>
      <c r="X47" s="12"/>
      <c r="Y47" s="12"/>
      <c r="Z47" s="12"/>
    </row>
    <row r="48" ht="13.5" customHeight="1">
      <c r="A48" s="5">
        <v>209.0</v>
      </c>
      <c r="B48" s="80" t="s">
        <v>923</v>
      </c>
      <c r="C48" s="5">
        <v>43.0</v>
      </c>
      <c r="D48" s="73">
        <v>8.9364566E7</v>
      </c>
      <c r="E48" s="12"/>
      <c r="F48" s="12"/>
      <c r="G48" s="12"/>
      <c r="H48" s="12"/>
      <c r="I48" s="12"/>
      <c r="J48" s="12"/>
      <c r="K48" s="12"/>
      <c r="L48" s="12"/>
      <c r="M48" s="12"/>
      <c r="N48" s="12"/>
      <c r="O48" s="12"/>
      <c r="P48" s="12"/>
      <c r="Q48" s="12"/>
      <c r="R48" s="12"/>
      <c r="S48" s="12"/>
      <c r="T48" s="12"/>
      <c r="U48" s="12"/>
      <c r="V48" s="12"/>
      <c r="W48" s="12"/>
      <c r="X48" s="12"/>
      <c r="Y48" s="12"/>
      <c r="Z48" s="12"/>
    </row>
    <row r="49" ht="13.5" customHeight="1">
      <c r="A49" s="5">
        <v>207.0</v>
      </c>
      <c r="B49" s="80" t="s">
        <v>924</v>
      </c>
      <c r="C49" s="5">
        <v>44.0</v>
      </c>
      <c r="D49" s="73">
        <v>8.9364576E7</v>
      </c>
      <c r="E49" s="12"/>
      <c r="F49" s="12"/>
      <c r="G49" s="12"/>
      <c r="H49" s="12"/>
      <c r="I49" s="12"/>
      <c r="J49" s="12"/>
      <c r="K49" s="12"/>
      <c r="L49" s="12"/>
      <c r="M49" s="12"/>
      <c r="N49" s="12"/>
      <c r="O49" s="12"/>
      <c r="P49" s="12"/>
      <c r="Q49" s="12"/>
      <c r="R49" s="12"/>
      <c r="S49" s="12"/>
      <c r="T49" s="12"/>
      <c r="U49" s="12"/>
      <c r="V49" s="12"/>
      <c r="W49" s="12"/>
      <c r="X49" s="12"/>
      <c r="Y49" s="12"/>
      <c r="Z49" s="12"/>
    </row>
    <row r="50" ht="13.5" customHeight="1">
      <c r="A50" s="5">
        <v>365.0</v>
      </c>
      <c r="B50" s="80" t="s">
        <v>925</v>
      </c>
      <c r="C50" s="5">
        <v>45.0</v>
      </c>
      <c r="D50" s="73">
        <v>8.9382563E7</v>
      </c>
      <c r="E50" s="12"/>
      <c r="F50" s="12"/>
      <c r="G50" s="12"/>
      <c r="H50" s="12"/>
      <c r="I50" s="12"/>
      <c r="J50" s="12"/>
      <c r="K50" s="12"/>
      <c r="L50" s="12"/>
      <c r="M50" s="12"/>
      <c r="N50" s="12"/>
      <c r="O50" s="12"/>
      <c r="P50" s="12"/>
      <c r="Q50" s="12"/>
      <c r="R50" s="12"/>
      <c r="S50" s="12"/>
      <c r="T50" s="12"/>
      <c r="U50" s="12"/>
      <c r="V50" s="12"/>
      <c r="W50" s="12"/>
      <c r="X50" s="12"/>
      <c r="Y50" s="12"/>
      <c r="Z50" s="12"/>
    </row>
    <row r="51" ht="13.5" customHeight="1">
      <c r="A51" s="5">
        <v>165.0</v>
      </c>
      <c r="B51" s="80" t="s">
        <v>926</v>
      </c>
      <c r="C51" s="5">
        <v>46.0</v>
      </c>
      <c r="D51" s="73">
        <v>8.9481984E7</v>
      </c>
      <c r="E51" s="12"/>
      <c r="F51" s="12"/>
      <c r="G51" s="12"/>
      <c r="H51" s="12"/>
      <c r="I51" s="12"/>
      <c r="J51" s="12"/>
      <c r="K51" s="12"/>
      <c r="L51" s="12"/>
      <c r="M51" s="12"/>
      <c r="N51" s="12"/>
      <c r="O51" s="12"/>
      <c r="P51" s="12"/>
      <c r="Q51" s="12"/>
      <c r="R51" s="12"/>
      <c r="S51" s="12"/>
      <c r="T51" s="12"/>
      <c r="U51" s="12"/>
      <c r="V51" s="12"/>
      <c r="W51" s="12"/>
      <c r="X51" s="12"/>
      <c r="Y51" s="12"/>
      <c r="Z51" s="12"/>
    </row>
    <row r="52" ht="13.5" customHeight="1">
      <c r="A52" s="5">
        <v>175.0</v>
      </c>
      <c r="B52" s="80" t="s">
        <v>927</v>
      </c>
      <c r="C52" s="5">
        <v>47.0</v>
      </c>
      <c r="D52" s="73">
        <v>8.9445862E7</v>
      </c>
      <c r="E52" s="12"/>
      <c r="F52" s="12"/>
      <c r="G52" s="12"/>
      <c r="H52" s="12"/>
      <c r="I52" s="12"/>
      <c r="J52" s="12"/>
      <c r="K52" s="12"/>
      <c r="L52" s="12"/>
      <c r="M52" s="12"/>
      <c r="N52" s="12"/>
      <c r="O52" s="12"/>
      <c r="P52" s="12"/>
      <c r="Q52" s="12"/>
      <c r="R52" s="12"/>
      <c r="S52" s="12"/>
      <c r="T52" s="12"/>
      <c r="U52" s="12"/>
      <c r="V52" s="12"/>
      <c r="W52" s="12"/>
      <c r="X52" s="12"/>
      <c r="Y52" s="12"/>
      <c r="Z52" s="12"/>
    </row>
    <row r="53" ht="13.5" customHeight="1">
      <c r="A53" s="5">
        <v>286.0</v>
      </c>
      <c r="B53" s="80" t="s">
        <v>928</v>
      </c>
      <c r="C53" s="5">
        <v>48.0</v>
      </c>
      <c r="D53" s="12"/>
      <c r="E53" s="12"/>
      <c r="F53" s="12"/>
      <c r="G53" s="12"/>
      <c r="H53" s="12"/>
      <c r="I53" s="12"/>
      <c r="J53" s="12"/>
      <c r="K53" s="12"/>
      <c r="L53" s="12"/>
      <c r="M53" s="12"/>
      <c r="N53" s="12"/>
      <c r="O53" s="12"/>
      <c r="P53" s="12"/>
      <c r="Q53" s="12"/>
      <c r="R53" s="12"/>
      <c r="S53" s="12"/>
      <c r="T53" s="12"/>
      <c r="U53" s="12"/>
      <c r="V53" s="12"/>
      <c r="W53" s="12"/>
      <c r="X53" s="12"/>
      <c r="Y53" s="12"/>
      <c r="Z53" s="12"/>
    </row>
    <row r="54" ht="13.5" customHeight="1">
      <c r="A54" s="5">
        <v>620.0</v>
      </c>
      <c r="B54" s="80" t="s">
        <v>929</v>
      </c>
      <c r="C54" s="5">
        <v>49.0</v>
      </c>
      <c r="D54" s="12"/>
      <c r="E54" s="12"/>
      <c r="F54" s="12"/>
      <c r="G54" s="12"/>
      <c r="H54" s="12"/>
      <c r="I54" s="12"/>
      <c r="J54" s="12"/>
      <c r="K54" s="12"/>
      <c r="L54" s="12"/>
      <c r="M54" s="12"/>
      <c r="N54" s="12"/>
      <c r="O54" s="12"/>
      <c r="P54" s="12"/>
      <c r="Q54" s="12"/>
      <c r="R54" s="12"/>
      <c r="S54" s="12"/>
      <c r="T54" s="12"/>
      <c r="U54" s="12"/>
      <c r="V54" s="12"/>
      <c r="W54" s="12"/>
      <c r="X54" s="12"/>
      <c r="Y54" s="12"/>
      <c r="Z54" s="12"/>
    </row>
    <row r="55" ht="13.5" customHeight="1">
      <c r="A55" s="5">
        <v>590.0</v>
      </c>
      <c r="B55" s="80" t="s">
        <v>930</v>
      </c>
      <c r="C55" s="5">
        <v>50.0</v>
      </c>
      <c r="D55" s="12"/>
      <c r="E55" s="12"/>
      <c r="F55" s="12"/>
      <c r="G55" s="12"/>
      <c r="H55" s="12"/>
      <c r="I55" s="12"/>
      <c r="J55" s="12"/>
      <c r="K55" s="12"/>
      <c r="L55" s="12"/>
      <c r="M55" s="12"/>
      <c r="N55" s="12"/>
      <c r="O55" s="12"/>
      <c r="P55" s="12"/>
      <c r="Q55" s="12"/>
      <c r="R55" s="12"/>
      <c r="S55" s="12"/>
      <c r="T55" s="12"/>
      <c r="U55" s="12"/>
      <c r="V55" s="12"/>
      <c r="W55" s="12"/>
      <c r="X55" s="12"/>
      <c r="Y55" s="12"/>
      <c r="Z55" s="12"/>
    </row>
    <row r="56" ht="13.5" customHeight="1">
      <c r="A56" s="5">
        <v>560.0</v>
      </c>
      <c r="B56" s="80" t="s">
        <v>931</v>
      </c>
      <c r="C56" s="5">
        <v>51.0</v>
      </c>
      <c r="D56" s="12"/>
      <c r="E56" s="12"/>
      <c r="F56" s="12"/>
      <c r="G56" s="12"/>
      <c r="H56" s="12"/>
      <c r="I56" s="12"/>
      <c r="J56" s="12"/>
      <c r="K56" s="12"/>
      <c r="L56" s="12"/>
      <c r="M56" s="12"/>
      <c r="N56" s="12"/>
      <c r="O56" s="12"/>
      <c r="P56" s="12"/>
      <c r="Q56" s="12"/>
      <c r="R56" s="12"/>
      <c r="S56" s="12"/>
      <c r="T56" s="12"/>
      <c r="U56" s="12"/>
      <c r="V56" s="12"/>
      <c r="W56" s="12"/>
      <c r="X56" s="12"/>
      <c r="Y56" s="12"/>
      <c r="Z56" s="12"/>
    </row>
    <row r="57" ht="13.5" customHeight="1">
      <c r="A57" s="5">
        <v>581.0</v>
      </c>
      <c r="B57" s="80" t="s">
        <v>932</v>
      </c>
      <c r="C57" s="5">
        <v>52.0</v>
      </c>
      <c r="D57" s="73">
        <v>8.9364583E7</v>
      </c>
      <c r="E57" s="12"/>
      <c r="F57" s="12"/>
      <c r="G57" s="12"/>
      <c r="H57" s="12"/>
      <c r="I57" s="12"/>
      <c r="J57" s="12"/>
      <c r="K57" s="12"/>
      <c r="L57" s="12"/>
      <c r="M57" s="12"/>
      <c r="N57" s="12"/>
      <c r="O57" s="12"/>
      <c r="P57" s="12"/>
      <c r="Q57" s="12"/>
      <c r="R57" s="12"/>
      <c r="S57" s="12"/>
      <c r="T57" s="12"/>
      <c r="U57" s="12"/>
      <c r="V57" s="12"/>
      <c r="W57" s="12"/>
      <c r="X57" s="12"/>
      <c r="Y57" s="12"/>
      <c r="Z57" s="12"/>
    </row>
    <row r="58" ht="13.5" customHeight="1">
      <c r="A58" s="5">
        <v>517.0</v>
      </c>
      <c r="B58" s="80" t="s">
        <v>933</v>
      </c>
      <c r="C58" s="5">
        <v>53.0</v>
      </c>
      <c r="D58" s="73">
        <v>8.9403179E7</v>
      </c>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5">
        <v>610.0</v>
      </c>
      <c r="B59" s="80" t="s">
        <v>934</v>
      </c>
      <c r="C59" s="5">
        <v>54.0</v>
      </c>
      <c r="D59" s="73">
        <v>8.9446651E7</v>
      </c>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5">
        <v>587.0</v>
      </c>
      <c r="B60" s="80" t="s">
        <v>935</v>
      </c>
      <c r="C60" s="5">
        <v>55.0</v>
      </c>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5">
        <v>177.0</v>
      </c>
      <c r="B61" s="80" t="s">
        <v>936</v>
      </c>
      <c r="C61" s="5">
        <v>56.0</v>
      </c>
      <c r="D61" s="73">
        <v>8.9364841E7</v>
      </c>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5">
        <v>600.0</v>
      </c>
      <c r="B62" s="80" t="s">
        <v>937</v>
      </c>
      <c r="C62" s="5">
        <v>57.0</v>
      </c>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5">
        <v>269.0</v>
      </c>
      <c r="B63" s="80" t="s">
        <v>938</v>
      </c>
      <c r="C63" s="5">
        <v>58.0</v>
      </c>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5">
        <v>212.0</v>
      </c>
      <c r="B64" s="80" t="s">
        <v>939</v>
      </c>
      <c r="C64" s="5">
        <v>59.0</v>
      </c>
      <c r="D64" s="73">
        <v>8.948199E7</v>
      </c>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5">
        <v>211.0</v>
      </c>
      <c r="B65" s="80" t="s">
        <v>940</v>
      </c>
      <c r="C65" s="5">
        <v>60.0</v>
      </c>
      <c r="D65" s="73">
        <v>8.9364581E7</v>
      </c>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5">
        <v>198.0</v>
      </c>
      <c r="B66" s="80" t="s">
        <v>941</v>
      </c>
      <c r="C66" s="5">
        <v>61.0</v>
      </c>
      <c r="D66" s="73">
        <v>8.9364644E7</v>
      </c>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5">
        <v>103.0</v>
      </c>
      <c r="B67" s="80" t="s">
        <v>942</v>
      </c>
      <c r="C67" s="5">
        <v>62.0</v>
      </c>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5">
        <v>164.0</v>
      </c>
      <c r="B68" s="80" t="s">
        <v>943</v>
      </c>
      <c r="C68" s="5">
        <v>63.0</v>
      </c>
      <c r="D68" s="73">
        <v>8.9382324E7</v>
      </c>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5">
        <v>900.0</v>
      </c>
      <c r="B69" s="80" t="s">
        <v>944</v>
      </c>
      <c r="C69" s="5">
        <v>64.0</v>
      </c>
      <c r="D69" s="73">
        <v>8.9364793E7</v>
      </c>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5">
        <v>8.0</v>
      </c>
      <c r="B70" s="80" t="s">
        <v>968</v>
      </c>
      <c r="C70" s="5">
        <v>65.0</v>
      </c>
      <c r="D70" s="73">
        <v>8.9481295E7</v>
      </c>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5">
        <v>179.0</v>
      </c>
      <c r="B71" s="80" t="s">
        <v>946</v>
      </c>
      <c r="C71" s="5">
        <v>66.0</v>
      </c>
      <c r="D71" s="73">
        <v>8.9481218E7</v>
      </c>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5">
        <v>345.0</v>
      </c>
      <c r="B72" s="80" t="s">
        <v>947</v>
      </c>
      <c r="C72" s="5">
        <v>67.0</v>
      </c>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5">
        <v>94.0</v>
      </c>
      <c r="B73" s="80" t="s">
        <v>889</v>
      </c>
      <c r="C73" s="5">
        <v>68.0</v>
      </c>
      <c r="D73" s="73">
        <v>8.9481594E7</v>
      </c>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5">
        <v>75.0</v>
      </c>
      <c r="B74" s="80" t="s">
        <v>950</v>
      </c>
      <c r="C74" s="5">
        <v>69.0</v>
      </c>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5">
        <v>322.0</v>
      </c>
      <c r="B75" s="80" t="s">
        <v>951</v>
      </c>
      <c r="C75" s="5">
        <v>70.0</v>
      </c>
      <c r="D75" s="73">
        <v>8.9382547E7</v>
      </c>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5">
        <v>378.0</v>
      </c>
      <c r="B76" s="80" t="s">
        <v>952</v>
      </c>
      <c r="C76" s="5">
        <v>71.0</v>
      </c>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5">
        <v>314.0</v>
      </c>
      <c r="B77" s="80" t="s">
        <v>953</v>
      </c>
      <c r="C77" s="5">
        <v>72.0</v>
      </c>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5">
        <v>372.0</v>
      </c>
      <c r="B78" s="80" t="s">
        <v>954</v>
      </c>
      <c r="C78" s="5">
        <v>73.0</v>
      </c>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5">
        <v>290.0</v>
      </c>
      <c r="B79" s="80" t="s">
        <v>955</v>
      </c>
      <c r="C79" s="5">
        <v>74.0</v>
      </c>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5">
        <v>199.0</v>
      </c>
      <c r="B80" s="80" t="s">
        <v>956</v>
      </c>
      <c r="C80" s="5">
        <v>75.0</v>
      </c>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5">
        <v>283.0</v>
      </c>
      <c r="B81" s="12"/>
      <c r="C81" s="5"/>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5">
        <v>259.0</v>
      </c>
      <c r="B82" s="12"/>
      <c r="C82" s="5"/>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5">
        <v>35.0</v>
      </c>
      <c r="B83" s="12"/>
      <c r="C83" s="5"/>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5">
        <v>302.0</v>
      </c>
      <c r="B84" s="12"/>
      <c r="C84" s="5"/>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5">
        <v>224.0</v>
      </c>
      <c r="B85" s="12"/>
      <c r="C85" s="5"/>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5">
        <v>38.0</v>
      </c>
      <c r="B86" s="12"/>
      <c r="C86" s="5"/>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5">
        <v>237.0</v>
      </c>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5">
        <v>223.0</v>
      </c>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5">
        <v>257.0</v>
      </c>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5">
        <v>356.0</v>
      </c>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5">
        <v>21.0</v>
      </c>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5">
        <v>186.0</v>
      </c>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5">
        <v>156.0</v>
      </c>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5">
        <v>131.0</v>
      </c>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5">
        <v>275.0</v>
      </c>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5">
        <v>53.0</v>
      </c>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5">
        <v>7.0</v>
      </c>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5">
        <v>251.0</v>
      </c>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5">
        <v>349.0</v>
      </c>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5">
        <v>61.0</v>
      </c>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5">
        <v>60.0</v>
      </c>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5">
        <v>266.0</v>
      </c>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5">
        <v>86.0</v>
      </c>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5">
        <v>134.0</v>
      </c>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5">
        <v>405.0</v>
      </c>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5">
        <v>400.0</v>
      </c>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5">
        <v>306.0</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5">
        <v>344.0</v>
      </c>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5">
        <v>92.0</v>
      </c>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5">
        <v>100.0</v>
      </c>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5">
        <v>630.0</v>
      </c>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5">
        <v>113.0</v>
      </c>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5">
        <v>367.0</v>
      </c>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5">
        <v>205.0</v>
      </c>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5">
        <v>670.0</v>
      </c>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5">
        <v>388.0</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5">
        <v>389.0</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4.14"/>
    <col customWidth="1" min="2" max="2" width="17.57"/>
    <col customWidth="1" min="3" max="7" width="14.14"/>
    <col customWidth="1" min="8" max="26" width="8.71"/>
  </cols>
  <sheetData>
    <row r="1" ht="15.75" customHeight="1">
      <c r="A1" s="80" t="s">
        <v>863</v>
      </c>
      <c r="B1" s="80" t="s">
        <v>862</v>
      </c>
      <c r="C1" s="80" t="s">
        <v>969</v>
      </c>
      <c r="D1" s="80" t="s">
        <v>970</v>
      </c>
      <c r="E1" s="80" t="s">
        <v>971</v>
      </c>
      <c r="F1" s="80" t="s">
        <v>972</v>
      </c>
      <c r="G1" s="8"/>
      <c r="H1" s="12"/>
      <c r="I1" s="12"/>
      <c r="J1" s="12"/>
      <c r="K1" s="12"/>
      <c r="L1" s="12"/>
      <c r="M1" s="12"/>
      <c r="N1" s="12"/>
      <c r="O1" s="12"/>
      <c r="P1" s="12"/>
      <c r="Q1" s="12"/>
      <c r="R1" s="12"/>
      <c r="S1" s="12"/>
      <c r="T1" s="12"/>
      <c r="U1" s="12"/>
      <c r="V1" s="12"/>
      <c r="W1" s="12"/>
      <c r="X1" s="12"/>
      <c r="Y1" s="12"/>
      <c r="Z1" s="12"/>
    </row>
    <row r="2" ht="15.75" customHeight="1">
      <c r="A2" s="8" t="s">
        <v>973</v>
      </c>
      <c r="B2" s="80" t="s">
        <v>872</v>
      </c>
      <c r="C2" s="8" t="b">
        <v>1</v>
      </c>
      <c r="D2" s="8" t="b">
        <v>1</v>
      </c>
      <c r="E2" s="92">
        <v>18180.0</v>
      </c>
      <c r="F2" s="93">
        <v>10007.0</v>
      </c>
      <c r="G2" s="8"/>
      <c r="H2" s="12"/>
      <c r="I2" s="12"/>
      <c r="J2" s="12"/>
      <c r="K2" s="12"/>
      <c r="L2" s="12"/>
      <c r="M2" s="12"/>
      <c r="N2" s="12"/>
      <c r="O2" s="12"/>
      <c r="P2" s="12"/>
      <c r="Q2" s="12"/>
      <c r="R2" s="12"/>
      <c r="S2" s="12"/>
      <c r="T2" s="12"/>
      <c r="U2" s="12"/>
      <c r="V2" s="12"/>
      <c r="W2" s="12"/>
      <c r="X2" s="12"/>
      <c r="Y2" s="12"/>
      <c r="Z2" s="12"/>
    </row>
    <row r="3" ht="15.75" customHeight="1">
      <c r="A3" s="92">
        <v>76.0</v>
      </c>
      <c r="B3" s="80" t="s">
        <v>874</v>
      </c>
      <c r="C3" s="8" t="b">
        <v>1</v>
      </c>
      <c r="D3" s="8" t="b">
        <v>1</v>
      </c>
      <c r="E3" s="92">
        <f t="shared" ref="E3:E4" si="1">E2+1</f>
        <v>18181</v>
      </c>
      <c r="F3" s="92">
        <v>10007.0</v>
      </c>
      <c r="G3" s="8"/>
      <c r="H3" s="12"/>
      <c r="I3" s="12"/>
      <c r="J3" s="12"/>
      <c r="K3" s="12"/>
      <c r="L3" s="12"/>
      <c r="M3" s="12"/>
      <c r="N3" s="12"/>
      <c r="O3" s="12"/>
      <c r="P3" s="12"/>
      <c r="Q3" s="12"/>
      <c r="R3" s="12"/>
      <c r="S3" s="12"/>
      <c r="T3" s="12"/>
      <c r="U3" s="12"/>
      <c r="V3" s="12"/>
      <c r="W3" s="12"/>
      <c r="X3" s="12"/>
      <c r="Y3" s="12"/>
      <c r="Z3" s="12"/>
    </row>
    <row r="4" ht="15.75" customHeight="1">
      <c r="A4" s="93">
        <v>78.0</v>
      </c>
      <c r="B4" s="8" t="s">
        <v>877</v>
      </c>
      <c r="C4" s="8" t="b">
        <v>1</v>
      </c>
      <c r="D4" s="8" t="b">
        <v>1</v>
      </c>
      <c r="E4" s="92">
        <f t="shared" si="1"/>
        <v>18182</v>
      </c>
      <c r="F4" s="92">
        <v>10007.0</v>
      </c>
      <c r="G4" s="8"/>
      <c r="H4" s="12"/>
      <c r="I4" s="12"/>
      <c r="J4" s="12"/>
      <c r="K4" s="12"/>
      <c r="L4" s="12"/>
      <c r="M4" s="12"/>
      <c r="N4" s="12"/>
      <c r="O4" s="12"/>
      <c r="P4" s="12"/>
      <c r="Q4" s="12"/>
      <c r="R4" s="12"/>
      <c r="S4" s="12"/>
      <c r="T4" s="12"/>
      <c r="U4" s="12"/>
      <c r="V4" s="12"/>
      <c r="W4" s="12"/>
      <c r="X4" s="12"/>
      <c r="Y4" s="12"/>
      <c r="Z4" s="12"/>
    </row>
    <row r="5" ht="15.75" customHeight="1">
      <c r="A5" s="8" t="s">
        <v>974</v>
      </c>
      <c r="B5" s="80" t="s">
        <v>875</v>
      </c>
      <c r="C5" s="8" t="b">
        <v>1</v>
      </c>
      <c r="D5" s="8" t="b">
        <v>1</v>
      </c>
      <c r="E5" s="92">
        <f>E3+1</f>
        <v>18182</v>
      </c>
      <c r="F5" s="92">
        <v>10007.0</v>
      </c>
      <c r="G5" s="8"/>
      <c r="H5" s="12"/>
      <c r="I5" s="12"/>
      <c r="J5" s="12"/>
      <c r="K5" s="12"/>
      <c r="L5" s="12"/>
      <c r="M5" s="12"/>
      <c r="N5" s="12"/>
      <c r="O5" s="12"/>
      <c r="P5" s="12"/>
      <c r="Q5" s="12"/>
      <c r="R5" s="12"/>
      <c r="S5" s="12"/>
      <c r="T5" s="12"/>
      <c r="U5" s="12"/>
      <c r="V5" s="12"/>
      <c r="W5" s="12"/>
      <c r="X5" s="12"/>
      <c r="Y5" s="12"/>
      <c r="Z5" s="12"/>
    </row>
    <row r="6" ht="15.75" customHeight="1">
      <c r="A6" s="92">
        <v>1.0</v>
      </c>
      <c r="B6" s="80" t="s">
        <v>888</v>
      </c>
      <c r="C6" s="8" t="b">
        <v>1</v>
      </c>
      <c r="D6" s="8" t="b">
        <v>1</v>
      </c>
      <c r="E6" s="92">
        <f t="shared" ref="E6:E80" si="2">E5+1</f>
        <v>18183</v>
      </c>
      <c r="F6" s="92">
        <v>10007.0</v>
      </c>
      <c r="G6" s="8"/>
      <c r="H6" s="12"/>
      <c r="I6" s="12"/>
      <c r="J6" s="12"/>
      <c r="K6" s="12"/>
      <c r="L6" s="12"/>
      <c r="M6" s="12"/>
      <c r="N6" s="12"/>
      <c r="O6" s="12"/>
      <c r="P6" s="12"/>
      <c r="Q6" s="12"/>
      <c r="R6" s="12"/>
      <c r="S6" s="12"/>
      <c r="T6" s="12"/>
      <c r="U6" s="12"/>
      <c r="V6" s="12"/>
      <c r="W6" s="12"/>
      <c r="X6" s="12"/>
      <c r="Y6" s="12"/>
      <c r="Z6" s="12"/>
    </row>
    <row r="7" ht="15.75" customHeight="1">
      <c r="A7" s="92">
        <v>2.0</v>
      </c>
      <c r="B7" s="80" t="s">
        <v>880</v>
      </c>
      <c r="C7" s="8" t="b">
        <v>1</v>
      </c>
      <c r="D7" s="8" t="b">
        <v>1</v>
      </c>
      <c r="E7" s="92">
        <f t="shared" si="2"/>
        <v>18184</v>
      </c>
      <c r="F7" s="92">
        <v>10007.0</v>
      </c>
      <c r="G7" s="8"/>
      <c r="H7" s="12"/>
      <c r="I7" s="12"/>
      <c r="J7" s="12"/>
      <c r="K7" s="12"/>
      <c r="L7" s="12"/>
      <c r="M7" s="12"/>
      <c r="N7" s="12"/>
      <c r="O7" s="12"/>
      <c r="P7" s="12"/>
      <c r="Q7" s="12"/>
      <c r="R7" s="12"/>
      <c r="S7" s="12"/>
      <c r="T7" s="12"/>
      <c r="U7" s="12"/>
      <c r="V7" s="12"/>
      <c r="W7" s="12"/>
      <c r="X7" s="12"/>
      <c r="Y7" s="12"/>
      <c r="Z7" s="12"/>
    </row>
    <row r="8" ht="15.75" customHeight="1">
      <c r="A8" s="92">
        <v>3.0</v>
      </c>
      <c r="B8" s="80" t="s">
        <v>882</v>
      </c>
      <c r="C8" s="8" t="b">
        <v>1</v>
      </c>
      <c r="D8" s="8" t="b">
        <v>1</v>
      </c>
      <c r="E8" s="92">
        <f t="shared" si="2"/>
        <v>18185</v>
      </c>
      <c r="F8" s="92">
        <v>10007.0</v>
      </c>
      <c r="G8" s="8"/>
      <c r="H8" s="12"/>
      <c r="I8" s="12"/>
      <c r="J8" s="12"/>
      <c r="K8" s="12"/>
      <c r="L8" s="12"/>
      <c r="M8" s="12"/>
      <c r="N8" s="12"/>
      <c r="O8" s="12"/>
      <c r="P8" s="12"/>
      <c r="Q8" s="12"/>
      <c r="R8" s="12"/>
      <c r="S8" s="12"/>
      <c r="T8" s="12"/>
      <c r="U8" s="12"/>
      <c r="V8" s="12"/>
      <c r="W8" s="12"/>
      <c r="X8" s="12"/>
      <c r="Y8" s="12"/>
      <c r="Z8" s="12"/>
    </row>
    <row r="9" ht="15.75" customHeight="1">
      <c r="A9" s="92">
        <v>4.0</v>
      </c>
      <c r="B9" s="80" t="s">
        <v>884</v>
      </c>
      <c r="C9" s="8" t="b">
        <v>1</v>
      </c>
      <c r="D9" s="8" t="b">
        <v>1</v>
      </c>
      <c r="E9" s="92">
        <f t="shared" si="2"/>
        <v>18186</v>
      </c>
      <c r="F9" s="92">
        <v>10007.0</v>
      </c>
      <c r="G9" s="8"/>
      <c r="H9" s="12"/>
      <c r="I9" s="12"/>
      <c r="J9" s="12"/>
      <c r="K9" s="12"/>
      <c r="L9" s="12"/>
      <c r="M9" s="12"/>
      <c r="N9" s="12"/>
      <c r="O9" s="12"/>
      <c r="P9" s="12"/>
      <c r="Q9" s="12"/>
      <c r="R9" s="12"/>
      <c r="S9" s="12"/>
      <c r="T9" s="12"/>
      <c r="U9" s="12"/>
      <c r="V9" s="12"/>
      <c r="W9" s="12"/>
      <c r="X9" s="12"/>
      <c r="Y9" s="12"/>
      <c r="Z9" s="12"/>
    </row>
    <row r="10" ht="15.75" customHeight="1">
      <c r="A10" s="92">
        <v>5.0</v>
      </c>
      <c r="B10" s="80" t="s">
        <v>885</v>
      </c>
      <c r="C10" s="8" t="b">
        <v>1</v>
      </c>
      <c r="D10" s="8" t="b">
        <v>1</v>
      </c>
      <c r="E10" s="92">
        <f t="shared" si="2"/>
        <v>18187</v>
      </c>
      <c r="F10" s="92">
        <v>10007.0</v>
      </c>
      <c r="G10" s="8"/>
      <c r="H10" s="12"/>
      <c r="I10" s="12"/>
      <c r="J10" s="12"/>
      <c r="K10" s="12"/>
      <c r="L10" s="12"/>
      <c r="M10" s="12"/>
      <c r="N10" s="12"/>
      <c r="O10" s="12"/>
      <c r="P10" s="12"/>
      <c r="Q10" s="12"/>
      <c r="R10" s="12"/>
      <c r="S10" s="12"/>
      <c r="T10" s="12"/>
      <c r="U10" s="12"/>
      <c r="V10" s="12"/>
      <c r="W10" s="12"/>
      <c r="X10" s="12"/>
      <c r="Y10" s="12"/>
      <c r="Z10" s="12"/>
    </row>
    <row r="11" ht="15.75" customHeight="1">
      <c r="A11" s="92">
        <v>6.0</v>
      </c>
      <c r="B11" s="80" t="s">
        <v>886</v>
      </c>
      <c r="C11" s="8" t="b">
        <v>1</v>
      </c>
      <c r="D11" s="8" t="b">
        <v>1</v>
      </c>
      <c r="E11" s="92">
        <f t="shared" si="2"/>
        <v>18188</v>
      </c>
      <c r="F11" s="92">
        <v>10007.0</v>
      </c>
      <c r="G11" s="8"/>
      <c r="H11" s="12"/>
      <c r="I11" s="12"/>
      <c r="J11" s="12"/>
      <c r="K11" s="12"/>
      <c r="L11" s="12"/>
      <c r="M11" s="12"/>
      <c r="N11" s="12"/>
      <c r="O11" s="12"/>
      <c r="P11" s="12"/>
      <c r="Q11" s="12"/>
      <c r="R11" s="12"/>
      <c r="S11" s="12"/>
      <c r="T11" s="12"/>
      <c r="U11" s="12"/>
      <c r="V11" s="12"/>
      <c r="W11" s="12"/>
      <c r="X11" s="12"/>
      <c r="Y11" s="12"/>
      <c r="Z11" s="12"/>
    </row>
    <row r="12" ht="15.75" customHeight="1">
      <c r="A12" s="92">
        <v>7.0</v>
      </c>
      <c r="B12" s="80" t="s">
        <v>887</v>
      </c>
      <c r="C12" s="8" t="b">
        <v>1</v>
      </c>
      <c r="D12" s="8" t="b">
        <v>1</v>
      </c>
      <c r="E12" s="92">
        <f t="shared" si="2"/>
        <v>18189</v>
      </c>
      <c r="F12" s="92">
        <v>10007.0</v>
      </c>
      <c r="G12" s="8"/>
      <c r="H12" s="12"/>
      <c r="I12" s="12"/>
      <c r="J12" s="12"/>
      <c r="K12" s="12"/>
      <c r="L12" s="12"/>
      <c r="M12" s="12"/>
      <c r="N12" s="12"/>
      <c r="O12" s="12"/>
      <c r="P12" s="12"/>
      <c r="Q12" s="12"/>
      <c r="R12" s="12"/>
      <c r="S12" s="12"/>
      <c r="T12" s="12"/>
      <c r="U12" s="12"/>
      <c r="V12" s="12"/>
      <c r="W12" s="12"/>
      <c r="X12" s="12"/>
      <c r="Y12" s="12"/>
      <c r="Z12" s="12"/>
    </row>
    <row r="13" ht="15.75" customHeight="1">
      <c r="A13" s="92">
        <v>8.0</v>
      </c>
      <c r="B13" s="80" t="s">
        <v>878</v>
      </c>
      <c r="C13" s="8" t="b">
        <v>1</v>
      </c>
      <c r="D13" s="8" t="b">
        <v>1</v>
      </c>
      <c r="E13" s="92">
        <f t="shared" si="2"/>
        <v>18190</v>
      </c>
      <c r="F13" s="92">
        <v>10007.0</v>
      </c>
      <c r="G13" s="8"/>
      <c r="H13" s="12"/>
      <c r="I13" s="12"/>
      <c r="J13" s="12"/>
      <c r="K13" s="12"/>
      <c r="L13" s="12"/>
      <c r="M13" s="12"/>
      <c r="N13" s="12"/>
      <c r="O13" s="12"/>
      <c r="P13" s="12"/>
      <c r="Q13" s="12"/>
      <c r="R13" s="12"/>
      <c r="S13" s="12"/>
      <c r="T13" s="12"/>
      <c r="U13" s="12"/>
      <c r="V13" s="12"/>
      <c r="W13" s="12"/>
      <c r="X13" s="12"/>
      <c r="Y13" s="12"/>
      <c r="Z13" s="12"/>
    </row>
    <row r="14" ht="15.75" customHeight="1">
      <c r="A14" s="92">
        <v>9.0</v>
      </c>
      <c r="B14" s="4" t="s">
        <v>889</v>
      </c>
      <c r="C14" s="8" t="b">
        <v>1</v>
      </c>
      <c r="D14" s="8" t="b">
        <v>1</v>
      </c>
      <c r="E14" s="92">
        <f t="shared" si="2"/>
        <v>18191</v>
      </c>
      <c r="F14" s="92">
        <v>10007.0</v>
      </c>
      <c r="G14" s="8"/>
      <c r="H14" s="12"/>
      <c r="I14" s="12"/>
      <c r="J14" s="12"/>
      <c r="K14" s="12"/>
      <c r="L14" s="12"/>
      <c r="M14" s="12"/>
      <c r="N14" s="12"/>
      <c r="O14" s="12"/>
      <c r="P14" s="12"/>
      <c r="Q14" s="12"/>
      <c r="R14" s="12"/>
      <c r="S14" s="12"/>
      <c r="T14" s="12"/>
      <c r="U14" s="12"/>
      <c r="V14" s="12"/>
      <c r="W14" s="12"/>
      <c r="X14" s="12"/>
      <c r="Y14" s="12"/>
      <c r="Z14" s="12"/>
    </row>
    <row r="15" ht="15.75" customHeight="1">
      <c r="A15" s="92">
        <v>10.0</v>
      </c>
      <c r="B15" s="80" t="s">
        <v>890</v>
      </c>
      <c r="C15" s="8" t="b">
        <v>1</v>
      </c>
      <c r="D15" s="8" t="b">
        <v>1</v>
      </c>
      <c r="E15" s="92">
        <f t="shared" si="2"/>
        <v>18192</v>
      </c>
      <c r="F15" s="92">
        <v>10007.0</v>
      </c>
      <c r="G15" s="8"/>
      <c r="H15" s="12"/>
      <c r="I15" s="12"/>
      <c r="J15" s="12"/>
      <c r="K15" s="12"/>
      <c r="L15" s="12"/>
      <c r="M15" s="12"/>
      <c r="N15" s="12"/>
      <c r="O15" s="12"/>
      <c r="P15" s="12"/>
      <c r="Q15" s="12"/>
      <c r="R15" s="12"/>
      <c r="S15" s="12"/>
      <c r="T15" s="12"/>
      <c r="U15" s="12"/>
      <c r="V15" s="12"/>
      <c r="W15" s="12"/>
      <c r="X15" s="12"/>
      <c r="Y15" s="12"/>
      <c r="Z15" s="12"/>
    </row>
    <row r="16" ht="15.75" customHeight="1">
      <c r="A16" s="92">
        <v>11.0</v>
      </c>
      <c r="B16" s="80" t="s">
        <v>891</v>
      </c>
      <c r="C16" s="8" t="b">
        <v>1</v>
      </c>
      <c r="D16" s="8" t="b">
        <v>1</v>
      </c>
      <c r="E16" s="92">
        <f t="shared" si="2"/>
        <v>18193</v>
      </c>
      <c r="F16" s="92">
        <v>10007.0</v>
      </c>
      <c r="G16" s="8"/>
      <c r="H16" s="12"/>
      <c r="I16" s="12"/>
      <c r="J16" s="12"/>
      <c r="K16" s="12"/>
      <c r="L16" s="12"/>
      <c r="M16" s="12"/>
      <c r="N16" s="12"/>
      <c r="O16" s="12"/>
      <c r="P16" s="12"/>
      <c r="Q16" s="12"/>
      <c r="R16" s="12"/>
      <c r="S16" s="12"/>
      <c r="T16" s="12"/>
      <c r="U16" s="12"/>
      <c r="V16" s="12"/>
      <c r="W16" s="12"/>
      <c r="X16" s="12"/>
      <c r="Y16" s="12"/>
      <c r="Z16" s="12"/>
    </row>
    <row r="17" ht="15.75" customHeight="1">
      <c r="A17" s="92">
        <v>12.0</v>
      </c>
      <c r="B17" s="80" t="s">
        <v>892</v>
      </c>
      <c r="C17" s="8" t="b">
        <v>1</v>
      </c>
      <c r="D17" s="8" t="b">
        <v>1</v>
      </c>
      <c r="E17" s="92">
        <f t="shared" si="2"/>
        <v>18194</v>
      </c>
      <c r="F17" s="92">
        <v>10007.0</v>
      </c>
      <c r="G17" s="8"/>
      <c r="H17" s="12"/>
      <c r="I17" s="12"/>
      <c r="J17" s="12"/>
      <c r="K17" s="12"/>
      <c r="L17" s="12"/>
      <c r="M17" s="12"/>
      <c r="N17" s="12"/>
      <c r="O17" s="12"/>
      <c r="P17" s="12"/>
      <c r="Q17" s="12"/>
      <c r="R17" s="12"/>
      <c r="S17" s="12"/>
      <c r="T17" s="12"/>
      <c r="U17" s="12"/>
      <c r="V17" s="12"/>
      <c r="W17" s="12"/>
      <c r="X17" s="12"/>
      <c r="Y17" s="12"/>
      <c r="Z17" s="12"/>
    </row>
    <row r="18" ht="15.75" customHeight="1">
      <c r="A18" s="92">
        <v>13.0</v>
      </c>
      <c r="B18" s="80" t="s">
        <v>893</v>
      </c>
      <c r="C18" s="8" t="b">
        <v>1</v>
      </c>
      <c r="D18" s="8" t="b">
        <v>1</v>
      </c>
      <c r="E18" s="92">
        <f t="shared" si="2"/>
        <v>18195</v>
      </c>
      <c r="F18" s="92">
        <v>10007.0</v>
      </c>
      <c r="G18" s="8"/>
      <c r="H18" s="12"/>
      <c r="I18" s="12"/>
      <c r="J18" s="12"/>
      <c r="K18" s="12"/>
      <c r="L18" s="12"/>
      <c r="M18" s="12"/>
      <c r="N18" s="12"/>
      <c r="O18" s="12"/>
      <c r="P18" s="12"/>
      <c r="Q18" s="12"/>
      <c r="R18" s="12"/>
      <c r="S18" s="12"/>
      <c r="T18" s="12"/>
      <c r="U18" s="12"/>
      <c r="V18" s="12"/>
      <c r="W18" s="12"/>
      <c r="X18" s="12"/>
      <c r="Y18" s="12"/>
      <c r="Z18" s="12"/>
    </row>
    <row r="19" ht="15.75" customHeight="1">
      <c r="A19" s="92">
        <v>14.0</v>
      </c>
      <c r="B19" s="80" t="s">
        <v>894</v>
      </c>
      <c r="C19" s="8" t="b">
        <v>1</v>
      </c>
      <c r="D19" s="8" t="b">
        <v>1</v>
      </c>
      <c r="E19" s="92">
        <f t="shared" si="2"/>
        <v>18196</v>
      </c>
      <c r="F19" s="92">
        <v>10007.0</v>
      </c>
      <c r="G19" s="8"/>
      <c r="H19" s="12"/>
      <c r="I19" s="12"/>
      <c r="J19" s="12"/>
      <c r="K19" s="12"/>
      <c r="L19" s="12"/>
      <c r="M19" s="12"/>
      <c r="N19" s="12"/>
      <c r="O19" s="12"/>
      <c r="P19" s="12"/>
      <c r="Q19" s="12"/>
      <c r="R19" s="12"/>
      <c r="S19" s="12"/>
      <c r="T19" s="12"/>
      <c r="U19" s="12"/>
      <c r="V19" s="12"/>
      <c r="W19" s="12"/>
      <c r="X19" s="12"/>
      <c r="Y19" s="12"/>
      <c r="Z19" s="12"/>
    </row>
    <row r="20" ht="15.75" customHeight="1">
      <c r="A20" s="92">
        <v>15.0</v>
      </c>
      <c r="B20" s="80" t="s">
        <v>895</v>
      </c>
      <c r="C20" s="8" t="b">
        <v>1</v>
      </c>
      <c r="D20" s="8" t="b">
        <v>1</v>
      </c>
      <c r="E20" s="92">
        <f t="shared" si="2"/>
        <v>18197</v>
      </c>
      <c r="F20" s="92">
        <v>10007.0</v>
      </c>
      <c r="G20" s="8"/>
      <c r="H20" s="12"/>
      <c r="I20" s="12"/>
      <c r="J20" s="12"/>
      <c r="K20" s="12"/>
      <c r="L20" s="12"/>
      <c r="M20" s="12"/>
      <c r="N20" s="12"/>
      <c r="O20" s="12"/>
      <c r="P20" s="12"/>
      <c r="Q20" s="12"/>
      <c r="R20" s="12"/>
      <c r="S20" s="12"/>
      <c r="T20" s="12"/>
      <c r="U20" s="12"/>
      <c r="V20" s="12"/>
      <c r="W20" s="12"/>
      <c r="X20" s="12"/>
      <c r="Y20" s="12"/>
      <c r="Z20" s="12"/>
    </row>
    <row r="21" ht="15.75" customHeight="1">
      <c r="A21" s="92">
        <v>16.0</v>
      </c>
      <c r="B21" s="80" t="s">
        <v>896</v>
      </c>
      <c r="C21" s="8" t="b">
        <v>1</v>
      </c>
      <c r="D21" s="8" t="b">
        <v>1</v>
      </c>
      <c r="E21" s="92">
        <f t="shared" si="2"/>
        <v>18198</v>
      </c>
      <c r="F21" s="92">
        <v>10007.0</v>
      </c>
      <c r="G21" s="8"/>
      <c r="H21" s="12"/>
      <c r="I21" s="12"/>
      <c r="J21" s="12"/>
      <c r="K21" s="12"/>
      <c r="L21" s="12"/>
      <c r="M21" s="12"/>
      <c r="N21" s="12"/>
      <c r="O21" s="12"/>
      <c r="P21" s="12"/>
      <c r="Q21" s="12"/>
      <c r="R21" s="12"/>
      <c r="S21" s="12"/>
      <c r="T21" s="12"/>
      <c r="U21" s="12"/>
      <c r="V21" s="12"/>
      <c r="W21" s="12"/>
      <c r="X21" s="12"/>
      <c r="Y21" s="12"/>
      <c r="Z21" s="12"/>
    </row>
    <row r="22" ht="15.75" customHeight="1">
      <c r="A22" s="92">
        <v>17.0</v>
      </c>
      <c r="B22" s="80" t="s">
        <v>897</v>
      </c>
      <c r="C22" s="8" t="b">
        <v>1</v>
      </c>
      <c r="D22" s="8" t="b">
        <v>1</v>
      </c>
      <c r="E22" s="92">
        <f t="shared" si="2"/>
        <v>18199</v>
      </c>
      <c r="F22" s="92">
        <v>10007.0</v>
      </c>
      <c r="G22" s="8"/>
      <c r="H22" s="12"/>
      <c r="I22" s="12"/>
      <c r="J22" s="12"/>
      <c r="K22" s="12"/>
      <c r="L22" s="12"/>
      <c r="M22" s="12"/>
      <c r="N22" s="12"/>
      <c r="O22" s="12"/>
      <c r="P22" s="12"/>
      <c r="Q22" s="12"/>
      <c r="R22" s="12"/>
      <c r="S22" s="12"/>
      <c r="T22" s="12"/>
      <c r="U22" s="12"/>
      <c r="V22" s="12"/>
      <c r="W22" s="12"/>
      <c r="X22" s="12"/>
      <c r="Y22" s="12"/>
      <c r="Z22" s="12"/>
    </row>
    <row r="23" ht="15.75" customHeight="1">
      <c r="A23" s="92">
        <v>18.0</v>
      </c>
      <c r="B23" s="80" t="s">
        <v>898</v>
      </c>
      <c r="C23" s="8" t="b">
        <v>1</v>
      </c>
      <c r="D23" s="8" t="b">
        <v>1</v>
      </c>
      <c r="E23" s="92">
        <f t="shared" si="2"/>
        <v>18200</v>
      </c>
      <c r="F23" s="92">
        <v>10007.0</v>
      </c>
      <c r="G23" s="8"/>
      <c r="H23" s="12"/>
      <c r="I23" s="12"/>
      <c r="J23" s="12"/>
      <c r="K23" s="12"/>
      <c r="L23" s="12"/>
      <c r="M23" s="12"/>
      <c r="N23" s="12"/>
      <c r="O23" s="12"/>
      <c r="P23" s="12"/>
      <c r="Q23" s="12"/>
      <c r="R23" s="12"/>
      <c r="S23" s="12"/>
      <c r="T23" s="12"/>
      <c r="U23" s="12"/>
      <c r="V23" s="12"/>
      <c r="W23" s="12"/>
      <c r="X23" s="12"/>
      <c r="Y23" s="12"/>
      <c r="Z23" s="12"/>
    </row>
    <row r="24" ht="15.75" customHeight="1">
      <c r="A24" s="92">
        <v>19.0</v>
      </c>
      <c r="B24" s="80" t="s">
        <v>899</v>
      </c>
      <c r="C24" s="8" t="b">
        <v>1</v>
      </c>
      <c r="D24" s="8" t="b">
        <v>1</v>
      </c>
      <c r="E24" s="92">
        <f t="shared" si="2"/>
        <v>18201</v>
      </c>
      <c r="F24" s="92">
        <v>10007.0</v>
      </c>
      <c r="G24" s="8"/>
      <c r="H24" s="12"/>
      <c r="I24" s="12"/>
      <c r="J24" s="12"/>
      <c r="K24" s="12"/>
      <c r="L24" s="12"/>
      <c r="M24" s="12"/>
      <c r="N24" s="12"/>
      <c r="O24" s="12"/>
      <c r="P24" s="12"/>
      <c r="Q24" s="12"/>
      <c r="R24" s="12"/>
      <c r="S24" s="12"/>
      <c r="T24" s="12"/>
      <c r="U24" s="12"/>
      <c r="V24" s="12"/>
      <c r="W24" s="12"/>
      <c r="X24" s="12"/>
      <c r="Y24" s="12"/>
      <c r="Z24" s="12"/>
    </row>
    <row r="25" ht="15.75" customHeight="1">
      <c r="A25" s="92">
        <v>20.0</v>
      </c>
      <c r="B25" s="80" t="s">
        <v>900</v>
      </c>
      <c r="C25" s="8" t="b">
        <v>1</v>
      </c>
      <c r="D25" s="8" t="b">
        <v>1</v>
      </c>
      <c r="E25" s="92">
        <f t="shared" si="2"/>
        <v>18202</v>
      </c>
      <c r="F25" s="92">
        <v>10007.0</v>
      </c>
      <c r="G25" s="8"/>
      <c r="H25" s="12"/>
      <c r="I25" s="12"/>
      <c r="J25" s="12"/>
      <c r="K25" s="12"/>
      <c r="L25" s="12"/>
      <c r="M25" s="12"/>
      <c r="N25" s="12"/>
      <c r="O25" s="12"/>
      <c r="P25" s="12"/>
      <c r="Q25" s="12"/>
      <c r="R25" s="12"/>
      <c r="S25" s="12"/>
      <c r="T25" s="12"/>
      <c r="U25" s="12"/>
      <c r="V25" s="12"/>
      <c r="W25" s="12"/>
      <c r="X25" s="12"/>
      <c r="Y25" s="12"/>
      <c r="Z25" s="12"/>
    </row>
    <row r="26" ht="15.75" customHeight="1">
      <c r="A26" s="92">
        <v>21.0</v>
      </c>
      <c r="B26" s="80" t="s">
        <v>901</v>
      </c>
      <c r="C26" s="8" t="b">
        <v>1</v>
      </c>
      <c r="D26" s="8" t="b">
        <v>1</v>
      </c>
      <c r="E26" s="92">
        <f t="shared" si="2"/>
        <v>18203</v>
      </c>
      <c r="F26" s="92">
        <v>11007.0</v>
      </c>
      <c r="G26" s="8"/>
      <c r="H26" s="12"/>
      <c r="I26" s="12"/>
      <c r="J26" s="12"/>
      <c r="K26" s="12"/>
      <c r="L26" s="12"/>
      <c r="M26" s="12"/>
      <c r="N26" s="12"/>
      <c r="O26" s="12"/>
      <c r="P26" s="12"/>
      <c r="Q26" s="12"/>
      <c r="R26" s="12"/>
      <c r="S26" s="12"/>
      <c r="T26" s="12"/>
      <c r="U26" s="12"/>
      <c r="V26" s="12"/>
      <c r="W26" s="12"/>
      <c r="X26" s="12"/>
      <c r="Y26" s="12"/>
      <c r="Z26" s="12"/>
    </row>
    <row r="27" ht="15.75" customHeight="1">
      <c r="A27" s="92">
        <v>22.0</v>
      </c>
      <c r="B27" s="80" t="s">
        <v>902</v>
      </c>
      <c r="C27" s="8" t="b">
        <v>1</v>
      </c>
      <c r="D27" s="8" t="b">
        <v>1</v>
      </c>
      <c r="E27" s="92">
        <f t="shared" si="2"/>
        <v>18204</v>
      </c>
      <c r="F27" s="92">
        <v>11007.0</v>
      </c>
      <c r="G27" s="80"/>
      <c r="H27" s="12"/>
      <c r="I27" s="12"/>
      <c r="J27" s="12"/>
      <c r="K27" s="12"/>
      <c r="L27" s="12"/>
      <c r="M27" s="12"/>
      <c r="N27" s="12"/>
      <c r="O27" s="12"/>
      <c r="P27" s="12"/>
      <c r="Q27" s="12"/>
      <c r="R27" s="12"/>
      <c r="S27" s="12"/>
      <c r="T27" s="12"/>
      <c r="U27" s="12"/>
      <c r="V27" s="12"/>
      <c r="W27" s="12"/>
      <c r="X27" s="12"/>
      <c r="Y27" s="12"/>
      <c r="Z27" s="12"/>
    </row>
    <row r="28" ht="15.75" customHeight="1">
      <c r="A28" s="92">
        <v>23.0</v>
      </c>
      <c r="B28" s="80" t="s">
        <v>903</v>
      </c>
      <c r="C28" s="8" t="b">
        <v>1</v>
      </c>
      <c r="D28" s="8" t="b">
        <v>1</v>
      </c>
      <c r="E28" s="92">
        <f t="shared" si="2"/>
        <v>18205</v>
      </c>
      <c r="F28" s="92">
        <v>11007.0</v>
      </c>
      <c r="G28" s="80"/>
      <c r="H28" s="12"/>
      <c r="I28" s="12"/>
      <c r="J28" s="12"/>
      <c r="K28" s="12"/>
      <c r="L28" s="12"/>
      <c r="M28" s="12"/>
      <c r="N28" s="12"/>
      <c r="O28" s="12"/>
      <c r="P28" s="12"/>
      <c r="Q28" s="12"/>
      <c r="R28" s="12"/>
      <c r="S28" s="12"/>
      <c r="T28" s="12"/>
      <c r="U28" s="12"/>
      <c r="V28" s="12"/>
      <c r="W28" s="12"/>
      <c r="X28" s="12"/>
      <c r="Y28" s="12"/>
      <c r="Z28" s="12"/>
    </row>
    <row r="29" ht="15.75" customHeight="1">
      <c r="A29" s="92">
        <v>24.0</v>
      </c>
      <c r="B29" s="80" t="s">
        <v>904</v>
      </c>
      <c r="C29" s="8" t="b">
        <v>1</v>
      </c>
      <c r="D29" s="8" t="b">
        <v>1</v>
      </c>
      <c r="E29" s="92">
        <f t="shared" si="2"/>
        <v>18206</v>
      </c>
      <c r="F29" s="92">
        <v>11007.0</v>
      </c>
      <c r="G29" s="80"/>
      <c r="H29" s="12"/>
      <c r="I29" s="12"/>
      <c r="J29" s="12"/>
      <c r="K29" s="12"/>
      <c r="L29" s="12"/>
      <c r="M29" s="12"/>
      <c r="N29" s="12"/>
      <c r="O29" s="12"/>
      <c r="P29" s="12"/>
      <c r="Q29" s="12"/>
      <c r="R29" s="12"/>
      <c r="S29" s="12"/>
      <c r="T29" s="12"/>
      <c r="U29" s="12"/>
      <c r="V29" s="12"/>
      <c r="W29" s="12"/>
      <c r="X29" s="12"/>
      <c r="Y29" s="12"/>
      <c r="Z29" s="12"/>
    </row>
    <row r="30" ht="15.75" customHeight="1">
      <c r="A30" s="92">
        <v>25.0</v>
      </c>
      <c r="B30" s="80" t="s">
        <v>905</v>
      </c>
      <c r="C30" s="8" t="b">
        <v>1</v>
      </c>
      <c r="D30" s="8" t="b">
        <v>1</v>
      </c>
      <c r="E30" s="92">
        <f t="shared" si="2"/>
        <v>18207</v>
      </c>
      <c r="F30" s="92">
        <v>11007.0</v>
      </c>
      <c r="G30" s="80"/>
      <c r="H30" s="12"/>
      <c r="I30" s="12"/>
      <c r="J30" s="12"/>
      <c r="K30" s="12"/>
      <c r="L30" s="12"/>
      <c r="M30" s="12"/>
      <c r="N30" s="12"/>
      <c r="O30" s="12"/>
      <c r="P30" s="12"/>
      <c r="Q30" s="12"/>
      <c r="R30" s="12"/>
      <c r="S30" s="12"/>
      <c r="T30" s="12"/>
      <c r="U30" s="12"/>
      <c r="V30" s="12"/>
      <c r="W30" s="12"/>
      <c r="X30" s="12"/>
      <c r="Y30" s="12"/>
      <c r="Z30" s="12"/>
    </row>
    <row r="31" ht="15.75" customHeight="1">
      <c r="A31" s="92">
        <v>26.0</v>
      </c>
      <c r="B31" s="80" t="s">
        <v>906</v>
      </c>
      <c r="C31" s="8" t="b">
        <v>1</v>
      </c>
      <c r="D31" s="8" t="b">
        <v>1</v>
      </c>
      <c r="E31" s="92">
        <f t="shared" si="2"/>
        <v>18208</v>
      </c>
      <c r="F31" s="92">
        <v>11007.0</v>
      </c>
      <c r="G31" s="80"/>
      <c r="H31" s="12"/>
      <c r="I31" s="12"/>
      <c r="J31" s="12"/>
      <c r="K31" s="12"/>
      <c r="L31" s="12"/>
      <c r="M31" s="12"/>
      <c r="N31" s="12"/>
      <c r="O31" s="12"/>
      <c r="P31" s="12"/>
      <c r="Q31" s="12"/>
      <c r="R31" s="12"/>
      <c r="S31" s="12"/>
      <c r="T31" s="12"/>
      <c r="U31" s="12"/>
      <c r="V31" s="12"/>
      <c r="W31" s="12"/>
      <c r="X31" s="12"/>
      <c r="Y31" s="12"/>
      <c r="Z31" s="12"/>
    </row>
    <row r="32" ht="15.75" customHeight="1">
      <c r="A32" s="92">
        <v>27.0</v>
      </c>
      <c r="B32" s="80" t="s">
        <v>907</v>
      </c>
      <c r="C32" s="8" t="b">
        <v>1</v>
      </c>
      <c r="D32" s="8" t="b">
        <v>1</v>
      </c>
      <c r="E32" s="92">
        <f t="shared" si="2"/>
        <v>18209</v>
      </c>
      <c r="F32" s="92">
        <v>11007.0</v>
      </c>
      <c r="G32" s="80"/>
      <c r="H32" s="12"/>
      <c r="I32" s="12"/>
      <c r="J32" s="12"/>
      <c r="K32" s="12"/>
      <c r="L32" s="12"/>
      <c r="M32" s="12"/>
      <c r="N32" s="12"/>
      <c r="O32" s="12"/>
      <c r="P32" s="12"/>
      <c r="Q32" s="12"/>
      <c r="R32" s="12"/>
      <c r="S32" s="12"/>
      <c r="T32" s="12"/>
      <c r="U32" s="12"/>
      <c r="V32" s="12"/>
      <c r="W32" s="12"/>
      <c r="X32" s="12"/>
      <c r="Y32" s="12"/>
      <c r="Z32" s="12"/>
    </row>
    <row r="33" ht="15.75" customHeight="1">
      <c r="A33" s="92">
        <v>28.0</v>
      </c>
      <c r="B33" s="80" t="s">
        <v>908</v>
      </c>
      <c r="C33" s="8" t="b">
        <v>1</v>
      </c>
      <c r="D33" s="8" t="b">
        <v>1</v>
      </c>
      <c r="E33" s="92">
        <f t="shared" si="2"/>
        <v>18210</v>
      </c>
      <c r="F33" s="92">
        <v>11007.0</v>
      </c>
      <c r="G33" s="80"/>
      <c r="H33" s="12"/>
      <c r="I33" s="12"/>
      <c r="J33" s="12"/>
      <c r="K33" s="12"/>
      <c r="L33" s="12"/>
      <c r="M33" s="12"/>
      <c r="N33" s="12"/>
      <c r="O33" s="12"/>
      <c r="P33" s="12"/>
      <c r="Q33" s="12"/>
      <c r="R33" s="12"/>
      <c r="S33" s="12"/>
      <c r="T33" s="12"/>
      <c r="U33" s="12"/>
      <c r="V33" s="12"/>
      <c r="W33" s="12"/>
      <c r="X33" s="12"/>
      <c r="Y33" s="12"/>
      <c r="Z33" s="12"/>
    </row>
    <row r="34" ht="15.75" customHeight="1">
      <c r="A34" s="92">
        <v>29.0</v>
      </c>
      <c r="B34" s="80" t="s">
        <v>909</v>
      </c>
      <c r="C34" s="8" t="b">
        <v>1</v>
      </c>
      <c r="D34" s="8" t="b">
        <v>1</v>
      </c>
      <c r="E34" s="92">
        <f t="shared" si="2"/>
        <v>18211</v>
      </c>
      <c r="F34" s="92">
        <v>11007.0</v>
      </c>
      <c r="G34" s="80"/>
      <c r="H34" s="12"/>
      <c r="I34" s="12"/>
      <c r="J34" s="12"/>
      <c r="K34" s="12"/>
      <c r="L34" s="12"/>
      <c r="M34" s="12"/>
      <c r="N34" s="12"/>
      <c r="O34" s="12"/>
      <c r="P34" s="12"/>
      <c r="Q34" s="12"/>
      <c r="R34" s="12"/>
      <c r="S34" s="12"/>
      <c r="T34" s="12"/>
      <c r="U34" s="12"/>
      <c r="V34" s="12"/>
      <c r="W34" s="12"/>
      <c r="X34" s="12"/>
      <c r="Y34" s="12"/>
      <c r="Z34" s="12"/>
    </row>
    <row r="35" ht="15.75" customHeight="1">
      <c r="A35" s="92">
        <v>30.0</v>
      </c>
      <c r="B35" s="80" t="s">
        <v>910</v>
      </c>
      <c r="C35" s="8" t="b">
        <v>1</v>
      </c>
      <c r="D35" s="8" t="b">
        <v>1</v>
      </c>
      <c r="E35" s="92">
        <f t="shared" si="2"/>
        <v>18212</v>
      </c>
      <c r="F35" s="92">
        <v>11007.0</v>
      </c>
      <c r="G35" s="80"/>
      <c r="H35" s="12"/>
      <c r="I35" s="12"/>
      <c r="J35" s="12"/>
      <c r="K35" s="12"/>
      <c r="L35" s="12"/>
      <c r="M35" s="12"/>
      <c r="N35" s="12"/>
      <c r="O35" s="12"/>
      <c r="P35" s="12"/>
      <c r="Q35" s="12"/>
      <c r="R35" s="12"/>
      <c r="S35" s="12"/>
      <c r="T35" s="12"/>
      <c r="U35" s="12"/>
      <c r="V35" s="12"/>
      <c r="W35" s="12"/>
      <c r="X35" s="12"/>
      <c r="Y35" s="12"/>
      <c r="Z35" s="12"/>
    </row>
    <row r="36" ht="15.75" customHeight="1">
      <c r="A36" s="92">
        <v>31.0</v>
      </c>
      <c r="B36" s="80" t="s">
        <v>911</v>
      </c>
      <c r="C36" s="8" t="b">
        <v>1</v>
      </c>
      <c r="D36" s="8" t="b">
        <v>1</v>
      </c>
      <c r="E36" s="92">
        <f t="shared" si="2"/>
        <v>18213</v>
      </c>
      <c r="F36" s="92">
        <v>11007.0</v>
      </c>
      <c r="G36" s="80"/>
      <c r="H36" s="12"/>
      <c r="I36" s="12"/>
      <c r="J36" s="12"/>
      <c r="K36" s="12"/>
      <c r="L36" s="12"/>
      <c r="M36" s="12"/>
      <c r="N36" s="12"/>
      <c r="O36" s="12"/>
      <c r="P36" s="12"/>
      <c r="Q36" s="12"/>
      <c r="R36" s="12"/>
      <c r="S36" s="12"/>
      <c r="T36" s="12"/>
      <c r="U36" s="12"/>
      <c r="V36" s="12"/>
      <c r="W36" s="12"/>
      <c r="X36" s="12"/>
      <c r="Y36" s="12"/>
      <c r="Z36" s="12"/>
    </row>
    <row r="37" ht="15.75" customHeight="1">
      <c r="A37" s="92">
        <v>32.0</v>
      </c>
      <c r="B37" s="80" t="s">
        <v>912</v>
      </c>
      <c r="C37" s="8" t="b">
        <v>1</v>
      </c>
      <c r="D37" s="8" t="b">
        <v>1</v>
      </c>
      <c r="E37" s="92">
        <f t="shared" si="2"/>
        <v>18214</v>
      </c>
      <c r="F37" s="92">
        <v>11007.0</v>
      </c>
      <c r="G37" s="80"/>
      <c r="H37" s="12"/>
      <c r="I37" s="12"/>
      <c r="J37" s="12"/>
      <c r="K37" s="12"/>
      <c r="L37" s="12"/>
      <c r="M37" s="12"/>
      <c r="N37" s="12"/>
      <c r="O37" s="12"/>
      <c r="P37" s="12"/>
      <c r="Q37" s="12"/>
      <c r="R37" s="12"/>
      <c r="S37" s="12"/>
      <c r="T37" s="12"/>
      <c r="U37" s="12"/>
      <c r="V37" s="12"/>
      <c r="W37" s="12"/>
      <c r="X37" s="12"/>
      <c r="Y37" s="12"/>
      <c r="Z37" s="12"/>
    </row>
    <row r="38" ht="15.75" customHeight="1">
      <c r="A38" s="92">
        <v>33.0</v>
      </c>
      <c r="B38" s="80" t="s">
        <v>913</v>
      </c>
      <c r="C38" s="8" t="b">
        <v>1</v>
      </c>
      <c r="D38" s="8" t="b">
        <v>1</v>
      </c>
      <c r="E38" s="92">
        <f t="shared" si="2"/>
        <v>18215</v>
      </c>
      <c r="F38" s="92">
        <v>11007.0</v>
      </c>
      <c r="G38" s="80"/>
      <c r="H38" s="12"/>
      <c r="I38" s="12"/>
      <c r="J38" s="12"/>
      <c r="K38" s="12"/>
      <c r="L38" s="12"/>
      <c r="M38" s="12"/>
      <c r="N38" s="12"/>
      <c r="O38" s="12"/>
      <c r="P38" s="12"/>
      <c r="Q38" s="12"/>
      <c r="R38" s="12"/>
      <c r="S38" s="12"/>
      <c r="T38" s="12"/>
      <c r="U38" s="12"/>
      <c r="V38" s="12"/>
      <c r="W38" s="12"/>
      <c r="X38" s="12"/>
      <c r="Y38" s="12"/>
      <c r="Z38" s="12"/>
    </row>
    <row r="39" ht="15.75" customHeight="1">
      <c r="A39" s="92">
        <v>34.0</v>
      </c>
      <c r="B39" s="80" t="s">
        <v>914</v>
      </c>
      <c r="C39" s="8" t="b">
        <v>1</v>
      </c>
      <c r="D39" s="8" t="b">
        <v>1</v>
      </c>
      <c r="E39" s="92">
        <f t="shared" si="2"/>
        <v>18216</v>
      </c>
      <c r="F39" s="92">
        <v>11007.0</v>
      </c>
      <c r="G39" s="80"/>
      <c r="H39" s="12"/>
      <c r="I39" s="12"/>
      <c r="J39" s="12"/>
      <c r="K39" s="12"/>
      <c r="L39" s="12"/>
      <c r="M39" s="12"/>
      <c r="N39" s="12"/>
      <c r="O39" s="12"/>
      <c r="P39" s="12"/>
      <c r="Q39" s="12"/>
      <c r="R39" s="12"/>
      <c r="S39" s="12"/>
      <c r="T39" s="12"/>
      <c r="U39" s="12"/>
      <c r="V39" s="12"/>
      <c r="W39" s="12"/>
      <c r="X39" s="12"/>
      <c r="Y39" s="12"/>
      <c r="Z39" s="12"/>
    </row>
    <row r="40" ht="15.75" customHeight="1">
      <c r="A40" s="92">
        <v>35.0</v>
      </c>
      <c r="B40" s="80" t="s">
        <v>915</v>
      </c>
      <c r="C40" s="8" t="b">
        <v>1</v>
      </c>
      <c r="D40" s="8" t="b">
        <v>1</v>
      </c>
      <c r="E40" s="92">
        <f t="shared" si="2"/>
        <v>18217</v>
      </c>
      <c r="F40" s="92">
        <v>11007.0</v>
      </c>
      <c r="G40" s="80"/>
      <c r="H40" s="12"/>
      <c r="I40" s="12"/>
      <c r="J40" s="12"/>
      <c r="K40" s="12"/>
      <c r="L40" s="12"/>
      <c r="M40" s="12"/>
      <c r="N40" s="12"/>
      <c r="O40" s="12"/>
      <c r="P40" s="12"/>
      <c r="Q40" s="12"/>
      <c r="R40" s="12"/>
      <c r="S40" s="12"/>
      <c r="T40" s="12"/>
      <c r="U40" s="12"/>
      <c r="V40" s="12"/>
      <c r="W40" s="12"/>
      <c r="X40" s="12"/>
      <c r="Y40" s="12"/>
      <c r="Z40" s="12"/>
    </row>
    <row r="41" ht="15.75" customHeight="1">
      <c r="A41" s="94">
        <v>36.0</v>
      </c>
      <c r="B41" s="95" t="s">
        <v>916</v>
      </c>
      <c r="C41" s="96" t="b">
        <v>1</v>
      </c>
      <c r="D41" s="96" t="b">
        <v>1</v>
      </c>
      <c r="E41" s="94">
        <f t="shared" si="2"/>
        <v>18218</v>
      </c>
      <c r="F41" s="94">
        <v>11007.0</v>
      </c>
      <c r="G41" s="95"/>
      <c r="H41" s="97"/>
      <c r="I41" s="97"/>
      <c r="J41" s="97"/>
      <c r="K41" s="97"/>
      <c r="L41" s="97"/>
      <c r="M41" s="97"/>
      <c r="N41" s="97"/>
      <c r="O41" s="97"/>
      <c r="P41" s="97"/>
      <c r="Q41" s="97"/>
      <c r="R41" s="97"/>
      <c r="S41" s="97"/>
      <c r="T41" s="97"/>
      <c r="U41" s="97"/>
      <c r="V41" s="97"/>
      <c r="W41" s="97"/>
      <c r="X41" s="97"/>
      <c r="Y41" s="97"/>
      <c r="Z41" s="97"/>
    </row>
    <row r="42" ht="15.75" customHeight="1">
      <c r="A42" s="92">
        <v>37.0</v>
      </c>
      <c r="B42" s="80" t="s">
        <v>917</v>
      </c>
      <c r="C42" s="8" t="b">
        <v>1</v>
      </c>
      <c r="D42" s="8" t="b">
        <v>1</v>
      </c>
      <c r="E42" s="92">
        <f t="shared" si="2"/>
        <v>18219</v>
      </c>
      <c r="F42" s="92">
        <v>11007.0</v>
      </c>
      <c r="G42" s="80"/>
      <c r="H42" s="12"/>
      <c r="I42" s="12"/>
      <c r="J42" s="12"/>
      <c r="K42" s="12"/>
      <c r="L42" s="12"/>
      <c r="M42" s="12"/>
      <c r="N42" s="12"/>
      <c r="O42" s="12"/>
      <c r="P42" s="12"/>
      <c r="Q42" s="12"/>
      <c r="R42" s="12"/>
      <c r="S42" s="12"/>
      <c r="T42" s="12"/>
      <c r="U42" s="12"/>
      <c r="V42" s="12"/>
      <c r="W42" s="12"/>
      <c r="X42" s="12"/>
      <c r="Y42" s="12"/>
      <c r="Z42" s="12"/>
    </row>
    <row r="43" ht="15.75" customHeight="1">
      <c r="A43" s="92">
        <v>38.0</v>
      </c>
      <c r="B43" s="80" t="s">
        <v>918</v>
      </c>
      <c r="C43" s="8" t="b">
        <v>1</v>
      </c>
      <c r="D43" s="8" t="b">
        <v>1</v>
      </c>
      <c r="E43" s="92">
        <f t="shared" si="2"/>
        <v>18220</v>
      </c>
      <c r="F43" s="92">
        <v>11007.0</v>
      </c>
      <c r="G43" s="80"/>
      <c r="H43" s="12"/>
      <c r="I43" s="12"/>
      <c r="J43" s="12"/>
      <c r="K43" s="12"/>
      <c r="L43" s="12"/>
      <c r="M43" s="12"/>
      <c r="N43" s="12"/>
      <c r="O43" s="12"/>
      <c r="P43" s="12"/>
      <c r="Q43" s="12"/>
      <c r="R43" s="12"/>
      <c r="S43" s="12"/>
      <c r="T43" s="12"/>
      <c r="U43" s="12"/>
      <c r="V43" s="12"/>
      <c r="W43" s="12"/>
      <c r="X43" s="12"/>
      <c r="Y43" s="12"/>
      <c r="Z43" s="12"/>
    </row>
    <row r="44" ht="15.75" customHeight="1">
      <c r="A44" s="92">
        <v>39.0</v>
      </c>
      <c r="B44" s="80" t="s">
        <v>919</v>
      </c>
      <c r="C44" s="8" t="b">
        <v>1</v>
      </c>
      <c r="D44" s="8" t="b">
        <v>1</v>
      </c>
      <c r="E44" s="92">
        <f t="shared" si="2"/>
        <v>18221</v>
      </c>
      <c r="F44" s="92">
        <v>11007.0</v>
      </c>
      <c r="G44" s="80"/>
      <c r="H44" s="12"/>
      <c r="I44" s="12"/>
      <c r="J44" s="12"/>
      <c r="K44" s="12"/>
      <c r="L44" s="12"/>
      <c r="M44" s="12"/>
      <c r="N44" s="12"/>
      <c r="O44" s="12"/>
      <c r="P44" s="12"/>
      <c r="Q44" s="12"/>
      <c r="R44" s="12"/>
      <c r="S44" s="12"/>
      <c r="T44" s="12"/>
      <c r="U44" s="12"/>
      <c r="V44" s="12"/>
      <c r="W44" s="12"/>
      <c r="X44" s="12"/>
      <c r="Y44" s="12"/>
      <c r="Z44" s="12"/>
    </row>
    <row r="45" ht="15.75" customHeight="1">
      <c r="A45" s="92">
        <v>40.0</v>
      </c>
      <c r="B45" s="80" t="s">
        <v>920</v>
      </c>
      <c r="C45" s="8" t="b">
        <v>1</v>
      </c>
      <c r="D45" s="8" t="b">
        <v>1</v>
      </c>
      <c r="E45" s="92">
        <f t="shared" si="2"/>
        <v>18222</v>
      </c>
      <c r="F45" s="92">
        <v>11007.0</v>
      </c>
      <c r="G45" s="80"/>
      <c r="H45" s="12"/>
      <c r="I45" s="12"/>
      <c r="J45" s="12"/>
      <c r="K45" s="12"/>
      <c r="L45" s="12"/>
      <c r="M45" s="12"/>
      <c r="N45" s="12"/>
      <c r="O45" s="12"/>
      <c r="P45" s="12"/>
      <c r="Q45" s="12"/>
      <c r="R45" s="12"/>
      <c r="S45" s="12"/>
      <c r="T45" s="12"/>
      <c r="U45" s="12"/>
      <c r="V45" s="12"/>
      <c r="W45" s="12"/>
      <c r="X45" s="12"/>
      <c r="Y45" s="12"/>
      <c r="Z45" s="12"/>
    </row>
    <row r="46" ht="15.75" customHeight="1">
      <c r="A46" s="92">
        <v>41.0</v>
      </c>
      <c r="B46" s="80" t="s">
        <v>921</v>
      </c>
      <c r="C46" s="8" t="b">
        <v>1</v>
      </c>
      <c r="D46" s="8" t="b">
        <v>1</v>
      </c>
      <c r="E46" s="92">
        <f t="shared" si="2"/>
        <v>18223</v>
      </c>
      <c r="F46" s="92">
        <v>12007.0</v>
      </c>
      <c r="G46" s="8"/>
      <c r="H46" s="12"/>
      <c r="I46" s="12"/>
      <c r="J46" s="12"/>
      <c r="K46" s="12"/>
      <c r="L46" s="12"/>
      <c r="M46" s="12"/>
      <c r="N46" s="12"/>
      <c r="O46" s="12"/>
      <c r="P46" s="12"/>
      <c r="Q46" s="12"/>
      <c r="R46" s="12"/>
      <c r="S46" s="12"/>
      <c r="T46" s="12"/>
      <c r="U46" s="12"/>
      <c r="V46" s="12"/>
      <c r="W46" s="12"/>
      <c r="X46" s="12"/>
      <c r="Y46" s="12"/>
      <c r="Z46" s="12"/>
    </row>
    <row r="47" ht="15.75" customHeight="1">
      <c r="A47" s="92">
        <v>42.0</v>
      </c>
      <c r="B47" s="80" t="s">
        <v>922</v>
      </c>
      <c r="C47" s="8" t="b">
        <v>1</v>
      </c>
      <c r="D47" s="8" t="b">
        <v>1</v>
      </c>
      <c r="E47" s="92">
        <f t="shared" si="2"/>
        <v>18224</v>
      </c>
      <c r="F47" s="92">
        <v>12007.0</v>
      </c>
      <c r="G47" s="8"/>
      <c r="H47" s="12"/>
      <c r="I47" s="12"/>
      <c r="J47" s="12"/>
      <c r="K47" s="12"/>
      <c r="L47" s="12"/>
      <c r="M47" s="12"/>
      <c r="N47" s="12"/>
      <c r="O47" s="12"/>
      <c r="P47" s="12"/>
      <c r="Q47" s="12"/>
      <c r="R47" s="12"/>
      <c r="S47" s="12"/>
      <c r="T47" s="12"/>
      <c r="U47" s="12"/>
      <c r="V47" s="12"/>
      <c r="W47" s="12"/>
      <c r="X47" s="12"/>
      <c r="Y47" s="12"/>
      <c r="Z47" s="12"/>
    </row>
    <row r="48" ht="15.75" customHeight="1">
      <c r="A48" s="92">
        <v>43.0</v>
      </c>
      <c r="B48" s="80" t="s">
        <v>923</v>
      </c>
      <c r="C48" s="8" t="b">
        <v>1</v>
      </c>
      <c r="D48" s="8" t="b">
        <v>1</v>
      </c>
      <c r="E48" s="92">
        <f t="shared" si="2"/>
        <v>18225</v>
      </c>
      <c r="F48" s="92">
        <v>12007.0</v>
      </c>
      <c r="G48" s="8"/>
      <c r="H48" s="12"/>
      <c r="I48" s="12"/>
      <c r="J48" s="12"/>
      <c r="K48" s="12"/>
      <c r="L48" s="12"/>
      <c r="M48" s="12"/>
      <c r="N48" s="12"/>
      <c r="O48" s="12"/>
      <c r="P48" s="12"/>
      <c r="Q48" s="12"/>
      <c r="R48" s="12"/>
      <c r="S48" s="12"/>
      <c r="T48" s="12"/>
      <c r="U48" s="12"/>
      <c r="V48" s="12"/>
      <c r="W48" s="12"/>
      <c r="X48" s="12"/>
      <c r="Y48" s="12"/>
      <c r="Z48" s="12"/>
    </row>
    <row r="49" ht="15.75" customHeight="1">
      <c r="A49" s="92">
        <v>44.0</v>
      </c>
      <c r="B49" s="80" t="s">
        <v>924</v>
      </c>
      <c r="C49" s="8" t="b">
        <v>1</v>
      </c>
      <c r="D49" s="8" t="b">
        <v>1</v>
      </c>
      <c r="E49" s="92">
        <f t="shared" si="2"/>
        <v>18226</v>
      </c>
      <c r="F49" s="92">
        <v>12007.0</v>
      </c>
      <c r="G49" s="8"/>
      <c r="H49" s="12"/>
      <c r="I49" s="12"/>
      <c r="J49" s="12"/>
      <c r="K49" s="12"/>
      <c r="L49" s="12"/>
      <c r="M49" s="12"/>
      <c r="N49" s="12"/>
      <c r="O49" s="12"/>
      <c r="P49" s="12"/>
      <c r="Q49" s="12"/>
      <c r="R49" s="12"/>
      <c r="S49" s="12"/>
      <c r="T49" s="12"/>
      <c r="U49" s="12"/>
      <c r="V49" s="12"/>
      <c r="W49" s="12"/>
      <c r="X49" s="12"/>
      <c r="Y49" s="12"/>
      <c r="Z49" s="12"/>
    </row>
    <row r="50" ht="15.75" customHeight="1">
      <c r="A50" s="92">
        <v>45.0</v>
      </c>
      <c r="B50" s="80" t="s">
        <v>925</v>
      </c>
      <c r="C50" s="8" t="b">
        <v>1</v>
      </c>
      <c r="D50" s="8" t="b">
        <v>1</v>
      </c>
      <c r="E50" s="92">
        <f t="shared" si="2"/>
        <v>18227</v>
      </c>
      <c r="F50" s="92">
        <v>12007.0</v>
      </c>
      <c r="G50" s="8"/>
      <c r="H50" s="12"/>
      <c r="I50" s="12"/>
      <c r="J50" s="12"/>
      <c r="K50" s="12"/>
      <c r="L50" s="12"/>
      <c r="M50" s="12"/>
      <c r="N50" s="12"/>
      <c r="O50" s="12"/>
      <c r="P50" s="12"/>
      <c r="Q50" s="12"/>
      <c r="R50" s="12"/>
      <c r="S50" s="12"/>
      <c r="T50" s="12"/>
      <c r="U50" s="12"/>
      <c r="V50" s="12"/>
      <c r="W50" s="12"/>
      <c r="X50" s="12"/>
      <c r="Y50" s="12"/>
      <c r="Z50" s="12"/>
    </row>
    <row r="51" ht="15.75" customHeight="1">
      <c r="A51" s="92">
        <v>46.0</v>
      </c>
      <c r="B51" s="80" t="s">
        <v>926</v>
      </c>
      <c r="C51" s="8" t="b">
        <v>1</v>
      </c>
      <c r="D51" s="8" t="b">
        <v>1</v>
      </c>
      <c r="E51" s="92">
        <f t="shared" si="2"/>
        <v>18228</v>
      </c>
      <c r="F51" s="92">
        <v>12007.0</v>
      </c>
      <c r="G51" s="8"/>
      <c r="H51" s="12"/>
      <c r="I51" s="12"/>
      <c r="J51" s="12"/>
      <c r="K51" s="12"/>
      <c r="L51" s="12"/>
      <c r="M51" s="12"/>
      <c r="N51" s="12"/>
      <c r="O51" s="12"/>
      <c r="P51" s="12"/>
      <c r="Q51" s="12"/>
      <c r="R51" s="12"/>
      <c r="S51" s="12"/>
      <c r="T51" s="12"/>
      <c r="U51" s="12"/>
      <c r="V51" s="12"/>
      <c r="W51" s="12"/>
      <c r="X51" s="12"/>
      <c r="Y51" s="12"/>
      <c r="Z51" s="12"/>
    </row>
    <row r="52" ht="15.75" customHeight="1">
      <c r="A52" s="92">
        <v>47.0</v>
      </c>
      <c r="B52" s="80" t="s">
        <v>927</v>
      </c>
      <c r="C52" s="8" t="b">
        <v>1</v>
      </c>
      <c r="D52" s="8" t="b">
        <v>1</v>
      </c>
      <c r="E52" s="92">
        <f t="shared" si="2"/>
        <v>18229</v>
      </c>
      <c r="F52" s="92">
        <v>12007.0</v>
      </c>
      <c r="G52" s="8"/>
      <c r="H52" s="12"/>
      <c r="I52" s="12"/>
      <c r="J52" s="12"/>
      <c r="K52" s="12"/>
      <c r="L52" s="12"/>
      <c r="M52" s="12"/>
      <c r="N52" s="12"/>
      <c r="O52" s="12"/>
      <c r="P52" s="12"/>
      <c r="Q52" s="12"/>
      <c r="R52" s="12"/>
      <c r="S52" s="12"/>
      <c r="T52" s="12"/>
      <c r="U52" s="12"/>
      <c r="V52" s="12"/>
      <c r="W52" s="12"/>
      <c r="X52" s="12"/>
      <c r="Y52" s="12"/>
      <c r="Z52" s="12"/>
    </row>
    <row r="53" ht="15.75" customHeight="1">
      <c r="A53" s="92">
        <v>48.0</v>
      </c>
      <c r="B53" s="80" t="s">
        <v>928</v>
      </c>
      <c r="C53" s="8" t="b">
        <v>1</v>
      </c>
      <c r="D53" s="8" t="b">
        <v>1</v>
      </c>
      <c r="E53" s="92">
        <f t="shared" si="2"/>
        <v>18230</v>
      </c>
      <c r="F53" s="92">
        <v>12007.0</v>
      </c>
      <c r="G53" s="8"/>
      <c r="H53" s="12"/>
      <c r="I53" s="12"/>
      <c r="J53" s="12"/>
      <c r="K53" s="12"/>
      <c r="L53" s="12"/>
      <c r="M53" s="12"/>
      <c r="N53" s="12"/>
      <c r="O53" s="12"/>
      <c r="P53" s="12"/>
      <c r="Q53" s="12"/>
      <c r="R53" s="12"/>
      <c r="S53" s="12"/>
      <c r="T53" s="12"/>
      <c r="U53" s="12"/>
      <c r="V53" s="12"/>
      <c r="W53" s="12"/>
      <c r="X53" s="12"/>
      <c r="Y53" s="12"/>
      <c r="Z53" s="12"/>
    </row>
    <row r="54" ht="15.75" customHeight="1">
      <c r="A54" s="92">
        <v>49.0</v>
      </c>
      <c r="B54" s="80" t="s">
        <v>929</v>
      </c>
      <c r="C54" s="8" t="b">
        <v>1</v>
      </c>
      <c r="D54" s="8" t="b">
        <v>1</v>
      </c>
      <c r="E54" s="92">
        <f t="shared" si="2"/>
        <v>18231</v>
      </c>
      <c r="F54" s="92">
        <v>12007.0</v>
      </c>
      <c r="G54" s="8"/>
      <c r="H54" s="12"/>
      <c r="I54" s="12"/>
      <c r="J54" s="12"/>
      <c r="K54" s="12"/>
      <c r="L54" s="12"/>
      <c r="M54" s="12"/>
      <c r="N54" s="12"/>
      <c r="O54" s="12"/>
      <c r="P54" s="12"/>
      <c r="Q54" s="12"/>
      <c r="R54" s="12"/>
      <c r="S54" s="12"/>
      <c r="T54" s="12"/>
      <c r="U54" s="12"/>
      <c r="V54" s="12"/>
      <c r="W54" s="12"/>
      <c r="X54" s="12"/>
      <c r="Y54" s="12"/>
      <c r="Z54" s="12"/>
    </row>
    <row r="55" ht="15.75" customHeight="1">
      <c r="A55" s="92">
        <v>50.0</v>
      </c>
      <c r="B55" s="80" t="s">
        <v>930</v>
      </c>
      <c r="C55" s="8" t="b">
        <v>1</v>
      </c>
      <c r="D55" s="8" t="b">
        <v>1</v>
      </c>
      <c r="E55" s="92">
        <f t="shared" si="2"/>
        <v>18232</v>
      </c>
      <c r="F55" s="92">
        <v>12007.0</v>
      </c>
      <c r="G55" s="8"/>
      <c r="H55" s="12"/>
      <c r="I55" s="12"/>
      <c r="J55" s="12"/>
      <c r="K55" s="12"/>
      <c r="L55" s="12"/>
      <c r="M55" s="12"/>
      <c r="N55" s="12"/>
      <c r="O55" s="12"/>
      <c r="P55" s="12"/>
      <c r="Q55" s="12"/>
      <c r="R55" s="12"/>
      <c r="S55" s="12"/>
      <c r="T55" s="12"/>
      <c r="U55" s="12"/>
      <c r="V55" s="12"/>
      <c r="W55" s="12"/>
      <c r="X55" s="12"/>
      <c r="Y55" s="12"/>
      <c r="Z55" s="12"/>
    </row>
    <row r="56" ht="15.75" customHeight="1">
      <c r="A56" s="92">
        <v>51.0</v>
      </c>
      <c r="B56" s="80" t="s">
        <v>931</v>
      </c>
      <c r="C56" s="8" t="b">
        <v>1</v>
      </c>
      <c r="D56" s="8" t="b">
        <v>1</v>
      </c>
      <c r="E56" s="92">
        <f t="shared" si="2"/>
        <v>18233</v>
      </c>
      <c r="F56" s="92">
        <v>12007.0</v>
      </c>
      <c r="G56" s="8"/>
      <c r="H56" s="12"/>
      <c r="I56" s="12"/>
      <c r="J56" s="12"/>
      <c r="K56" s="12"/>
      <c r="L56" s="12"/>
      <c r="M56" s="12"/>
      <c r="N56" s="12"/>
      <c r="O56" s="12"/>
      <c r="P56" s="12"/>
      <c r="Q56" s="12"/>
      <c r="R56" s="12"/>
      <c r="S56" s="12"/>
      <c r="T56" s="12"/>
      <c r="U56" s="12"/>
      <c r="V56" s="12"/>
      <c r="W56" s="12"/>
      <c r="X56" s="12"/>
      <c r="Y56" s="12"/>
      <c r="Z56" s="12"/>
    </row>
    <row r="57" ht="15.75" customHeight="1">
      <c r="A57" s="92">
        <v>52.0</v>
      </c>
      <c r="B57" s="80" t="s">
        <v>932</v>
      </c>
      <c r="C57" s="8" t="b">
        <v>1</v>
      </c>
      <c r="D57" s="8" t="b">
        <v>1</v>
      </c>
      <c r="E57" s="92">
        <f t="shared" si="2"/>
        <v>18234</v>
      </c>
      <c r="F57" s="92">
        <v>12007.0</v>
      </c>
      <c r="G57" s="8"/>
      <c r="H57" s="12"/>
      <c r="I57" s="12"/>
      <c r="J57" s="12"/>
      <c r="K57" s="12"/>
      <c r="L57" s="12"/>
      <c r="M57" s="12"/>
      <c r="N57" s="12"/>
      <c r="O57" s="12"/>
      <c r="P57" s="12"/>
      <c r="Q57" s="12"/>
      <c r="R57" s="12"/>
      <c r="S57" s="12"/>
      <c r="T57" s="12"/>
      <c r="U57" s="12"/>
      <c r="V57" s="12"/>
      <c r="W57" s="12"/>
      <c r="X57" s="12"/>
      <c r="Y57" s="12"/>
      <c r="Z57" s="12"/>
    </row>
    <row r="58" ht="15.75" customHeight="1">
      <c r="A58" s="92">
        <v>53.0</v>
      </c>
      <c r="B58" s="80" t="s">
        <v>933</v>
      </c>
      <c r="C58" s="8" t="b">
        <v>1</v>
      </c>
      <c r="D58" s="8" t="b">
        <v>1</v>
      </c>
      <c r="E58" s="92">
        <f t="shared" si="2"/>
        <v>18235</v>
      </c>
      <c r="F58" s="92">
        <v>12007.0</v>
      </c>
      <c r="G58" s="8"/>
      <c r="H58" s="12"/>
      <c r="I58" s="12"/>
      <c r="J58" s="12"/>
      <c r="K58" s="12"/>
      <c r="L58" s="12"/>
      <c r="M58" s="12"/>
      <c r="N58" s="12"/>
      <c r="O58" s="12"/>
      <c r="P58" s="12"/>
      <c r="Q58" s="12"/>
      <c r="R58" s="12"/>
      <c r="S58" s="12"/>
      <c r="T58" s="12"/>
      <c r="U58" s="12"/>
      <c r="V58" s="12"/>
      <c r="W58" s="12"/>
      <c r="X58" s="12"/>
      <c r="Y58" s="12"/>
      <c r="Z58" s="12"/>
    </row>
    <row r="59" ht="15.75" customHeight="1">
      <c r="A59" s="92">
        <v>54.0</v>
      </c>
      <c r="B59" s="80" t="s">
        <v>934</v>
      </c>
      <c r="C59" s="8" t="b">
        <v>1</v>
      </c>
      <c r="D59" s="8" t="b">
        <v>1</v>
      </c>
      <c r="E59" s="92">
        <f t="shared" si="2"/>
        <v>18236</v>
      </c>
      <c r="F59" s="92">
        <v>12007.0</v>
      </c>
      <c r="G59" s="8"/>
      <c r="H59" s="12"/>
      <c r="I59" s="12"/>
      <c r="J59" s="12"/>
      <c r="K59" s="12"/>
      <c r="L59" s="12"/>
      <c r="M59" s="12"/>
      <c r="N59" s="12"/>
      <c r="O59" s="12"/>
      <c r="P59" s="12"/>
      <c r="Q59" s="12"/>
      <c r="R59" s="12"/>
      <c r="S59" s="12"/>
      <c r="T59" s="12"/>
      <c r="U59" s="12"/>
      <c r="V59" s="12"/>
      <c r="W59" s="12"/>
      <c r="X59" s="12"/>
      <c r="Y59" s="12"/>
      <c r="Z59" s="12"/>
    </row>
    <row r="60" ht="15.75" customHeight="1">
      <c r="A60" s="92">
        <v>55.0</v>
      </c>
      <c r="B60" s="80" t="s">
        <v>935</v>
      </c>
      <c r="C60" s="8" t="b">
        <v>1</v>
      </c>
      <c r="D60" s="8" t="b">
        <v>1</v>
      </c>
      <c r="E60" s="92">
        <f t="shared" si="2"/>
        <v>18237</v>
      </c>
      <c r="F60" s="92">
        <v>12007.0</v>
      </c>
      <c r="G60" s="8"/>
      <c r="H60" s="12"/>
      <c r="I60" s="12"/>
      <c r="J60" s="12"/>
      <c r="K60" s="12"/>
      <c r="L60" s="12"/>
      <c r="M60" s="12"/>
      <c r="N60" s="12"/>
      <c r="O60" s="12"/>
      <c r="P60" s="12"/>
      <c r="Q60" s="12"/>
      <c r="R60" s="12"/>
      <c r="S60" s="12"/>
      <c r="T60" s="12"/>
      <c r="U60" s="12"/>
      <c r="V60" s="12"/>
      <c r="W60" s="12"/>
      <c r="X60" s="12"/>
      <c r="Y60" s="12"/>
      <c r="Z60" s="12"/>
    </row>
    <row r="61" ht="15.75" customHeight="1">
      <c r="A61" s="92">
        <v>56.0</v>
      </c>
      <c r="B61" s="80" t="s">
        <v>936</v>
      </c>
      <c r="C61" s="8" t="b">
        <v>1</v>
      </c>
      <c r="D61" s="8" t="b">
        <v>1</v>
      </c>
      <c r="E61" s="92">
        <f t="shared" si="2"/>
        <v>18238</v>
      </c>
      <c r="F61" s="92">
        <v>12007.0</v>
      </c>
      <c r="G61" s="8"/>
      <c r="H61" s="12"/>
      <c r="I61" s="12"/>
      <c r="J61" s="12"/>
      <c r="K61" s="12"/>
      <c r="L61" s="12"/>
      <c r="M61" s="12"/>
      <c r="N61" s="12"/>
      <c r="O61" s="12"/>
      <c r="P61" s="12"/>
      <c r="Q61" s="12"/>
      <c r="R61" s="12"/>
      <c r="S61" s="12"/>
      <c r="T61" s="12"/>
      <c r="U61" s="12"/>
      <c r="V61" s="12"/>
      <c r="W61" s="12"/>
      <c r="X61" s="12"/>
      <c r="Y61" s="12"/>
      <c r="Z61" s="12"/>
    </row>
    <row r="62" ht="15.75" customHeight="1">
      <c r="A62" s="92">
        <v>57.0</v>
      </c>
      <c r="B62" s="80" t="s">
        <v>937</v>
      </c>
      <c r="C62" s="8" t="b">
        <v>1</v>
      </c>
      <c r="D62" s="8" t="b">
        <v>1</v>
      </c>
      <c r="E62" s="92">
        <f t="shared" si="2"/>
        <v>18239</v>
      </c>
      <c r="F62" s="92">
        <v>12007.0</v>
      </c>
      <c r="G62" s="8"/>
      <c r="H62" s="12"/>
      <c r="I62" s="12"/>
      <c r="J62" s="12"/>
      <c r="K62" s="12"/>
      <c r="L62" s="12"/>
      <c r="M62" s="12"/>
      <c r="N62" s="12"/>
      <c r="O62" s="12"/>
      <c r="P62" s="12"/>
      <c r="Q62" s="12"/>
      <c r="R62" s="12"/>
      <c r="S62" s="12"/>
      <c r="T62" s="12"/>
      <c r="U62" s="12"/>
      <c r="V62" s="12"/>
      <c r="W62" s="12"/>
      <c r="X62" s="12"/>
      <c r="Y62" s="12"/>
      <c r="Z62" s="12"/>
    </row>
    <row r="63" ht="15.75" customHeight="1">
      <c r="A63" s="92">
        <v>58.0</v>
      </c>
      <c r="B63" s="80" t="s">
        <v>938</v>
      </c>
      <c r="C63" s="8" t="b">
        <v>1</v>
      </c>
      <c r="D63" s="8" t="b">
        <v>1</v>
      </c>
      <c r="E63" s="92">
        <f t="shared" si="2"/>
        <v>18240</v>
      </c>
      <c r="F63" s="92">
        <v>12007.0</v>
      </c>
      <c r="G63" s="8"/>
      <c r="H63" s="12"/>
      <c r="I63" s="12"/>
      <c r="J63" s="12"/>
      <c r="K63" s="12"/>
      <c r="L63" s="12"/>
      <c r="M63" s="12"/>
      <c r="N63" s="12"/>
      <c r="O63" s="12"/>
      <c r="P63" s="12"/>
      <c r="Q63" s="12"/>
      <c r="R63" s="12"/>
      <c r="S63" s="12"/>
      <c r="T63" s="12"/>
      <c r="U63" s="12"/>
      <c r="V63" s="12"/>
      <c r="W63" s="12"/>
      <c r="X63" s="12"/>
      <c r="Y63" s="12"/>
      <c r="Z63" s="12"/>
    </row>
    <row r="64" ht="15.75" customHeight="1">
      <c r="A64" s="92">
        <v>59.0</v>
      </c>
      <c r="B64" s="80" t="s">
        <v>939</v>
      </c>
      <c r="C64" s="8" t="b">
        <v>1</v>
      </c>
      <c r="D64" s="8" t="b">
        <v>1</v>
      </c>
      <c r="E64" s="92">
        <f t="shared" si="2"/>
        <v>18241</v>
      </c>
      <c r="F64" s="92">
        <v>12007.0</v>
      </c>
      <c r="G64" s="8"/>
      <c r="H64" s="12"/>
      <c r="I64" s="12"/>
      <c r="J64" s="12"/>
      <c r="K64" s="12"/>
      <c r="L64" s="12"/>
      <c r="M64" s="12"/>
      <c r="N64" s="12"/>
      <c r="O64" s="12"/>
      <c r="P64" s="12"/>
      <c r="Q64" s="12"/>
      <c r="R64" s="12"/>
      <c r="S64" s="12"/>
      <c r="T64" s="12"/>
      <c r="U64" s="12"/>
      <c r="V64" s="12"/>
      <c r="W64" s="12"/>
      <c r="X64" s="12"/>
      <c r="Y64" s="12"/>
      <c r="Z64" s="12"/>
    </row>
    <row r="65" ht="15.75" customHeight="1">
      <c r="A65" s="92">
        <v>60.0</v>
      </c>
      <c r="B65" s="80" t="s">
        <v>940</v>
      </c>
      <c r="C65" s="8" t="b">
        <v>1</v>
      </c>
      <c r="D65" s="8" t="b">
        <v>1</v>
      </c>
      <c r="E65" s="92">
        <f t="shared" si="2"/>
        <v>18242</v>
      </c>
      <c r="F65" s="92">
        <v>12007.0</v>
      </c>
      <c r="G65" s="8"/>
      <c r="H65" s="12"/>
      <c r="I65" s="12"/>
      <c r="J65" s="12"/>
      <c r="K65" s="12"/>
      <c r="L65" s="12"/>
      <c r="M65" s="12"/>
      <c r="N65" s="12"/>
      <c r="O65" s="12"/>
      <c r="P65" s="12"/>
      <c r="Q65" s="12"/>
      <c r="R65" s="12"/>
      <c r="S65" s="12"/>
      <c r="T65" s="12"/>
      <c r="U65" s="12"/>
      <c r="V65" s="12"/>
      <c r="W65" s="12"/>
      <c r="X65" s="12"/>
      <c r="Y65" s="12"/>
      <c r="Z65" s="12"/>
    </row>
    <row r="66" ht="15.75" customHeight="1">
      <c r="A66" s="92">
        <v>61.0</v>
      </c>
      <c r="B66" s="80" t="s">
        <v>941</v>
      </c>
      <c r="C66" s="8" t="b">
        <v>1</v>
      </c>
      <c r="D66" s="8" t="b">
        <v>1</v>
      </c>
      <c r="E66" s="92">
        <f t="shared" si="2"/>
        <v>18243</v>
      </c>
      <c r="F66" s="92">
        <v>13007.0</v>
      </c>
      <c r="G66" s="8"/>
      <c r="H66" s="12"/>
      <c r="I66" s="12"/>
      <c r="J66" s="12"/>
      <c r="K66" s="12"/>
      <c r="L66" s="12"/>
      <c r="M66" s="12"/>
      <c r="N66" s="12"/>
      <c r="O66" s="12"/>
      <c r="P66" s="12"/>
      <c r="Q66" s="12"/>
      <c r="R66" s="12"/>
      <c r="S66" s="12"/>
      <c r="T66" s="12"/>
      <c r="U66" s="12"/>
      <c r="V66" s="12"/>
      <c r="W66" s="12"/>
      <c r="X66" s="12"/>
      <c r="Y66" s="12"/>
      <c r="Z66" s="12"/>
    </row>
    <row r="67" ht="15.75" customHeight="1">
      <c r="A67" s="92">
        <v>62.0</v>
      </c>
      <c r="B67" s="80" t="s">
        <v>942</v>
      </c>
      <c r="C67" s="8" t="b">
        <v>1</v>
      </c>
      <c r="D67" s="8" t="b">
        <v>1</v>
      </c>
      <c r="E67" s="92">
        <f t="shared" si="2"/>
        <v>18244</v>
      </c>
      <c r="F67" s="92">
        <v>13007.0</v>
      </c>
      <c r="G67" s="8"/>
      <c r="H67" s="12"/>
      <c r="I67" s="12"/>
      <c r="J67" s="12"/>
      <c r="K67" s="12"/>
      <c r="L67" s="12"/>
      <c r="M67" s="12"/>
      <c r="N67" s="12"/>
      <c r="O67" s="12"/>
      <c r="P67" s="12"/>
      <c r="Q67" s="12"/>
      <c r="R67" s="12"/>
      <c r="S67" s="12"/>
      <c r="T67" s="12"/>
      <c r="U67" s="12"/>
      <c r="V67" s="12"/>
      <c r="W67" s="12"/>
      <c r="X67" s="12"/>
      <c r="Y67" s="12"/>
      <c r="Z67" s="12"/>
    </row>
    <row r="68" ht="15.75" customHeight="1">
      <c r="A68" s="92">
        <v>63.0</v>
      </c>
      <c r="B68" s="80" t="s">
        <v>943</v>
      </c>
      <c r="C68" s="8" t="b">
        <v>1</v>
      </c>
      <c r="D68" s="8" t="b">
        <v>1</v>
      </c>
      <c r="E68" s="92">
        <f t="shared" si="2"/>
        <v>18245</v>
      </c>
      <c r="F68" s="92">
        <v>13007.0</v>
      </c>
      <c r="G68" s="8"/>
      <c r="H68" s="12"/>
      <c r="I68" s="12"/>
      <c r="J68" s="12"/>
      <c r="K68" s="12"/>
      <c r="L68" s="12"/>
      <c r="M68" s="12"/>
      <c r="N68" s="12"/>
      <c r="O68" s="12"/>
      <c r="P68" s="12"/>
      <c r="Q68" s="12"/>
      <c r="R68" s="12"/>
      <c r="S68" s="12"/>
      <c r="T68" s="12"/>
      <c r="U68" s="12"/>
      <c r="V68" s="12"/>
      <c r="W68" s="12"/>
      <c r="X68" s="12"/>
      <c r="Y68" s="12"/>
      <c r="Z68" s="12"/>
    </row>
    <row r="69" ht="15.75" customHeight="1">
      <c r="A69" s="92">
        <v>64.0</v>
      </c>
      <c r="B69" s="80" t="s">
        <v>944</v>
      </c>
      <c r="C69" s="8" t="b">
        <v>1</v>
      </c>
      <c r="D69" s="8" t="b">
        <v>1</v>
      </c>
      <c r="E69" s="92">
        <f t="shared" si="2"/>
        <v>18246</v>
      </c>
      <c r="F69" s="92">
        <v>13007.0</v>
      </c>
      <c r="G69" s="8"/>
      <c r="H69" s="12"/>
      <c r="I69" s="12"/>
      <c r="J69" s="12"/>
      <c r="K69" s="12"/>
      <c r="L69" s="12"/>
      <c r="M69" s="12"/>
      <c r="N69" s="12"/>
      <c r="O69" s="12"/>
      <c r="P69" s="12"/>
      <c r="Q69" s="12"/>
      <c r="R69" s="12"/>
      <c r="S69" s="12"/>
      <c r="T69" s="12"/>
      <c r="U69" s="12"/>
      <c r="V69" s="12"/>
      <c r="W69" s="12"/>
      <c r="X69" s="12"/>
      <c r="Y69" s="12"/>
      <c r="Z69" s="12"/>
    </row>
    <row r="70" ht="15.75" customHeight="1">
      <c r="A70" s="92">
        <v>65.0</v>
      </c>
      <c r="B70" s="98" t="s">
        <v>945</v>
      </c>
      <c r="C70" s="8" t="b">
        <v>1</v>
      </c>
      <c r="D70" s="8" t="b">
        <v>1</v>
      </c>
      <c r="E70" s="92">
        <f t="shared" si="2"/>
        <v>18247</v>
      </c>
      <c r="F70" s="92">
        <v>13007.0</v>
      </c>
      <c r="G70" s="8"/>
      <c r="H70" s="12"/>
      <c r="J70" s="12"/>
      <c r="K70" s="12"/>
      <c r="L70" s="12"/>
      <c r="M70" s="12"/>
      <c r="N70" s="12"/>
      <c r="O70" s="12"/>
      <c r="P70" s="12"/>
      <c r="Q70" s="12"/>
      <c r="R70" s="12"/>
      <c r="S70" s="12"/>
      <c r="T70" s="12"/>
      <c r="U70" s="12"/>
      <c r="V70" s="12"/>
      <c r="W70" s="12"/>
      <c r="X70" s="12"/>
      <c r="Y70" s="12"/>
      <c r="Z70" s="12"/>
    </row>
    <row r="71" ht="15.75" customHeight="1">
      <c r="A71" s="92">
        <v>66.0</v>
      </c>
      <c r="B71" s="80" t="s">
        <v>946</v>
      </c>
      <c r="C71" s="8" t="b">
        <v>1</v>
      </c>
      <c r="D71" s="8" t="b">
        <v>1</v>
      </c>
      <c r="E71" s="92">
        <f t="shared" si="2"/>
        <v>18248</v>
      </c>
      <c r="F71" s="92">
        <v>13007.0</v>
      </c>
      <c r="G71" s="8"/>
      <c r="H71" s="12"/>
      <c r="I71" s="12"/>
      <c r="J71" s="12"/>
      <c r="K71" s="12"/>
      <c r="L71" s="12"/>
      <c r="M71" s="12"/>
      <c r="N71" s="12"/>
      <c r="O71" s="12"/>
      <c r="P71" s="12"/>
      <c r="Q71" s="12"/>
      <c r="R71" s="12"/>
      <c r="S71" s="12"/>
      <c r="T71" s="12"/>
      <c r="U71" s="12"/>
      <c r="V71" s="12"/>
      <c r="W71" s="12"/>
      <c r="X71" s="12"/>
      <c r="Y71" s="12"/>
      <c r="Z71" s="12"/>
    </row>
    <row r="72" ht="15.75" customHeight="1">
      <c r="A72" s="92">
        <v>67.0</v>
      </c>
      <c r="B72" s="80" t="s">
        <v>947</v>
      </c>
      <c r="C72" s="8" t="b">
        <v>1</v>
      </c>
      <c r="D72" s="8" t="b">
        <v>1</v>
      </c>
      <c r="E72" s="92">
        <f t="shared" si="2"/>
        <v>18249</v>
      </c>
      <c r="F72" s="92">
        <v>13007.0</v>
      </c>
      <c r="G72" s="8"/>
      <c r="H72" s="12"/>
      <c r="I72" s="12"/>
      <c r="J72" s="12"/>
      <c r="K72" s="12"/>
      <c r="L72" s="12"/>
      <c r="M72" s="12"/>
      <c r="N72" s="12"/>
      <c r="O72" s="12"/>
      <c r="P72" s="12"/>
      <c r="Q72" s="12"/>
      <c r="R72" s="12"/>
      <c r="S72" s="12"/>
      <c r="T72" s="12"/>
      <c r="U72" s="12"/>
      <c r="V72" s="12"/>
      <c r="W72" s="12"/>
      <c r="X72" s="12"/>
      <c r="Y72" s="12"/>
      <c r="Z72" s="12"/>
    </row>
    <row r="73" ht="15.75" customHeight="1">
      <c r="A73" s="92">
        <v>68.0</v>
      </c>
      <c r="B73" s="8" t="s">
        <v>975</v>
      </c>
      <c r="C73" s="8" t="b">
        <v>1</v>
      </c>
      <c r="D73" s="8" t="b">
        <v>1</v>
      </c>
      <c r="E73" s="92">
        <f t="shared" si="2"/>
        <v>18250</v>
      </c>
      <c r="F73" s="92">
        <v>13007.0</v>
      </c>
      <c r="G73" s="8"/>
      <c r="H73" s="12"/>
      <c r="I73" s="12"/>
      <c r="J73" s="12"/>
      <c r="K73" s="12"/>
      <c r="L73" s="12"/>
      <c r="M73" s="12"/>
      <c r="N73" s="12"/>
      <c r="O73" s="12"/>
      <c r="P73" s="12"/>
      <c r="Q73" s="12"/>
      <c r="R73" s="12"/>
      <c r="S73" s="12"/>
      <c r="T73" s="12"/>
      <c r="U73" s="12"/>
      <c r="V73" s="12"/>
      <c r="W73" s="12"/>
      <c r="X73" s="12"/>
      <c r="Y73" s="12"/>
      <c r="Z73" s="12"/>
    </row>
    <row r="74" ht="15.75" customHeight="1">
      <c r="A74" s="92">
        <v>69.0</v>
      </c>
      <c r="B74" s="80" t="s">
        <v>950</v>
      </c>
      <c r="C74" s="8" t="b">
        <v>1</v>
      </c>
      <c r="D74" s="8" t="b">
        <v>1</v>
      </c>
      <c r="E74" s="92">
        <f t="shared" si="2"/>
        <v>18251</v>
      </c>
      <c r="F74" s="92">
        <v>13007.0</v>
      </c>
      <c r="G74" s="8"/>
      <c r="H74" s="12"/>
      <c r="I74" s="12"/>
      <c r="J74" s="12"/>
      <c r="K74" s="12"/>
      <c r="L74" s="12"/>
      <c r="M74" s="12"/>
      <c r="N74" s="12"/>
      <c r="O74" s="12"/>
      <c r="P74" s="12"/>
      <c r="Q74" s="12"/>
      <c r="R74" s="12"/>
      <c r="S74" s="12"/>
      <c r="T74" s="12"/>
      <c r="U74" s="12"/>
      <c r="V74" s="12"/>
      <c r="W74" s="12"/>
      <c r="X74" s="12"/>
      <c r="Y74" s="12"/>
      <c r="Z74" s="12"/>
    </row>
    <row r="75" ht="15.75" customHeight="1">
      <c r="A75" s="92">
        <v>70.0</v>
      </c>
      <c r="B75" s="80" t="s">
        <v>951</v>
      </c>
      <c r="C75" s="8" t="b">
        <v>1</v>
      </c>
      <c r="D75" s="8" t="b">
        <v>1</v>
      </c>
      <c r="E75" s="92">
        <f t="shared" si="2"/>
        <v>18252</v>
      </c>
      <c r="F75" s="92">
        <v>13007.0</v>
      </c>
      <c r="G75" s="8"/>
      <c r="H75" s="12"/>
      <c r="I75" s="12"/>
      <c r="J75" s="12"/>
      <c r="K75" s="12"/>
      <c r="L75" s="12"/>
      <c r="M75" s="12"/>
      <c r="N75" s="12"/>
      <c r="O75" s="12"/>
      <c r="P75" s="12"/>
      <c r="Q75" s="12"/>
      <c r="R75" s="12"/>
      <c r="S75" s="12"/>
      <c r="T75" s="12"/>
      <c r="U75" s="12"/>
      <c r="V75" s="12"/>
      <c r="W75" s="12"/>
      <c r="X75" s="12"/>
      <c r="Y75" s="12"/>
      <c r="Z75" s="12"/>
    </row>
    <row r="76" ht="15.75" customHeight="1">
      <c r="A76" s="92">
        <v>71.0</v>
      </c>
      <c r="B76" s="80" t="s">
        <v>952</v>
      </c>
      <c r="C76" s="8" t="b">
        <v>1</v>
      </c>
      <c r="D76" s="8" t="b">
        <v>1</v>
      </c>
      <c r="E76" s="92">
        <f t="shared" si="2"/>
        <v>18253</v>
      </c>
      <c r="F76" s="92">
        <v>13007.0</v>
      </c>
      <c r="G76" s="8"/>
      <c r="H76" s="12"/>
      <c r="I76" s="12"/>
      <c r="J76" s="12"/>
      <c r="K76" s="12"/>
      <c r="L76" s="12"/>
      <c r="M76" s="12"/>
      <c r="N76" s="12"/>
      <c r="O76" s="12"/>
      <c r="P76" s="12"/>
      <c r="Q76" s="12"/>
      <c r="R76" s="12"/>
      <c r="S76" s="12"/>
      <c r="T76" s="12"/>
      <c r="U76" s="12"/>
      <c r="V76" s="12"/>
      <c r="W76" s="12"/>
      <c r="X76" s="12"/>
      <c r="Y76" s="12"/>
      <c r="Z76" s="12"/>
    </row>
    <row r="77" ht="15.75" customHeight="1">
      <c r="A77" s="92">
        <v>72.0</v>
      </c>
      <c r="B77" s="80" t="s">
        <v>953</v>
      </c>
      <c r="C77" s="8" t="b">
        <v>1</v>
      </c>
      <c r="D77" s="8" t="b">
        <v>1</v>
      </c>
      <c r="E77" s="92">
        <f t="shared" si="2"/>
        <v>18254</v>
      </c>
      <c r="F77" s="92">
        <v>13007.0</v>
      </c>
      <c r="G77" s="8"/>
      <c r="H77" s="12"/>
      <c r="I77" s="12"/>
      <c r="J77" s="12"/>
      <c r="K77" s="12"/>
      <c r="L77" s="12"/>
      <c r="M77" s="12"/>
      <c r="N77" s="12"/>
      <c r="O77" s="12"/>
      <c r="P77" s="12"/>
      <c r="Q77" s="12"/>
      <c r="R77" s="12"/>
      <c r="S77" s="12"/>
      <c r="T77" s="12"/>
      <c r="U77" s="12"/>
      <c r="V77" s="12"/>
      <c r="W77" s="12"/>
      <c r="X77" s="12"/>
      <c r="Y77" s="12"/>
      <c r="Z77" s="12"/>
    </row>
    <row r="78" ht="15.75" customHeight="1">
      <c r="A78" s="92">
        <v>73.0</v>
      </c>
      <c r="B78" s="80" t="s">
        <v>954</v>
      </c>
      <c r="C78" s="8" t="b">
        <v>1</v>
      </c>
      <c r="D78" s="8" t="b">
        <v>1</v>
      </c>
      <c r="E78" s="92">
        <f t="shared" si="2"/>
        <v>18255</v>
      </c>
      <c r="F78" s="92">
        <v>13007.0</v>
      </c>
      <c r="G78" s="8"/>
      <c r="H78" s="12"/>
      <c r="I78" s="12"/>
      <c r="J78" s="12"/>
      <c r="K78" s="12"/>
      <c r="L78" s="12"/>
      <c r="M78" s="12"/>
      <c r="N78" s="12"/>
      <c r="O78" s="12"/>
      <c r="P78" s="12"/>
      <c r="Q78" s="12"/>
      <c r="R78" s="12"/>
      <c r="S78" s="12"/>
      <c r="T78" s="12"/>
      <c r="U78" s="12"/>
      <c r="V78" s="12"/>
      <c r="W78" s="12"/>
      <c r="X78" s="12"/>
      <c r="Y78" s="12"/>
      <c r="Z78" s="12"/>
    </row>
    <row r="79" ht="15.75" customHeight="1">
      <c r="A79" s="92">
        <v>74.0</v>
      </c>
      <c r="B79" s="80" t="s">
        <v>955</v>
      </c>
      <c r="C79" s="8" t="b">
        <v>1</v>
      </c>
      <c r="D79" s="8" t="b">
        <v>1</v>
      </c>
      <c r="E79" s="92">
        <f t="shared" si="2"/>
        <v>18256</v>
      </c>
      <c r="F79" s="92">
        <v>13007.0</v>
      </c>
      <c r="G79" s="8"/>
      <c r="H79" s="12"/>
      <c r="I79" s="12"/>
      <c r="J79" s="12"/>
      <c r="K79" s="12"/>
      <c r="L79" s="12"/>
      <c r="M79" s="12"/>
      <c r="N79" s="12"/>
      <c r="O79" s="12"/>
      <c r="P79" s="12"/>
      <c r="Q79" s="12"/>
      <c r="R79" s="12"/>
      <c r="S79" s="12"/>
      <c r="T79" s="12"/>
      <c r="U79" s="12"/>
      <c r="V79" s="12"/>
      <c r="W79" s="12"/>
      <c r="X79" s="12"/>
      <c r="Y79" s="12"/>
      <c r="Z79" s="12"/>
    </row>
    <row r="80" ht="15.75" customHeight="1">
      <c r="A80" s="92">
        <v>75.0</v>
      </c>
      <c r="B80" s="80" t="s">
        <v>956</v>
      </c>
      <c r="C80" s="8" t="b">
        <v>1</v>
      </c>
      <c r="D80" s="8" t="b">
        <v>1</v>
      </c>
      <c r="E80" s="92">
        <f t="shared" si="2"/>
        <v>18257</v>
      </c>
      <c r="F80" s="92">
        <v>13007.0</v>
      </c>
      <c r="G80" s="8"/>
      <c r="H80" s="12"/>
      <c r="I80" s="12"/>
      <c r="J80" s="12"/>
      <c r="K80" s="12"/>
      <c r="L80" s="12"/>
      <c r="M80" s="12"/>
      <c r="N80" s="12"/>
      <c r="O80" s="12"/>
      <c r="P80" s="12"/>
      <c r="Q80" s="12"/>
      <c r="R80" s="12"/>
      <c r="S80" s="12"/>
      <c r="T80" s="12"/>
      <c r="U80" s="12"/>
      <c r="V80" s="12"/>
      <c r="W80" s="12"/>
      <c r="X80" s="12"/>
      <c r="Y80" s="12"/>
      <c r="Z80" s="12"/>
    </row>
    <row r="81"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row r="1001" ht="15.75" customHeight="1">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4.14"/>
    <col customWidth="1" min="2" max="2" width="13.14"/>
    <col customWidth="1" min="3" max="3" width="14.14"/>
    <col customWidth="1" min="4" max="5" width="8.71"/>
    <col customWidth="1" min="7" max="23" width="8.71"/>
  </cols>
  <sheetData>
    <row r="1" ht="15.75" customHeight="1">
      <c r="A1" s="6" t="s">
        <v>0</v>
      </c>
      <c r="B1" s="73" t="s">
        <v>1138</v>
      </c>
      <c r="C1" s="73" t="s">
        <v>1139</v>
      </c>
      <c r="D1" s="73" t="s">
        <v>1140</v>
      </c>
      <c r="E1" s="73" t="s">
        <v>1141</v>
      </c>
      <c r="G1" s="12"/>
      <c r="H1" s="12"/>
      <c r="I1" s="12"/>
      <c r="J1" s="12"/>
      <c r="K1" s="12"/>
      <c r="L1" s="12"/>
      <c r="M1" s="12"/>
      <c r="N1" s="12"/>
      <c r="O1" s="12"/>
      <c r="P1" s="12"/>
      <c r="Q1" s="12"/>
      <c r="R1" s="12"/>
      <c r="S1" s="12"/>
      <c r="T1" s="12"/>
      <c r="U1" s="12"/>
      <c r="V1" s="12"/>
      <c r="W1" s="12"/>
    </row>
    <row r="2" ht="15.75" customHeight="1">
      <c r="A2" s="2">
        <v>700.0</v>
      </c>
      <c r="B2" s="12">
        <f t="shared" ref="B2:B117" si="1">sum(C2:E2)</f>
        <v>1</v>
      </c>
      <c r="C2" s="12">
        <f>if(detalles_casas!G2="T-0" ,1,0)</f>
        <v>1</v>
      </c>
      <c r="D2" s="12">
        <f>if(detalles_casas!G2="T-1",2,0)</f>
        <v>0</v>
      </c>
      <c r="E2" s="12">
        <f>if(detalles_casas!G2="T-J",1,0)</f>
        <v>0</v>
      </c>
      <c r="G2" s="12"/>
      <c r="H2" s="12"/>
      <c r="I2" s="12"/>
      <c r="J2" s="12"/>
      <c r="K2" s="12"/>
      <c r="L2" s="12"/>
      <c r="M2" s="12"/>
      <c r="N2" s="12"/>
      <c r="O2" s="12"/>
      <c r="P2" s="12"/>
      <c r="Q2" s="12"/>
      <c r="R2" s="12"/>
      <c r="S2" s="12"/>
      <c r="T2" s="12"/>
      <c r="U2" s="12"/>
      <c r="V2" s="12"/>
      <c r="W2" s="12"/>
    </row>
    <row r="3" ht="15.75" customHeight="1">
      <c r="A3" s="1">
        <v>701.0</v>
      </c>
      <c r="B3" s="12">
        <f t="shared" si="1"/>
        <v>1</v>
      </c>
      <c r="C3" s="12">
        <f>if(detalles_casas!G3="T-0" ,1,0)</f>
        <v>1</v>
      </c>
      <c r="D3" s="12">
        <f>if(detalles_casas!G3="T-1",2,0)</f>
        <v>0</v>
      </c>
      <c r="E3" s="12">
        <f>if(detalles_casas!G3="T-J",1,0)</f>
        <v>0</v>
      </c>
      <c r="H3" s="12"/>
      <c r="I3" s="12"/>
      <c r="J3" s="12"/>
      <c r="K3" s="12"/>
      <c r="L3" s="12"/>
      <c r="M3" s="12"/>
      <c r="N3" s="12"/>
      <c r="O3" s="12"/>
      <c r="P3" s="12"/>
      <c r="Q3" s="12"/>
      <c r="R3" s="12"/>
      <c r="S3" s="12"/>
      <c r="T3" s="12"/>
      <c r="U3" s="12"/>
      <c r="V3" s="12"/>
      <c r="W3" s="12"/>
    </row>
    <row r="4" ht="15.75" customHeight="1">
      <c r="A4" s="1">
        <v>702.0</v>
      </c>
      <c r="B4" s="12">
        <f t="shared" si="1"/>
        <v>2</v>
      </c>
      <c r="C4" s="12">
        <f>if(detalles_casas!G4="T-0" ,1,0)</f>
        <v>0</v>
      </c>
      <c r="D4" s="12">
        <f>if(detalles_casas!G4="T-1",2,0)</f>
        <v>2</v>
      </c>
      <c r="E4" s="12">
        <f>if(detalles_casas!G4="T-J",1,0)</f>
        <v>0</v>
      </c>
      <c r="G4" s="12"/>
      <c r="H4" s="12"/>
      <c r="I4" s="12"/>
      <c r="J4" s="12"/>
      <c r="K4" s="12"/>
      <c r="L4" s="12"/>
      <c r="M4" s="12"/>
      <c r="N4" s="12"/>
      <c r="O4" s="12"/>
      <c r="P4" s="12"/>
      <c r="Q4" s="12"/>
      <c r="R4" s="12"/>
      <c r="S4" s="12"/>
      <c r="T4" s="12"/>
      <c r="U4" s="12"/>
      <c r="V4" s="12"/>
      <c r="W4" s="12"/>
    </row>
    <row r="5" ht="15.75" customHeight="1">
      <c r="A5" s="1">
        <v>703.0</v>
      </c>
      <c r="B5" s="12">
        <f t="shared" si="1"/>
        <v>2</v>
      </c>
      <c r="C5" s="12">
        <f>if(detalles_casas!G5="T-0" ,1,0)</f>
        <v>0</v>
      </c>
      <c r="D5" s="12">
        <f>if(detalles_casas!G5="T-1",2,0)</f>
        <v>2</v>
      </c>
      <c r="E5" s="12">
        <f>if(detalles_casas!G5="T-J",1,0)</f>
        <v>0</v>
      </c>
      <c r="G5" s="12"/>
      <c r="H5" s="12"/>
      <c r="I5" s="12"/>
      <c r="J5" s="12"/>
      <c r="K5" s="12"/>
      <c r="L5" s="12"/>
      <c r="M5" s="12"/>
      <c r="N5" s="12"/>
      <c r="O5" s="12"/>
      <c r="P5" s="12"/>
      <c r="Q5" s="12"/>
      <c r="R5" s="12"/>
      <c r="S5" s="12"/>
      <c r="T5" s="12"/>
      <c r="U5" s="12"/>
      <c r="V5" s="12"/>
      <c r="W5" s="12"/>
    </row>
    <row r="6" ht="15.75" customHeight="1">
      <c r="A6" s="1">
        <v>950.0</v>
      </c>
      <c r="B6" s="12">
        <f t="shared" si="1"/>
        <v>1</v>
      </c>
      <c r="C6" s="12">
        <f>if(detalles_casas!G6="T-0" ,1,0)</f>
        <v>1</v>
      </c>
      <c r="D6" s="12">
        <f>if(detalles_casas!G6="T-1",2,0)</f>
        <v>0</v>
      </c>
      <c r="E6" s="12">
        <f>if(detalles_casas!G6="T-J",1,0)</f>
        <v>0</v>
      </c>
      <c r="G6" s="12"/>
      <c r="H6" s="12"/>
      <c r="I6" s="12"/>
      <c r="J6" s="12"/>
      <c r="K6" s="12"/>
      <c r="L6" s="12"/>
      <c r="M6" s="12"/>
      <c r="N6" s="12"/>
      <c r="O6" s="12"/>
      <c r="P6" s="12"/>
      <c r="Q6" s="12"/>
      <c r="R6" s="12"/>
      <c r="S6" s="12"/>
      <c r="T6" s="12"/>
      <c r="U6" s="12"/>
      <c r="V6" s="12"/>
      <c r="W6" s="12"/>
    </row>
    <row r="7" ht="15.75" customHeight="1">
      <c r="A7" s="5">
        <v>55.0</v>
      </c>
      <c r="B7" s="12">
        <f t="shared" si="1"/>
        <v>1</v>
      </c>
      <c r="C7" s="12">
        <f>if(detalles_casas!G7="T-0" ,1,0)</f>
        <v>0</v>
      </c>
      <c r="D7" s="12">
        <f>if(detalles_casas!G7="T-1",2,0)</f>
        <v>0</v>
      </c>
      <c r="E7" s="12">
        <f>if(detalles_casas!G7="T-J",1,0)</f>
        <v>1</v>
      </c>
      <c r="G7" s="12"/>
      <c r="H7" s="12"/>
      <c r="I7" s="12"/>
      <c r="J7" s="12"/>
      <c r="K7" s="12"/>
      <c r="L7" s="12"/>
      <c r="M7" s="12"/>
      <c r="N7" s="12"/>
      <c r="O7" s="12"/>
      <c r="P7" s="12"/>
      <c r="Q7" s="12"/>
      <c r="R7" s="12"/>
      <c r="S7" s="12"/>
      <c r="T7" s="12"/>
      <c r="U7" s="12"/>
      <c r="V7" s="12"/>
      <c r="W7" s="12"/>
    </row>
    <row r="8" ht="15.75" customHeight="1">
      <c r="A8" s="5">
        <v>326.0</v>
      </c>
      <c r="B8" s="12">
        <f t="shared" si="1"/>
        <v>1</v>
      </c>
      <c r="C8" s="12">
        <f>if(detalles_casas!G8="T-0" ,1,0)</f>
        <v>1</v>
      </c>
      <c r="D8" s="12">
        <f>if(detalles_casas!G8="T-1",2,0)</f>
        <v>0</v>
      </c>
      <c r="E8" s="12">
        <f>if(detalles_casas!G8="T-J",1,0)</f>
        <v>0</v>
      </c>
      <c r="G8" s="12"/>
      <c r="H8" s="12"/>
      <c r="I8" s="12"/>
      <c r="J8" s="12"/>
      <c r="K8" s="12"/>
      <c r="L8" s="12"/>
      <c r="M8" s="12"/>
      <c r="N8" s="12"/>
      <c r="O8" s="12"/>
      <c r="P8" s="12"/>
      <c r="Q8" s="12"/>
      <c r="R8" s="12"/>
      <c r="S8" s="12"/>
      <c r="T8" s="12"/>
      <c r="U8" s="12"/>
      <c r="V8" s="12"/>
      <c r="W8" s="12"/>
    </row>
    <row r="9" ht="15.75" customHeight="1">
      <c r="A9" s="5">
        <v>146.0</v>
      </c>
      <c r="B9" s="12">
        <f t="shared" si="1"/>
        <v>2</v>
      </c>
      <c r="C9" s="12">
        <f>if(detalles_casas!G9="T-0" ,1,0)</f>
        <v>0</v>
      </c>
      <c r="D9" s="12">
        <f>if(detalles_casas!G9="T-1",2,0)</f>
        <v>2</v>
      </c>
      <c r="E9" s="12">
        <f>if(detalles_casas!G9="T-J",1,0)</f>
        <v>0</v>
      </c>
      <c r="G9" s="12"/>
      <c r="H9" s="12"/>
      <c r="I9" s="12"/>
      <c r="J9" s="12"/>
      <c r="K9" s="12"/>
      <c r="L9" s="12"/>
      <c r="M9" s="12"/>
      <c r="N9" s="12"/>
      <c r="O9" s="12"/>
      <c r="P9" s="12"/>
      <c r="Q9" s="12"/>
      <c r="R9" s="12"/>
      <c r="S9" s="12"/>
      <c r="T9" s="12"/>
      <c r="U9" s="12"/>
      <c r="V9" s="12"/>
      <c r="W9" s="12"/>
    </row>
    <row r="10" ht="15.75" customHeight="1">
      <c r="A10" s="5">
        <v>348.0</v>
      </c>
      <c r="B10" s="12">
        <f t="shared" si="1"/>
        <v>1</v>
      </c>
      <c r="C10" s="12">
        <f>if(detalles_casas!G10="T-0" ,1,0)</f>
        <v>0</v>
      </c>
      <c r="D10" s="12">
        <f>if(detalles_casas!G10="T-1",2,0)</f>
        <v>0</v>
      </c>
      <c r="E10" s="12">
        <f>if(detalles_casas!G10="T-J",1,0)</f>
        <v>1</v>
      </c>
      <c r="G10" s="12"/>
      <c r="H10" s="12"/>
      <c r="I10" s="12"/>
      <c r="J10" s="12"/>
      <c r="K10" s="12"/>
      <c r="L10" s="12"/>
      <c r="M10" s="12"/>
      <c r="N10" s="12"/>
      <c r="O10" s="12"/>
      <c r="P10" s="12"/>
      <c r="Q10" s="12"/>
      <c r="R10" s="12"/>
      <c r="S10" s="12"/>
      <c r="T10" s="12"/>
      <c r="U10" s="12"/>
      <c r="V10" s="12"/>
      <c r="W10" s="12"/>
    </row>
    <row r="11" ht="15.75" customHeight="1">
      <c r="A11" s="5">
        <v>260.0</v>
      </c>
      <c r="B11" s="12">
        <f t="shared" si="1"/>
        <v>1</v>
      </c>
      <c r="C11" s="12">
        <f>if(detalles_casas!G11="T-0" ,1,0)</f>
        <v>1</v>
      </c>
      <c r="D11" s="12">
        <f>if(detalles_casas!G11="T-1",2,0)</f>
        <v>0</v>
      </c>
      <c r="E11" s="12">
        <f>if(detalles_casas!G11="T-J",1,0)</f>
        <v>0</v>
      </c>
      <c r="G11" s="12"/>
      <c r="H11" s="12"/>
      <c r="I11" s="12"/>
      <c r="J11" s="12"/>
      <c r="K11" s="12"/>
      <c r="L11" s="12"/>
      <c r="M11" s="12"/>
      <c r="N11" s="12"/>
      <c r="O11" s="12"/>
      <c r="P11" s="12"/>
      <c r="Q11" s="12"/>
      <c r="R11" s="12"/>
      <c r="S11" s="12"/>
      <c r="T11" s="12"/>
      <c r="U11" s="12"/>
      <c r="V11" s="12"/>
      <c r="W11" s="12"/>
    </row>
    <row r="12" ht="15.75" customHeight="1">
      <c r="A12" s="5">
        <v>272.0</v>
      </c>
      <c r="B12" s="12">
        <f t="shared" si="1"/>
        <v>1</v>
      </c>
      <c r="C12" s="12">
        <f>if(detalles_casas!G12="T-0" ,1,0)</f>
        <v>1</v>
      </c>
      <c r="D12" s="12">
        <f>if(detalles_casas!G12="T-1",2,0)</f>
        <v>0</v>
      </c>
      <c r="E12" s="12">
        <f>if(detalles_casas!G12="T-J",1,0)</f>
        <v>0</v>
      </c>
      <c r="G12" s="12"/>
      <c r="H12" s="12"/>
      <c r="I12" s="12"/>
      <c r="J12" s="12"/>
      <c r="K12" s="12"/>
      <c r="L12" s="12"/>
      <c r="M12" s="12"/>
      <c r="N12" s="12"/>
      <c r="O12" s="12"/>
      <c r="P12" s="12"/>
      <c r="Q12" s="12"/>
      <c r="R12" s="12"/>
      <c r="S12" s="12"/>
      <c r="T12" s="12"/>
      <c r="U12" s="12"/>
      <c r="V12" s="12"/>
      <c r="W12" s="12"/>
    </row>
    <row r="13" ht="15.75" customHeight="1">
      <c r="A13" s="5">
        <v>65.0</v>
      </c>
      <c r="B13" s="12">
        <f t="shared" si="1"/>
        <v>1</v>
      </c>
      <c r="C13" s="12">
        <f>if(detalles_casas!G13="T-0" ,1,0)</f>
        <v>0</v>
      </c>
      <c r="D13" s="12">
        <f>if(detalles_casas!G13="T-1",2,0)</f>
        <v>0</v>
      </c>
      <c r="E13" s="12">
        <f>if(detalles_casas!G13="T-J",1,0)</f>
        <v>1</v>
      </c>
      <c r="G13" s="12"/>
      <c r="H13" s="12"/>
      <c r="I13" s="12"/>
      <c r="J13" s="12"/>
      <c r="K13" s="12"/>
      <c r="L13" s="12"/>
      <c r="M13" s="12"/>
      <c r="N13" s="12"/>
      <c r="O13" s="12"/>
      <c r="P13" s="12"/>
      <c r="Q13" s="12"/>
      <c r="R13" s="12"/>
      <c r="S13" s="12"/>
      <c r="T13" s="12"/>
      <c r="U13" s="12"/>
      <c r="V13" s="12"/>
      <c r="W13" s="12"/>
    </row>
    <row r="14" ht="15.75" customHeight="1">
      <c r="A14" s="5">
        <v>2.0</v>
      </c>
      <c r="B14" s="12">
        <f t="shared" si="1"/>
        <v>1</v>
      </c>
      <c r="C14" s="12">
        <f>if(detalles_casas!G14="T-0" ,1,0)</f>
        <v>1</v>
      </c>
      <c r="D14" s="12">
        <f>if(detalles_casas!G14="T-1",2,0)</f>
        <v>0</v>
      </c>
      <c r="E14" s="12">
        <f>if(detalles_casas!G14="T-J",1,0)</f>
        <v>0</v>
      </c>
      <c r="G14" s="12"/>
      <c r="H14" s="12"/>
      <c r="I14" s="12"/>
      <c r="J14" s="12"/>
      <c r="K14" s="12"/>
      <c r="L14" s="12"/>
      <c r="M14" s="12"/>
      <c r="N14" s="12"/>
      <c r="O14" s="12"/>
      <c r="P14" s="12"/>
      <c r="Q14" s="12"/>
      <c r="R14" s="12"/>
      <c r="S14" s="12"/>
      <c r="T14" s="12"/>
      <c r="U14" s="12"/>
      <c r="V14" s="12"/>
      <c r="W14" s="12"/>
    </row>
    <row r="15" ht="15.75" customHeight="1">
      <c r="A15" s="5">
        <v>1.0</v>
      </c>
      <c r="B15" s="12">
        <f t="shared" si="1"/>
        <v>1</v>
      </c>
      <c r="C15" s="12">
        <f>if(detalles_casas!G15="T-0" ,1,0)</f>
        <v>1</v>
      </c>
      <c r="D15" s="12">
        <f>if(detalles_casas!G15="T-1",2,0)</f>
        <v>0</v>
      </c>
      <c r="E15" s="12">
        <f>if(detalles_casas!G15="T-J",1,0)</f>
        <v>0</v>
      </c>
      <c r="G15" s="12"/>
      <c r="H15" s="12"/>
      <c r="I15" s="12"/>
      <c r="J15" s="12"/>
      <c r="K15" s="12"/>
      <c r="L15" s="12"/>
      <c r="M15" s="12"/>
      <c r="N15" s="12"/>
      <c r="O15" s="12"/>
      <c r="P15" s="12"/>
      <c r="Q15" s="12"/>
      <c r="R15" s="12"/>
      <c r="S15" s="12"/>
      <c r="T15" s="12"/>
      <c r="U15" s="12"/>
      <c r="V15" s="12"/>
      <c r="W15" s="12"/>
    </row>
    <row r="16" ht="15.75" customHeight="1">
      <c r="A16" s="5">
        <v>32.0</v>
      </c>
      <c r="B16" s="12">
        <f t="shared" si="1"/>
        <v>1</v>
      </c>
      <c r="C16" s="12">
        <f>if(detalles_casas!G16="T-0" ,1,0)</f>
        <v>1</v>
      </c>
      <c r="D16" s="12">
        <f>if(detalles_casas!G16="T-1",2,0)</f>
        <v>0</v>
      </c>
      <c r="E16" s="12">
        <f>if(detalles_casas!G16="T-J",1,0)</f>
        <v>0</v>
      </c>
      <c r="G16" s="12"/>
      <c r="H16" s="12"/>
      <c r="I16" s="12"/>
      <c r="J16" s="12"/>
      <c r="K16" s="12"/>
      <c r="L16" s="12"/>
      <c r="M16" s="12"/>
      <c r="N16" s="12"/>
      <c r="O16" s="12"/>
      <c r="P16" s="12"/>
      <c r="Q16" s="12"/>
      <c r="R16" s="12"/>
      <c r="S16" s="12"/>
      <c r="T16" s="12"/>
      <c r="U16" s="12"/>
      <c r="V16" s="12"/>
      <c r="W16" s="12"/>
    </row>
    <row r="17" ht="15.75" customHeight="1">
      <c r="A17" s="5">
        <v>225.0</v>
      </c>
      <c r="B17" s="12">
        <f t="shared" si="1"/>
        <v>1</v>
      </c>
      <c r="C17" s="12">
        <f>if(detalles_casas!G17="T-0" ,1,0)</f>
        <v>1</v>
      </c>
      <c r="D17" s="12">
        <f>if(detalles_casas!G17="T-1",2,0)</f>
        <v>0</v>
      </c>
      <c r="E17" s="12">
        <f>if(detalles_casas!G17="T-J",1,0)</f>
        <v>0</v>
      </c>
      <c r="G17" s="12"/>
      <c r="H17" s="12"/>
      <c r="I17" s="12"/>
      <c r="J17" s="12"/>
      <c r="K17" s="12"/>
      <c r="L17" s="12"/>
      <c r="M17" s="12"/>
      <c r="N17" s="12"/>
      <c r="O17" s="12"/>
      <c r="P17" s="12"/>
      <c r="Q17" s="12"/>
      <c r="R17" s="12"/>
      <c r="S17" s="12"/>
      <c r="T17" s="12"/>
      <c r="U17" s="12"/>
      <c r="V17" s="12"/>
      <c r="W17" s="12"/>
    </row>
    <row r="18" ht="15.75" customHeight="1">
      <c r="A18" s="5">
        <v>228.0</v>
      </c>
      <c r="B18" s="12">
        <f t="shared" si="1"/>
        <v>2</v>
      </c>
      <c r="C18" s="12">
        <f>if(detalles_casas!G18="T-0" ,1,0)</f>
        <v>0</v>
      </c>
      <c r="D18" s="12">
        <f>if(detalles_casas!G18="T-1",2,0)</f>
        <v>2</v>
      </c>
      <c r="E18" s="12">
        <f>if(detalles_casas!G18="T-J",1,0)</f>
        <v>0</v>
      </c>
      <c r="G18" s="12"/>
      <c r="H18" s="12"/>
      <c r="I18" s="12"/>
      <c r="J18" s="12"/>
      <c r="K18" s="12"/>
      <c r="L18" s="12"/>
      <c r="M18" s="12"/>
      <c r="N18" s="12"/>
      <c r="O18" s="12"/>
      <c r="P18" s="12"/>
      <c r="Q18" s="12"/>
      <c r="R18" s="12"/>
      <c r="S18" s="12"/>
      <c r="T18" s="12"/>
      <c r="U18" s="12"/>
      <c r="V18" s="12"/>
      <c r="W18" s="12"/>
    </row>
    <row r="19" ht="15.75" customHeight="1">
      <c r="A19" s="5">
        <v>2053.0</v>
      </c>
      <c r="B19" s="12">
        <f t="shared" si="1"/>
        <v>1</v>
      </c>
      <c r="C19" s="12">
        <f>if(detalles_casas!G19="T-0" ,1,0)</f>
        <v>1</v>
      </c>
      <c r="D19" s="12">
        <f>if(detalles_casas!G19="T-1",2,0)</f>
        <v>0</v>
      </c>
      <c r="E19" s="12">
        <f>if(detalles_casas!G19="T-J",1,0)</f>
        <v>0</v>
      </c>
      <c r="G19" s="12"/>
      <c r="H19" s="12"/>
      <c r="I19" s="12"/>
      <c r="J19" s="12"/>
      <c r="K19" s="12"/>
      <c r="L19" s="12"/>
      <c r="M19" s="12"/>
      <c r="N19" s="12"/>
      <c r="O19" s="12"/>
      <c r="P19" s="12"/>
      <c r="Q19" s="12"/>
      <c r="R19" s="12"/>
      <c r="S19" s="12"/>
      <c r="T19" s="12"/>
      <c r="U19" s="12"/>
      <c r="V19" s="12"/>
      <c r="W19" s="12"/>
    </row>
    <row r="20" ht="15.75" customHeight="1">
      <c r="A20" s="5">
        <v>390.0</v>
      </c>
      <c r="B20" s="12">
        <f t="shared" si="1"/>
        <v>1</v>
      </c>
      <c r="C20" s="12">
        <f>if(detalles_casas!G20="T-0" ,1,0)</f>
        <v>1</v>
      </c>
      <c r="D20" s="12">
        <f>if(detalles_casas!G20="T-1",2,0)</f>
        <v>0</v>
      </c>
      <c r="E20" s="12">
        <f>if(detalles_casas!G20="T-J",1,0)</f>
        <v>0</v>
      </c>
      <c r="G20" s="12"/>
      <c r="H20" s="12"/>
      <c r="I20" s="12"/>
      <c r="J20" s="12"/>
      <c r="K20" s="12"/>
      <c r="L20" s="12"/>
      <c r="M20" s="12"/>
      <c r="N20" s="12"/>
      <c r="O20" s="12"/>
      <c r="P20" s="12"/>
      <c r="Q20" s="12"/>
      <c r="R20" s="12"/>
      <c r="S20" s="12"/>
      <c r="T20" s="12"/>
      <c r="U20" s="12"/>
      <c r="V20" s="12"/>
      <c r="W20" s="12"/>
    </row>
    <row r="21" ht="15.75" customHeight="1">
      <c r="A21" s="5">
        <v>59.0</v>
      </c>
      <c r="B21" s="12">
        <f t="shared" si="1"/>
        <v>1</v>
      </c>
      <c r="C21" s="12">
        <f>if(detalles_casas!G21="T-0" ,1,0)</f>
        <v>1</v>
      </c>
      <c r="D21" s="12">
        <f>if(detalles_casas!G21="T-1",2,0)</f>
        <v>0</v>
      </c>
      <c r="E21" s="12">
        <f>if(detalles_casas!G21="T-J",1,0)</f>
        <v>0</v>
      </c>
      <c r="G21" s="12"/>
      <c r="H21" s="12"/>
      <c r="I21" s="12"/>
      <c r="J21" s="12"/>
      <c r="K21" s="12"/>
      <c r="L21" s="12"/>
      <c r="M21" s="12"/>
      <c r="N21" s="12"/>
      <c r="O21" s="12"/>
      <c r="P21" s="12"/>
      <c r="Q21" s="12"/>
      <c r="R21" s="12"/>
      <c r="S21" s="12"/>
      <c r="T21" s="12"/>
      <c r="U21" s="12"/>
      <c r="V21" s="12"/>
      <c r="W21" s="12"/>
    </row>
    <row r="22" ht="15.75" customHeight="1">
      <c r="A22" s="5">
        <v>328.0</v>
      </c>
      <c r="B22" s="12">
        <f t="shared" si="1"/>
        <v>1</v>
      </c>
      <c r="C22" s="12">
        <f>if(detalles_casas!G22="T-0" ,1,0)</f>
        <v>1</v>
      </c>
      <c r="D22" s="12">
        <f>if(detalles_casas!G22="T-1",2,0)</f>
        <v>0</v>
      </c>
      <c r="E22" s="12">
        <f>if(detalles_casas!G22="T-J",1,0)</f>
        <v>0</v>
      </c>
      <c r="G22" s="12"/>
      <c r="H22" s="12"/>
      <c r="I22" s="12"/>
      <c r="J22" s="12"/>
      <c r="K22" s="12"/>
      <c r="L22" s="12"/>
      <c r="M22" s="12"/>
      <c r="N22" s="12"/>
      <c r="O22" s="12"/>
      <c r="P22" s="12"/>
      <c r="Q22" s="12"/>
      <c r="R22" s="12"/>
      <c r="S22" s="12"/>
      <c r="T22" s="12"/>
      <c r="U22" s="12"/>
      <c r="V22" s="12"/>
      <c r="W22" s="12"/>
    </row>
    <row r="23" ht="15.75" customHeight="1">
      <c r="A23" s="5">
        <v>309.0</v>
      </c>
      <c r="B23" s="12">
        <f t="shared" si="1"/>
        <v>1</v>
      </c>
      <c r="C23" s="12">
        <f>if(detalles_casas!G23="T-0" ,1,0)</f>
        <v>1</v>
      </c>
      <c r="D23" s="12">
        <f>if(detalles_casas!G23="T-1",2,0)</f>
        <v>0</v>
      </c>
      <c r="E23" s="12">
        <f>if(detalles_casas!G23="T-J",1,0)</f>
        <v>0</v>
      </c>
      <c r="G23" s="12"/>
      <c r="H23" s="12"/>
      <c r="I23" s="12"/>
      <c r="J23" s="12"/>
      <c r="K23" s="12"/>
      <c r="L23" s="12"/>
      <c r="M23" s="12"/>
      <c r="N23" s="12"/>
      <c r="O23" s="12"/>
      <c r="P23" s="12"/>
      <c r="Q23" s="12"/>
      <c r="R23" s="12"/>
      <c r="S23" s="12"/>
      <c r="T23" s="12"/>
      <c r="U23" s="12"/>
      <c r="V23" s="12"/>
      <c r="W23" s="12"/>
    </row>
    <row r="24" ht="15.75" customHeight="1">
      <c r="A24" s="5">
        <v>234.0</v>
      </c>
      <c r="B24" s="12">
        <f t="shared" si="1"/>
        <v>1</v>
      </c>
      <c r="C24" s="12">
        <f>if(detalles_casas!G24="T-0" ,1,0)</f>
        <v>1</v>
      </c>
      <c r="D24" s="12">
        <f>if(detalles_casas!G24="T-1",2,0)</f>
        <v>0</v>
      </c>
      <c r="E24" s="12">
        <f>if(detalles_casas!G24="T-J",1,0)</f>
        <v>0</v>
      </c>
      <c r="G24" s="12"/>
      <c r="H24" s="12"/>
      <c r="I24" s="12"/>
      <c r="J24" s="12"/>
      <c r="K24" s="12"/>
      <c r="L24" s="12"/>
      <c r="M24" s="12"/>
      <c r="N24" s="12"/>
      <c r="O24" s="12"/>
      <c r="P24" s="12"/>
      <c r="Q24" s="12"/>
      <c r="R24" s="12"/>
      <c r="S24" s="12"/>
      <c r="T24" s="12"/>
      <c r="U24" s="12"/>
      <c r="V24" s="12"/>
      <c r="W24" s="12"/>
    </row>
    <row r="25" ht="15.75" customHeight="1">
      <c r="A25" s="5">
        <v>51.0</v>
      </c>
      <c r="B25" s="12">
        <f t="shared" si="1"/>
        <v>1</v>
      </c>
      <c r="C25" s="12">
        <f>if(detalles_casas!G25="T-0" ,1,0)</f>
        <v>0</v>
      </c>
      <c r="D25" s="12">
        <f>if(detalles_casas!G25="T-1",2,0)</f>
        <v>0</v>
      </c>
      <c r="E25" s="12">
        <f>if(detalles_casas!G25="T-J",1,0)</f>
        <v>1</v>
      </c>
      <c r="G25" s="12"/>
      <c r="H25" s="12"/>
      <c r="I25" s="12"/>
      <c r="J25" s="12"/>
      <c r="K25" s="12"/>
      <c r="L25" s="12"/>
      <c r="M25" s="12"/>
      <c r="N25" s="12"/>
      <c r="O25" s="12"/>
      <c r="P25" s="12"/>
      <c r="Q25" s="12"/>
      <c r="R25" s="12"/>
      <c r="S25" s="12"/>
      <c r="T25" s="12"/>
      <c r="U25" s="12"/>
      <c r="V25" s="12"/>
      <c r="W25" s="12"/>
    </row>
    <row r="26" ht="15.75" customHeight="1">
      <c r="A26" s="5">
        <v>49.0</v>
      </c>
      <c r="B26" s="12">
        <f t="shared" si="1"/>
        <v>1</v>
      </c>
      <c r="C26" s="12">
        <f>if(detalles_casas!G26="T-0" ,1,0)</f>
        <v>1</v>
      </c>
      <c r="D26" s="12">
        <f>if(detalles_casas!G26="T-1",2,0)</f>
        <v>0</v>
      </c>
      <c r="E26" s="12">
        <f>if(detalles_casas!G26="T-J",1,0)</f>
        <v>0</v>
      </c>
      <c r="G26" s="12"/>
      <c r="H26" s="12"/>
      <c r="I26" s="12"/>
      <c r="J26" s="12"/>
      <c r="K26" s="12"/>
      <c r="L26" s="12"/>
      <c r="M26" s="12"/>
      <c r="N26" s="12"/>
      <c r="O26" s="12"/>
      <c r="P26" s="12"/>
      <c r="Q26" s="12"/>
      <c r="R26" s="12"/>
      <c r="S26" s="12"/>
      <c r="T26" s="12"/>
      <c r="U26" s="12"/>
      <c r="V26" s="12"/>
      <c r="W26" s="12"/>
    </row>
    <row r="27" ht="15.75" customHeight="1">
      <c r="A27" s="5">
        <v>238.0</v>
      </c>
      <c r="B27" s="12">
        <f t="shared" si="1"/>
        <v>1</v>
      </c>
      <c r="C27" s="12">
        <f>if(detalles_casas!G27="T-0" ,1,0)</f>
        <v>0</v>
      </c>
      <c r="D27" s="12">
        <f>if(detalles_casas!G27="T-1",2,0)</f>
        <v>0</v>
      </c>
      <c r="E27" s="12">
        <f>if(detalles_casas!G27="T-J",1,0)</f>
        <v>1</v>
      </c>
      <c r="G27" s="12"/>
      <c r="H27" s="12"/>
      <c r="I27" s="12"/>
      <c r="J27" s="12"/>
      <c r="K27" s="12"/>
      <c r="L27" s="12"/>
      <c r="M27" s="12"/>
      <c r="N27" s="12"/>
      <c r="O27" s="12"/>
      <c r="P27" s="12"/>
      <c r="Q27" s="12"/>
      <c r="R27" s="12"/>
      <c r="S27" s="12"/>
      <c r="T27" s="12"/>
      <c r="U27" s="12"/>
      <c r="V27" s="12"/>
      <c r="W27" s="12"/>
    </row>
    <row r="28" ht="15.75" customHeight="1">
      <c r="A28" s="5">
        <v>239.0</v>
      </c>
      <c r="B28" s="12">
        <f t="shared" si="1"/>
        <v>1</v>
      </c>
      <c r="C28" s="12">
        <f>if(detalles_casas!G28="T-0" ,1,0)</f>
        <v>1</v>
      </c>
      <c r="D28" s="12">
        <f>if(detalles_casas!G28="T-1",2,0)</f>
        <v>0</v>
      </c>
      <c r="E28" s="12">
        <f>if(detalles_casas!G28="T-J",1,0)</f>
        <v>0</v>
      </c>
      <c r="G28" s="12"/>
      <c r="H28" s="12"/>
      <c r="I28" s="12"/>
      <c r="J28" s="12"/>
      <c r="K28" s="12"/>
      <c r="L28" s="12"/>
      <c r="M28" s="12"/>
      <c r="N28" s="12"/>
      <c r="O28" s="12"/>
      <c r="P28" s="12"/>
      <c r="Q28" s="12"/>
      <c r="R28" s="12"/>
      <c r="S28" s="12"/>
      <c r="T28" s="12"/>
      <c r="U28" s="12"/>
      <c r="V28" s="12"/>
      <c r="W28" s="12"/>
    </row>
    <row r="29" ht="15.75" customHeight="1">
      <c r="A29" s="1">
        <v>920.0</v>
      </c>
      <c r="B29" s="12">
        <f t="shared" si="1"/>
        <v>1</v>
      </c>
      <c r="C29" s="12">
        <f>if(detalles_casas!G29="T-0" ,1,0)</f>
        <v>1</v>
      </c>
      <c r="D29" s="12">
        <f>if(detalles_casas!G29="T-1",2,0)</f>
        <v>0</v>
      </c>
      <c r="E29" s="12">
        <f>if(detalles_casas!G29="T-J",1,0)</f>
        <v>0</v>
      </c>
      <c r="G29" s="12"/>
      <c r="H29" s="12"/>
      <c r="I29" s="12"/>
      <c r="J29" s="12"/>
      <c r="K29" s="12"/>
      <c r="L29" s="12"/>
      <c r="M29" s="12"/>
      <c r="N29" s="12"/>
      <c r="O29" s="12"/>
      <c r="P29" s="12"/>
      <c r="Q29" s="12"/>
      <c r="R29" s="12"/>
      <c r="S29" s="12"/>
      <c r="T29" s="12"/>
      <c r="U29" s="12"/>
      <c r="V29" s="12"/>
      <c r="W29" s="12"/>
    </row>
    <row r="30" ht="15.75" customHeight="1">
      <c r="A30" s="5">
        <v>256.0</v>
      </c>
      <c r="B30" s="12">
        <f t="shared" si="1"/>
        <v>1</v>
      </c>
      <c r="C30" s="12">
        <f>if(detalles_casas!G30="T-0" ,1,0)</f>
        <v>0</v>
      </c>
      <c r="D30" s="12">
        <f>if(detalles_casas!G30="T-1",2,0)</f>
        <v>0</v>
      </c>
      <c r="E30" s="12">
        <f>if(detalles_casas!G30="T-J",1,0)</f>
        <v>1</v>
      </c>
      <c r="G30" s="12"/>
      <c r="H30" s="12"/>
      <c r="I30" s="12"/>
      <c r="J30" s="12"/>
      <c r="K30" s="12"/>
      <c r="L30" s="12"/>
      <c r="M30" s="12"/>
      <c r="N30" s="12"/>
      <c r="O30" s="12"/>
      <c r="P30" s="12"/>
      <c r="Q30" s="12"/>
      <c r="R30" s="12"/>
      <c r="S30" s="12"/>
      <c r="T30" s="12"/>
      <c r="U30" s="12"/>
      <c r="V30" s="12"/>
      <c r="W30" s="12"/>
    </row>
    <row r="31" ht="15.75" customHeight="1">
      <c r="A31" s="5">
        <v>244.0</v>
      </c>
      <c r="B31" s="12">
        <f t="shared" si="1"/>
        <v>1</v>
      </c>
      <c r="C31" s="12">
        <f>if(detalles_casas!G31="T-0" ,1,0)</f>
        <v>1</v>
      </c>
      <c r="D31" s="12">
        <f>if(detalles_casas!G31="T-1",2,0)</f>
        <v>0</v>
      </c>
      <c r="E31" s="12">
        <f>if(detalles_casas!G31="T-J",1,0)</f>
        <v>0</v>
      </c>
      <c r="G31" s="12"/>
      <c r="H31" s="12"/>
      <c r="I31" s="12"/>
      <c r="J31" s="12"/>
      <c r="K31" s="12"/>
      <c r="L31" s="12"/>
      <c r="M31" s="12"/>
      <c r="N31" s="12"/>
      <c r="O31" s="12"/>
      <c r="P31" s="12"/>
      <c r="Q31" s="12"/>
      <c r="R31" s="12"/>
      <c r="S31" s="12"/>
      <c r="T31" s="12"/>
      <c r="U31" s="12"/>
      <c r="V31" s="12"/>
      <c r="W31" s="12"/>
    </row>
    <row r="32" ht="15.75" customHeight="1">
      <c r="A32" s="5">
        <v>47.0</v>
      </c>
      <c r="B32" s="12">
        <f t="shared" si="1"/>
        <v>1</v>
      </c>
      <c r="C32" s="12">
        <f>if(detalles_casas!G32="T-0" ,1,0)</f>
        <v>1</v>
      </c>
      <c r="D32" s="12">
        <f>if(detalles_casas!G32="T-1",2,0)</f>
        <v>0</v>
      </c>
      <c r="E32" s="12">
        <f>if(detalles_casas!G32="T-J",1,0)</f>
        <v>0</v>
      </c>
      <c r="G32" s="12"/>
      <c r="H32" s="12"/>
      <c r="I32" s="12"/>
      <c r="J32" s="12"/>
      <c r="K32" s="12"/>
      <c r="L32" s="12"/>
      <c r="M32" s="12"/>
      <c r="N32" s="12"/>
      <c r="O32" s="12"/>
      <c r="P32" s="12"/>
      <c r="Q32" s="12"/>
      <c r="R32" s="12"/>
      <c r="S32" s="12"/>
      <c r="T32" s="12"/>
      <c r="U32" s="12"/>
      <c r="V32" s="12"/>
      <c r="W32" s="12"/>
    </row>
    <row r="33" ht="15.75" customHeight="1">
      <c r="A33" s="5">
        <v>280.0</v>
      </c>
      <c r="B33" s="12">
        <f t="shared" si="1"/>
        <v>1</v>
      </c>
      <c r="C33" s="12">
        <f>if(detalles_casas!G33="T-0" ,1,0)</f>
        <v>1</v>
      </c>
      <c r="D33" s="12">
        <f>if(detalles_casas!G33="T-1",2,0)</f>
        <v>0</v>
      </c>
      <c r="E33" s="12">
        <f>if(detalles_casas!G33="T-J",1,0)</f>
        <v>0</v>
      </c>
      <c r="G33" s="12"/>
      <c r="H33" s="12"/>
      <c r="I33" s="12"/>
      <c r="J33" s="12"/>
      <c r="K33" s="12"/>
      <c r="L33" s="12"/>
      <c r="M33" s="12"/>
      <c r="N33" s="12"/>
      <c r="O33" s="12"/>
      <c r="P33" s="12"/>
      <c r="Q33" s="12"/>
      <c r="R33" s="12"/>
      <c r="S33" s="12"/>
      <c r="T33" s="12"/>
      <c r="U33" s="12"/>
      <c r="V33" s="12"/>
      <c r="W33" s="12"/>
    </row>
    <row r="34" ht="15.75" customHeight="1">
      <c r="A34" s="1">
        <v>376.0</v>
      </c>
      <c r="B34" s="12">
        <f t="shared" si="1"/>
        <v>1</v>
      </c>
      <c r="C34" s="12">
        <f>if(detalles_casas!G34="T-0" ,1,0)</f>
        <v>1</v>
      </c>
      <c r="D34" s="12">
        <f>if(detalles_casas!G34="T-1",2,0)</f>
        <v>0</v>
      </c>
      <c r="E34" s="12">
        <f>if(detalles_casas!G34="T-J",1,0)</f>
        <v>0</v>
      </c>
      <c r="G34" s="12"/>
      <c r="H34" s="12"/>
      <c r="I34" s="12"/>
      <c r="J34" s="12"/>
      <c r="K34" s="12"/>
      <c r="L34" s="12"/>
      <c r="M34" s="12"/>
      <c r="N34" s="12"/>
      <c r="O34" s="12"/>
      <c r="P34" s="12"/>
      <c r="Q34" s="12"/>
      <c r="R34" s="12"/>
      <c r="S34" s="12"/>
      <c r="T34" s="12"/>
      <c r="U34" s="12"/>
      <c r="V34" s="12"/>
      <c r="W34" s="12"/>
    </row>
    <row r="35" ht="15.75" customHeight="1">
      <c r="A35" s="5">
        <v>4.0</v>
      </c>
      <c r="B35" s="12">
        <f t="shared" si="1"/>
        <v>1</v>
      </c>
      <c r="C35" s="12">
        <f>if(detalles_casas!G35="T-0" ,1,0)</f>
        <v>1</v>
      </c>
      <c r="D35" s="12">
        <f>if(detalles_casas!G35="T-1",2,0)</f>
        <v>0</v>
      </c>
      <c r="E35" s="12">
        <f>if(detalles_casas!G35="T-J",1,0)</f>
        <v>0</v>
      </c>
      <c r="G35" s="12"/>
      <c r="H35" s="12"/>
      <c r="I35" s="12"/>
      <c r="J35" s="12"/>
      <c r="K35" s="12"/>
      <c r="L35" s="12"/>
      <c r="M35" s="12"/>
      <c r="N35" s="12"/>
      <c r="O35" s="12"/>
      <c r="P35" s="12"/>
      <c r="Q35" s="12"/>
      <c r="R35" s="12"/>
      <c r="S35" s="12"/>
      <c r="T35" s="12"/>
      <c r="U35" s="12"/>
      <c r="V35" s="12"/>
      <c r="W35" s="12"/>
    </row>
    <row r="36" ht="15.75" customHeight="1">
      <c r="A36" s="5">
        <v>299.0</v>
      </c>
      <c r="B36" s="12">
        <f t="shared" si="1"/>
        <v>1</v>
      </c>
      <c r="C36" s="12">
        <f>if(detalles_casas!G36="T-0" ,1,0)</f>
        <v>1</v>
      </c>
      <c r="D36" s="12">
        <f>if(detalles_casas!G36="T-1",2,0)</f>
        <v>0</v>
      </c>
      <c r="E36" s="12">
        <f>if(detalles_casas!G36="T-J",1,0)</f>
        <v>0</v>
      </c>
      <c r="G36" s="12"/>
      <c r="H36" s="12"/>
      <c r="I36" s="12"/>
      <c r="J36" s="12"/>
      <c r="K36" s="12"/>
      <c r="L36" s="12"/>
      <c r="M36" s="12"/>
      <c r="N36" s="12"/>
      <c r="O36" s="12"/>
      <c r="P36" s="12"/>
      <c r="Q36" s="12"/>
      <c r="R36" s="12"/>
      <c r="S36" s="12"/>
      <c r="T36" s="12"/>
      <c r="U36" s="12"/>
      <c r="V36" s="12"/>
      <c r="W36" s="12"/>
    </row>
    <row r="37" ht="15.75" customHeight="1">
      <c r="A37" s="5">
        <v>340.0</v>
      </c>
      <c r="B37" s="12">
        <f t="shared" si="1"/>
        <v>1</v>
      </c>
      <c r="C37" s="12">
        <f>if(detalles_casas!G37="T-0" ,1,0)</f>
        <v>1</v>
      </c>
      <c r="D37" s="12">
        <f>if(detalles_casas!G37="T-1",2,0)</f>
        <v>0</v>
      </c>
      <c r="E37" s="12">
        <f>if(detalles_casas!G37="T-J",1,0)</f>
        <v>0</v>
      </c>
      <c r="G37" s="12"/>
      <c r="H37" s="12"/>
      <c r="I37" s="12"/>
      <c r="J37" s="12"/>
      <c r="K37" s="12"/>
      <c r="L37" s="12"/>
      <c r="M37" s="12"/>
      <c r="N37" s="12"/>
      <c r="O37" s="12"/>
      <c r="P37" s="12"/>
      <c r="Q37" s="12"/>
      <c r="R37" s="12"/>
      <c r="S37" s="12"/>
      <c r="T37" s="12"/>
      <c r="U37" s="12"/>
      <c r="V37" s="12"/>
      <c r="W37" s="12"/>
    </row>
    <row r="38" ht="15.75" customHeight="1">
      <c r="A38" s="5">
        <v>277.0</v>
      </c>
      <c r="B38" s="12">
        <f t="shared" si="1"/>
        <v>1</v>
      </c>
      <c r="C38" s="12">
        <f>if(detalles_casas!G38="T-0" ,1,0)</f>
        <v>1</v>
      </c>
      <c r="D38" s="12">
        <f>if(detalles_casas!G38="T-1",2,0)</f>
        <v>0</v>
      </c>
      <c r="E38" s="12">
        <f>if(detalles_casas!G38="T-J",1,0)</f>
        <v>0</v>
      </c>
      <c r="G38" s="12"/>
      <c r="H38" s="12"/>
      <c r="I38" s="12"/>
      <c r="J38" s="12"/>
      <c r="K38" s="12"/>
      <c r="L38" s="12"/>
      <c r="M38" s="12"/>
      <c r="N38" s="12"/>
      <c r="O38" s="12"/>
      <c r="P38" s="12"/>
      <c r="Q38" s="12"/>
      <c r="R38" s="12"/>
      <c r="S38" s="12"/>
      <c r="T38" s="12"/>
      <c r="U38" s="12"/>
      <c r="V38" s="12"/>
      <c r="W38" s="12"/>
    </row>
    <row r="39" ht="15.75" customHeight="1">
      <c r="A39" s="5">
        <v>267.0</v>
      </c>
      <c r="B39" s="12">
        <f t="shared" si="1"/>
        <v>1</v>
      </c>
      <c r="C39" s="12">
        <f>if(detalles_casas!G39="T-0" ,1,0)</f>
        <v>1</v>
      </c>
      <c r="D39" s="12">
        <f>if(detalles_casas!G39="T-1",2,0)</f>
        <v>0</v>
      </c>
      <c r="E39" s="12">
        <f>if(detalles_casas!G39="T-J",1,0)</f>
        <v>0</v>
      </c>
      <c r="G39" s="12"/>
      <c r="H39" s="12"/>
      <c r="I39" s="12"/>
      <c r="J39" s="12"/>
      <c r="K39" s="12"/>
      <c r="L39" s="12"/>
      <c r="M39" s="12"/>
      <c r="N39" s="12"/>
      <c r="O39" s="12"/>
      <c r="P39" s="12"/>
      <c r="Q39" s="12"/>
      <c r="R39" s="12"/>
      <c r="S39" s="12"/>
      <c r="T39" s="12"/>
      <c r="U39" s="12"/>
      <c r="V39" s="12"/>
      <c r="W39" s="12"/>
    </row>
    <row r="40" ht="15.75" customHeight="1">
      <c r="A40" s="5">
        <v>87.0</v>
      </c>
      <c r="B40" s="12">
        <f t="shared" si="1"/>
        <v>1</v>
      </c>
      <c r="C40" s="12">
        <f>if(detalles_casas!G40="T-0" ,1,0)</f>
        <v>1</v>
      </c>
      <c r="D40" s="12">
        <f>if(detalles_casas!G40="T-1",2,0)</f>
        <v>0</v>
      </c>
      <c r="E40" s="12">
        <f>if(detalles_casas!G40="T-J",1,0)</f>
        <v>0</v>
      </c>
      <c r="G40" s="12"/>
      <c r="H40" s="12"/>
      <c r="I40" s="12"/>
      <c r="J40" s="12"/>
      <c r="K40" s="12"/>
      <c r="L40" s="12"/>
      <c r="M40" s="12"/>
      <c r="N40" s="12"/>
      <c r="O40" s="12"/>
      <c r="P40" s="12"/>
      <c r="Q40" s="12"/>
      <c r="R40" s="12"/>
      <c r="S40" s="12"/>
      <c r="T40" s="12"/>
      <c r="U40" s="12"/>
      <c r="V40" s="12"/>
      <c r="W40" s="12"/>
    </row>
    <row r="41" ht="15.75" customHeight="1">
      <c r="A41" s="5">
        <v>82.0</v>
      </c>
      <c r="B41" s="12">
        <f t="shared" si="1"/>
        <v>1</v>
      </c>
      <c r="C41" s="12">
        <f>if(detalles_casas!G41="T-0" ,1,0)</f>
        <v>1</v>
      </c>
      <c r="D41" s="12">
        <f>if(detalles_casas!G41="T-1",2,0)</f>
        <v>0</v>
      </c>
      <c r="E41" s="12">
        <f>if(detalles_casas!G41="T-J",1,0)</f>
        <v>0</v>
      </c>
      <c r="G41" s="12"/>
      <c r="H41" s="12"/>
      <c r="I41" s="12"/>
      <c r="J41" s="12"/>
      <c r="K41" s="12"/>
      <c r="L41" s="12"/>
      <c r="M41" s="12"/>
      <c r="N41" s="12"/>
      <c r="O41" s="12"/>
      <c r="P41" s="12"/>
      <c r="Q41" s="12"/>
      <c r="R41" s="12"/>
      <c r="S41" s="12"/>
      <c r="T41" s="12"/>
      <c r="U41" s="12"/>
      <c r="V41" s="12"/>
      <c r="W41" s="12"/>
    </row>
    <row r="42" ht="15.75" customHeight="1">
      <c r="A42" s="5">
        <v>409.0</v>
      </c>
      <c r="B42" s="12">
        <f t="shared" si="1"/>
        <v>1</v>
      </c>
      <c r="C42" s="12">
        <f>if(detalles_casas!G42="T-0" ,1,0)</f>
        <v>0</v>
      </c>
      <c r="D42" s="12">
        <f>if(detalles_casas!G42="T-1",2,0)</f>
        <v>0</v>
      </c>
      <c r="E42" s="12">
        <f>if(detalles_casas!G42="T-J",1,0)</f>
        <v>1</v>
      </c>
      <c r="G42" s="12"/>
      <c r="H42" s="12"/>
      <c r="I42" s="12"/>
      <c r="J42" s="12"/>
      <c r="K42" s="12"/>
      <c r="L42" s="12"/>
      <c r="M42" s="12"/>
      <c r="N42" s="12"/>
      <c r="O42" s="12"/>
      <c r="P42" s="12"/>
      <c r="Q42" s="12"/>
      <c r="R42" s="12"/>
      <c r="S42" s="12"/>
      <c r="T42" s="12"/>
      <c r="U42" s="12"/>
      <c r="V42" s="12"/>
      <c r="W42" s="12"/>
    </row>
    <row r="43" ht="15.75" customHeight="1">
      <c r="A43" s="5">
        <v>133.0</v>
      </c>
      <c r="B43" s="12">
        <f t="shared" si="1"/>
        <v>1</v>
      </c>
      <c r="C43" s="12">
        <f>if(detalles_casas!G43="T-0" ,1,0)</f>
        <v>1</v>
      </c>
      <c r="D43" s="12">
        <f>if(detalles_casas!G43="T-1",2,0)</f>
        <v>0</v>
      </c>
      <c r="E43" s="12">
        <f>if(detalles_casas!G43="T-J",1,0)</f>
        <v>0</v>
      </c>
      <c r="G43" s="12"/>
      <c r="H43" s="12"/>
      <c r="I43" s="12"/>
      <c r="J43" s="12"/>
      <c r="K43" s="12"/>
      <c r="L43" s="12"/>
      <c r="M43" s="12"/>
      <c r="N43" s="12"/>
      <c r="O43" s="12"/>
      <c r="P43" s="12"/>
      <c r="Q43" s="12"/>
      <c r="R43" s="12"/>
      <c r="S43" s="12"/>
      <c r="T43" s="12"/>
      <c r="U43" s="12"/>
      <c r="V43" s="12"/>
      <c r="W43" s="12"/>
    </row>
    <row r="44" ht="15.75" customHeight="1">
      <c r="A44" s="5">
        <v>375.0</v>
      </c>
      <c r="B44" s="12">
        <f t="shared" si="1"/>
        <v>1</v>
      </c>
      <c r="C44" s="12">
        <f>if(detalles_casas!G44="T-0" ,1,0)</f>
        <v>1</v>
      </c>
      <c r="D44" s="12">
        <f>if(detalles_casas!G44="T-1",2,0)</f>
        <v>0</v>
      </c>
      <c r="E44" s="12">
        <f>if(detalles_casas!G44="T-J",1,0)</f>
        <v>0</v>
      </c>
      <c r="G44" s="12"/>
      <c r="H44" s="12"/>
      <c r="I44" s="12"/>
      <c r="J44" s="12"/>
      <c r="K44" s="12"/>
      <c r="L44" s="12"/>
      <c r="M44" s="12"/>
      <c r="N44" s="12"/>
      <c r="O44" s="12"/>
      <c r="P44" s="12"/>
      <c r="Q44" s="12"/>
      <c r="R44" s="12"/>
      <c r="S44" s="12"/>
      <c r="T44" s="12"/>
      <c r="U44" s="12"/>
      <c r="V44" s="12"/>
      <c r="W44" s="12"/>
    </row>
    <row r="45" ht="15.75" customHeight="1">
      <c r="A45" s="5">
        <v>397.0</v>
      </c>
      <c r="B45" s="12">
        <f t="shared" si="1"/>
        <v>1</v>
      </c>
      <c r="C45" s="12">
        <f>if(detalles_casas!G45="T-0" ,1,0)</f>
        <v>1</v>
      </c>
      <c r="D45" s="12">
        <f>if(detalles_casas!G45="T-1",2,0)</f>
        <v>0</v>
      </c>
      <c r="E45" s="12">
        <f>if(detalles_casas!G45="T-J",1,0)</f>
        <v>0</v>
      </c>
      <c r="G45" s="12"/>
      <c r="H45" s="12"/>
      <c r="I45" s="12"/>
      <c r="J45" s="12"/>
      <c r="K45" s="12"/>
      <c r="L45" s="12"/>
      <c r="M45" s="12"/>
      <c r="N45" s="12"/>
      <c r="O45" s="12"/>
      <c r="P45" s="12"/>
      <c r="Q45" s="12"/>
      <c r="R45" s="12"/>
      <c r="S45" s="12"/>
      <c r="T45" s="12"/>
      <c r="U45" s="12"/>
      <c r="V45" s="12"/>
      <c r="W45" s="12"/>
    </row>
    <row r="46" ht="15.75" customHeight="1">
      <c r="A46" s="5">
        <v>149.0</v>
      </c>
      <c r="B46" s="12">
        <f t="shared" si="1"/>
        <v>2</v>
      </c>
      <c r="C46" s="12">
        <f>if(detalles_casas!G46="T-0" ,1,0)</f>
        <v>0</v>
      </c>
      <c r="D46" s="12">
        <f>if(detalles_casas!G46="T-1",2,0)</f>
        <v>2</v>
      </c>
      <c r="E46" s="12">
        <f>if(detalles_casas!G46="T-J",1,0)</f>
        <v>0</v>
      </c>
      <c r="G46" s="12"/>
      <c r="H46" s="12"/>
      <c r="I46" s="12"/>
      <c r="J46" s="12"/>
      <c r="K46" s="12"/>
      <c r="L46" s="12"/>
      <c r="M46" s="12"/>
      <c r="N46" s="12"/>
      <c r="O46" s="12"/>
      <c r="P46" s="12"/>
      <c r="Q46" s="12"/>
      <c r="R46" s="12"/>
      <c r="S46" s="12"/>
      <c r="T46" s="12"/>
      <c r="U46" s="12"/>
      <c r="V46" s="12"/>
      <c r="W46" s="12"/>
    </row>
    <row r="47" ht="15.75" customHeight="1">
      <c r="A47" s="1">
        <v>380.0</v>
      </c>
      <c r="B47" s="12">
        <f t="shared" si="1"/>
        <v>1</v>
      </c>
      <c r="C47" s="12">
        <f>if(detalles_casas!G47="T-0" ,1,0)</f>
        <v>1</v>
      </c>
      <c r="D47" s="12">
        <f>if(detalles_casas!G47="T-1",2,0)</f>
        <v>0</v>
      </c>
      <c r="E47" s="12">
        <f>if(detalles_casas!G47="T-J",1,0)</f>
        <v>0</v>
      </c>
      <c r="G47" s="12"/>
      <c r="H47" s="12"/>
      <c r="I47" s="12"/>
      <c r="J47" s="12"/>
      <c r="K47" s="12"/>
      <c r="L47" s="12"/>
      <c r="M47" s="12"/>
      <c r="N47" s="12"/>
      <c r="O47" s="12"/>
      <c r="P47" s="12"/>
      <c r="Q47" s="12"/>
      <c r="R47" s="12"/>
      <c r="S47" s="12"/>
      <c r="T47" s="12"/>
      <c r="U47" s="12"/>
      <c r="V47" s="12"/>
      <c r="W47" s="12"/>
    </row>
    <row r="48" ht="15.75" customHeight="1">
      <c r="A48" s="5">
        <v>209.0</v>
      </c>
      <c r="B48" s="12">
        <f t="shared" si="1"/>
        <v>2</v>
      </c>
      <c r="C48" s="12">
        <f>if(detalles_casas!G48="T-0" ,1,0)</f>
        <v>0</v>
      </c>
      <c r="D48" s="12">
        <f>if(detalles_casas!G48="T-1",2,0)</f>
        <v>2</v>
      </c>
      <c r="E48" s="12">
        <f>if(detalles_casas!G48="T-J",1,0)</f>
        <v>0</v>
      </c>
      <c r="G48" s="12"/>
      <c r="H48" s="12"/>
      <c r="I48" s="12"/>
      <c r="J48" s="12"/>
      <c r="K48" s="12"/>
      <c r="L48" s="12"/>
      <c r="M48" s="12"/>
      <c r="N48" s="12"/>
      <c r="O48" s="12"/>
      <c r="P48" s="12"/>
      <c r="Q48" s="12"/>
      <c r="R48" s="12"/>
      <c r="S48" s="12"/>
      <c r="T48" s="12"/>
      <c r="U48" s="12"/>
      <c r="V48" s="12"/>
      <c r="W48" s="12"/>
    </row>
    <row r="49" ht="15.75" customHeight="1">
      <c r="A49" s="5">
        <v>207.0</v>
      </c>
      <c r="B49" s="12">
        <f t="shared" si="1"/>
        <v>1</v>
      </c>
      <c r="C49" s="12">
        <f>if(detalles_casas!G49="T-0" ,1,0)</f>
        <v>1</v>
      </c>
      <c r="D49" s="12">
        <f>if(detalles_casas!G49="T-1",2,0)</f>
        <v>0</v>
      </c>
      <c r="E49" s="12">
        <f>if(detalles_casas!G49="T-J",1,0)</f>
        <v>0</v>
      </c>
      <c r="G49" s="12"/>
      <c r="H49" s="12"/>
      <c r="I49" s="12"/>
      <c r="J49" s="12"/>
      <c r="K49" s="12"/>
      <c r="L49" s="12"/>
      <c r="M49" s="12"/>
      <c r="N49" s="12"/>
      <c r="O49" s="12"/>
      <c r="P49" s="12"/>
      <c r="Q49" s="12"/>
      <c r="R49" s="12"/>
      <c r="S49" s="12"/>
      <c r="T49" s="12"/>
      <c r="U49" s="12"/>
      <c r="V49" s="12"/>
      <c r="W49" s="12"/>
    </row>
    <row r="50" ht="15.75" customHeight="1">
      <c r="A50" s="5">
        <v>365.0</v>
      </c>
      <c r="B50" s="12">
        <f t="shared" si="1"/>
        <v>2</v>
      </c>
      <c r="C50" s="12">
        <f>if(detalles_casas!G50="T-0" ,1,0)</f>
        <v>0</v>
      </c>
      <c r="D50" s="12">
        <f>if(detalles_casas!G50="T-1",2,0)</f>
        <v>2</v>
      </c>
      <c r="E50" s="12">
        <f>if(detalles_casas!G50="T-J",1,0)</f>
        <v>0</v>
      </c>
      <c r="G50" s="12"/>
      <c r="H50" s="12"/>
      <c r="I50" s="12"/>
      <c r="J50" s="12"/>
      <c r="K50" s="12"/>
      <c r="L50" s="12"/>
      <c r="M50" s="12"/>
      <c r="N50" s="12"/>
      <c r="O50" s="12"/>
      <c r="P50" s="12"/>
      <c r="Q50" s="12"/>
      <c r="R50" s="12"/>
      <c r="S50" s="12"/>
      <c r="T50" s="12"/>
      <c r="U50" s="12"/>
      <c r="V50" s="12"/>
      <c r="W50" s="12"/>
    </row>
    <row r="51" ht="15.75" customHeight="1">
      <c r="A51" s="5">
        <v>165.0</v>
      </c>
      <c r="B51" s="12">
        <f t="shared" si="1"/>
        <v>2</v>
      </c>
      <c r="C51" s="12">
        <f>if(detalles_casas!G51="T-0" ,1,0)</f>
        <v>0</v>
      </c>
      <c r="D51" s="12">
        <f>if(detalles_casas!G51="T-1",2,0)</f>
        <v>2</v>
      </c>
      <c r="E51" s="12">
        <f>if(detalles_casas!G51="T-J",1,0)</f>
        <v>0</v>
      </c>
      <c r="G51" s="12"/>
      <c r="H51" s="12"/>
      <c r="I51" s="12"/>
      <c r="J51" s="12"/>
      <c r="K51" s="12"/>
      <c r="L51" s="12"/>
      <c r="M51" s="12"/>
      <c r="N51" s="12"/>
      <c r="O51" s="12"/>
      <c r="P51" s="12"/>
      <c r="Q51" s="12"/>
      <c r="R51" s="12"/>
      <c r="S51" s="12"/>
      <c r="T51" s="12"/>
      <c r="U51" s="12"/>
      <c r="V51" s="12"/>
      <c r="W51" s="12"/>
    </row>
    <row r="52" ht="15.75" customHeight="1">
      <c r="A52" s="5">
        <v>175.0</v>
      </c>
      <c r="B52" s="12">
        <f t="shared" si="1"/>
        <v>1</v>
      </c>
      <c r="C52" s="12">
        <f>if(detalles_casas!G52="T-0" ,1,0)</f>
        <v>1</v>
      </c>
      <c r="D52" s="12">
        <f>if(detalles_casas!G52="T-1",2,0)</f>
        <v>0</v>
      </c>
      <c r="E52" s="12">
        <f>if(detalles_casas!G52="T-J",1,0)</f>
        <v>0</v>
      </c>
      <c r="G52" s="12"/>
      <c r="H52" s="12"/>
      <c r="I52" s="12"/>
      <c r="J52" s="12"/>
      <c r="K52" s="12"/>
      <c r="L52" s="12"/>
      <c r="M52" s="12"/>
      <c r="N52" s="12"/>
      <c r="O52" s="12"/>
      <c r="P52" s="12"/>
      <c r="Q52" s="12"/>
      <c r="R52" s="12"/>
      <c r="S52" s="12"/>
      <c r="T52" s="12"/>
      <c r="U52" s="12"/>
      <c r="V52" s="12"/>
      <c r="W52" s="12"/>
    </row>
    <row r="53" ht="15.75" customHeight="1">
      <c r="A53" s="5">
        <v>286.0</v>
      </c>
      <c r="B53" s="12">
        <f t="shared" si="1"/>
        <v>1</v>
      </c>
      <c r="C53" s="12">
        <f>if(detalles_casas!G53="T-0" ,1,0)</f>
        <v>1</v>
      </c>
      <c r="D53" s="12">
        <f>if(detalles_casas!G53="T-1",2,0)</f>
        <v>0</v>
      </c>
      <c r="E53" s="12">
        <f>if(detalles_casas!G53="T-J",1,0)</f>
        <v>0</v>
      </c>
      <c r="G53" s="12"/>
      <c r="H53" s="12"/>
      <c r="I53" s="12"/>
      <c r="J53" s="12"/>
      <c r="K53" s="12"/>
      <c r="L53" s="12"/>
      <c r="M53" s="12"/>
      <c r="N53" s="12"/>
      <c r="O53" s="12"/>
      <c r="P53" s="12"/>
      <c r="Q53" s="12"/>
      <c r="R53" s="12"/>
      <c r="S53" s="12"/>
      <c r="T53" s="12"/>
      <c r="U53" s="12"/>
      <c r="V53" s="12"/>
      <c r="W53" s="12"/>
    </row>
    <row r="54" ht="15.75" customHeight="1">
      <c r="A54" s="5">
        <v>620.0</v>
      </c>
      <c r="B54" s="12">
        <f t="shared" si="1"/>
        <v>1</v>
      </c>
      <c r="C54" s="12">
        <f>if(detalles_casas!G54="T-0" ,1,0)</f>
        <v>1</v>
      </c>
      <c r="D54" s="12">
        <f>if(detalles_casas!G54="T-1",2,0)</f>
        <v>0</v>
      </c>
      <c r="E54" s="12">
        <f>if(detalles_casas!G54="T-J",1,0)</f>
        <v>0</v>
      </c>
      <c r="G54" s="12"/>
      <c r="H54" s="12"/>
      <c r="I54" s="12"/>
      <c r="J54" s="12"/>
      <c r="K54" s="12"/>
      <c r="L54" s="12"/>
      <c r="M54" s="12"/>
      <c r="N54" s="12"/>
      <c r="O54" s="12"/>
      <c r="P54" s="12"/>
      <c r="Q54" s="12"/>
      <c r="R54" s="12"/>
      <c r="S54" s="12"/>
      <c r="T54" s="12"/>
      <c r="U54" s="12"/>
      <c r="V54" s="12"/>
      <c r="W54" s="12"/>
    </row>
    <row r="55" ht="15.75" customHeight="1">
      <c r="A55" s="5">
        <v>590.0</v>
      </c>
      <c r="B55" s="12">
        <f t="shared" si="1"/>
        <v>1</v>
      </c>
      <c r="C55" s="12">
        <f>if(detalles_casas!G55="T-0" ,1,0)</f>
        <v>1</v>
      </c>
      <c r="D55" s="12">
        <f>if(detalles_casas!G55="T-1",2,0)</f>
        <v>0</v>
      </c>
      <c r="E55" s="12">
        <f>if(detalles_casas!G55="T-J",1,0)</f>
        <v>0</v>
      </c>
      <c r="G55" s="12"/>
      <c r="H55" s="12"/>
      <c r="I55" s="12"/>
      <c r="J55" s="12"/>
      <c r="K55" s="12"/>
      <c r="L55" s="12"/>
      <c r="M55" s="12"/>
      <c r="N55" s="12"/>
      <c r="O55" s="12"/>
      <c r="P55" s="12"/>
      <c r="Q55" s="12"/>
      <c r="R55" s="12"/>
      <c r="S55" s="12"/>
      <c r="T55" s="12"/>
      <c r="U55" s="12"/>
      <c r="V55" s="12"/>
      <c r="W55" s="12"/>
    </row>
    <row r="56" ht="15.75" customHeight="1">
      <c r="A56" s="1">
        <v>650.0</v>
      </c>
      <c r="B56" s="12">
        <f t="shared" si="1"/>
        <v>1</v>
      </c>
      <c r="C56" s="12">
        <f>if(detalles_casas!G56="T-0" ,1,0)</f>
        <v>1</v>
      </c>
      <c r="D56" s="12">
        <f>if(detalles_casas!G56="T-1",2,0)</f>
        <v>0</v>
      </c>
      <c r="E56" s="12">
        <f>if(detalles_casas!G56="T-J",1,0)</f>
        <v>0</v>
      </c>
      <c r="G56" s="12"/>
      <c r="H56" s="12"/>
      <c r="I56" s="12"/>
      <c r="J56" s="12"/>
      <c r="K56" s="12"/>
      <c r="L56" s="12"/>
      <c r="M56" s="12"/>
      <c r="N56" s="12"/>
      <c r="O56" s="12"/>
      <c r="P56" s="12"/>
      <c r="Q56" s="12"/>
      <c r="R56" s="12"/>
      <c r="S56" s="12"/>
      <c r="T56" s="12"/>
      <c r="U56" s="12"/>
      <c r="V56" s="12"/>
      <c r="W56" s="12"/>
    </row>
    <row r="57" ht="15.75" customHeight="1">
      <c r="A57" s="5">
        <v>581.0</v>
      </c>
      <c r="B57" s="12">
        <f t="shared" si="1"/>
        <v>1</v>
      </c>
      <c r="C57" s="12">
        <f>if(detalles_casas!G57="T-0" ,1,0)</f>
        <v>1</v>
      </c>
      <c r="D57" s="12">
        <f>if(detalles_casas!G57="T-1",2,0)</f>
        <v>0</v>
      </c>
      <c r="E57" s="12">
        <f>if(detalles_casas!G57="T-J",1,0)</f>
        <v>0</v>
      </c>
      <c r="G57" s="12"/>
      <c r="H57" s="12"/>
      <c r="I57" s="12"/>
      <c r="J57" s="12"/>
      <c r="K57" s="12"/>
      <c r="L57" s="12"/>
      <c r="M57" s="12"/>
      <c r="N57" s="12"/>
      <c r="O57" s="12"/>
      <c r="P57" s="12"/>
      <c r="Q57" s="12"/>
      <c r="R57" s="12"/>
      <c r="S57" s="12"/>
      <c r="T57" s="12"/>
      <c r="U57" s="12"/>
      <c r="V57" s="12"/>
      <c r="W57" s="12"/>
    </row>
    <row r="58" ht="15.75" customHeight="1">
      <c r="A58" s="5">
        <v>517.0</v>
      </c>
      <c r="B58" s="12">
        <f t="shared" si="1"/>
        <v>1</v>
      </c>
      <c r="C58" s="12">
        <f>if(detalles_casas!G58="T-0" ,1,0)</f>
        <v>1</v>
      </c>
      <c r="D58" s="12">
        <f>if(detalles_casas!G58="T-1",2,0)</f>
        <v>0</v>
      </c>
      <c r="E58" s="12">
        <f>if(detalles_casas!G58="T-J",1,0)</f>
        <v>0</v>
      </c>
      <c r="G58" s="12"/>
      <c r="H58" s="12"/>
      <c r="I58" s="12"/>
      <c r="J58" s="12"/>
      <c r="K58" s="12"/>
      <c r="L58" s="12"/>
      <c r="M58" s="12"/>
      <c r="N58" s="12"/>
      <c r="O58" s="12"/>
      <c r="P58" s="12"/>
      <c r="Q58" s="12"/>
      <c r="R58" s="12"/>
      <c r="S58" s="12"/>
      <c r="T58" s="12"/>
      <c r="U58" s="12"/>
      <c r="V58" s="12"/>
      <c r="W58" s="12"/>
    </row>
    <row r="59" ht="15.75" customHeight="1">
      <c r="A59" s="5">
        <v>610.0</v>
      </c>
      <c r="B59" s="12">
        <f t="shared" si="1"/>
        <v>1</v>
      </c>
      <c r="C59" s="12">
        <f>if(detalles_casas!G59="T-0" ,1,0)</f>
        <v>1</v>
      </c>
      <c r="D59" s="12">
        <f>if(detalles_casas!G59="T-1",2,0)</f>
        <v>0</v>
      </c>
      <c r="E59" s="12">
        <f>if(detalles_casas!G59="T-J",1,0)</f>
        <v>0</v>
      </c>
      <c r="G59" s="12"/>
      <c r="H59" s="12"/>
      <c r="I59" s="12"/>
      <c r="J59" s="12"/>
      <c r="K59" s="12"/>
      <c r="L59" s="12"/>
      <c r="M59" s="12"/>
      <c r="N59" s="12"/>
      <c r="O59" s="12"/>
      <c r="P59" s="12"/>
      <c r="Q59" s="12"/>
      <c r="R59" s="12"/>
      <c r="S59" s="12"/>
      <c r="T59" s="12"/>
      <c r="U59" s="12"/>
      <c r="V59" s="12"/>
      <c r="W59" s="12"/>
    </row>
    <row r="60" ht="15.75" customHeight="1">
      <c r="A60" s="5">
        <v>587.0</v>
      </c>
      <c r="B60" s="12">
        <f t="shared" si="1"/>
        <v>1</v>
      </c>
      <c r="C60" s="12">
        <f>if(detalles_casas!G60="T-0" ,1,0)</f>
        <v>1</v>
      </c>
      <c r="D60" s="12">
        <f>if(detalles_casas!G60="T-1",2,0)</f>
        <v>0</v>
      </c>
      <c r="E60" s="12">
        <f>if(detalles_casas!G60="T-J",1,0)</f>
        <v>0</v>
      </c>
      <c r="G60" s="12"/>
      <c r="H60" s="12"/>
      <c r="I60" s="12"/>
      <c r="J60" s="12"/>
      <c r="K60" s="12"/>
      <c r="L60" s="12"/>
      <c r="M60" s="12"/>
      <c r="N60" s="12"/>
      <c r="O60" s="12"/>
      <c r="P60" s="12"/>
      <c r="Q60" s="12"/>
      <c r="R60" s="12"/>
      <c r="S60" s="12"/>
      <c r="T60" s="12"/>
      <c r="U60" s="12"/>
      <c r="V60" s="12"/>
      <c r="W60" s="12"/>
    </row>
    <row r="61" ht="15.75" customHeight="1">
      <c r="A61" s="5">
        <v>177.0</v>
      </c>
      <c r="B61" s="12">
        <f t="shared" si="1"/>
        <v>2</v>
      </c>
      <c r="C61" s="12">
        <f>if(detalles_casas!G61="T-0" ,1,0)</f>
        <v>0</v>
      </c>
      <c r="D61" s="12">
        <f>if(detalles_casas!G61="T-1",2,0)</f>
        <v>2</v>
      </c>
      <c r="E61" s="12">
        <f>if(detalles_casas!G61="T-J",1,0)</f>
        <v>0</v>
      </c>
      <c r="G61" s="12"/>
      <c r="H61" s="12"/>
      <c r="I61" s="12"/>
      <c r="J61" s="12"/>
      <c r="K61" s="12"/>
      <c r="L61" s="12"/>
      <c r="M61" s="12"/>
      <c r="N61" s="12"/>
      <c r="O61" s="12"/>
      <c r="P61" s="12"/>
      <c r="Q61" s="12"/>
      <c r="R61" s="12"/>
      <c r="S61" s="12"/>
      <c r="T61" s="12"/>
      <c r="U61" s="12"/>
      <c r="V61" s="12"/>
      <c r="W61" s="12"/>
    </row>
    <row r="62" ht="15.75" customHeight="1">
      <c r="A62" s="5">
        <v>600.0</v>
      </c>
      <c r="B62" s="12">
        <f t="shared" si="1"/>
        <v>1</v>
      </c>
      <c r="C62" s="12">
        <f>if(detalles_casas!G62="T-0" ,1,0)</f>
        <v>1</v>
      </c>
      <c r="D62" s="12">
        <f>if(detalles_casas!G62="T-1",2,0)</f>
        <v>0</v>
      </c>
      <c r="E62" s="12">
        <f>if(detalles_casas!G62="T-J",1,0)</f>
        <v>0</v>
      </c>
      <c r="G62" s="12"/>
      <c r="H62" s="12"/>
      <c r="I62" s="12"/>
      <c r="J62" s="12"/>
      <c r="K62" s="12"/>
      <c r="L62" s="12"/>
      <c r="M62" s="12"/>
      <c r="N62" s="12"/>
      <c r="O62" s="12"/>
      <c r="P62" s="12"/>
      <c r="Q62" s="12"/>
      <c r="R62" s="12"/>
      <c r="S62" s="12"/>
      <c r="T62" s="12"/>
      <c r="U62" s="12"/>
      <c r="V62" s="12"/>
      <c r="W62" s="12"/>
    </row>
    <row r="63" ht="15.75" customHeight="1">
      <c r="A63" s="5">
        <v>269.0</v>
      </c>
      <c r="B63" s="12">
        <f t="shared" si="1"/>
        <v>2</v>
      </c>
      <c r="C63" s="12">
        <f>if(detalles_casas!G63="T-0" ,1,0)</f>
        <v>0</v>
      </c>
      <c r="D63" s="12">
        <f>if(detalles_casas!G63="T-1",2,0)</f>
        <v>2</v>
      </c>
      <c r="E63" s="12">
        <f>if(detalles_casas!G63="T-J",1,0)</f>
        <v>0</v>
      </c>
      <c r="G63" s="12"/>
      <c r="H63" s="12"/>
      <c r="I63" s="12"/>
      <c r="J63" s="12"/>
      <c r="K63" s="12"/>
      <c r="L63" s="12"/>
      <c r="M63" s="12"/>
      <c r="N63" s="12"/>
      <c r="O63" s="12"/>
      <c r="P63" s="12"/>
      <c r="Q63" s="12"/>
      <c r="R63" s="12"/>
      <c r="S63" s="12"/>
      <c r="T63" s="12"/>
      <c r="U63" s="12"/>
      <c r="V63" s="12"/>
      <c r="W63" s="12"/>
    </row>
    <row r="64" ht="15.75" customHeight="1">
      <c r="A64" s="5">
        <v>212.0</v>
      </c>
      <c r="B64" s="12">
        <f t="shared" si="1"/>
        <v>1</v>
      </c>
      <c r="C64" s="12">
        <f>if(detalles_casas!G64="T-0" ,1,0)</f>
        <v>1</v>
      </c>
      <c r="D64" s="12">
        <f>if(detalles_casas!G64="T-1",2,0)</f>
        <v>0</v>
      </c>
      <c r="E64" s="12">
        <f>if(detalles_casas!G64="T-J",1,0)</f>
        <v>0</v>
      </c>
      <c r="G64" s="12"/>
      <c r="H64" s="12"/>
      <c r="I64" s="12"/>
      <c r="J64" s="12"/>
      <c r="K64" s="12"/>
      <c r="L64" s="12"/>
      <c r="M64" s="12"/>
      <c r="N64" s="12"/>
      <c r="O64" s="12"/>
      <c r="P64" s="12"/>
      <c r="Q64" s="12"/>
      <c r="R64" s="12"/>
      <c r="S64" s="12"/>
      <c r="T64" s="12"/>
      <c r="U64" s="12"/>
      <c r="V64" s="12"/>
      <c r="W64" s="12"/>
    </row>
    <row r="65" ht="15.75" customHeight="1">
      <c r="A65" s="5">
        <v>211.0</v>
      </c>
      <c r="B65" s="12">
        <f t="shared" si="1"/>
        <v>1</v>
      </c>
      <c r="C65" s="12">
        <f>if(detalles_casas!G65="T-0" ,1,0)</f>
        <v>1</v>
      </c>
      <c r="D65" s="12">
        <f>if(detalles_casas!G65="T-1",2,0)</f>
        <v>0</v>
      </c>
      <c r="E65" s="12">
        <f>if(detalles_casas!G65="T-J",1,0)</f>
        <v>0</v>
      </c>
      <c r="G65" s="12"/>
      <c r="H65" s="12"/>
      <c r="I65" s="12"/>
      <c r="J65" s="12"/>
      <c r="K65" s="12"/>
      <c r="L65" s="12"/>
      <c r="M65" s="12"/>
      <c r="N65" s="12"/>
      <c r="O65" s="12"/>
      <c r="P65" s="12"/>
      <c r="Q65" s="12"/>
      <c r="R65" s="12"/>
      <c r="S65" s="12"/>
      <c r="T65" s="12"/>
      <c r="U65" s="12"/>
      <c r="V65" s="12"/>
      <c r="W65" s="12"/>
    </row>
    <row r="66" ht="15.75" customHeight="1">
      <c r="A66" s="5">
        <v>198.0</v>
      </c>
      <c r="B66" s="12">
        <f t="shared" si="1"/>
        <v>1</v>
      </c>
      <c r="C66" s="12">
        <f>if(detalles_casas!G66="T-0" ,1,0)</f>
        <v>1</v>
      </c>
      <c r="D66" s="12">
        <f>if(detalles_casas!G66="T-1",2,0)</f>
        <v>0</v>
      </c>
      <c r="E66" s="12">
        <f>if(detalles_casas!G66="T-J",1,0)</f>
        <v>0</v>
      </c>
      <c r="G66" s="12"/>
      <c r="H66" s="12"/>
      <c r="I66" s="12"/>
      <c r="J66" s="12"/>
      <c r="K66" s="12"/>
      <c r="L66" s="12"/>
      <c r="M66" s="12"/>
      <c r="N66" s="12"/>
      <c r="O66" s="12"/>
      <c r="P66" s="12"/>
      <c r="Q66" s="12"/>
      <c r="R66" s="12"/>
      <c r="S66" s="12"/>
      <c r="T66" s="12"/>
      <c r="U66" s="12"/>
      <c r="V66" s="12"/>
      <c r="W66" s="12"/>
    </row>
    <row r="67" ht="15.75" customHeight="1">
      <c r="A67" s="5">
        <v>103.0</v>
      </c>
      <c r="B67" s="12">
        <f t="shared" si="1"/>
        <v>2</v>
      </c>
      <c r="C67" s="12">
        <f>if(detalles_casas!G67="T-0" ,1,0)</f>
        <v>0</v>
      </c>
      <c r="D67" s="12">
        <f>if(detalles_casas!G67="T-1",2,0)</f>
        <v>2</v>
      </c>
      <c r="E67" s="12">
        <f>if(detalles_casas!G67="T-J",1,0)</f>
        <v>0</v>
      </c>
      <c r="G67" s="12"/>
      <c r="H67" s="12"/>
      <c r="I67" s="12"/>
      <c r="J67" s="12"/>
      <c r="K67" s="12"/>
      <c r="L67" s="12"/>
      <c r="M67" s="12"/>
      <c r="N67" s="12"/>
      <c r="O67" s="12"/>
      <c r="P67" s="12"/>
      <c r="Q67" s="12"/>
      <c r="R67" s="12"/>
      <c r="S67" s="12"/>
      <c r="T67" s="12"/>
      <c r="U67" s="12"/>
      <c r="V67" s="12"/>
      <c r="W67" s="12"/>
    </row>
    <row r="68" ht="15.75" customHeight="1">
      <c r="A68" s="5">
        <v>164.0</v>
      </c>
      <c r="B68" s="12">
        <f t="shared" si="1"/>
        <v>1</v>
      </c>
      <c r="C68" s="12">
        <f>if(detalles_casas!G68="T-0" ,1,0)</f>
        <v>1</v>
      </c>
      <c r="D68" s="12">
        <f>if(detalles_casas!G68="T-1",2,0)</f>
        <v>0</v>
      </c>
      <c r="E68" s="12">
        <f>if(detalles_casas!G68="T-J",1,0)</f>
        <v>0</v>
      </c>
      <c r="G68" s="12"/>
      <c r="H68" s="12"/>
      <c r="I68" s="12"/>
      <c r="J68" s="12"/>
      <c r="K68" s="12"/>
      <c r="L68" s="12"/>
      <c r="M68" s="12"/>
      <c r="N68" s="12"/>
      <c r="O68" s="12"/>
      <c r="P68" s="12"/>
      <c r="Q68" s="12"/>
      <c r="R68" s="12"/>
      <c r="S68" s="12"/>
      <c r="T68" s="12"/>
      <c r="U68" s="12"/>
      <c r="V68" s="12"/>
      <c r="W68" s="12"/>
    </row>
    <row r="69" ht="15.75" customHeight="1">
      <c r="A69" s="1">
        <v>940.0</v>
      </c>
      <c r="B69" s="12">
        <f t="shared" si="1"/>
        <v>1</v>
      </c>
      <c r="C69" s="12">
        <f>if(detalles_casas!G69="T-0" ,1,0)</f>
        <v>1</v>
      </c>
      <c r="D69" s="12">
        <f>if(detalles_casas!G69="T-1",2,0)</f>
        <v>0</v>
      </c>
      <c r="E69" s="12">
        <f>if(detalles_casas!G69="T-J",1,0)</f>
        <v>0</v>
      </c>
      <c r="G69" s="12"/>
      <c r="H69" s="12"/>
      <c r="I69" s="12"/>
      <c r="J69" s="12"/>
      <c r="K69" s="12"/>
      <c r="L69" s="12"/>
      <c r="M69" s="12"/>
      <c r="N69" s="12"/>
      <c r="O69" s="12"/>
      <c r="P69" s="12"/>
      <c r="Q69" s="12"/>
      <c r="R69" s="12"/>
      <c r="S69" s="12"/>
      <c r="T69" s="12"/>
      <c r="U69" s="12"/>
      <c r="V69" s="12"/>
      <c r="W69" s="12"/>
    </row>
    <row r="70" ht="15.75" customHeight="1">
      <c r="A70" s="1">
        <v>78.0</v>
      </c>
      <c r="B70" s="12">
        <f t="shared" si="1"/>
        <v>1</v>
      </c>
      <c r="C70" s="12">
        <f>if(detalles_casas!G70="T-0" ,1,0)</f>
        <v>1</v>
      </c>
      <c r="D70" s="12">
        <f>if(detalles_casas!G70="T-1",2,0)</f>
        <v>0</v>
      </c>
      <c r="E70" s="12">
        <f>if(detalles_casas!G70="T-J",1,0)</f>
        <v>0</v>
      </c>
      <c r="G70" s="12"/>
      <c r="H70" s="12"/>
      <c r="I70" s="12"/>
      <c r="J70" s="12"/>
      <c r="K70" s="12"/>
      <c r="L70" s="12"/>
      <c r="M70" s="12"/>
      <c r="N70" s="12"/>
      <c r="O70" s="12"/>
      <c r="P70" s="12"/>
      <c r="Q70" s="12"/>
      <c r="R70" s="12"/>
      <c r="S70" s="12"/>
      <c r="T70" s="12"/>
      <c r="U70" s="12"/>
      <c r="V70" s="12"/>
      <c r="W70" s="12"/>
    </row>
    <row r="71" ht="15.75" customHeight="1">
      <c r="A71" s="5">
        <v>179.0</v>
      </c>
      <c r="B71" s="12">
        <f t="shared" si="1"/>
        <v>1</v>
      </c>
      <c r="C71" s="12">
        <f>if(detalles_casas!G71="T-0" ,1,0)</f>
        <v>1</v>
      </c>
      <c r="D71" s="12">
        <f>if(detalles_casas!G71="T-1",2,0)</f>
        <v>0</v>
      </c>
      <c r="E71" s="12">
        <f>if(detalles_casas!G71="T-J",1,0)</f>
        <v>0</v>
      </c>
      <c r="G71" s="12"/>
      <c r="H71" s="12"/>
      <c r="I71" s="12"/>
      <c r="J71" s="12"/>
      <c r="K71" s="12"/>
      <c r="L71" s="12"/>
      <c r="M71" s="12"/>
      <c r="N71" s="12"/>
      <c r="O71" s="12"/>
      <c r="P71" s="12"/>
      <c r="Q71" s="12"/>
      <c r="R71" s="12"/>
      <c r="S71" s="12"/>
      <c r="T71" s="12"/>
      <c r="U71" s="12"/>
      <c r="V71" s="12"/>
      <c r="W71" s="12"/>
    </row>
    <row r="72" ht="15.75" customHeight="1">
      <c r="A72" s="5">
        <v>345.0</v>
      </c>
      <c r="B72" s="12">
        <f t="shared" si="1"/>
        <v>2</v>
      </c>
      <c r="C72" s="12">
        <f>if(detalles_casas!G72="T-0" ,1,0)</f>
        <v>0</v>
      </c>
      <c r="D72" s="12">
        <f>if(detalles_casas!G72="T-1",2,0)</f>
        <v>2</v>
      </c>
      <c r="E72" s="12">
        <f>if(detalles_casas!G72="T-J",1,0)</f>
        <v>0</v>
      </c>
      <c r="G72" s="12"/>
      <c r="H72" s="12"/>
      <c r="I72" s="12"/>
      <c r="J72" s="12"/>
      <c r="K72" s="12"/>
      <c r="L72" s="12"/>
      <c r="M72" s="12"/>
      <c r="N72" s="12"/>
      <c r="O72" s="12"/>
      <c r="P72" s="12"/>
      <c r="Q72" s="12"/>
      <c r="R72" s="12"/>
      <c r="S72" s="12"/>
      <c r="T72" s="12"/>
      <c r="U72" s="12"/>
      <c r="V72" s="12"/>
      <c r="W72" s="12"/>
    </row>
    <row r="73" ht="15.75" customHeight="1">
      <c r="A73" s="5">
        <v>94.0</v>
      </c>
      <c r="B73" s="12">
        <f t="shared" si="1"/>
        <v>1</v>
      </c>
      <c r="C73" s="12">
        <f>if(detalles_casas!G73="T-0" ,1,0)</f>
        <v>1</v>
      </c>
      <c r="D73" s="12">
        <f>if(detalles_casas!G73="T-1",2,0)</f>
        <v>0</v>
      </c>
      <c r="E73" s="12">
        <f>if(detalles_casas!G73="T-J",1,0)</f>
        <v>0</v>
      </c>
      <c r="G73" s="12"/>
      <c r="H73" s="12"/>
      <c r="I73" s="12"/>
      <c r="J73" s="12"/>
      <c r="K73" s="12"/>
      <c r="L73" s="12"/>
      <c r="M73" s="12"/>
      <c r="N73" s="12"/>
      <c r="O73" s="12"/>
      <c r="P73" s="12"/>
      <c r="Q73" s="12"/>
      <c r="R73" s="12"/>
      <c r="S73" s="12"/>
      <c r="T73" s="12"/>
      <c r="U73" s="12"/>
      <c r="V73" s="12"/>
      <c r="W73" s="12"/>
    </row>
    <row r="74" ht="15.75" customHeight="1">
      <c r="A74" s="1">
        <v>930.0</v>
      </c>
      <c r="B74" s="12">
        <f t="shared" si="1"/>
        <v>1</v>
      </c>
      <c r="C74" s="12">
        <f>if(detalles_casas!G74="T-0" ,1,0)</f>
        <v>1</v>
      </c>
      <c r="D74" s="12">
        <f>if(detalles_casas!G74="T-1",2,0)</f>
        <v>0</v>
      </c>
      <c r="E74" s="12">
        <f>if(detalles_casas!G74="T-J",1,0)</f>
        <v>0</v>
      </c>
      <c r="G74" s="12"/>
      <c r="H74" s="12"/>
      <c r="I74" s="12"/>
      <c r="J74" s="12"/>
      <c r="K74" s="12"/>
      <c r="L74" s="12"/>
      <c r="M74" s="12"/>
      <c r="N74" s="12"/>
      <c r="O74" s="12"/>
      <c r="P74" s="12"/>
      <c r="Q74" s="12"/>
      <c r="R74" s="12"/>
      <c r="S74" s="12"/>
      <c r="T74" s="12"/>
      <c r="U74" s="12"/>
      <c r="V74" s="12"/>
      <c r="W74" s="12"/>
    </row>
    <row r="75" ht="15.75" customHeight="1">
      <c r="A75" s="5">
        <v>322.0</v>
      </c>
      <c r="B75" s="12">
        <f t="shared" si="1"/>
        <v>1</v>
      </c>
      <c r="C75" s="12">
        <f>if(detalles_casas!G75="T-0" ,1,0)</f>
        <v>1</v>
      </c>
      <c r="D75" s="12">
        <f>if(detalles_casas!G75="T-1",2,0)</f>
        <v>0</v>
      </c>
      <c r="E75" s="12">
        <f>if(detalles_casas!G75="T-J",1,0)</f>
        <v>0</v>
      </c>
      <c r="G75" s="12"/>
      <c r="H75" s="12"/>
      <c r="I75" s="12"/>
      <c r="J75" s="12"/>
      <c r="K75" s="12"/>
      <c r="L75" s="12"/>
      <c r="M75" s="12"/>
      <c r="N75" s="12"/>
      <c r="O75" s="12"/>
      <c r="P75" s="12"/>
      <c r="Q75" s="12"/>
      <c r="R75" s="12"/>
      <c r="S75" s="12"/>
      <c r="T75" s="12"/>
      <c r="U75" s="12"/>
      <c r="V75" s="12"/>
      <c r="W75" s="12"/>
    </row>
    <row r="76" ht="15.75" customHeight="1">
      <c r="A76" s="5">
        <v>378.0</v>
      </c>
      <c r="B76" s="12">
        <f t="shared" si="1"/>
        <v>1</v>
      </c>
      <c r="C76" s="12">
        <f>if(detalles_casas!G76="T-0" ,1,0)</f>
        <v>1</v>
      </c>
      <c r="D76" s="12">
        <f>if(detalles_casas!G76="T-1",2,0)</f>
        <v>0</v>
      </c>
      <c r="E76" s="12">
        <f>if(detalles_casas!G76="T-J",1,0)</f>
        <v>0</v>
      </c>
      <c r="G76" s="12"/>
      <c r="H76" s="12"/>
      <c r="I76" s="12"/>
      <c r="J76" s="12"/>
      <c r="K76" s="12"/>
      <c r="L76" s="12"/>
      <c r="M76" s="12"/>
      <c r="N76" s="12"/>
      <c r="O76" s="12"/>
      <c r="P76" s="12"/>
      <c r="Q76" s="12"/>
      <c r="R76" s="12"/>
      <c r="S76" s="12"/>
      <c r="T76" s="12"/>
      <c r="U76" s="12"/>
      <c r="V76" s="12"/>
      <c r="W76" s="12"/>
    </row>
    <row r="77" ht="15.75" customHeight="1">
      <c r="A77" s="5">
        <v>314.0</v>
      </c>
      <c r="B77" s="12">
        <f t="shared" si="1"/>
        <v>1</v>
      </c>
      <c r="C77" s="12">
        <f>if(detalles_casas!G77="T-0" ,1,0)</f>
        <v>1</v>
      </c>
      <c r="D77" s="12">
        <f>if(detalles_casas!G77="T-1",2,0)</f>
        <v>0</v>
      </c>
      <c r="E77" s="12">
        <f>if(detalles_casas!G77="T-J",1,0)</f>
        <v>0</v>
      </c>
      <c r="G77" s="12"/>
      <c r="H77" s="12"/>
      <c r="I77" s="12"/>
      <c r="J77" s="12"/>
      <c r="K77" s="12"/>
      <c r="L77" s="12"/>
      <c r="M77" s="12"/>
      <c r="N77" s="12"/>
      <c r="O77" s="12"/>
      <c r="P77" s="12"/>
      <c r="Q77" s="12"/>
      <c r="R77" s="12"/>
      <c r="S77" s="12"/>
      <c r="T77" s="12"/>
      <c r="U77" s="12"/>
      <c r="V77" s="12"/>
      <c r="W77" s="12"/>
    </row>
    <row r="78" ht="15.75" customHeight="1">
      <c r="A78" s="1">
        <v>910.0</v>
      </c>
      <c r="B78" s="12">
        <f t="shared" si="1"/>
        <v>1</v>
      </c>
      <c r="C78" s="12">
        <f>if(detalles_casas!G78="T-0" ,1,0)</f>
        <v>1</v>
      </c>
      <c r="D78" s="12">
        <f>if(detalles_casas!G78="T-1",2,0)</f>
        <v>0</v>
      </c>
      <c r="E78" s="12">
        <f>if(detalles_casas!G78="T-J",1,0)</f>
        <v>0</v>
      </c>
      <c r="G78" s="12"/>
      <c r="H78" s="12"/>
      <c r="I78" s="12"/>
      <c r="J78" s="12"/>
      <c r="K78" s="12"/>
      <c r="L78" s="12"/>
      <c r="M78" s="12"/>
      <c r="N78" s="12"/>
      <c r="O78" s="12"/>
      <c r="P78" s="12"/>
      <c r="Q78" s="12"/>
      <c r="R78" s="12"/>
      <c r="S78" s="12"/>
      <c r="T78" s="12"/>
      <c r="U78" s="12"/>
      <c r="V78" s="12"/>
      <c r="W78" s="12"/>
    </row>
    <row r="79" ht="15.75" customHeight="1">
      <c r="A79" s="5">
        <v>290.0</v>
      </c>
      <c r="B79" s="12">
        <f t="shared" si="1"/>
        <v>1</v>
      </c>
      <c r="C79" s="12">
        <f>if(detalles_casas!G79="T-0" ,1,0)</f>
        <v>1</v>
      </c>
      <c r="D79" s="12">
        <f>if(detalles_casas!G79="T-1",2,0)</f>
        <v>0</v>
      </c>
      <c r="E79" s="12">
        <f>if(detalles_casas!G79="T-J",1,0)</f>
        <v>0</v>
      </c>
      <c r="G79" s="12"/>
      <c r="H79" s="12"/>
      <c r="I79" s="12"/>
      <c r="J79" s="12"/>
      <c r="K79" s="12"/>
      <c r="L79" s="12"/>
      <c r="M79" s="12"/>
      <c r="N79" s="12"/>
      <c r="O79" s="12"/>
      <c r="P79" s="12"/>
      <c r="Q79" s="12"/>
      <c r="R79" s="12"/>
      <c r="S79" s="12"/>
      <c r="T79" s="12"/>
      <c r="U79" s="12"/>
      <c r="V79" s="12"/>
      <c r="W79" s="12"/>
    </row>
    <row r="80" ht="15.75" customHeight="1">
      <c r="A80" s="5">
        <v>199.0</v>
      </c>
      <c r="B80" s="12">
        <f t="shared" si="1"/>
        <v>2</v>
      </c>
      <c r="C80" s="12">
        <f>if(detalles_casas!G80="T-0" ,1,0)</f>
        <v>0</v>
      </c>
      <c r="D80" s="12">
        <f>if(detalles_casas!G80="T-1",2,0)</f>
        <v>2</v>
      </c>
      <c r="E80" s="12">
        <f>if(detalles_casas!G80="T-J",1,0)</f>
        <v>0</v>
      </c>
      <c r="G80" s="12"/>
      <c r="H80" s="12"/>
      <c r="I80" s="12"/>
      <c r="J80" s="12"/>
      <c r="K80" s="12"/>
      <c r="L80" s="12"/>
      <c r="M80" s="12"/>
      <c r="N80" s="12"/>
      <c r="O80" s="12"/>
      <c r="P80" s="12"/>
      <c r="Q80" s="12"/>
      <c r="R80" s="12"/>
      <c r="S80" s="12"/>
      <c r="T80" s="12"/>
      <c r="U80" s="12"/>
      <c r="V80" s="12"/>
      <c r="W80" s="12"/>
    </row>
    <row r="81" ht="15.75" customHeight="1">
      <c r="A81" s="5">
        <v>283.0</v>
      </c>
      <c r="B81" s="12">
        <f t="shared" si="1"/>
        <v>1</v>
      </c>
      <c r="C81" s="12">
        <f>if(detalles_casas!G81="T-0" ,1,0)</f>
        <v>1</v>
      </c>
      <c r="D81" s="12">
        <f>if(detalles_casas!G81="T-1",2,0)</f>
        <v>0</v>
      </c>
      <c r="E81" s="12">
        <f>if(detalles_casas!G81="T-J",1,0)</f>
        <v>0</v>
      </c>
      <c r="G81" s="12"/>
      <c r="H81" s="12"/>
      <c r="I81" s="12"/>
      <c r="J81" s="12"/>
      <c r="K81" s="12"/>
      <c r="L81" s="12"/>
      <c r="M81" s="12"/>
      <c r="N81" s="12"/>
      <c r="O81" s="12"/>
      <c r="P81" s="12"/>
      <c r="Q81" s="12"/>
      <c r="R81" s="12"/>
      <c r="S81" s="12"/>
      <c r="T81" s="12"/>
      <c r="U81" s="12"/>
      <c r="V81" s="12"/>
      <c r="W81" s="12"/>
    </row>
    <row r="82" ht="15.75" customHeight="1">
      <c r="A82" s="5">
        <v>259.0</v>
      </c>
      <c r="B82" s="12">
        <f t="shared" si="1"/>
        <v>2</v>
      </c>
      <c r="C82" s="12">
        <f>if(detalles_casas!G82="T-0" ,1,0)</f>
        <v>0</v>
      </c>
      <c r="D82" s="12">
        <f>if(detalles_casas!G82="T-1",2,0)</f>
        <v>2</v>
      </c>
      <c r="E82" s="12">
        <f>if(detalles_casas!G82="T-J",1,0)</f>
        <v>0</v>
      </c>
      <c r="G82" s="12"/>
      <c r="H82" s="12"/>
      <c r="I82" s="12"/>
      <c r="J82" s="12"/>
      <c r="K82" s="12"/>
      <c r="L82" s="12"/>
      <c r="M82" s="12"/>
      <c r="N82" s="12"/>
      <c r="O82" s="12"/>
      <c r="P82" s="12"/>
      <c r="Q82" s="12"/>
      <c r="R82" s="12"/>
      <c r="S82" s="12"/>
      <c r="T82" s="12"/>
      <c r="U82" s="12"/>
      <c r="V82" s="12"/>
      <c r="W82" s="12"/>
    </row>
    <row r="83" ht="15.75" customHeight="1">
      <c r="A83" s="5">
        <v>35.0</v>
      </c>
      <c r="B83" s="12">
        <f t="shared" si="1"/>
        <v>1</v>
      </c>
      <c r="C83" s="12">
        <f>if(detalles_casas!G83="T-0" ,1,0)</f>
        <v>1</v>
      </c>
      <c r="D83" s="12">
        <f>if(detalles_casas!G83="T-1",2,0)</f>
        <v>0</v>
      </c>
      <c r="E83" s="12">
        <f>if(detalles_casas!G83="T-J",1,0)</f>
        <v>0</v>
      </c>
      <c r="G83" s="12"/>
      <c r="H83" s="12"/>
      <c r="I83" s="12"/>
      <c r="J83" s="12"/>
      <c r="K83" s="12"/>
      <c r="L83" s="12"/>
      <c r="M83" s="12"/>
      <c r="N83" s="12"/>
      <c r="O83" s="12"/>
      <c r="P83" s="12"/>
      <c r="Q83" s="12"/>
      <c r="R83" s="12"/>
      <c r="S83" s="12"/>
      <c r="T83" s="12"/>
      <c r="U83" s="12"/>
      <c r="V83" s="12"/>
      <c r="W83" s="12"/>
    </row>
    <row r="84" ht="15.75" customHeight="1">
      <c r="A84" s="5">
        <v>302.0</v>
      </c>
      <c r="B84" s="12">
        <f t="shared" si="1"/>
        <v>2</v>
      </c>
      <c r="C84" s="12">
        <f>if(detalles_casas!G84="T-0" ,1,0)</f>
        <v>0</v>
      </c>
      <c r="D84" s="12">
        <f>if(detalles_casas!G84="T-1",2,0)</f>
        <v>2</v>
      </c>
      <c r="E84" s="12">
        <f>if(detalles_casas!G84="T-J",1,0)</f>
        <v>0</v>
      </c>
      <c r="G84" s="12"/>
      <c r="H84" s="12"/>
      <c r="I84" s="12"/>
      <c r="J84" s="12"/>
      <c r="K84" s="12"/>
      <c r="L84" s="12"/>
      <c r="M84" s="12"/>
      <c r="N84" s="12"/>
      <c r="O84" s="12"/>
      <c r="P84" s="12"/>
      <c r="Q84" s="12"/>
      <c r="R84" s="12"/>
      <c r="S84" s="12"/>
      <c r="T84" s="12"/>
      <c r="U84" s="12"/>
      <c r="V84" s="12"/>
      <c r="W84" s="12"/>
    </row>
    <row r="85" ht="15.75" customHeight="1">
      <c r="A85" s="5">
        <v>224.0</v>
      </c>
      <c r="B85" s="12">
        <f t="shared" si="1"/>
        <v>1</v>
      </c>
      <c r="C85" s="12">
        <f>if(detalles_casas!G85="T-0" ,1,0)</f>
        <v>1</v>
      </c>
      <c r="D85" s="12">
        <f>if(detalles_casas!G85="T-1",2,0)</f>
        <v>0</v>
      </c>
      <c r="E85" s="12">
        <f>if(detalles_casas!G85="T-J",1,0)</f>
        <v>0</v>
      </c>
      <c r="G85" s="12"/>
      <c r="H85" s="12"/>
      <c r="I85" s="12"/>
      <c r="J85" s="12"/>
      <c r="K85" s="12"/>
      <c r="L85" s="12"/>
      <c r="M85" s="12"/>
      <c r="N85" s="12"/>
      <c r="O85" s="12"/>
      <c r="P85" s="12"/>
      <c r="Q85" s="12"/>
      <c r="R85" s="12"/>
      <c r="S85" s="12"/>
      <c r="T85" s="12"/>
      <c r="U85" s="12"/>
      <c r="V85" s="12"/>
      <c r="W85" s="12"/>
    </row>
    <row r="86" ht="15.75" customHeight="1">
      <c r="A86" s="5">
        <v>38.0</v>
      </c>
      <c r="B86" s="12">
        <f t="shared" si="1"/>
        <v>1</v>
      </c>
      <c r="C86" s="12">
        <f>if(detalles_casas!G86="T-0" ,1,0)</f>
        <v>1</v>
      </c>
      <c r="D86" s="12">
        <f>if(detalles_casas!G86="T-1",2,0)</f>
        <v>0</v>
      </c>
      <c r="E86" s="12">
        <f>if(detalles_casas!G86="T-J",1,0)</f>
        <v>0</v>
      </c>
      <c r="G86" s="12"/>
      <c r="H86" s="12"/>
      <c r="I86" s="12"/>
      <c r="J86" s="12"/>
      <c r="K86" s="12"/>
      <c r="L86" s="12"/>
      <c r="M86" s="12"/>
      <c r="N86" s="12"/>
      <c r="O86" s="12"/>
      <c r="P86" s="12"/>
      <c r="Q86" s="12"/>
      <c r="R86" s="12"/>
      <c r="S86" s="12"/>
      <c r="T86" s="12"/>
      <c r="U86" s="12"/>
      <c r="V86" s="12"/>
      <c r="W86" s="12"/>
    </row>
    <row r="87" ht="15.75" customHeight="1">
      <c r="A87" s="5">
        <v>237.0</v>
      </c>
      <c r="B87" s="12">
        <f t="shared" si="1"/>
        <v>1</v>
      </c>
      <c r="C87" s="12">
        <f>if(detalles_casas!G87="T-0" ,1,0)</f>
        <v>1</v>
      </c>
      <c r="D87" s="12">
        <f>if(detalles_casas!G87="T-1",2,0)</f>
        <v>0</v>
      </c>
      <c r="E87" s="12">
        <f>if(detalles_casas!G87="T-J",1,0)</f>
        <v>0</v>
      </c>
      <c r="G87" s="12"/>
      <c r="H87" s="12"/>
      <c r="I87" s="12"/>
      <c r="J87" s="12"/>
      <c r="K87" s="12"/>
      <c r="L87" s="12"/>
      <c r="M87" s="12"/>
      <c r="N87" s="12"/>
      <c r="O87" s="12"/>
      <c r="P87" s="12"/>
      <c r="Q87" s="12"/>
      <c r="R87" s="12"/>
      <c r="S87" s="12"/>
      <c r="T87" s="12"/>
      <c r="U87" s="12"/>
      <c r="V87" s="12"/>
      <c r="W87" s="12"/>
    </row>
    <row r="88" ht="15.75" customHeight="1">
      <c r="A88" s="5">
        <v>223.0</v>
      </c>
      <c r="B88" s="12">
        <f t="shared" si="1"/>
        <v>2</v>
      </c>
      <c r="C88" s="12">
        <f>if(detalles_casas!G88="T-0" ,1,0)</f>
        <v>0</v>
      </c>
      <c r="D88" s="12">
        <f>if(detalles_casas!G88="T-1",2,0)</f>
        <v>2</v>
      </c>
      <c r="E88" s="12">
        <f>if(detalles_casas!G88="T-J",1,0)</f>
        <v>0</v>
      </c>
      <c r="G88" s="12"/>
      <c r="H88" s="12"/>
      <c r="I88" s="12"/>
      <c r="J88" s="12"/>
      <c r="K88" s="12"/>
      <c r="L88" s="12"/>
      <c r="M88" s="12"/>
      <c r="N88" s="12"/>
      <c r="O88" s="12"/>
      <c r="P88" s="12"/>
      <c r="Q88" s="12"/>
      <c r="R88" s="12"/>
      <c r="S88" s="12"/>
      <c r="T88" s="12"/>
      <c r="U88" s="12"/>
      <c r="V88" s="12"/>
      <c r="W88" s="12"/>
    </row>
    <row r="89" ht="15.75" customHeight="1">
      <c r="A89" s="5">
        <v>257.0</v>
      </c>
      <c r="B89" s="12">
        <f t="shared" si="1"/>
        <v>1</v>
      </c>
      <c r="C89" s="12">
        <f>if(detalles_casas!G89="T-0" ,1,0)</f>
        <v>1</v>
      </c>
      <c r="D89" s="12">
        <f>if(detalles_casas!G89="T-1",2,0)</f>
        <v>0</v>
      </c>
      <c r="E89" s="12">
        <f>if(detalles_casas!G89="T-J",1,0)</f>
        <v>0</v>
      </c>
      <c r="G89" s="12"/>
      <c r="H89" s="12"/>
      <c r="I89" s="12"/>
      <c r="J89" s="12"/>
      <c r="K89" s="12"/>
      <c r="L89" s="12"/>
      <c r="M89" s="12"/>
      <c r="N89" s="12"/>
      <c r="O89" s="12"/>
      <c r="P89" s="12"/>
      <c r="Q89" s="12"/>
      <c r="R89" s="12"/>
      <c r="S89" s="12"/>
      <c r="T89" s="12"/>
      <c r="U89" s="12"/>
      <c r="V89" s="12"/>
      <c r="W89" s="12"/>
    </row>
    <row r="90" ht="15.75" customHeight="1">
      <c r="A90" s="5">
        <v>356.0</v>
      </c>
      <c r="B90" s="12">
        <f t="shared" si="1"/>
        <v>1</v>
      </c>
      <c r="C90" s="12">
        <f>if(detalles_casas!G90="T-0" ,1,0)</f>
        <v>1</v>
      </c>
      <c r="D90" s="12">
        <f>if(detalles_casas!G90="T-1",2,0)</f>
        <v>0</v>
      </c>
      <c r="E90" s="12">
        <f>if(detalles_casas!G90="T-J",1,0)</f>
        <v>0</v>
      </c>
      <c r="G90" s="12"/>
      <c r="H90" s="12"/>
      <c r="I90" s="12"/>
      <c r="J90" s="12"/>
      <c r="K90" s="12"/>
      <c r="L90" s="12"/>
      <c r="M90" s="12"/>
      <c r="N90" s="12"/>
      <c r="O90" s="12"/>
      <c r="P90" s="12"/>
      <c r="Q90" s="12"/>
      <c r="R90" s="12"/>
      <c r="S90" s="12"/>
      <c r="T90" s="12"/>
      <c r="U90" s="12"/>
      <c r="V90" s="12"/>
      <c r="W90" s="12"/>
    </row>
    <row r="91" ht="15.75" customHeight="1">
      <c r="A91" s="5">
        <v>21.0</v>
      </c>
      <c r="B91" s="12">
        <f t="shared" si="1"/>
        <v>1</v>
      </c>
      <c r="C91" s="12">
        <f>if(detalles_casas!G91="T-0" ,1,0)</f>
        <v>1</v>
      </c>
      <c r="D91" s="12">
        <f>if(detalles_casas!G91="T-1",2,0)</f>
        <v>0</v>
      </c>
      <c r="E91" s="12">
        <f>if(detalles_casas!G91="T-J",1,0)</f>
        <v>0</v>
      </c>
      <c r="G91" s="12"/>
      <c r="H91" s="12"/>
      <c r="I91" s="12"/>
      <c r="J91" s="12"/>
      <c r="K91" s="12"/>
      <c r="L91" s="12"/>
      <c r="M91" s="12"/>
      <c r="N91" s="12"/>
      <c r="O91" s="12"/>
      <c r="P91" s="12"/>
      <c r="Q91" s="12"/>
      <c r="R91" s="12"/>
      <c r="S91" s="12"/>
      <c r="T91" s="12"/>
      <c r="U91" s="12"/>
      <c r="V91" s="12"/>
      <c r="W91" s="12"/>
    </row>
    <row r="92" ht="15.75" customHeight="1">
      <c r="A92" s="5">
        <v>186.0</v>
      </c>
      <c r="B92" s="12">
        <f t="shared" si="1"/>
        <v>1</v>
      </c>
      <c r="C92" s="12">
        <f>if(detalles_casas!G92="T-0" ,1,0)</f>
        <v>1</v>
      </c>
      <c r="D92" s="12">
        <f>if(detalles_casas!G92="T-1",2,0)</f>
        <v>0</v>
      </c>
      <c r="E92" s="12">
        <f>if(detalles_casas!G92="T-J",1,0)</f>
        <v>0</v>
      </c>
      <c r="G92" s="12"/>
      <c r="H92" s="12"/>
      <c r="I92" s="12"/>
      <c r="J92" s="12"/>
      <c r="K92" s="12"/>
      <c r="L92" s="12"/>
      <c r="M92" s="12"/>
      <c r="N92" s="12"/>
      <c r="O92" s="12"/>
      <c r="P92" s="12"/>
      <c r="Q92" s="12"/>
      <c r="R92" s="12"/>
      <c r="S92" s="12"/>
      <c r="T92" s="12"/>
      <c r="U92" s="12"/>
      <c r="V92" s="12"/>
      <c r="W92" s="12"/>
    </row>
    <row r="93" ht="15.75" customHeight="1">
      <c r="A93" s="5">
        <v>156.0</v>
      </c>
      <c r="B93" s="12">
        <f t="shared" si="1"/>
        <v>1</v>
      </c>
      <c r="C93" s="12">
        <f>if(detalles_casas!G93="T-0" ,1,0)</f>
        <v>1</v>
      </c>
      <c r="D93" s="12">
        <f>if(detalles_casas!G93="T-1",2,0)</f>
        <v>0</v>
      </c>
      <c r="E93" s="12">
        <f>if(detalles_casas!G93="T-J",1,0)</f>
        <v>0</v>
      </c>
      <c r="G93" s="12"/>
      <c r="H93" s="12"/>
      <c r="I93" s="12"/>
      <c r="J93" s="12"/>
      <c r="K93" s="12"/>
      <c r="L93" s="12"/>
      <c r="M93" s="12"/>
      <c r="N93" s="12"/>
      <c r="O93" s="12"/>
      <c r="P93" s="12"/>
      <c r="Q93" s="12"/>
      <c r="R93" s="12"/>
      <c r="S93" s="12"/>
      <c r="T93" s="12"/>
      <c r="U93" s="12"/>
      <c r="V93" s="12"/>
      <c r="W93" s="12"/>
    </row>
    <row r="94" ht="15.75" customHeight="1">
      <c r="A94" s="5">
        <v>131.0</v>
      </c>
      <c r="B94" s="12">
        <f t="shared" si="1"/>
        <v>2</v>
      </c>
      <c r="C94" s="12">
        <f>if(detalles_casas!G94="T-0" ,1,0)</f>
        <v>0</v>
      </c>
      <c r="D94" s="12">
        <f>if(detalles_casas!G94="T-1",2,0)</f>
        <v>2</v>
      </c>
      <c r="E94" s="12">
        <f>if(detalles_casas!G94="T-J",1,0)</f>
        <v>0</v>
      </c>
      <c r="G94" s="12"/>
      <c r="H94" s="12"/>
      <c r="I94" s="12"/>
      <c r="J94" s="12"/>
      <c r="K94" s="12"/>
      <c r="L94" s="12"/>
      <c r="M94" s="12"/>
      <c r="N94" s="12"/>
      <c r="O94" s="12"/>
      <c r="P94" s="12"/>
      <c r="Q94" s="12"/>
      <c r="R94" s="12"/>
      <c r="S94" s="12"/>
      <c r="T94" s="12"/>
      <c r="U94" s="12"/>
      <c r="V94" s="12"/>
      <c r="W94" s="12"/>
    </row>
    <row r="95" ht="15.75" customHeight="1">
      <c r="A95" s="5">
        <v>275.0</v>
      </c>
      <c r="B95" s="12">
        <f t="shared" si="1"/>
        <v>1</v>
      </c>
      <c r="C95" s="12">
        <f>if(detalles_casas!G95="T-0" ,1,0)</f>
        <v>1</v>
      </c>
      <c r="D95" s="12">
        <f>if(detalles_casas!G95="T-1",2,0)</f>
        <v>0</v>
      </c>
      <c r="E95" s="12">
        <f>if(detalles_casas!G95="T-J",1,0)</f>
        <v>0</v>
      </c>
      <c r="G95" s="12"/>
      <c r="H95" s="12"/>
      <c r="I95" s="12"/>
      <c r="J95" s="12"/>
      <c r="K95" s="12"/>
      <c r="L95" s="12"/>
      <c r="M95" s="12"/>
      <c r="N95" s="12"/>
      <c r="O95" s="12"/>
      <c r="P95" s="12"/>
      <c r="Q95" s="12"/>
      <c r="R95" s="12"/>
      <c r="S95" s="12"/>
      <c r="T95" s="12"/>
      <c r="U95" s="12"/>
      <c r="V95" s="12"/>
      <c r="W95" s="12"/>
    </row>
    <row r="96" ht="15.75" customHeight="1">
      <c r="A96" s="5">
        <v>53.0</v>
      </c>
      <c r="B96" s="12">
        <f t="shared" si="1"/>
        <v>1</v>
      </c>
      <c r="C96" s="12">
        <f>if(detalles_casas!G96="T-0" ,1,0)</f>
        <v>1</v>
      </c>
      <c r="D96" s="12">
        <f>if(detalles_casas!G96="T-1",2,0)</f>
        <v>0</v>
      </c>
      <c r="E96" s="12">
        <f>if(detalles_casas!G96="T-J",1,0)</f>
        <v>0</v>
      </c>
      <c r="G96" s="12"/>
      <c r="H96" s="12"/>
      <c r="I96" s="12"/>
      <c r="J96" s="12"/>
      <c r="K96" s="12"/>
      <c r="L96" s="12"/>
      <c r="M96" s="12"/>
      <c r="N96" s="12"/>
      <c r="O96" s="12"/>
      <c r="P96" s="12"/>
      <c r="Q96" s="12"/>
      <c r="R96" s="12"/>
      <c r="S96" s="12"/>
      <c r="T96" s="12"/>
      <c r="U96" s="12"/>
      <c r="V96" s="12"/>
      <c r="W96" s="12"/>
    </row>
    <row r="97" ht="15.75" customHeight="1">
      <c r="A97" s="5">
        <v>7.0</v>
      </c>
      <c r="B97" s="12">
        <f t="shared" si="1"/>
        <v>1</v>
      </c>
      <c r="C97" s="12">
        <f>if(detalles_casas!G97="T-0" ,1,0)</f>
        <v>1</v>
      </c>
      <c r="D97" s="12">
        <f>if(detalles_casas!G97="T-1",2,0)</f>
        <v>0</v>
      </c>
      <c r="E97" s="12">
        <f>if(detalles_casas!G97="T-J",1,0)</f>
        <v>0</v>
      </c>
      <c r="G97" s="12"/>
      <c r="H97" s="12"/>
      <c r="I97" s="12"/>
      <c r="J97" s="12"/>
      <c r="K97" s="12"/>
      <c r="L97" s="12"/>
      <c r="M97" s="12"/>
      <c r="N97" s="12"/>
      <c r="O97" s="12"/>
      <c r="P97" s="12"/>
      <c r="Q97" s="12"/>
      <c r="R97" s="12"/>
      <c r="S97" s="12"/>
      <c r="T97" s="12"/>
      <c r="U97" s="12"/>
      <c r="V97" s="12"/>
      <c r="W97" s="12"/>
    </row>
    <row r="98" ht="15.75" customHeight="1">
      <c r="A98" s="5">
        <v>251.0</v>
      </c>
      <c r="B98" s="12">
        <f t="shared" si="1"/>
        <v>1</v>
      </c>
      <c r="C98" s="12">
        <f>if(detalles_casas!G98="T-0" ,1,0)</f>
        <v>0</v>
      </c>
      <c r="D98" s="12">
        <f>if(detalles_casas!G98="T-1",2,0)</f>
        <v>0</v>
      </c>
      <c r="E98" s="12">
        <f>if(detalles_casas!G98="T-J",1,0)</f>
        <v>1</v>
      </c>
      <c r="G98" s="12"/>
      <c r="H98" s="12"/>
      <c r="I98" s="12"/>
      <c r="J98" s="12"/>
      <c r="K98" s="12"/>
      <c r="L98" s="12"/>
      <c r="M98" s="12"/>
      <c r="N98" s="12"/>
      <c r="O98" s="12"/>
      <c r="P98" s="12"/>
      <c r="Q98" s="12"/>
      <c r="R98" s="12"/>
      <c r="S98" s="12"/>
      <c r="T98" s="12"/>
      <c r="U98" s="12"/>
      <c r="V98" s="12"/>
      <c r="W98" s="12"/>
    </row>
    <row r="99" ht="15.75" customHeight="1">
      <c r="A99" s="5">
        <v>349.0</v>
      </c>
      <c r="B99" s="12">
        <f t="shared" si="1"/>
        <v>2</v>
      </c>
      <c r="C99" s="12">
        <f>if(detalles_casas!G99="T-0" ,1,0)</f>
        <v>0</v>
      </c>
      <c r="D99" s="12">
        <f>if(detalles_casas!G99="T-1",2,0)</f>
        <v>2</v>
      </c>
      <c r="E99" s="12">
        <f>if(detalles_casas!G99="T-J",1,0)</f>
        <v>0</v>
      </c>
      <c r="G99" s="12"/>
      <c r="H99" s="12"/>
      <c r="I99" s="12"/>
      <c r="J99" s="12"/>
      <c r="K99" s="12"/>
      <c r="L99" s="12"/>
      <c r="M99" s="12"/>
      <c r="N99" s="12"/>
      <c r="O99" s="12"/>
      <c r="P99" s="12"/>
      <c r="Q99" s="12"/>
      <c r="R99" s="12"/>
      <c r="S99" s="12"/>
      <c r="T99" s="12"/>
      <c r="U99" s="12"/>
      <c r="V99" s="12"/>
      <c r="W99" s="12"/>
    </row>
    <row r="100" ht="15.75" customHeight="1">
      <c r="A100" s="5">
        <v>61.0</v>
      </c>
      <c r="B100" s="12">
        <f t="shared" si="1"/>
        <v>1</v>
      </c>
      <c r="C100" s="12">
        <f>if(detalles_casas!G100="T-0" ,1,0)</f>
        <v>1</v>
      </c>
      <c r="D100" s="12">
        <f>if(detalles_casas!G100="T-1",2,0)</f>
        <v>0</v>
      </c>
      <c r="E100" s="12">
        <f>if(detalles_casas!G100="T-J",1,0)</f>
        <v>0</v>
      </c>
      <c r="G100" s="12"/>
      <c r="H100" s="12"/>
      <c r="I100" s="12"/>
      <c r="J100" s="12"/>
      <c r="K100" s="12"/>
      <c r="L100" s="12"/>
      <c r="M100" s="12"/>
      <c r="N100" s="12"/>
      <c r="O100" s="12"/>
      <c r="P100" s="12"/>
      <c r="Q100" s="12"/>
      <c r="R100" s="12"/>
      <c r="S100" s="12"/>
      <c r="T100" s="12"/>
      <c r="U100" s="12"/>
      <c r="V100" s="12"/>
      <c r="W100" s="12"/>
    </row>
    <row r="101" ht="15.75" customHeight="1">
      <c r="A101" s="5">
        <v>60.0</v>
      </c>
      <c r="B101" s="12">
        <f t="shared" si="1"/>
        <v>1</v>
      </c>
      <c r="C101" s="12">
        <f>if(detalles_casas!G101="T-0" ,1,0)</f>
        <v>1</v>
      </c>
      <c r="D101" s="12">
        <f>if(detalles_casas!G101="T-1",2,0)</f>
        <v>0</v>
      </c>
      <c r="E101" s="12">
        <f>if(detalles_casas!G101="T-J",1,0)</f>
        <v>0</v>
      </c>
      <c r="G101" s="12"/>
      <c r="H101" s="12"/>
      <c r="I101" s="12"/>
      <c r="J101" s="12"/>
      <c r="K101" s="12"/>
      <c r="L101" s="12"/>
      <c r="M101" s="12"/>
      <c r="N101" s="12"/>
      <c r="O101" s="12"/>
      <c r="P101" s="12"/>
      <c r="Q101" s="12"/>
      <c r="R101" s="12"/>
      <c r="S101" s="12"/>
      <c r="T101" s="12"/>
      <c r="U101" s="12"/>
      <c r="V101" s="12"/>
      <c r="W101" s="12"/>
    </row>
    <row r="102" ht="15.75" customHeight="1">
      <c r="A102" s="5">
        <v>266.0</v>
      </c>
      <c r="B102" s="12">
        <f t="shared" si="1"/>
        <v>1</v>
      </c>
      <c r="C102" s="12">
        <f>if(detalles_casas!G102="T-0" ,1,0)</f>
        <v>1</v>
      </c>
      <c r="D102" s="12">
        <f>if(detalles_casas!G102="T-1",2,0)</f>
        <v>0</v>
      </c>
      <c r="E102" s="12">
        <f>if(detalles_casas!G102="T-J",1,0)</f>
        <v>0</v>
      </c>
      <c r="G102" s="12"/>
      <c r="H102" s="12"/>
      <c r="I102" s="12"/>
      <c r="J102" s="12"/>
      <c r="K102" s="12"/>
      <c r="L102" s="12"/>
      <c r="M102" s="12"/>
      <c r="N102" s="12"/>
      <c r="O102" s="12"/>
      <c r="P102" s="12"/>
      <c r="Q102" s="12"/>
      <c r="R102" s="12"/>
      <c r="S102" s="12"/>
      <c r="T102" s="12"/>
      <c r="U102" s="12"/>
      <c r="V102" s="12"/>
      <c r="W102" s="12"/>
    </row>
    <row r="103" ht="15.75" customHeight="1">
      <c r="A103" s="5">
        <v>86.0</v>
      </c>
      <c r="B103" s="12">
        <f t="shared" si="1"/>
        <v>1</v>
      </c>
      <c r="C103" s="12">
        <f>if(detalles_casas!G103="T-0" ,1,0)</f>
        <v>1</v>
      </c>
      <c r="D103" s="12">
        <f>if(detalles_casas!G103="T-1",2,0)</f>
        <v>0</v>
      </c>
      <c r="E103" s="12">
        <f>if(detalles_casas!G103="T-J",1,0)</f>
        <v>0</v>
      </c>
      <c r="G103" s="12"/>
      <c r="H103" s="12"/>
      <c r="I103" s="12"/>
      <c r="J103" s="12"/>
      <c r="K103" s="12"/>
      <c r="L103" s="12"/>
      <c r="M103" s="12"/>
      <c r="N103" s="12"/>
      <c r="O103" s="12"/>
      <c r="P103" s="12"/>
      <c r="Q103" s="12"/>
      <c r="R103" s="12"/>
      <c r="S103" s="12"/>
      <c r="T103" s="12"/>
      <c r="U103" s="12"/>
      <c r="V103" s="12"/>
      <c r="W103" s="12"/>
    </row>
    <row r="104" ht="15.75" customHeight="1">
      <c r="A104" s="5">
        <v>134.0</v>
      </c>
      <c r="B104" s="12">
        <f t="shared" si="1"/>
        <v>1</v>
      </c>
      <c r="C104" s="12">
        <f>if(detalles_casas!G104="T-0" ,1,0)</f>
        <v>0</v>
      </c>
      <c r="D104" s="12">
        <f>if(detalles_casas!G104="T-1",2,0)</f>
        <v>0</v>
      </c>
      <c r="E104" s="12">
        <f>if(detalles_casas!G104="T-J",1,0)</f>
        <v>1</v>
      </c>
      <c r="G104" s="12"/>
      <c r="H104" s="12"/>
      <c r="I104" s="12"/>
      <c r="J104" s="12"/>
      <c r="K104" s="12"/>
      <c r="L104" s="12"/>
      <c r="M104" s="12"/>
      <c r="N104" s="12"/>
      <c r="O104" s="12"/>
      <c r="P104" s="12"/>
      <c r="Q104" s="12"/>
      <c r="R104" s="12"/>
      <c r="S104" s="12"/>
      <c r="T104" s="12"/>
      <c r="U104" s="12"/>
      <c r="V104" s="12"/>
      <c r="W104" s="12"/>
    </row>
    <row r="105" ht="15.75" customHeight="1">
      <c r="A105" s="5">
        <v>405.0</v>
      </c>
      <c r="B105" s="12">
        <f t="shared" si="1"/>
        <v>1</v>
      </c>
      <c r="C105" s="12">
        <f>if(detalles_casas!G105="T-0" ,1,0)</f>
        <v>0</v>
      </c>
      <c r="D105" s="12">
        <f>if(detalles_casas!G105="T-1",2,0)</f>
        <v>0</v>
      </c>
      <c r="E105" s="12">
        <f>if(detalles_casas!G105="T-J",1,0)</f>
        <v>1</v>
      </c>
      <c r="G105" s="12"/>
      <c r="H105" s="12"/>
      <c r="I105" s="12"/>
      <c r="J105" s="12"/>
      <c r="K105" s="12"/>
      <c r="L105" s="12"/>
      <c r="M105" s="12"/>
      <c r="N105" s="12"/>
      <c r="O105" s="12"/>
      <c r="P105" s="12"/>
      <c r="Q105" s="12"/>
      <c r="R105" s="12"/>
      <c r="S105" s="12"/>
      <c r="T105" s="12"/>
      <c r="U105" s="12"/>
      <c r="V105" s="12"/>
      <c r="W105" s="12"/>
    </row>
    <row r="106" ht="15.75" customHeight="1">
      <c r="A106" s="5">
        <v>400.0</v>
      </c>
      <c r="B106" s="12">
        <f t="shared" si="1"/>
        <v>2</v>
      </c>
      <c r="C106" s="12">
        <f>if(detalles_casas!G106="T-0" ,1,0)</f>
        <v>0</v>
      </c>
      <c r="D106" s="12">
        <f>if(detalles_casas!G106="T-1",2,0)</f>
        <v>2</v>
      </c>
      <c r="E106" s="12">
        <f>if(detalles_casas!G106="T-J",1,0)</f>
        <v>0</v>
      </c>
      <c r="G106" s="12"/>
      <c r="H106" s="12"/>
      <c r="I106" s="12"/>
      <c r="J106" s="12"/>
      <c r="K106" s="12"/>
      <c r="L106" s="12"/>
      <c r="M106" s="12"/>
      <c r="N106" s="12"/>
      <c r="O106" s="12"/>
      <c r="P106" s="12"/>
      <c r="Q106" s="12"/>
      <c r="R106" s="12"/>
      <c r="S106" s="12"/>
      <c r="T106" s="12"/>
      <c r="U106" s="12"/>
      <c r="V106" s="12"/>
      <c r="W106" s="12"/>
    </row>
    <row r="107" ht="15.75" customHeight="1">
      <c r="A107" s="5">
        <v>306.0</v>
      </c>
      <c r="B107" s="12">
        <f t="shared" si="1"/>
        <v>1</v>
      </c>
      <c r="C107" s="12">
        <f>if(detalles_casas!G107="T-0" ,1,0)</f>
        <v>1</v>
      </c>
      <c r="D107" s="12">
        <f>if(detalles_casas!G107="T-1",2,0)</f>
        <v>0</v>
      </c>
      <c r="E107" s="12">
        <f>if(detalles_casas!G107="T-J",1,0)</f>
        <v>0</v>
      </c>
      <c r="G107" s="12"/>
      <c r="H107" s="12"/>
      <c r="I107" s="12"/>
      <c r="J107" s="12"/>
      <c r="K107" s="12"/>
      <c r="L107" s="12"/>
      <c r="M107" s="12"/>
      <c r="N107" s="12"/>
      <c r="O107" s="12"/>
      <c r="P107" s="12"/>
      <c r="Q107" s="12"/>
      <c r="R107" s="12"/>
      <c r="S107" s="12"/>
      <c r="T107" s="12"/>
      <c r="U107" s="12"/>
      <c r="V107" s="12"/>
      <c r="W107" s="12"/>
    </row>
    <row r="108" ht="15.75" customHeight="1">
      <c r="A108" s="5">
        <v>344.0</v>
      </c>
      <c r="B108" s="12">
        <f t="shared" si="1"/>
        <v>2</v>
      </c>
      <c r="C108" s="12">
        <f>if(detalles_casas!G108="T-0" ,1,0)</f>
        <v>0</v>
      </c>
      <c r="D108" s="12">
        <f>if(detalles_casas!G108="T-1",2,0)</f>
        <v>2</v>
      </c>
      <c r="E108" s="12">
        <f>if(detalles_casas!G108="T-J",1,0)</f>
        <v>0</v>
      </c>
      <c r="G108" s="12"/>
      <c r="H108" s="12"/>
      <c r="I108" s="12"/>
      <c r="J108" s="12"/>
      <c r="K108" s="12"/>
      <c r="L108" s="12"/>
      <c r="M108" s="12"/>
      <c r="N108" s="12"/>
      <c r="O108" s="12"/>
      <c r="P108" s="12"/>
      <c r="Q108" s="12"/>
      <c r="R108" s="12"/>
      <c r="S108" s="12"/>
      <c r="T108" s="12"/>
      <c r="U108" s="12"/>
      <c r="V108" s="12"/>
      <c r="W108" s="12"/>
    </row>
    <row r="109" ht="15.75" customHeight="1">
      <c r="A109" s="5">
        <v>92.0</v>
      </c>
      <c r="B109" s="12">
        <f t="shared" si="1"/>
        <v>1</v>
      </c>
      <c r="C109" s="12">
        <f>if(detalles_casas!G109="T-0" ,1,0)</f>
        <v>1</v>
      </c>
      <c r="D109" s="12">
        <f>if(detalles_casas!G109="T-1",2,0)</f>
        <v>0</v>
      </c>
      <c r="E109" s="12">
        <f>if(detalles_casas!G109="T-J",1,0)</f>
        <v>0</v>
      </c>
      <c r="G109" s="12"/>
      <c r="H109" s="12"/>
      <c r="I109" s="12"/>
      <c r="J109" s="12"/>
      <c r="K109" s="12"/>
      <c r="L109" s="12"/>
      <c r="M109" s="12"/>
      <c r="N109" s="12"/>
      <c r="O109" s="12"/>
      <c r="P109" s="12"/>
      <c r="Q109" s="12"/>
      <c r="R109" s="12"/>
      <c r="S109" s="12"/>
      <c r="T109" s="12"/>
      <c r="U109" s="12"/>
      <c r="V109" s="12"/>
      <c r="W109" s="12"/>
    </row>
    <row r="110" ht="15.75" customHeight="1">
      <c r="A110" s="5">
        <v>100.0</v>
      </c>
      <c r="B110" s="12">
        <f t="shared" si="1"/>
        <v>1</v>
      </c>
      <c r="C110" s="12">
        <f>if(detalles_casas!G110="T-0" ,1,0)</f>
        <v>1</v>
      </c>
      <c r="D110" s="12">
        <f>if(detalles_casas!G110="T-1",2,0)</f>
        <v>0</v>
      </c>
      <c r="E110" s="12">
        <f>if(detalles_casas!G110="T-J",1,0)</f>
        <v>0</v>
      </c>
      <c r="G110" s="12"/>
      <c r="H110" s="12"/>
      <c r="I110" s="12"/>
      <c r="J110" s="12"/>
      <c r="K110" s="12"/>
      <c r="L110" s="12"/>
      <c r="M110" s="12"/>
      <c r="N110" s="12"/>
      <c r="O110" s="12"/>
      <c r="P110" s="12"/>
      <c r="Q110" s="12"/>
      <c r="R110" s="12"/>
      <c r="S110" s="12"/>
      <c r="T110" s="12"/>
      <c r="U110" s="12"/>
      <c r="V110" s="12"/>
      <c r="W110" s="12"/>
    </row>
    <row r="111" ht="15.75" customHeight="1">
      <c r="A111" s="5">
        <v>630.0</v>
      </c>
      <c r="B111" s="12">
        <f t="shared" si="1"/>
        <v>1</v>
      </c>
      <c r="C111" s="12">
        <f>if(detalles_casas!G111="T-0" ,1,0)</f>
        <v>0</v>
      </c>
      <c r="D111" s="12">
        <f>if(detalles_casas!G111="T-1",2,0)</f>
        <v>0</v>
      </c>
      <c r="E111" s="12">
        <f>if(detalles_casas!G111="T-J",1,0)</f>
        <v>1</v>
      </c>
      <c r="G111" s="12"/>
      <c r="H111" s="12"/>
      <c r="I111" s="12"/>
      <c r="J111" s="12"/>
      <c r="K111" s="12"/>
      <c r="L111" s="12"/>
      <c r="M111" s="12"/>
      <c r="N111" s="12"/>
      <c r="O111" s="12"/>
      <c r="P111" s="12"/>
      <c r="Q111" s="12"/>
      <c r="R111" s="12"/>
      <c r="S111" s="12"/>
      <c r="T111" s="12"/>
      <c r="U111" s="12"/>
      <c r="V111" s="12"/>
      <c r="W111" s="12"/>
    </row>
    <row r="112" ht="15.75" customHeight="1">
      <c r="A112" s="5">
        <v>113.0</v>
      </c>
      <c r="B112" s="12">
        <f t="shared" si="1"/>
        <v>1</v>
      </c>
      <c r="C112" s="12">
        <f>if(detalles_casas!G112="T-0" ,1,0)</f>
        <v>1</v>
      </c>
      <c r="D112" s="12">
        <f>if(detalles_casas!G112="T-1",2,0)</f>
        <v>0</v>
      </c>
      <c r="E112" s="12">
        <f>if(detalles_casas!G112="T-J",1,0)</f>
        <v>0</v>
      </c>
      <c r="G112" s="12"/>
      <c r="H112" s="12"/>
      <c r="I112" s="12"/>
      <c r="J112" s="12"/>
      <c r="K112" s="12"/>
      <c r="L112" s="12"/>
      <c r="M112" s="12"/>
      <c r="N112" s="12"/>
      <c r="O112" s="12"/>
      <c r="P112" s="12"/>
      <c r="Q112" s="12"/>
      <c r="R112" s="12"/>
      <c r="S112" s="12"/>
      <c r="T112" s="12"/>
      <c r="U112" s="12"/>
      <c r="V112" s="12"/>
      <c r="W112" s="12"/>
    </row>
    <row r="113" ht="15.75" customHeight="1">
      <c r="A113" s="5">
        <v>367.0</v>
      </c>
      <c r="B113" s="12">
        <f t="shared" si="1"/>
        <v>1</v>
      </c>
      <c r="C113" s="12">
        <f>if(detalles_casas!G113="T-0" ,1,0)</f>
        <v>1</v>
      </c>
      <c r="D113" s="12">
        <f>if(detalles_casas!G113="T-1",2,0)</f>
        <v>0</v>
      </c>
      <c r="E113" s="12">
        <f>if(detalles_casas!G113="T-J",1,0)</f>
        <v>0</v>
      </c>
      <c r="G113" s="12"/>
      <c r="H113" s="12"/>
      <c r="I113" s="12"/>
      <c r="J113" s="12"/>
      <c r="K113" s="12"/>
      <c r="L113" s="12"/>
      <c r="M113" s="12"/>
      <c r="N113" s="12"/>
      <c r="O113" s="12"/>
      <c r="P113" s="12"/>
      <c r="Q113" s="12"/>
      <c r="R113" s="12"/>
      <c r="S113" s="12"/>
      <c r="T113" s="12"/>
      <c r="U113" s="12"/>
      <c r="V113" s="12"/>
      <c r="W113" s="12"/>
    </row>
    <row r="114" ht="15.75" customHeight="1">
      <c r="A114" s="5">
        <v>205.0</v>
      </c>
      <c r="B114" s="12">
        <f t="shared" si="1"/>
        <v>2</v>
      </c>
      <c r="C114" s="12">
        <f>if(detalles_casas!G114="T-0" ,1,0)</f>
        <v>0</v>
      </c>
      <c r="D114" s="12">
        <f>if(detalles_casas!G114="T-1",2,0)</f>
        <v>2</v>
      </c>
      <c r="E114" s="12">
        <f>if(detalles_casas!G114="T-J",1,0)</f>
        <v>0</v>
      </c>
      <c r="G114" s="12"/>
      <c r="H114" s="12"/>
      <c r="I114" s="12"/>
      <c r="J114" s="12"/>
      <c r="K114" s="12"/>
      <c r="L114" s="12"/>
      <c r="M114" s="12"/>
      <c r="N114" s="12"/>
      <c r="O114" s="12"/>
      <c r="P114" s="12"/>
      <c r="Q114" s="12"/>
      <c r="R114" s="12"/>
      <c r="S114" s="12"/>
      <c r="T114" s="12"/>
      <c r="U114" s="12"/>
      <c r="V114" s="12"/>
      <c r="W114" s="12"/>
    </row>
    <row r="115" ht="15.75" customHeight="1">
      <c r="A115" s="5">
        <v>670.0</v>
      </c>
      <c r="B115" s="12">
        <f t="shared" si="1"/>
        <v>2</v>
      </c>
      <c r="C115" s="12">
        <f>if(detalles_casas!G115="T-0" ,1,0)</f>
        <v>0</v>
      </c>
      <c r="D115" s="12">
        <f>if(detalles_casas!G115="T-1",2,0)</f>
        <v>2</v>
      </c>
      <c r="E115" s="12">
        <f>if(detalles_casas!G115="T-J",1,0)</f>
        <v>0</v>
      </c>
      <c r="G115" s="12"/>
      <c r="H115" s="12"/>
      <c r="I115" s="12"/>
      <c r="J115" s="12"/>
      <c r="K115" s="12"/>
      <c r="L115" s="12"/>
      <c r="M115" s="12"/>
      <c r="N115" s="12"/>
      <c r="O115" s="12"/>
      <c r="P115" s="12"/>
      <c r="Q115" s="12"/>
      <c r="R115" s="12"/>
      <c r="S115" s="12"/>
      <c r="T115" s="12"/>
      <c r="U115" s="12"/>
      <c r="V115" s="12"/>
      <c r="W115" s="12"/>
    </row>
    <row r="116" ht="15.75" customHeight="1">
      <c r="A116" s="5">
        <v>388.0</v>
      </c>
      <c r="B116" s="12">
        <f t="shared" si="1"/>
        <v>2</v>
      </c>
      <c r="C116" s="12">
        <f>if(detalles_casas!G116="T-0" ,1,0)</f>
        <v>0</v>
      </c>
      <c r="D116" s="12">
        <f>if(detalles_casas!G116="T-1",2,0)</f>
        <v>2</v>
      </c>
      <c r="E116" s="12">
        <f>if(detalles_casas!G116="T-J",1,0)</f>
        <v>0</v>
      </c>
      <c r="G116" s="12"/>
      <c r="H116" s="12"/>
      <c r="I116" s="12"/>
      <c r="J116" s="12"/>
      <c r="K116" s="12"/>
      <c r="L116" s="12"/>
      <c r="M116" s="12"/>
      <c r="N116" s="12"/>
      <c r="O116" s="12"/>
      <c r="P116" s="12"/>
      <c r="Q116" s="12"/>
      <c r="R116" s="12"/>
      <c r="S116" s="12"/>
      <c r="T116" s="12"/>
      <c r="U116" s="12"/>
      <c r="V116" s="12"/>
      <c r="W116" s="12"/>
    </row>
    <row r="117" ht="15.75" customHeight="1">
      <c r="A117" s="5">
        <v>389.0</v>
      </c>
      <c r="B117" s="12">
        <f t="shared" si="1"/>
        <v>1</v>
      </c>
      <c r="C117" s="12">
        <f>if(detalles_casas!G117="T-0" ,1,0)</f>
        <v>1</v>
      </c>
      <c r="D117" s="12">
        <f>if(detalles_casas!G117="T-1",2,0)</f>
        <v>0</v>
      </c>
      <c r="E117" s="12">
        <f>if(detalles_casas!G117="T-J",1,0)</f>
        <v>0</v>
      </c>
      <c r="G117" s="12"/>
      <c r="H117" s="12"/>
      <c r="I117" s="12"/>
      <c r="J117" s="12"/>
      <c r="K117" s="12"/>
      <c r="L117" s="12"/>
      <c r="M117" s="12"/>
      <c r="N117" s="12"/>
      <c r="O117" s="12"/>
      <c r="P117" s="12"/>
      <c r="Q117" s="12"/>
      <c r="R117" s="12"/>
      <c r="S117" s="12"/>
      <c r="T117" s="12"/>
      <c r="U117" s="12"/>
      <c r="V117" s="12"/>
      <c r="W117" s="12"/>
    </row>
    <row r="118" ht="15.75" customHeight="1">
      <c r="A118" s="12"/>
      <c r="B118" s="73">
        <v>1.0</v>
      </c>
      <c r="C118" s="12"/>
      <c r="D118" s="12"/>
      <c r="E118" s="12"/>
      <c r="G118" s="12"/>
      <c r="H118" s="12"/>
      <c r="I118" s="12"/>
      <c r="J118" s="12"/>
      <c r="K118" s="12"/>
      <c r="L118" s="12"/>
      <c r="M118" s="12"/>
      <c r="N118" s="12"/>
      <c r="O118" s="12"/>
      <c r="P118" s="12"/>
      <c r="Q118" s="12"/>
      <c r="R118" s="12"/>
      <c r="S118" s="12"/>
      <c r="T118" s="12"/>
      <c r="U118" s="12"/>
      <c r="V118" s="12"/>
      <c r="W118" s="12"/>
    </row>
    <row r="119" ht="15.75" customHeight="1">
      <c r="A119" s="12"/>
      <c r="B119" s="12"/>
      <c r="C119" s="12"/>
      <c r="D119" s="12"/>
      <c r="E119" s="12"/>
      <c r="G119" s="12"/>
      <c r="H119" s="12"/>
      <c r="I119" s="12"/>
      <c r="J119" s="12"/>
      <c r="K119" s="12"/>
      <c r="L119" s="12"/>
      <c r="M119" s="12"/>
      <c r="N119" s="12"/>
      <c r="O119" s="12"/>
      <c r="P119" s="12"/>
      <c r="Q119" s="12"/>
      <c r="R119" s="12"/>
      <c r="S119" s="12"/>
      <c r="T119" s="12"/>
      <c r="U119" s="12"/>
      <c r="V119" s="12"/>
      <c r="W119" s="12"/>
    </row>
    <row r="120" ht="15.75" customHeight="1">
      <c r="A120" s="12"/>
      <c r="B120" s="12"/>
      <c r="C120" s="12"/>
      <c r="D120" s="12"/>
      <c r="E120" s="12"/>
      <c r="G120" s="12"/>
      <c r="H120" s="12"/>
      <c r="I120" s="12"/>
      <c r="J120" s="12"/>
      <c r="K120" s="12"/>
      <c r="L120" s="12"/>
      <c r="M120" s="12"/>
      <c r="N120" s="12"/>
      <c r="O120" s="12"/>
      <c r="P120" s="12"/>
      <c r="Q120" s="12"/>
      <c r="R120" s="12"/>
      <c r="S120" s="12"/>
      <c r="T120" s="12"/>
      <c r="U120" s="12"/>
      <c r="V120" s="12"/>
      <c r="W120" s="12"/>
    </row>
    <row r="121" ht="15.75" customHeight="1">
      <c r="A121" s="12"/>
      <c r="B121" s="12"/>
      <c r="C121" s="12"/>
      <c r="D121" s="12"/>
      <c r="E121" s="12"/>
      <c r="G121" s="12"/>
      <c r="H121" s="12"/>
      <c r="I121" s="12"/>
      <c r="J121" s="12"/>
      <c r="K121" s="12"/>
      <c r="L121" s="12"/>
      <c r="M121" s="12"/>
      <c r="N121" s="12"/>
      <c r="O121" s="12"/>
      <c r="P121" s="12"/>
      <c r="Q121" s="12"/>
      <c r="R121" s="12"/>
      <c r="S121" s="12"/>
      <c r="T121" s="12"/>
      <c r="U121" s="12"/>
      <c r="V121" s="12"/>
      <c r="W121" s="12"/>
    </row>
    <row r="122" ht="15.75" customHeight="1">
      <c r="A122" s="12"/>
      <c r="B122" s="12"/>
      <c r="C122" s="12"/>
      <c r="D122" s="12"/>
      <c r="E122" s="12"/>
      <c r="G122" s="12"/>
      <c r="H122" s="12"/>
      <c r="I122" s="12"/>
      <c r="J122" s="12"/>
      <c r="K122" s="12"/>
      <c r="L122" s="12"/>
      <c r="M122" s="12"/>
      <c r="N122" s="12"/>
      <c r="O122" s="12"/>
      <c r="P122" s="12"/>
      <c r="Q122" s="12"/>
      <c r="R122" s="12"/>
      <c r="S122" s="12"/>
      <c r="T122" s="12"/>
      <c r="U122" s="12"/>
      <c r="V122" s="12"/>
      <c r="W122" s="12"/>
    </row>
    <row r="123" ht="15.75" customHeight="1">
      <c r="A123" s="12"/>
      <c r="B123" s="12"/>
      <c r="C123" s="12"/>
      <c r="D123" s="12"/>
      <c r="E123" s="12"/>
      <c r="G123" s="12"/>
      <c r="H123" s="12"/>
      <c r="I123" s="12"/>
      <c r="J123" s="12"/>
      <c r="K123" s="12"/>
      <c r="L123" s="12"/>
      <c r="M123" s="12"/>
      <c r="N123" s="12"/>
      <c r="O123" s="12"/>
      <c r="P123" s="12"/>
      <c r="Q123" s="12"/>
      <c r="R123" s="12"/>
      <c r="S123" s="12"/>
      <c r="T123" s="12"/>
      <c r="U123" s="12"/>
      <c r="V123" s="12"/>
      <c r="W123" s="12"/>
    </row>
    <row r="124" ht="15.75" customHeight="1">
      <c r="A124" s="12"/>
      <c r="B124" s="12"/>
      <c r="C124" s="12"/>
      <c r="D124" s="12"/>
      <c r="E124" s="12"/>
      <c r="G124" s="12"/>
      <c r="H124" s="12"/>
      <c r="I124" s="12"/>
      <c r="J124" s="12"/>
      <c r="K124" s="12"/>
      <c r="L124" s="12"/>
      <c r="M124" s="12"/>
      <c r="N124" s="12"/>
      <c r="O124" s="12"/>
      <c r="P124" s="12"/>
      <c r="Q124" s="12"/>
      <c r="R124" s="12"/>
      <c r="S124" s="12"/>
      <c r="T124" s="12"/>
      <c r="U124" s="12"/>
      <c r="V124" s="12"/>
      <c r="W124" s="12"/>
    </row>
    <row r="125" ht="15.75" customHeight="1">
      <c r="A125" s="12"/>
      <c r="B125" s="12"/>
      <c r="C125" s="12"/>
      <c r="D125" s="12"/>
      <c r="E125" s="12"/>
      <c r="G125" s="12"/>
      <c r="H125" s="12"/>
      <c r="I125" s="12"/>
      <c r="J125" s="12"/>
      <c r="K125" s="12"/>
      <c r="L125" s="12"/>
      <c r="M125" s="12"/>
      <c r="N125" s="12"/>
      <c r="O125" s="12"/>
      <c r="P125" s="12"/>
      <c r="Q125" s="12"/>
      <c r="R125" s="12"/>
      <c r="S125" s="12"/>
      <c r="T125" s="12"/>
      <c r="U125" s="12"/>
      <c r="V125" s="12"/>
      <c r="W125" s="12"/>
    </row>
    <row r="126" ht="15.75" customHeight="1">
      <c r="A126" s="12"/>
      <c r="B126" s="12"/>
      <c r="C126" s="12"/>
      <c r="D126" s="12"/>
      <c r="E126" s="12"/>
      <c r="G126" s="12"/>
      <c r="H126" s="12"/>
      <c r="I126" s="12"/>
      <c r="J126" s="12"/>
      <c r="K126" s="12"/>
      <c r="L126" s="12"/>
      <c r="M126" s="12"/>
      <c r="N126" s="12"/>
      <c r="O126" s="12"/>
      <c r="P126" s="12"/>
      <c r="Q126" s="12"/>
      <c r="R126" s="12"/>
      <c r="S126" s="12"/>
      <c r="T126" s="12"/>
      <c r="U126" s="12"/>
      <c r="V126" s="12"/>
      <c r="W126" s="12"/>
    </row>
    <row r="127" ht="15.75" customHeight="1">
      <c r="A127" s="12"/>
      <c r="B127" s="12"/>
      <c r="C127" s="12"/>
      <c r="D127" s="12"/>
      <c r="E127" s="12"/>
      <c r="G127" s="12"/>
      <c r="H127" s="12"/>
      <c r="I127" s="12"/>
      <c r="J127" s="12"/>
      <c r="K127" s="12"/>
      <c r="L127" s="12"/>
      <c r="M127" s="12"/>
      <c r="N127" s="12"/>
      <c r="O127" s="12"/>
      <c r="P127" s="12"/>
      <c r="Q127" s="12"/>
      <c r="R127" s="12"/>
      <c r="S127" s="12"/>
      <c r="T127" s="12"/>
      <c r="U127" s="12"/>
      <c r="V127" s="12"/>
      <c r="W127" s="12"/>
    </row>
    <row r="128" ht="15.75" customHeight="1">
      <c r="A128" s="12"/>
      <c r="B128" s="12"/>
      <c r="C128" s="12"/>
      <c r="D128" s="12"/>
      <c r="E128" s="12"/>
      <c r="G128" s="12"/>
      <c r="H128" s="12"/>
      <c r="I128" s="12"/>
      <c r="J128" s="12"/>
      <c r="K128" s="12"/>
      <c r="L128" s="12"/>
      <c r="M128" s="12"/>
      <c r="N128" s="12"/>
      <c r="O128" s="12"/>
      <c r="P128" s="12"/>
      <c r="Q128" s="12"/>
      <c r="R128" s="12"/>
      <c r="S128" s="12"/>
      <c r="T128" s="12"/>
      <c r="U128" s="12"/>
      <c r="V128" s="12"/>
      <c r="W128" s="12"/>
    </row>
    <row r="129" ht="15.75" customHeight="1">
      <c r="A129" s="12"/>
      <c r="B129" s="12"/>
      <c r="C129" s="12"/>
      <c r="D129" s="12"/>
      <c r="E129" s="12"/>
      <c r="G129" s="12"/>
      <c r="H129" s="12"/>
      <c r="I129" s="12"/>
      <c r="J129" s="12"/>
      <c r="K129" s="12"/>
      <c r="L129" s="12"/>
      <c r="M129" s="12"/>
      <c r="N129" s="12"/>
      <c r="O129" s="12"/>
      <c r="P129" s="12"/>
      <c r="Q129" s="12"/>
      <c r="R129" s="12"/>
      <c r="S129" s="12"/>
      <c r="T129" s="12"/>
      <c r="U129" s="12"/>
      <c r="V129" s="12"/>
      <c r="W129" s="12"/>
    </row>
    <row r="130" ht="15.75" customHeight="1">
      <c r="A130" s="12"/>
      <c r="B130" s="12"/>
      <c r="C130" s="12"/>
      <c r="D130" s="12"/>
      <c r="E130" s="12"/>
      <c r="G130" s="12"/>
      <c r="H130" s="12"/>
      <c r="I130" s="12"/>
      <c r="J130" s="12"/>
      <c r="K130" s="12"/>
      <c r="L130" s="12"/>
      <c r="M130" s="12"/>
      <c r="N130" s="12"/>
      <c r="O130" s="12"/>
      <c r="P130" s="12"/>
      <c r="Q130" s="12"/>
      <c r="R130" s="12"/>
      <c r="S130" s="12"/>
      <c r="T130" s="12"/>
      <c r="U130" s="12"/>
      <c r="V130" s="12"/>
      <c r="W130" s="12"/>
    </row>
    <row r="131" ht="15.75" customHeight="1">
      <c r="A131" s="12"/>
      <c r="B131" s="12"/>
      <c r="C131" s="12"/>
      <c r="D131" s="12"/>
      <c r="E131" s="12"/>
      <c r="G131" s="12"/>
      <c r="H131" s="12"/>
      <c r="I131" s="12"/>
      <c r="J131" s="12"/>
      <c r="K131" s="12"/>
      <c r="L131" s="12"/>
      <c r="M131" s="12"/>
      <c r="N131" s="12"/>
      <c r="O131" s="12"/>
      <c r="P131" s="12"/>
      <c r="Q131" s="12"/>
      <c r="R131" s="12"/>
      <c r="S131" s="12"/>
      <c r="T131" s="12"/>
      <c r="U131" s="12"/>
      <c r="V131" s="12"/>
      <c r="W131" s="12"/>
    </row>
    <row r="132" ht="15.75" customHeight="1">
      <c r="A132" s="12"/>
      <c r="B132" s="12"/>
      <c r="C132" s="12"/>
      <c r="D132" s="12"/>
      <c r="E132" s="12"/>
      <c r="G132" s="12"/>
      <c r="H132" s="12"/>
      <c r="I132" s="12"/>
      <c r="J132" s="12"/>
      <c r="K132" s="12"/>
      <c r="L132" s="12"/>
      <c r="M132" s="12"/>
      <c r="N132" s="12"/>
      <c r="O132" s="12"/>
      <c r="P132" s="12"/>
      <c r="Q132" s="12"/>
      <c r="R132" s="12"/>
      <c r="S132" s="12"/>
      <c r="T132" s="12"/>
      <c r="U132" s="12"/>
      <c r="V132" s="12"/>
      <c r="W132" s="12"/>
    </row>
    <row r="133" ht="15.75" customHeight="1">
      <c r="A133" s="12"/>
      <c r="B133" s="12"/>
      <c r="C133" s="12"/>
      <c r="D133" s="12"/>
      <c r="E133" s="12"/>
      <c r="G133" s="12"/>
      <c r="H133" s="12"/>
      <c r="I133" s="12"/>
      <c r="J133" s="12"/>
      <c r="K133" s="12"/>
      <c r="L133" s="12"/>
      <c r="M133" s="12"/>
      <c r="N133" s="12"/>
      <c r="O133" s="12"/>
      <c r="P133" s="12"/>
      <c r="Q133" s="12"/>
      <c r="R133" s="12"/>
      <c r="S133" s="12"/>
      <c r="T133" s="12"/>
      <c r="U133" s="12"/>
      <c r="V133" s="12"/>
      <c r="W133" s="12"/>
    </row>
    <row r="134" ht="15.75" customHeight="1">
      <c r="A134" s="12"/>
      <c r="B134" s="12"/>
      <c r="C134" s="12"/>
      <c r="D134" s="12"/>
      <c r="E134" s="12"/>
      <c r="G134" s="12"/>
      <c r="H134" s="12"/>
      <c r="I134" s="12"/>
      <c r="J134" s="12"/>
      <c r="K134" s="12"/>
      <c r="L134" s="12"/>
      <c r="M134" s="12"/>
      <c r="N134" s="12"/>
      <c r="O134" s="12"/>
      <c r="P134" s="12"/>
      <c r="Q134" s="12"/>
      <c r="R134" s="12"/>
      <c r="S134" s="12"/>
      <c r="T134" s="12"/>
      <c r="U134" s="12"/>
      <c r="V134" s="12"/>
      <c r="W134" s="12"/>
    </row>
    <row r="135" ht="15.75" customHeight="1">
      <c r="A135" s="12"/>
      <c r="B135" s="12"/>
      <c r="C135" s="12"/>
      <c r="D135" s="12"/>
      <c r="E135" s="12"/>
      <c r="G135" s="12"/>
      <c r="H135" s="12"/>
      <c r="I135" s="12"/>
      <c r="J135" s="12"/>
      <c r="K135" s="12"/>
      <c r="L135" s="12"/>
      <c r="M135" s="12"/>
      <c r="N135" s="12"/>
      <c r="O135" s="12"/>
      <c r="P135" s="12"/>
      <c r="Q135" s="12"/>
      <c r="R135" s="12"/>
      <c r="S135" s="12"/>
      <c r="T135" s="12"/>
      <c r="U135" s="12"/>
      <c r="V135" s="12"/>
      <c r="W135" s="12"/>
    </row>
    <row r="136" ht="15.75" customHeight="1">
      <c r="A136" s="12"/>
      <c r="B136" s="12"/>
      <c r="C136" s="12"/>
      <c r="D136" s="12"/>
      <c r="E136" s="12"/>
      <c r="G136" s="12"/>
      <c r="H136" s="12"/>
      <c r="I136" s="12"/>
      <c r="J136" s="12"/>
      <c r="K136" s="12"/>
      <c r="L136" s="12"/>
      <c r="M136" s="12"/>
      <c r="N136" s="12"/>
      <c r="O136" s="12"/>
      <c r="P136" s="12"/>
      <c r="Q136" s="12"/>
      <c r="R136" s="12"/>
      <c r="S136" s="12"/>
      <c r="T136" s="12"/>
      <c r="U136" s="12"/>
      <c r="V136" s="12"/>
      <c r="W136" s="12"/>
    </row>
    <row r="137" ht="15.75" customHeight="1">
      <c r="A137" s="12"/>
      <c r="B137" s="12"/>
      <c r="C137" s="12"/>
      <c r="D137" s="12"/>
      <c r="E137" s="12"/>
      <c r="G137" s="12"/>
      <c r="H137" s="12"/>
      <c r="I137" s="12"/>
      <c r="J137" s="12"/>
      <c r="K137" s="12"/>
      <c r="L137" s="12"/>
      <c r="M137" s="12"/>
      <c r="N137" s="12"/>
      <c r="O137" s="12"/>
      <c r="P137" s="12"/>
      <c r="Q137" s="12"/>
      <c r="R137" s="12"/>
      <c r="S137" s="12"/>
      <c r="T137" s="12"/>
      <c r="U137" s="12"/>
      <c r="V137" s="12"/>
      <c r="W137" s="12"/>
    </row>
    <row r="138" ht="15.75" customHeight="1">
      <c r="A138" s="12"/>
      <c r="B138" s="12"/>
      <c r="C138" s="12"/>
      <c r="D138" s="12"/>
      <c r="E138" s="12"/>
      <c r="G138" s="12"/>
      <c r="H138" s="12"/>
      <c r="I138" s="12"/>
      <c r="J138" s="12"/>
      <c r="K138" s="12"/>
      <c r="L138" s="12"/>
      <c r="M138" s="12"/>
      <c r="N138" s="12"/>
      <c r="O138" s="12"/>
      <c r="P138" s="12"/>
      <c r="Q138" s="12"/>
      <c r="R138" s="12"/>
      <c r="S138" s="12"/>
      <c r="T138" s="12"/>
      <c r="U138" s="12"/>
      <c r="V138" s="12"/>
      <c r="W138" s="12"/>
    </row>
    <row r="139" ht="15.75" customHeight="1">
      <c r="A139" s="12"/>
      <c r="B139" s="12"/>
      <c r="C139" s="12"/>
      <c r="D139" s="12"/>
      <c r="E139" s="12"/>
      <c r="G139" s="12"/>
      <c r="H139" s="12"/>
      <c r="I139" s="12"/>
      <c r="J139" s="12"/>
      <c r="K139" s="12"/>
      <c r="L139" s="12"/>
      <c r="M139" s="12"/>
      <c r="N139" s="12"/>
      <c r="O139" s="12"/>
      <c r="P139" s="12"/>
      <c r="Q139" s="12"/>
      <c r="R139" s="12"/>
      <c r="S139" s="12"/>
      <c r="T139" s="12"/>
      <c r="U139" s="12"/>
      <c r="V139" s="12"/>
      <c r="W139" s="12"/>
    </row>
    <row r="140" ht="15.75" customHeight="1">
      <c r="A140" s="12"/>
      <c r="B140" s="12"/>
      <c r="C140" s="12"/>
      <c r="D140" s="12"/>
      <c r="E140" s="12"/>
      <c r="G140" s="12"/>
      <c r="H140" s="12"/>
      <c r="I140" s="12"/>
      <c r="J140" s="12"/>
      <c r="K140" s="12"/>
      <c r="L140" s="12"/>
      <c r="M140" s="12"/>
      <c r="N140" s="12"/>
      <c r="O140" s="12"/>
      <c r="P140" s="12"/>
      <c r="Q140" s="12"/>
      <c r="R140" s="12"/>
      <c r="S140" s="12"/>
      <c r="T140" s="12"/>
      <c r="U140" s="12"/>
      <c r="V140" s="12"/>
      <c r="W140" s="12"/>
    </row>
    <row r="141" ht="15.75" customHeight="1">
      <c r="A141" s="12"/>
      <c r="B141" s="12"/>
      <c r="C141" s="12"/>
      <c r="D141" s="12"/>
      <c r="E141" s="12"/>
      <c r="G141" s="12"/>
      <c r="H141" s="12"/>
      <c r="I141" s="12"/>
      <c r="J141" s="12"/>
      <c r="K141" s="12"/>
      <c r="L141" s="12"/>
      <c r="M141" s="12"/>
      <c r="N141" s="12"/>
      <c r="O141" s="12"/>
      <c r="P141" s="12"/>
      <c r="Q141" s="12"/>
      <c r="R141" s="12"/>
      <c r="S141" s="12"/>
      <c r="T141" s="12"/>
      <c r="U141" s="12"/>
      <c r="V141" s="12"/>
      <c r="W141" s="12"/>
    </row>
    <row r="142" ht="15.75" customHeight="1">
      <c r="A142" s="12"/>
      <c r="B142" s="12"/>
      <c r="C142" s="12"/>
      <c r="D142" s="12"/>
      <c r="E142" s="12"/>
      <c r="G142" s="12"/>
      <c r="H142" s="12"/>
      <c r="I142" s="12"/>
      <c r="J142" s="12"/>
      <c r="K142" s="12"/>
      <c r="L142" s="12"/>
      <c r="M142" s="12"/>
      <c r="N142" s="12"/>
      <c r="O142" s="12"/>
      <c r="P142" s="12"/>
      <c r="Q142" s="12"/>
      <c r="R142" s="12"/>
      <c r="S142" s="12"/>
      <c r="T142" s="12"/>
      <c r="U142" s="12"/>
      <c r="V142" s="12"/>
      <c r="W142" s="12"/>
    </row>
    <row r="143" ht="15.75" customHeight="1">
      <c r="A143" s="12"/>
      <c r="B143" s="12"/>
      <c r="C143" s="12"/>
      <c r="D143" s="12"/>
      <c r="E143" s="12"/>
      <c r="G143" s="12"/>
      <c r="H143" s="12"/>
      <c r="I143" s="12"/>
      <c r="J143" s="12"/>
      <c r="K143" s="12"/>
      <c r="L143" s="12"/>
      <c r="M143" s="12"/>
      <c r="N143" s="12"/>
      <c r="O143" s="12"/>
      <c r="P143" s="12"/>
      <c r="Q143" s="12"/>
      <c r="R143" s="12"/>
      <c r="S143" s="12"/>
      <c r="T143" s="12"/>
      <c r="U143" s="12"/>
      <c r="V143" s="12"/>
      <c r="W143" s="12"/>
    </row>
    <row r="144" ht="15.75" customHeight="1">
      <c r="A144" s="12"/>
      <c r="B144" s="12"/>
      <c r="C144" s="12"/>
      <c r="D144" s="12"/>
      <c r="E144" s="12"/>
      <c r="G144" s="12"/>
      <c r="H144" s="12"/>
      <c r="I144" s="12"/>
      <c r="J144" s="12"/>
      <c r="K144" s="12"/>
      <c r="L144" s="12"/>
      <c r="M144" s="12"/>
      <c r="N144" s="12"/>
      <c r="O144" s="12"/>
      <c r="P144" s="12"/>
      <c r="Q144" s="12"/>
      <c r="R144" s="12"/>
      <c r="S144" s="12"/>
      <c r="T144" s="12"/>
      <c r="U144" s="12"/>
      <c r="V144" s="12"/>
      <c r="W144" s="12"/>
    </row>
    <row r="145" ht="15.75" customHeight="1">
      <c r="A145" s="12"/>
      <c r="B145" s="12"/>
      <c r="C145" s="12"/>
      <c r="D145" s="12"/>
      <c r="E145" s="12"/>
      <c r="G145" s="12"/>
      <c r="H145" s="12"/>
      <c r="I145" s="12"/>
      <c r="J145" s="12"/>
      <c r="K145" s="12"/>
      <c r="L145" s="12"/>
      <c r="M145" s="12"/>
      <c r="N145" s="12"/>
      <c r="O145" s="12"/>
      <c r="P145" s="12"/>
      <c r="Q145" s="12"/>
      <c r="R145" s="12"/>
      <c r="S145" s="12"/>
      <c r="T145" s="12"/>
      <c r="U145" s="12"/>
      <c r="V145" s="12"/>
      <c r="W145" s="12"/>
    </row>
    <row r="146" ht="15.75" customHeight="1">
      <c r="A146" s="12"/>
      <c r="B146" s="12"/>
      <c r="C146" s="12"/>
      <c r="D146" s="12"/>
      <c r="E146" s="12"/>
      <c r="G146" s="12"/>
      <c r="H146" s="12"/>
      <c r="I146" s="12"/>
      <c r="J146" s="12"/>
      <c r="K146" s="12"/>
      <c r="L146" s="12"/>
      <c r="M146" s="12"/>
      <c r="N146" s="12"/>
      <c r="O146" s="12"/>
      <c r="P146" s="12"/>
      <c r="Q146" s="12"/>
      <c r="R146" s="12"/>
      <c r="S146" s="12"/>
      <c r="T146" s="12"/>
      <c r="U146" s="12"/>
      <c r="V146" s="12"/>
      <c r="W146" s="12"/>
    </row>
    <row r="147" ht="15.75" customHeight="1">
      <c r="A147" s="12"/>
      <c r="B147" s="12"/>
      <c r="C147" s="12"/>
      <c r="D147" s="12"/>
      <c r="E147" s="12"/>
      <c r="G147" s="12"/>
      <c r="H147" s="12"/>
      <c r="I147" s="12"/>
      <c r="J147" s="12"/>
      <c r="K147" s="12"/>
      <c r="L147" s="12"/>
      <c r="M147" s="12"/>
      <c r="N147" s="12"/>
      <c r="O147" s="12"/>
      <c r="P147" s="12"/>
      <c r="Q147" s="12"/>
      <c r="R147" s="12"/>
      <c r="S147" s="12"/>
      <c r="T147" s="12"/>
      <c r="U147" s="12"/>
      <c r="V147" s="12"/>
      <c r="W147" s="12"/>
    </row>
    <row r="148" ht="15.75" customHeight="1">
      <c r="A148" s="12"/>
      <c r="B148" s="12"/>
      <c r="C148" s="12"/>
      <c r="D148" s="12"/>
      <c r="E148" s="12"/>
      <c r="G148" s="12"/>
      <c r="H148" s="12"/>
      <c r="I148" s="12"/>
      <c r="J148" s="12"/>
      <c r="K148" s="12"/>
      <c r="L148" s="12"/>
      <c r="M148" s="12"/>
      <c r="N148" s="12"/>
      <c r="O148" s="12"/>
      <c r="P148" s="12"/>
      <c r="Q148" s="12"/>
      <c r="R148" s="12"/>
      <c r="S148" s="12"/>
      <c r="T148" s="12"/>
      <c r="U148" s="12"/>
      <c r="V148" s="12"/>
      <c r="W148" s="12"/>
    </row>
    <row r="149" ht="15.75" customHeight="1">
      <c r="A149" s="12"/>
      <c r="B149" s="12"/>
      <c r="C149" s="12"/>
      <c r="D149" s="12"/>
      <c r="E149" s="12"/>
      <c r="G149" s="12"/>
      <c r="H149" s="12"/>
      <c r="I149" s="12"/>
      <c r="J149" s="12"/>
      <c r="K149" s="12"/>
      <c r="L149" s="12"/>
      <c r="M149" s="12"/>
      <c r="N149" s="12"/>
      <c r="O149" s="12"/>
      <c r="P149" s="12"/>
      <c r="Q149" s="12"/>
      <c r="R149" s="12"/>
      <c r="S149" s="12"/>
      <c r="T149" s="12"/>
      <c r="U149" s="12"/>
      <c r="V149" s="12"/>
      <c r="W149" s="12"/>
    </row>
    <row r="150" ht="15.75" customHeight="1">
      <c r="A150" s="12"/>
      <c r="B150" s="12"/>
      <c r="C150" s="12"/>
      <c r="D150" s="12"/>
      <c r="E150" s="12"/>
      <c r="G150" s="12"/>
      <c r="H150" s="12"/>
      <c r="I150" s="12"/>
      <c r="J150" s="12"/>
      <c r="K150" s="12"/>
      <c r="L150" s="12"/>
      <c r="M150" s="12"/>
      <c r="N150" s="12"/>
      <c r="O150" s="12"/>
      <c r="P150" s="12"/>
      <c r="Q150" s="12"/>
      <c r="R150" s="12"/>
      <c r="S150" s="12"/>
      <c r="T150" s="12"/>
      <c r="U150" s="12"/>
      <c r="V150" s="12"/>
      <c r="W150" s="12"/>
    </row>
    <row r="151" ht="15.75" customHeight="1">
      <c r="A151" s="12"/>
      <c r="B151" s="12"/>
      <c r="C151" s="12"/>
      <c r="D151" s="12"/>
      <c r="E151" s="12"/>
      <c r="G151" s="12"/>
      <c r="H151" s="12"/>
      <c r="I151" s="12"/>
      <c r="J151" s="12"/>
      <c r="K151" s="12"/>
      <c r="L151" s="12"/>
      <c r="M151" s="12"/>
      <c r="N151" s="12"/>
      <c r="O151" s="12"/>
      <c r="P151" s="12"/>
      <c r="Q151" s="12"/>
      <c r="R151" s="12"/>
      <c r="S151" s="12"/>
      <c r="T151" s="12"/>
      <c r="U151" s="12"/>
      <c r="V151" s="12"/>
      <c r="W151" s="12"/>
    </row>
    <row r="152" ht="15.75" customHeight="1">
      <c r="A152" s="12"/>
      <c r="B152" s="12"/>
      <c r="C152" s="12"/>
      <c r="D152" s="12"/>
      <c r="E152" s="12"/>
      <c r="G152" s="12"/>
      <c r="H152" s="12"/>
      <c r="I152" s="12"/>
      <c r="J152" s="12"/>
      <c r="K152" s="12"/>
      <c r="L152" s="12"/>
      <c r="M152" s="12"/>
      <c r="N152" s="12"/>
      <c r="O152" s="12"/>
      <c r="P152" s="12"/>
      <c r="Q152" s="12"/>
      <c r="R152" s="12"/>
      <c r="S152" s="12"/>
      <c r="T152" s="12"/>
      <c r="U152" s="12"/>
      <c r="V152" s="12"/>
      <c r="W152" s="12"/>
    </row>
    <row r="153" ht="15.75" customHeight="1">
      <c r="A153" s="12"/>
      <c r="B153" s="12"/>
      <c r="C153" s="12"/>
      <c r="D153" s="12"/>
      <c r="E153" s="12"/>
      <c r="G153" s="12"/>
      <c r="H153" s="12"/>
      <c r="I153" s="12"/>
      <c r="J153" s="12"/>
      <c r="K153" s="12"/>
      <c r="L153" s="12"/>
      <c r="M153" s="12"/>
      <c r="N153" s="12"/>
      <c r="O153" s="12"/>
      <c r="P153" s="12"/>
      <c r="Q153" s="12"/>
      <c r="R153" s="12"/>
      <c r="S153" s="12"/>
      <c r="T153" s="12"/>
      <c r="U153" s="12"/>
      <c r="V153" s="12"/>
      <c r="W153" s="12"/>
    </row>
    <row r="154" ht="15.75" customHeight="1">
      <c r="A154" s="12"/>
      <c r="B154" s="12"/>
      <c r="C154" s="12"/>
      <c r="D154" s="12"/>
      <c r="E154" s="12"/>
      <c r="G154" s="12"/>
      <c r="H154" s="12"/>
      <c r="I154" s="12"/>
      <c r="J154" s="12"/>
      <c r="K154" s="12"/>
      <c r="L154" s="12"/>
      <c r="M154" s="12"/>
      <c r="N154" s="12"/>
      <c r="O154" s="12"/>
      <c r="P154" s="12"/>
      <c r="Q154" s="12"/>
      <c r="R154" s="12"/>
      <c r="S154" s="12"/>
      <c r="T154" s="12"/>
      <c r="U154" s="12"/>
      <c r="V154" s="12"/>
      <c r="W154" s="12"/>
    </row>
    <row r="155" ht="15.75" customHeight="1">
      <c r="A155" s="12"/>
      <c r="B155" s="12"/>
      <c r="C155" s="12"/>
      <c r="D155" s="12"/>
      <c r="E155" s="12"/>
      <c r="G155" s="12"/>
      <c r="H155" s="12"/>
      <c r="I155" s="12"/>
      <c r="J155" s="12"/>
      <c r="K155" s="12"/>
      <c r="L155" s="12"/>
      <c r="M155" s="12"/>
      <c r="N155" s="12"/>
      <c r="O155" s="12"/>
      <c r="P155" s="12"/>
      <c r="Q155" s="12"/>
      <c r="R155" s="12"/>
      <c r="S155" s="12"/>
      <c r="T155" s="12"/>
      <c r="U155" s="12"/>
      <c r="V155" s="12"/>
      <c r="W155" s="12"/>
    </row>
    <row r="156" ht="15.75" customHeight="1">
      <c r="A156" s="12"/>
      <c r="B156" s="12"/>
      <c r="C156" s="12"/>
      <c r="D156" s="12"/>
      <c r="E156" s="12"/>
      <c r="G156" s="12"/>
      <c r="H156" s="12"/>
      <c r="I156" s="12"/>
      <c r="J156" s="12"/>
      <c r="K156" s="12"/>
      <c r="L156" s="12"/>
      <c r="M156" s="12"/>
      <c r="N156" s="12"/>
      <c r="O156" s="12"/>
      <c r="P156" s="12"/>
      <c r="Q156" s="12"/>
      <c r="R156" s="12"/>
      <c r="S156" s="12"/>
      <c r="T156" s="12"/>
      <c r="U156" s="12"/>
      <c r="V156" s="12"/>
      <c r="W156" s="12"/>
    </row>
    <row r="157" ht="15.75" customHeight="1">
      <c r="A157" s="12"/>
      <c r="B157" s="12"/>
      <c r="C157" s="12"/>
      <c r="D157" s="12"/>
      <c r="E157" s="12"/>
      <c r="G157" s="12"/>
      <c r="H157" s="12"/>
      <c r="I157" s="12"/>
      <c r="J157" s="12"/>
      <c r="K157" s="12"/>
      <c r="L157" s="12"/>
      <c r="M157" s="12"/>
      <c r="N157" s="12"/>
      <c r="O157" s="12"/>
      <c r="P157" s="12"/>
      <c r="Q157" s="12"/>
      <c r="R157" s="12"/>
      <c r="S157" s="12"/>
      <c r="T157" s="12"/>
      <c r="U157" s="12"/>
      <c r="V157" s="12"/>
      <c r="W157" s="12"/>
    </row>
    <row r="158" ht="15.75" customHeight="1">
      <c r="A158" s="12"/>
      <c r="B158" s="12"/>
      <c r="C158" s="12"/>
      <c r="D158" s="12"/>
      <c r="E158" s="12"/>
      <c r="G158" s="12"/>
      <c r="H158" s="12"/>
      <c r="I158" s="12"/>
      <c r="J158" s="12"/>
      <c r="K158" s="12"/>
      <c r="L158" s="12"/>
      <c r="M158" s="12"/>
      <c r="N158" s="12"/>
      <c r="O158" s="12"/>
      <c r="P158" s="12"/>
      <c r="Q158" s="12"/>
      <c r="R158" s="12"/>
      <c r="S158" s="12"/>
      <c r="T158" s="12"/>
      <c r="U158" s="12"/>
      <c r="V158" s="12"/>
      <c r="W158" s="12"/>
    </row>
    <row r="159" ht="15.75" customHeight="1">
      <c r="A159" s="12"/>
      <c r="B159" s="12"/>
      <c r="C159" s="12"/>
      <c r="D159" s="12"/>
      <c r="E159" s="12"/>
      <c r="G159" s="12"/>
      <c r="H159" s="12"/>
      <c r="I159" s="12"/>
      <c r="J159" s="12"/>
      <c r="K159" s="12"/>
      <c r="L159" s="12"/>
      <c r="M159" s="12"/>
      <c r="N159" s="12"/>
      <c r="O159" s="12"/>
      <c r="P159" s="12"/>
      <c r="Q159" s="12"/>
      <c r="R159" s="12"/>
      <c r="S159" s="12"/>
      <c r="T159" s="12"/>
      <c r="U159" s="12"/>
      <c r="V159" s="12"/>
      <c r="W159" s="12"/>
    </row>
    <row r="160" ht="15.75" customHeight="1">
      <c r="A160" s="12"/>
      <c r="B160" s="12"/>
      <c r="C160" s="12"/>
      <c r="D160" s="12"/>
      <c r="E160" s="12"/>
      <c r="G160" s="12"/>
      <c r="H160" s="12"/>
      <c r="I160" s="12"/>
      <c r="J160" s="12"/>
      <c r="K160" s="12"/>
      <c r="L160" s="12"/>
      <c r="M160" s="12"/>
      <c r="N160" s="12"/>
      <c r="O160" s="12"/>
      <c r="P160" s="12"/>
      <c r="Q160" s="12"/>
      <c r="R160" s="12"/>
      <c r="S160" s="12"/>
      <c r="T160" s="12"/>
      <c r="U160" s="12"/>
      <c r="V160" s="12"/>
      <c r="W160" s="12"/>
    </row>
    <row r="161" ht="15.75" customHeight="1">
      <c r="A161" s="12"/>
      <c r="B161" s="12"/>
      <c r="C161" s="12"/>
      <c r="D161" s="12"/>
      <c r="E161" s="12"/>
      <c r="G161" s="12"/>
      <c r="H161" s="12"/>
      <c r="I161" s="12"/>
      <c r="J161" s="12"/>
      <c r="K161" s="12"/>
      <c r="L161" s="12"/>
      <c r="M161" s="12"/>
      <c r="N161" s="12"/>
      <c r="O161" s="12"/>
      <c r="P161" s="12"/>
      <c r="Q161" s="12"/>
      <c r="R161" s="12"/>
      <c r="S161" s="12"/>
      <c r="T161" s="12"/>
      <c r="U161" s="12"/>
      <c r="V161" s="12"/>
      <c r="W161" s="12"/>
    </row>
    <row r="162" ht="15.75" customHeight="1">
      <c r="A162" s="12"/>
      <c r="B162" s="12"/>
      <c r="C162" s="12"/>
      <c r="D162" s="12"/>
      <c r="E162" s="12"/>
      <c r="G162" s="12"/>
      <c r="H162" s="12"/>
      <c r="I162" s="12"/>
      <c r="J162" s="12"/>
      <c r="K162" s="12"/>
      <c r="L162" s="12"/>
      <c r="M162" s="12"/>
      <c r="N162" s="12"/>
      <c r="O162" s="12"/>
      <c r="P162" s="12"/>
      <c r="Q162" s="12"/>
      <c r="R162" s="12"/>
      <c r="S162" s="12"/>
      <c r="T162" s="12"/>
      <c r="U162" s="12"/>
      <c r="V162" s="12"/>
      <c r="W162" s="12"/>
    </row>
    <row r="163" ht="15.75" customHeight="1">
      <c r="A163" s="12"/>
      <c r="B163" s="12"/>
      <c r="C163" s="12"/>
      <c r="D163" s="12"/>
      <c r="E163" s="12"/>
      <c r="G163" s="12"/>
      <c r="H163" s="12"/>
      <c r="I163" s="12"/>
      <c r="J163" s="12"/>
      <c r="K163" s="12"/>
      <c r="L163" s="12"/>
      <c r="M163" s="12"/>
      <c r="N163" s="12"/>
      <c r="O163" s="12"/>
      <c r="P163" s="12"/>
      <c r="Q163" s="12"/>
      <c r="R163" s="12"/>
      <c r="S163" s="12"/>
      <c r="T163" s="12"/>
      <c r="U163" s="12"/>
      <c r="V163" s="12"/>
      <c r="W163" s="12"/>
    </row>
    <row r="164" ht="15.75" customHeight="1">
      <c r="A164" s="12"/>
      <c r="B164" s="12"/>
      <c r="C164" s="12"/>
      <c r="D164" s="12"/>
      <c r="E164" s="12"/>
      <c r="G164" s="12"/>
      <c r="H164" s="12"/>
      <c r="I164" s="12"/>
      <c r="J164" s="12"/>
      <c r="K164" s="12"/>
      <c r="L164" s="12"/>
      <c r="M164" s="12"/>
      <c r="N164" s="12"/>
      <c r="O164" s="12"/>
      <c r="P164" s="12"/>
      <c r="Q164" s="12"/>
      <c r="R164" s="12"/>
      <c r="S164" s="12"/>
      <c r="T164" s="12"/>
      <c r="U164" s="12"/>
      <c r="V164" s="12"/>
      <c r="W164" s="12"/>
    </row>
    <row r="165" ht="15.75" customHeight="1">
      <c r="A165" s="12"/>
      <c r="B165" s="12"/>
      <c r="C165" s="12"/>
      <c r="D165" s="12"/>
      <c r="E165" s="12"/>
      <c r="G165" s="12"/>
      <c r="H165" s="12"/>
      <c r="I165" s="12"/>
      <c r="J165" s="12"/>
      <c r="K165" s="12"/>
      <c r="L165" s="12"/>
      <c r="M165" s="12"/>
      <c r="N165" s="12"/>
      <c r="O165" s="12"/>
      <c r="P165" s="12"/>
      <c r="Q165" s="12"/>
      <c r="R165" s="12"/>
      <c r="S165" s="12"/>
      <c r="T165" s="12"/>
      <c r="U165" s="12"/>
      <c r="V165" s="12"/>
      <c r="W165" s="12"/>
    </row>
    <row r="166" ht="15.75" customHeight="1">
      <c r="A166" s="12"/>
      <c r="B166" s="12"/>
      <c r="C166" s="12"/>
      <c r="D166" s="12"/>
      <c r="E166" s="12"/>
      <c r="G166" s="12"/>
      <c r="H166" s="12"/>
      <c r="I166" s="12"/>
      <c r="J166" s="12"/>
      <c r="K166" s="12"/>
      <c r="L166" s="12"/>
      <c r="M166" s="12"/>
      <c r="N166" s="12"/>
      <c r="O166" s="12"/>
      <c r="P166" s="12"/>
      <c r="Q166" s="12"/>
      <c r="R166" s="12"/>
      <c r="S166" s="12"/>
      <c r="T166" s="12"/>
      <c r="U166" s="12"/>
      <c r="V166" s="12"/>
      <c r="W166" s="12"/>
    </row>
    <row r="167" ht="15.75" customHeight="1">
      <c r="A167" s="12"/>
      <c r="B167" s="12"/>
      <c r="C167" s="12"/>
      <c r="D167" s="12"/>
      <c r="E167" s="12"/>
      <c r="G167" s="12"/>
      <c r="H167" s="12"/>
      <c r="I167" s="12"/>
      <c r="J167" s="12"/>
      <c r="K167" s="12"/>
      <c r="L167" s="12"/>
      <c r="M167" s="12"/>
      <c r="N167" s="12"/>
      <c r="O167" s="12"/>
      <c r="P167" s="12"/>
      <c r="Q167" s="12"/>
      <c r="R167" s="12"/>
      <c r="S167" s="12"/>
      <c r="T167" s="12"/>
      <c r="U167" s="12"/>
      <c r="V167" s="12"/>
      <c r="W167" s="12"/>
    </row>
    <row r="168" ht="15.75" customHeight="1">
      <c r="A168" s="12"/>
      <c r="B168" s="12"/>
      <c r="C168" s="12"/>
      <c r="D168" s="12"/>
      <c r="E168" s="12"/>
      <c r="G168" s="12"/>
      <c r="H168" s="12"/>
      <c r="I168" s="12"/>
      <c r="J168" s="12"/>
      <c r="K168" s="12"/>
      <c r="L168" s="12"/>
      <c r="M168" s="12"/>
      <c r="N168" s="12"/>
      <c r="O168" s="12"/>
      <c r="P168" s="12"/>
      <c r="Q168" s="12"/>
      <c r="R168" s="12"/>
      <c r="S168" s="12"/>
      <c r="T168" s="12"/>
      <c r="U168" s="12"/>
      <c r="V168" s="12"/>
      <c r="W168" s="12"/>
    </row>
    <row r="169" ht="15.75" customHeight="1">
      <c r="A169" s="12"/>
      <c r="B169" s="12"/>
      <c r="C169" s="12"/>
      <c r="D169" s="12"/>
      <c r="E169" s="12"/>
      <c r="G169" s="12"/>
      <c r="H169" s="12"/>
      <c r="I169" s="12"/>
      <c r="J169" s="12"/>
      <c r="K169" s="12"/>
      <c r="L169" s="12"/>
      <c r="M169" s="12"/>
      <c r="N169" s="12"/>
      <c r="O169" s="12"/>
      <c r="P169" s="12"/>
      <c r="Q169" s="12"/>
      <c r="R169" s="12"/>
      <c r="S169" s="12"/>
      <c r="T169" s="12"/>
      <c r="U169" s="12"/>
      <c r="V169" s="12"/>
      <c r="W169" s="12"/>
    </row>
    <row r="170" ht="15.75" customHeight="1">
      <c r="A170" s="12"/>
      <c r="B170" s="12"/>
      <c r="C170" s="12"/>
      <c r="D170" s="12"/>
      <c r="E170" s="12"/>
      <c r="G170" s="12"/>
      <c r="H170" s="12"/>
      <c r="I170" s="12"/>
      <c r="J170" s="12"/>
      <c r="K170" s="12"/>
      <c r="L170" s="12"/>
      <c r="M170" s="12"/>
      <c r="N170" s="12"/>
      <c r="O170" s="12"/>
      <c r="P170" s="12"/>
      <c r="Q170" s="12"/>
      <c r="R170" s="12"/>
      <c r="S170" s="12"/>
      <c r="T170" s="12"/>
      <c r="U170" s="12"/>
      <c r="V170" s="12"/>
      <c r="W170" s="12"/>
    </row>
    <row r="171" ht="15.75" customHeight="1">
      <c r="A171" s="12"/>
      <c r="B171" s="12"/>
      <c r="C171" s="12"/>
      <c r="D171" s="12"/>
      <c r="E171" s="12"/>
      <c r="G171" s="12"/>
      <c r="H171" s="12"/>
      <c r="I171" s="12"/>
      <c r="J171" s="12"/>
      <c r="K171" s="12"/>
      <c r="L171" s="12"/>
      <c r="M171" s="12"/>
      <c r="N171" s="12"/>
      <c r="O171" s="12"/>
      <c r="P171" s="12"/>
      <c r="Q171" s="12"/>
      <c r="R171" s="12"/>
      <c r="S171" s="12"/>
      <c r="T171" s="12"/>
      <c r="U171" s="12"/>
      <c r="V171" s="12"/>
      <c r="W171" s="12"/>
    </row>
    <row r="172" ht="15.75" customHeight="1">
      <c r="A172" s="12"/>
      <c r="B172" s="12"/>
      <c r="C172" s="12"/>
      <c r="D172" s="12"/>
      <c r="E172" s="12"/>
      <c r="G172" s="12"/>
      <c r="H172" s="12"/>
      <c r="I172" s="12"/>
      <c r="J172" s="12"/>
      <c r="K172" s="12"/>
      <c r="L172" s="12"/>
      <c r="M172" s="12"/>
      <c r="N172" s="12"/>
      <c r="O172" s="12"/>
      <c r="P172" s="12"/>
      <c r="Q172" s="12"/>
      <c r="R172" s="12"/>
      <c r="S172" s="12"/>
      <c r="T172" s="12"/>
      <c r="U172" s="12"/>
      <c r="V172" s="12"/>
      <c r="W172" s="12"/>
    </row>
    <row r="173" ht="15.75" customHeight="1">
      <c r="A173" s="12"/>
      <c r="B173" s="12"/>
      <c r="C173" s="12"/>
      <c r="D173" s="12"/>
      <c r="E173" s="12"/>
      <c r="G173" s="12"/>
      <c r="H173" s="12"/>
      <c r="I173" s="12"/>
      <c r="J173" s="12"/>
      <c r="K173" s="12"/>
      <c r="L173" s="12"/>
      <c r="M173" s="12"/>
      <c r="N173" s="12"/>
      <c r="O173" s="12"/>
      <c r="P173" s="12"/>
      <c r="Q173" s="12"/>
      <c r="R173" s="12"/>
      <c r="S173" s="12"/>
      <c r="T173" s="12"/>
      <c r="U173" s="12"/>
      <c r="V173" s="12"/>
      <c r="W173" s="12"/>
    </row>
    <row r="174" ht="15.75" customHeight="1">
      <c r="A174" s="12"/>
      <c r="B174" s="12"/>
      <c r="C174" s="12"/>
      <c r="D174" s="12"/>
      <c r="E174" s="12"/>
      <c r="G174" s="12"/>
      <c r="H174" s="12"/>
      <c r="I174" s="12"/>
      <c r="J174" s="12"/>
      <c r="K174" s="12"/>
      <c r="L174" s="12"/>
      <c r="M174" s="12"/>
      <c r="N174" s="12"/>
      <c r="O174" s="12"/>
      <c r="P174" s="12"/>
      <c r="Q174" s="12"/>
      <c r="R174" s="12"/>
      <c r="S174" s="12"/>
      <c r="T174" s="12"/>
      <c r="U174" s="12"/>
      <c r="V174" s="12"/>
      <c r="W174" s="12"/>
    </row>
    <row r="175" ht="15.75" customHeight="1">
      <c r="A175" s="12"/>
      <c r="B175" s="12"/>
      <c r="C175" s="12"/>
      <c r="D175" s="12"/>
      <c r="E175" s="12"/>
      <c r="G175" s="12"/>
      <c r="H175" s="12"/>
      <c r="I175" s="12"/>
      <c r="J175" s="12"/>
      <c r="K175" s="12"/>
      <c r="L175" s="12"/>
      <c r="M175" s="12"/>
      <c r="N175" s="12"/>
      <c r="O175" s="12"/>
      <c r="P175" s="12"/>
      <c r="Q175" s="12"/>
      <c r="R175" s="12"/>
      <c r="S175" s="12"/>
      <c r="T175" s="12"/>
      <c r="U175" s="12"/>
      <c r="V175" s="12"/>
      <c r="W175" s="12"/>
    </row>
    <row r="176" ht="15.75" customHeight="1">
      <c r="A176" s="12"/>
      <c r="B176" s="12"/>
      <c r="C176" s="12"/>
      <c r="D176" s="12"/>
      <c r="E176" s="12"/>
      <c r="G176" s="12"/>
      <c r="H176" s="12"/>
      <c r="I176" s="12"/>
      <c r="J176" s="12"/>
      <c r="K176" s="12"/>
      <c r="L176" s="12"/>
      <c r="M176" s="12"/>
      <c r="N176" s="12"/>
      <c r="O176" s="12"/>
      <c r="P176" s="12"/>
      <c r="Q176" s="12"/>
      <c r="R176" s="12"/>
      <c r="S176" s="12"/>
      <c r="T176" s="12"/>
      <c r="U176" s="12"/>
      <c r="V176" s="12"/>
      <c r="W176" s="12"/>
    </row>
    <row r="177" ht="15.75" customHeight="1">
      <c r="A177" s="12"/>
      <c r="B177" s="12"/>
      <c r="C177" s="12"/>
      <c r="D177" s="12"/>
      <c r="E177" s="12"/>
      <c r="G177" s="12"/>
      <c r="H177" s="12"/>
      <c r="I177" s="12"/>
      <c r="J177" s="12"/>
      <c r="K177" s="12"/>
      <c r="L177" s="12"/>
      <c r="M177" s="12"/>
      <c r="N177" s="12"/>
      <c r="O177" s="12"/>
      <c r="P177" s="12"/>
      <c r="Q177" s="12"/>
      <c r="R177" s="12"/>
      <c r="S177" s="12"/>
      <c r="T177" s="12"/>
      <c r="U177" s="12"/>
      <c r="V177" s="12"/>
      <c r="W177" s="12"/>
    </row>
    <row r="178" ht="15.75" customHeight="1">
      <c r="A178" s="12"/>
      <c r="B178" s="12"/>
      <c r="C178" s="12"/>
      <c r="D178" s="12"/>
      <c r="E178" s="12"/>
      <c r="G178" s="12"/>
      <c r="H178" s="12"/>
      <c r="I178" s="12"/>
      <c r="J178" s="12"/>
      <c r="K178" s="12"/>
      <c r="L178" s="12"/>
      <c r="M178" s="12"/>
      <c r="N178" s="12"/>
      <c r="O178" s="12"/>
      <c r="P178" s="12"/>
      <c r="Q178" s="12"/>
      <c r="R178" s="12"/>
      <c r="S178" s="12"/>
      <c r="T178" s="12"/>
      <c r="U178" s="12"/>
      <c r="V178" s="12"/>
      <c r="W178" s="12"/>
    </row>
    <row r="179" ht="15.75" customHeight="1">
      <c r="A179" s="12"/>
      <c r="B179" s="12"/>
      <c r="C179" s="12"/>
      <c r="D179" s="12"/>
      <c r="E179" s="12"/>
      <c r="G179" s="12"/>
      <c r="H179" s="12"/>
      <c r="I179" s="12"/>
      <c r="J179" s="12"/>
      <c r="K179" s="12"/>
      <c r="L179" s="12"/>
      <c r="M179" s="12"/>
      <c r="N179" s="12"/>
      <c r="O179" s="12"/>
      <c r="P179" s="12"/>
      <c r="Q179" s="12"/>
      <c r="R179" s="12"/>
      <c r="S179" s="12"/>
      <c r="T179" s="12"/>
      <c r="U179" s="12"/>
      <c r="V179" s="12"/>
      <c r="W179" s="12"/>
    </row>
    <row r="180" ht="15.75" customHeight="1">
      <c r="A180" s="12"/>
      <c r="B180" s="12"/>
      <c r="C180" s="12"/>
      <c r="D180" s="12"/>
      <c r="E180" s="12"/>
      <c r="G180" s="12"/>
      <c r="H180" s="12"/>
      <c r="I180" s="12"/>
      <c r="J180" s="12"/>
      <c r="K180" s="12"/>
      <c r="L180" s="12"/>
      <c r="M180" s="12"/>
      <c r="N180" s="12"/>
      <c r="O180" s="12"/>
      <c r="P180" s="12"/>
      <c r="Q180" s="12"/>
      <c r="R180" s="12"/>
      <c r="S180" s="12"/>
      <c r="T180" s="12"/>
      <c r="U180" s="12"/>
      <c r="V180" s="12"/>
      <c r="W180" s="12"/>
    </row>
    <row r="181" ht="15.75" customHeight="1">
      <c r="A181" s="12"/>
      <c r="B181" s="12"/>
      <c r="C181" s="12"/>
      <c r="D181" s="12"/>
      <c r="E181" s="12"/>
      <c r="G181" s="12"/>
      <c r="H181" s="12"/>
      <c r="I181" s="12"/>
      <c r="J181" s="12"/>
      <c r="K181" s="12"/>
      <c r="L181" s="12"/>
      <c r="M181" s="12"/>
      <c r="N181" s="12"/>
      <c r="O181" s="12"/>
      <c r="P181" s="12"/>
      <c r="Q181" s="12"/>
      <c r="R181" s="12"/>
      <c r="S181" s="12"/>
      <c r="T181" s="12"/>
      <c r="U181" s="12"/>
      <c r="V181" s="12"/>
      <c r="W181" s="12"/>
    </row>
    <row r="182" ht="15.75" customHeight="1">
      <c r="A182" s="12"/>
      <c r="B182" s="12"/>
      <c r="C182" s="12"/>
      <c r="D182" s="12"/>
      <c r="E182" s="12"/>
      <c r="G182" s="12"/>
      <c r="H182" s="12"/>
      <c r="I182" s="12"/>
      <c r="J182" s="12"/>
      <c r="K182" s="12"/>
      <c r="L182" s="12"/>
      <c r="M182" s="12"/>
      <c r="N182" s="12"/>
      <c r="O182" s="12"/>
      <c r="P182" s="12"/>
      <c r="Q182" s="12"/>
      <c r="R182" s="12"/>
      <c r="S182" s="12"/>
      <c r="T182" s="12"/>
      <c r="U182" s="12"/>
      <c r="V182" s="12"/>
      <c r="W182" s="12"/>
    </row>
    <row r="183" ht="15.75" customHeight="1">
      <c r="A183" s="12"/>
      <c r="B183" s="12"/>
      <c r="C183" s="12"/>
      <c r="D183" s="12"/>
      <c r="E183" s="12"/>
      <c r="G183" s="12"/>
      <c r="H183" s="12"/>
      <c r="I183" s="12"/>
      <c r="J183" s="12"/>
      <c r="K183" s="12"/>
      <c r="L183" s="12"/>
      <c r="M183" s="12"/>
      <c r="N183" s="12"/>
      <c r="O183" s="12"/>
      <c r="P183" s="12"/>
      <c r="Q183" s="12"/>
      <c r="R183" s="12"/>
      <c r="S183" s="12"/>
      <c r="T183" s="12"/>
      <c r="U183" s="12"/>
      <c r="V183" s="12"/>
      <c r="W183" s="12"/>
    </row>
    <row r="184" ht="15.75" customHeight="1">
      <c r="A184" s="12"/>
      <c r="B184" s="12"/>
      <c r="C184" s="12"/>
      <c r="D184" s="12"/>
      <c r="E184" s="12"/>
      <c r="G184" s="12"/>
      <c r="H184" s="12"/>
      <c r="I184" s="12"/>
      <c r="J184" s="12"/>
      <c r="K184" s="12"/>
      <c r="L184" s="12"/>
      <c r="M184" s="12"/>
      <c r="N184" s="12"/>
      <c r="O184" s="12"/>
      <c r="P184" s="12"/>
      <c r="Q184" s="12"/>
      <c r="R184" s="12"/>
      <c r="S184" s="12"/>
      <c r="T184" s="12"/>
      <c r="U184" s="12"/>
      <c r="V184" s="12"/>
      <c r="W184" s="12"/>
    </row>
    <row r="185" ht="15.75" customHeight="1">
      <c r="A185" s="12"/>
      <c r="B185" s="12"/>
      <c r="C185" s="12"/>
      <c r="D185" s="12"/>
      <c r="E185" s="12"/>
      <c r="G185" s="12"/>
      <c r="H185" s="12"/>
      <c r="I185" s="12"/>
      <c r="J185" s="12"/>
      <c r="K185" s="12"/>
      <c r="L185" s="12"/>
      <c r="M185" s="12"/>
      <c r="N185" s="12"/>
      <c r="O185" s="12"/>
      <c r="P185" s="12"/>
      <c r="Q185" s="12"/>
      <c r="R185" s="12"/>
      <c r="S185" s="12"/>
      <c r="T185" s="12"/>
      <c r="U185" s="12"/>
      <c r="V185" s="12"/>
      <c r="W185" s="12"/>
    </row>
    <row r="186" ht="15.75" customHeight="1">
      <c r="A186" s="12"/>
      <c r="B186" s="12"/>
      <c r="C186" s="12"/>
      <c r="D186" s="12"/>
      <c r="E186" s="12"/>
      <c r="G186" s="12"/>
      <c r="H186" s="12"/>
      <c r="I186" s="12"/>
      <c r="J186" s="12"/>
      <c r="K186" s="12"/>
      <c r="L186" s="12"/>
      <c r="M186" s="12"/>
      <c r="N186" s="12"/>
      <c r="O186" s="12"/>
      <c r="P186" s="12"/>
      <c r="Q186" s="12"/>
      <c r="R186" s="12"/>
      <c r="S186" s="12"/>
      <c r="T186" s="12"/>
      <c r="U186" s="12"/>
      <c r="V186" s="12"/>
      <c r="W186" s="12"/>
    </row>
    <row r="187" ht="15.75" customHeight="1">
      <c r="A187" s="12"/>
      <c r="B187" s="12"/>
      <c r="C187" s="12"/>
      <c r="D187" s="12"/>
      <c r="E187" s="12"/>
      <c r="G187" s="12"/>
      <c r="H187" s="12"/>
      <c r="I187" s="12"/>
      <c r="J187" s="12"/>
      <c r="K187" s="12"/>
      <c r="L187" s="12"/>
      <c r="M187" s="12"/>
      <c r="N187" s="12"/>
      <c r="O187" s="12"/>
      <c r="P187" s="12"/>
      <c r="Q187" s="12"/>
      <c r="R187" s="12"/>
      <c r="S187" s="12"/>
      <c r="T187" s="12"/>
      <c r="U187" s="12"/>
      <c r="V187" s="12"/>
      <c r="W187" s="12"/>
    </row>
    <row r="188" ht="15.75" customHeight="1">
      <c r="A188" s="12"/>
      <c r="B188" s="12"/>
      <c r="C188" s="12"/>
      <c r="D188" s="12"/>
      <c r="E188" s="12"/>
      <c r="G188" s="12"/>
      <c r="H188" s="12"/>
      <c r="I188" s="12"/>
      <c r="J188" s="12"/>
      <c r="K188" s="12"/>
      <c r="L188" s="12"/>
      <c r="M188" s="12"/>
      <c r="N188" s="12"/>
      <c r="O188" s="12"/>
      <c r="P188" s="12"/>
      <c r="Q188" s="12"/>
      <c r="R188" s="12"/>
      <c r="S188" s="12"/>
      <c r="T188" s="12"/>
      <c r="U188" s="12"/>
      <c r="V188" s="12"/>
      <c r="W188" s="12"/>
    </row>
    <row r="189" ht="15.75" customHeight="1">
      <c r="A189" s="12"/>
      <c r="B189" s="12"/>
      <c r="C189" s="12"/>
      <c r="D189" s="12"/>
      <c r="E189" s="12"/>
      <c r="G189" s="12"/>
      <c r="H189" s="12"/>
      <c r="I189" s="12"/>
      <c r="J189" s="12"/>
      <c r="K189" s="12"/>
      <c r="L189" s="12"/>
      <c r="M189" s="12"/>
      <c r="N189" s="12"/>
      <c r="O189" s="12"/>
      <c r="P189" s="12"/>
      <c r="Q189" s="12"/>
      <c r="R189" s="12"/>
      <c r="S189" s="12"/>
      <c r="T189" s="12"/>
      <c r="U189" s="12"/>
      <c r="V189" s="12"/>
      <c r="W189" s="12"/>
    </row>
    <row r="190" ht="15.75" customHeight="1">
      <c r="A190" s="12"/>
      <c r="B190" s="12"/>
      <c r="C190" s="12"/>
      <c r="D190" s="12"/>
      <c r="E190" s="12"/>
      <c r="G190" s="12"/>
      <c r="H190" s="12"/>
      <c r="I190" s="12"/>
      <c r="J190" s="12"/>
      <c r="K190" s="12"/>
      <c r="L190" s="12"/>
      <c r="M190" s="12"/>
      <c r="N190" s="12"/>
      <c r="O190" s="12"/>
      <c r="P190" s="12"/>
      <c r="Q190" s="12"/>
      <c r="R190" s="12"/>
      <c r="S190" s="12"/>
      <c r="T190" s="12"/>
      <c r="U190" s="12"/>
      <c r="V190" s="12"/>
      <c r="W190" s="12"/>
    </row>
    <row r="191" ht="15.75" customHeight="1">
      <c r="A191" s="12"/>
      <c r="B191" s="12"/>
      <c r="C191" s="12"/>
      <c r="D191" s="12"/>
      <c r="E191" s="12"/>
      <c r="G191" s="12"/>
      <c r="H191" s="12"/>
      <c r="I191" s="12"/>
      <c r="J191" s="12"/>
      <c r="K191" s="12"/>
      <c r="L191" s="12"/>
      <c r="M191" s="12"/>
      <c r="N191" s="12"/>
      <c r="O191" s="12"/>
      <c r="P191" s="12"/>
      <c r="Q191" s="12"/>
      <c r="R191" s="12"/>
      <c r="S191" s="12"/>
      <c r="T191" s="12"/>
      <c r="U191" s="12"/>
      <c r="V191" s="12"/>
      <c r="W191" s="12"/>
    </row>
    <row r="192" ht="15.75" customHeight="1">
      <c r="A192" s="12"/>
      <c r="B192" s="12"/>
      <c r="C192" s="12"/>
      <c r="D192" s="12"/>
      <c r="E192" s="12"/>
      <c r="G192" s="12"/>
      <c r="H192" s="12"/>
      <c r="I192" s="12"/>
      <c r="J192" s="12"/>
      <c r="K192" s="12"/>
      <c r="L192" s="12"/>
      <c r="M192" s="12"/>
      <c r="N192" s="12"/>
      <c r="O192" s="12"/>
      <c r="P192" s="12"/>
      <c r="Q192" s="12"/>
      <c r="R192" s="12"/>
      <c r="S192" s="12"/>
      <c r="T192" s="12"/>
      <c r="U192" s="12"/>
      <c r="V192" s="12"/>
      <c r="W192" s="12"/>
    </row>
    <row r="193" ht="15.75" customHeight="1">
      <c r="A193" s="12"/>
      <c r="B193" s="12"/>
      <c r="C193" s="12"/>
      <c r="D193" s="12"/>
      <c r="E193" s="12"/>
      <c r="G193" s="12"/>
      <c r="H193" s="12"/>
      <c r="I193" s="12"/>
      <c r="J193" s="12"/>
      <c r="K193" s="12"/>
      <c r="L193" s="12"/>
      <c r="M193" s="12"/>
      <c r="N193" s="12"/>
      <c r="O193" s="12"/>
      <c r="P193" s="12"/>
      <c r="Q193" s="12"/>
      <c r="R193" s="12"/>
      <c r="S193" s="12"/>
      <c r="T193" s="12"/>
      <c r="U193" s="12"/>
      <c r="V193" s="12"/>
      <c r="W193" s="12"/>
    </row>
    <row r="194" ht="15.75" customHeight="1">
      <c r="A194" s="12"/>
      <c r="B194" s="12"/>
      <c r="C194" s="12"/>
      <c r="D194" s="12"/>
      <c r="E194" s="12"/>
      <c r="G194" s="12"/>
      <c r="H194" s="12"/>
      <c r="I194" s="12"/>
      <c r="J194" s="12"/>
      <c r="K194" s="12"/>
      <c r="L194" s="12"/>
      <c r="M194" s="12"/>
      <c r="N194" s="12"/>
      <c r="O194" s="12"/>
      <c r="P194" s="12"/>
      <c r="Q194" s="12"/>
      <c r="R194" s="12"/>
      <c r="S194" s="12"/>
      <c r="T194" s="12"/>
      <c r="U194" s="12"/>
      <c r="V194" s="12"/>
      <c r="W194" s="12"/>
    </row>
    <row r="195" ht="15.75" customHeight="1">
      <c r="A195" s="12"/>
      <c r="B195" s="12"/>
      <c r="C195" s="12"/>
      <c r="D195" s="12"/>
      <c r="E195" s="12"/>
      <c r="G195" s="12"/>
      <c r="H195" s="12"/>
      <c r="I195" s="12"/>
      <c r="J195" s="12"/>
      <c r="K195" s="12"/>
      <c r="L195" s="12"/>
      <c r="M195" s="12"/>
      <c r="N195" s="12"/>
      <c r="O195" s="12"/>
      <c r="P195" s="12"/>
      <c r="Q195" s="12"/>
      <c r="R195" s="12"/>
      <c r="S195" s="12"/>
      <c r="T195" s="12"/>
      <c r="U195" s="12"/>
      <c r="V195" s="12"/>
      <c r="W195" s="12"/>
    </row>
    <row r="196" ht="15.75" customHeight="1">
      <c r="A196" s="12"/>
      <c r="B196" s="12"/>
      <c r="C196" s="12"/>
      <c r="D196" s="12"/>
      <c r="E196" s="12"/>
      <c r="G196" s="12"/>
      <c r="H196" s="12"/>
      <c r="I196" s="12"/>
      <c r="J196" s="12"/>
      <c r="K196" s="12"/>
      <c r="L196" s="12"/>
      <c r="M196" s="12"/>
      <c r="N196" s="12"/>
      <c r="O196" s="12"/>
      <c r="P196" s="12"/>
      <c r="Q196" s="12"/>
      <c r="R196" s="12"/>
      <c r="S196" s="12"/>
      <c r="T196" s="12"/>
      <c r="U196" s="12"/>
      <c r="V196" s="12"/>
      <c r="W196" s="12"/>
    </row>
    <row r="197" ht="15.75" customHeight="1">
      <c r="A197" s="12"/>
      <c r="B197" s="12"/>
      <c r="C197" s="12"/>
      <c r="D197" s="12"/>
      <c r="E197" s="12"/>
      <c r="G197" s="12"/>
      <c r="H197" s="12"/>
      <c r="I197" s="12"/>
      <c r="J197" s="12"/>
      <c r="K197" s="12"/>
      <c r="L197" s="12"/>
      <c r="M197" s="12"/>
      <c r="N197" s="12"/>
      <c r="O197" s="12"/>
      <c r="P197" s="12"/>
      <c r="Q197" s="12"/>
      <c r="R197" s="12"/>
      <c r="S197" s="12"/>
      <c r="T197" s="12"/>
      <c r="U197" s="12"/>
      <c r="V197" s="12"/>
      <c r="W197" s="12"/>
    </row>
    <row r="198" ht="15.75" customHeight="1">
      <c r="A198" s="12"/>
      <c r="B198" s="12"/>
      <c r="C198" s="12"/>
      <c r="D198" s="12"/>
      <c r="E198" s="12"/>
      <c r="G198" s="12"/>
      <c r="H198" s="12"/>
      <c r="I198" s="12"/>
      <c r="J198" s="12"/>
      <c r="K198" s="12"/>
      <c r="L198" s="12"/>
      <c r="M198" s="12"/>
      <c r="N198" s="12"/>
      <c r="O198" s="12"/>
      <c r="P198" s="12"/>
      <c r="Q198" s="12"/>
      <c r="R198" s="12"/>
      <c r="S198" s="12"/>
      <c r="T198" s="12"/>
      <c r="U198" s="12"/>
      <c r="V198" s="12"/>
      <c r="W198" s="12"/>
    </row>
    <row r="199" ht="15.75" customHeight="1">
      <c r="A199" s="12"/>
      <c r="B199" s="12"/>
      <c r="C199" s="12"/>
      <c r="D199" s="12"/>
      <c r="E199" s="12"/>
      <c r="G199" s="12"/>
      <c r="H199" s="12"/>
      <c r="I199" s="12"/>
      <c r="J199" s="12"/>
      <c r="K199" s="12"/>
      <c r="L199" s="12"/>
      <c r="M199" s="12"/>
      <c r="N199" s="12"/>
      <c r="O199" s="12"/>
      <c r="P199" s="12"/>
      <c r="Q199" s="12"/>
      <c r="R199" s="12"/>
      <c r="S199" s="12"/>
      <c r="T199" s="12"/>
      <c r="U199" s="12"/>
      <c r="V199" s="12"/>
      <c r="W199" s="12"/>
    </row>
    <row r="200" ht="15.75" customHeight="1">
      <c r="A200" s="12"/>
      <c r="B200" s="12"/>
      <c r="C200" s="12"/>
      <c r="D200" s="12"/>
      <c r="E200" s="12"/>
      <c r="G200" s="12"/>
      <c r="H200" s="12"/>
      <c r="I200" s="12"/>
      <c r="J200" s="12"/>
      <c r="K200" s="12"/>
      <c r="L200" s="12"/>
      <c r="M200" s="12"/>
      <c r="N200" s="12"/>
      <c r="O200" s="12"/>
      <c r="P200" s="12"/>
      <c r="Q200" s="12"/>
      <c r="R200" s="12"/>
      <c r="S200" s="12"/>
      <c r="T200" s="12"/>
      <c r="U200" s="12"/>
      <c r="V200" s="12"/>
      <c r="W200" s="12"/>
    </row>
    <row r="201" ht="15.75" customHeight="1">
      <c r="A201" s="12"/>
      <c r="B201" s="12"/>
      <c r="C201" s="12"/>
      <c r="D201" s="12"/>
      <c r="E201" s="12"/>
      <c r="G201" s="12"/>
      <c r="H201" s="12"/>
      <c r="I201" s="12"/>
      <c r="J201" s="12"/>
      <c r="K201" s="12"/>
      <c r="L201" s="12"/>
      <c r="M201" s="12"/>
      <c r="N201" s="12"/>
      <c r="O201" s="12"/>
      <c r="P201" s="12"/>
      <c r="Q201" s="12"/>
      <c r="R201" s="12"/>
      <c r="S201" s="12"/>
      <c r="T201" s="12"/>
      <c r="U201" s="12"/>
      <c r="V201" s="12"/>
      <c r="W201" s="12"/>
    </row>
    <row r="202" ht="15.75" customHeight="1">
      <c r="A202" s="12"/>
      <c r="B202" s="12"/>
      <c r="C202" s="12"/>
      <c r="D202" s="12"/>
      <c r="E202" s="12"/>
      <c r="G202" s="12"/>
      <c r="H202" s="12"/>
      <c r="I202" s="12"/>
      <c r="J202" s="12"/>
      <c r="K202" s="12"/>
      <c r="L202" s="12"/>
      <c r="M202" s="12"/>
      <c r="N202" s="12"/>
      <c r="O202" s="12"/>
      <c r="P202" s="12"/>
      <c r="Q202" s="12"/>
      <c r="R202" s="12"/>
      <c r="S202" s="12"/>
      <c r="T202" s="12"/>
      <c r="U202" s="12"/>
      <c r="V202" s="12"/>
      <c r="W202" s="12"/>
    </row>
    <row r="203" ht="15.75" customHeight="1">
      <c r="A203" s="12"/>
      <c r="B203" s="12"/>
      <c r="C203" s="12"/>
      <c r="D203" s="12"/>
      <c r="E203" s="12"/>
      <c r="G203" s="12"/>
      <c r="H203" s="12"/>
      <c r="I203" s="12"/>
      <c r="J203" s="12"/>
      <c r="K203" s="12"/>
      <c r="L203" s="12"/>
      <c r="M203" s="12"/>
      <c r="N203" s="12"/>
      <c r="O203" s="12"/>
      <c r="P203" s="12"/>
      <c r="Q203" s="12"/>
      <c r="R203" s="12"/>
      <c r="S203" s="12"/>
      <c r="T203" s="12"/>
      <c r="U203" s="12"/>
      <c r="V203" s="12"/>
      <c r="W203" s="12"/>
    </row>
    <row r="204" ht="15.75" customHeight="1">
      <c r="A204" s="12"/>
      <c r="B204" s="12"/>
      <c r="C204" s="12"/>
      <c r="D204" s="12"/>
      <c r="E204" s="12"/>
      <c r="G204" s="12"/>
      <c r="H204" s="12"/>
      <c r="I204" s="12"/>
      <c r="J204" s="12"/>
      <c r="K204" s="12"/>
      <c r="L204" s="12"/>
      <c r="M204" s="12"/>
      <c r="N204" s="12"/>
      <c r="O204" s="12"/>
      <c r="P204" s="12"/>
      <c r="Q204" s="12"/>
      <c r="R204" s="12"/>
      <c r="S204" s="12"/>
      <c r="T204" s="12"/>
      <c r="U204" s="12"/>
      <c r="V204" s="12"/>
      <c r="W204" s="12"/>
    </row>
    <row r="205" ht="15.75" customHeight="1">
      <c r="A205" s="12"/>
      <c r="B205" s="12"/>
      <c r="C205" s="12"/>
      <c r="D205" s="12"/>
      <c r="E205" s="12"/>
      <c r="G205" s="12"/>
      <c r="H205" s="12"/>
      <c r="I205" s="12"/>
      <c r="J205" s="12"/>
      <c r="K205" s="12"/>
      <c r="L205" s="12"/>
      <c r="M205" s="12"/>
      <c r="N205" s="12"/>
      <c r="O205" s="12"/>
      <c r="P205" s="12"/>
      <c r="Q205" s="12"/>
      <c r="R205" s="12"/>
      <c r="S205" s="12"/>
      <c r="T205" s="12"/>
      <c r="U205" s="12"/>
      <c r="V205" s="12"/>
      <c r="W205" s="12"/>
    </row>
    <row r="206" ht="15.75" customHeight="1">
      <c r="A206" s="12"/>
      <c r="B206" s="12"/>
      <c r="C206" s="12"/>
      <c r="D206" s="12"/>
      <c r="E206" s="12"/>
      <c r="G206" s="12"/>
      <c r="H206" s="12"/>
      <c r="I206" s="12"/>
      <c r="J206" s="12"/>
      <c r="K206" s="12"/>
      <c r="L206" s="12"/>
      <c r="M206" s="12"/>
      <c r="N206" s="12"/>
      <c r="O206" s="12"/>
      <c r="P206" s="12"/>
      <c r="Q206" s="12"/>
      <c r="R206" s="12"/>
      <c r="S206" s="12"/>
      <c r="T206" s="12"/>
      <c r="U206" s="12"/>
      <c r="V206" s="12"/>
      <c r="W206" s="12"/>
    </row>
    <row r="207" ht="15.75" customHeight="1">
      <c r="A207" s="12"/>
      <c r="B207" s="12"/>
      <c r="C207" s="12"/>
      <c r="D207" s="12"/>
      <c r="E207" s="12"/>
      <c r="G207" s="12"/>
      <c r="H207" s="12"/>
      <c r="I207" s="12"/>
      <c r="J207" s="12"/>
      <c r="K207" s="12"/>
      <c r="L207" s="12"/>
      <c r="M207" s="12"/>
      <c r="N207" s="12"/>
      <c r="O207" s="12"/>
      <c r="P207" s="12"/>
      <c r="Q207" s="12"/>
      <c r="R207" s="12"/>
      <c r="S207" s="12"/>
      <c r="T207" s="12"/>
      <c r="U207" s="12"/>
      <c r="V207" s="12"/>
      <c r="W207" s="12"/>
    </row>
    <row r="208" ht="15.75" customHeight="1">
      <c r="A208" s="12"/>
      <c r="B208" s="12"/>
      <c r="C208" s="12"/>
      <c r="D208" s="12"/>
      <c r="E208" s="12"/>
      <c r="G208" s="12"/>
      <c r="H208" s="12"/>
      <c r="I208" s="12"/>
      <c r="J208" s="12"/>
      <c r="K208" s="12"/>
      <c r="L208" s="12"/>
      <c r="M208" s="12"/>
      <c r="N208" s="12"/>
      <c r="O208" s="12"/>
      <c r="P208" s="12"/>
      <c r="Q208" s="12"/>
      <c r="R208" s="12"/>
      <c r="S208" s="12"/>
      <c r="T208" s="12"/>
      <c r="U208" s="12"/>
      <c r="V208" s="12"/>
      <c r="W208" s="12"/>
    </row>
    <row r="209" ht="15.75" customHeight="1">
      <c r="A209" s="12"/>
      <c r="B209" s="12"/>
      <c r="C209" s="12"/>
      <c r="D209" s="12"/>
      <c r="E209" s="12"/>
      <c r="G209" s="12"/>
      <c r="H209" s="12"/>
      <c r="I209" s="12"/>
      <c r="J209" s="12"/>
      <c r="K209" s="12"/>
      <c r="L209" s="12"/>
      <c r="M209" s="12"/>
      <c r="N209" s="12"/>
      <c r="O209" s="12"/>
      <c r="P209" s="12"/>
      <c r="Q209" s="12"/>
      <c r="R209" s="12"/>
      <c r="S209" s="12"/>
      <c r="T209" s="12"/>
      <c r="U209" s="12"/>
      <c r="V209" s="12"/>
      <c r="W209" s="12"/>
    </row>
    <row r="210" ht="15.75" customHeight="1">
      <c r="A210" s="12"/>
      <c r="B210" s="12"/>
      <c r="C210" s="12"/>
      <c r="D210" s="12"/>
      <c r="E210" s="12"/>
      <c r="G210" s="12"/>
      <c r="H210" s="12"/>
      <c r="I210" s="12"/>
      <c r="J210" s="12"/>
      <c r="K210" s="12"/>
      <c r="L210" s="12"/>
      <c r="M210" s="12"/>
      <c r="N210" s="12"/>
      <c r="O210" s="12"/>
      <c r="P210" s="12"/>
      <c r="Q210" s="12"/>
      <c r="R210" s="12"/>
      <c r="S210" s="12"/>
      <c r="T210" s="12"/>
      <c r="U210" s="12"/>
      <c r="V210" s="12"/>
      <c r="W210" s="12"/>
    </row>
    <row r="211" ht="15.75" customHeight="1">
      <c r="A211" s="12"/>
      <c r="B211" s="12"/>
      <c r="C211" s="12"/>
      <c r="D211" s="12"/>
      <c r="E211" s="12"/>
      <c r="G211" s="12"/>
      <c r="H211" s="12"/>
      <c r="I211" s="12"/>
      <c r="J211" s="12"/>
      <c r="K211" s="12"/>
      <c r="L211" s="12"/>
      <c r="M211" s="12"/>
      <c r="N211" s="12"/>
      <c r="O211" s="12"/>
      <c r="P211" s="12"/>
      <c r="Q211" s="12"/>
      <c r="R211" s="12"/>
      <c r="S211" s="12"/>
      <c r="T211" s="12"/>
      <c r="U211" s="12"/>
      <c r="V211" s="12"/>
      <c r="W211" s="12"/>
    </row>
    <row r="212" ht="15.75" customHeight="1">
      <c r="A212" s="12"/>
      <c r="B212" s="12"/>
      <c r="C212" s="12"/>
      <c r="D212" s="12"/>
      <c r="E212" s="12"/>
      <c r="G212" s="12"/>
      <c r="H212" s="12"/>
      <c r="I212" s="12"/>
      <c r="J212" s="12"/>
      <c r="K212" s="12"/>
      <c r="L212" s="12"/>
      <c r="M212" s="12"/>
      <c r="N212" s="12"/>
      <c r="O212" s="12"/>
      <c r="P212" s="12"/>
      <c r="Q212" s="12"/>
      <c r="R212" s="12"/>
      <c r="S212" s="12"/>
      <c r="T212" s="12"/>
      <c r="U212" s="12"/>
      <c r="V212" s="12"/>
      <c r="W212" s="12"/>
    </row>
    <row r="213" ht="15.75" customHeight="1">
      <c r="A213" s="12"/>
      <c r="B213" s="12"/>
      <c r="C213" s="12"/>
      <c r="D213" s="12"/>
      <c r="E213" s="12"/>
      <c r="G213" s="12"/>
      <c r="H213" s="12"/>
      <c r="I213" s="12"/>
      <c r="J213" s="12"/>
      <c r="K213" s="12"/>
      <c r="L213" s="12"/>
      <c r="M213" s="12"/>
      <c r="N213" s="12"/>
      <c r="O213" s="12"/>
      <c r="P213" s="12"/>
      <c r="Q213" s="12"/>
      <c r="R213" s="12"/>
      <c r="S213" s="12"/>
      <c r="T213" s="12"/>
      <c r="U213" s="12"/>
      <c r="V213" s="12"/>
      <c r="W213" s="12"/>
    </row>
    <row r="214" ht="15.75" customHeight="1">
      <c r="A214" s="12"/>
      <c r="B214" s="12"/>
      <c r="C214" s="12"/>
      <c r="D214" s="12"/>
      <c r="E214" s="12"/>
      <c r="G214" s="12"/>
      <c r="H214" s="12"/>
      <c r="I214" s="12"/>
      <c r="J214" s="12"/>
      <c r="K214" s="12"/>
      <c r="L214" s="12"/>
      <c r="M214" s="12"/>
      <c r="N214" s="12"/>
      <c r="O214" s="12"/>
      <c r="P214" s="12"/>
      <c r="Q214" s="12"/>
      <c r="R214" s="12"/>
      <c r="S214" s="12"/>
      <c r="T214" s="12"/>
      <c r="U214" s="12"/>
      <c r="V214" s="12"/>
      <c r="W214" s="12"/>
    </row>
    <row r="215" ht="15.75" customHeight="1">
      <c r="A215" s="12"/>
      <c r="B215" s="12"/>
      <c r="C215" s="12"/>
      <c r="D215" s="12"/>
      <c r="E215" s="12"/>
      <c r="G215" s="12"/>
      <c r="H215" s="12"/>
      <c r="I215" s="12"/>
      <c r="J215" s="12"/>
      <c r="K215" s="12"/>
      <c r="L215" s="12"/>
      <c r="M215" s="12"/>
      <c r="N215" s="12"/>
      <c r="O215" s="12"/>
      <c r="P215" s="12"/>
      <c r="Q215" s="12"/>
      <c r="R215" s="12"/>
      <c r="S215" s="12"/>
      <c r="T215" s="12"/>
      <c r="U215" s="12"/>
      <c r="V215" s="12"/>
      <c r="W215" s="12"/>
    </row>
    <row r="216" ht="15.75" customHeight="1">
      <c r="A216" s="12"/>
      <c r="B216" s="12"/>
      <c r="C216" s="12"/>
      <c r="D216" s="12"/>
      <c r="E216" s="12"/>
      <c r="G216" s="12"/>
      <c r="H216" s="12"/>
      <c r="I216" s="12"/>
      <c r="J216" s="12"/>
      <c r="K216" s="12"/>
      <c r="L216" s="12"/>
      <c r="M216" s="12"/>
      <c r="N216" s="12"/>
      <c r="O216" s="12"/>
      <c r="P216" s="12"/>
      <c r="Q216" s="12"/>
      <c r="R216" s="12"/>
      <c r="S216" s="12"/>
      <c r="T216" s="12"/>
      <c r="U216" s="12"/>
      <c r="V216" s="12"/>
      <c r="W216" s="12"/>
    </row>
    <row r="217" ht="15.75" customHeight="1">
      <c r="A217" s="12"/>
      <c r="B217" s="12"/>
      <c r="C217" s="12"/>
      <c r="D217" s="12"/>
      <c r="E217" s="12"/>
      <c r="G217" s="12"/>
      <c r="H217" s="12"/>
      <c r="I217" s="12"/>
      <c r="J217" s="12"/>
      <c r="K217" s="12"/>
      <c r="L217" s="12"/>
      <c r="M217" s="12"/>
      <c r="N217" s="12"/>
      <c r="O217" s="12"/>
      <c r="P217" s="12"/>
      <c r="Q217" s="12"/>
      <c r="R217" s="12"/>
      <c r="S217" s="12"/>
      <c r="T217" s="12"/>
      <c r="U217" s="12"/>
      <c r="V217" s="12"/>
      <c r="W217" s="12"/>
    </row>
    <row r="218" ht="15.75" customHeight="1">
      <c r="A218" s="12"/>
      <c r="B218" s="12"/>
      <c r="C218" s="12"/>
      <c r="D218" s="12"/>
      <c r="E218" s="12"/>
      <c r="G218" s="12"/>
      <c r="H218" s="12"/>
      <c r="I218" s="12"/>
      <c r="J218" s="12"/>
      <c r="K218" s="12"/>
      <c r="L218" s="12"/>
      <c r="M218" s="12"/>
      <c r="N218" s="12"/>
      <c r="O218" s="12"/>
      <c r="P218" s="12"/>
      <c r="Q218" s="12"/>
      <c r="R218" s="12"/>
      <c r="S218" s="12"/>
      <c r="T218" s="12"/>
      <c r="U218" s="12"/>
      <c r="V218" s="12"/>
      <c r="W218" s="12"/>
    </row>
    <row r="219" ht="15.75" customHeight="1">
      <c r="A219" s="12"/>
      <c r="B219" s="12"/>
      <c r="C219" s="12"/>
      <c r="D219" s="12"/>
      <c r="E219" s="12"/>
      <c r="G219" s="12"/>
      <c r="H219" s="12"/>
      <c r="I219" s="12"/>
      <c r="J219" s="12"/>
      <c r="K219" s="12"/>
      <c r="L219" s="12"/>
      <c r="M219" s="12"/>
      <c r="N219" s="12"/>
      <c r="O219" s="12"/>
      <c r="P219" s="12"/>
      <c r="Q219" s="12"/>
      <c r="R219" s="12"/>
      <c r="S219" s="12"/>
      <c r="T219" s="12"/>
      <c r="U219" s="12"/>
      <c r="V219" s="12"/>
      <c r="W219" s="12"/>
    </row>
    <row r="220" ht="15.75" customHeight="1">
      <c r="A220" s="12"/>
      <c r="B220" s="12"/>
      <c r="C220" s="12"/>
      <c r="D220" s="12"/>
      <c r="E220" s="12"/>
      <c r="G220" s="12"/>
      <c r="H220" s="12"/>
      <c r="I220" s="12"/>
      <c r="J220" s="12"/>
      <c r="K220" s="12"/>
      <c r="L220" s="12"/>
      <c r="M220" s="12"/>
      <c r="N220" s="12"/>
      <c r="O220" s="12"/>
      <c r="P220" s="12"/>
      <c r="Q220" s="12"/>
      <c r="R220" s="12"/>
      <c r="S220" s="12"/>
      <c r="T220" s="12"/>
      <c r="U220" s="12"/>
      <c r="V220" s="12"/>
      <c r="W220" s="12"/>
    </row>
    <row r="221" ht="15.75" customHeight="1">
      <c r="A221" s="12"/>
      <c r="B221" s="12"/>
      <c r="C221" s="12"/>
      <c r="D221" s="12"/>
      <c r="E221" s="12"/>
      <c r="G221" s="12"/>
      <c r="H221" s="12"/>
      <c r="I221" s="12"/>
      <c r="J221" s="12"/>
      <c r="K221" s="12"/>
      <c r="L221" s="12"/>
      <c r="M221" s="12"/>
      <c r="N221" s="12"/>
      <c r="O221" s="12"/>
      <c r="P221" s="12"/>
      <c r="Q221" s="12"/>
      <c r="R221" s="12"/>
      <c r="S221" s="12"/>
      <c r="T221" s="12"/>
      <c r="U221" s="12"/>
      <c r="V221" s="12"/>
      <c r="W221" s="12"/>
    </row>
    <row r="222" ht="15.75" customHeight="1">
      <c r="A222" s="12"/>
      <c r="B222" s="12"/>
      <c r="C222" s="12"/>
      <c r="D222" s="12"/>
      <c r="E222" s="12"/>
      <c r="G222" s="12"/>
      <c r="H222" s="12"/>
      <c r="I222" s="12"/>
      <c r="J222" s="12"/>
      <c r="K222" s="12"/>
      <c r="L222" s="12"/>
      <c r="M222" s="12"/>
      <c r="N222" s="12"/>
      <c r="O222" s="12"/>
      <c r="P222" s="12"/>
      <c r="Q222" s="12"/>
      <c r="R222" s="12"/>
      <c r="S222" s="12"/>
      <c r="T222" s="12"/>
      <c r="U222" s="12"/>
      <c r="V222" s="12"/>
      <c r="W222" s="12"/>
    </row>
    <row r="223" ht="15.75" customHeight="1">
      <c r="A223" s="12"/>
      <c r="B223" s="12"/>
      <c r="C223" s="12"/>
      <c r="D223" s="12"/>
      <c r="E223" s="12"/>
      <c r="G223" s="12"/>
      <c r="H223" s="12"/>
      <c r="I223" s="12"/>
      <c r="J223" s="12"/>
      <c r="K223" s="12"/>
      <c r="L223" s="12"/>
      <c r="M223" s="12"/>
      <c r="N223" s="12"/>
      <c r="O223" s="12"/>
      <c r="P223" s="12"/>
      <c r="Q223" s="12"/>
      <c r="R223" s="12"/>
      <c r="S223" s="12"/>
      <c r="T223" s="12"/>
      <c r="U223" s="12"/>
      <c r="V223" s="12"/>
      <c r="W223" s="12"/>
    </row>
    <row r="224" ht="15.75" customHeight="1">
      <c r="A224" s="12"/>
      <c r="B224" s="12"/>
      <c r="C224" s="12"/>
      <c r="D224" s="12"/>
      <c r="E224" s="12"/>
      <c r="G224" s="12"/>
      <c r="H224" s="12"/>
      <c r="I224" s="12"/>
      <c r="J224" s="12"/>
      <c r="K224" s="12"/>
      <c r="L224" s="12"/>
      <c r="M224" s="12"/>
      <c r="N224" s="12"/>
      <c r="O224" s="12"/>
      <c r="P224" s="12"/>
      <c r="Q224" s="12"/>
      <c r="R224" s="12"/>
      <c r="S224" s="12"/>
      <c r="T224" s="12"/>
      <c r="U224" s="12"/>
      <c r="V224" s="12"/>
      <c r="W224" s="12"/>
    </row>
    <row r="225" ht="15.75" customHeight="1">
      <c r="A225" s="12"/>
      <c r="B225" s="12"/>
      <c r="C225" s="12"/>
      <c r="D225" s="12"/>
      <c r="E225" s="12"/>
      <c r="G225" s="12"/>
      <c r="H225" s="12"/>
      <c r="I225" s="12"/>
      <c r="J225" s="12"/>
      <c r="K225" s="12"/>
      <c r="L225" s="12"/>
      <c r="M225" s="12"/>
      <c r="N225" s="12"/>
      <c r="O225" s="12"/>
      <c r="P225" s="12"/>
      <c r="Q225" s="12"/>
      <c r="R225" s="12"/>
      <c r="S225" s="12"/>
      <c r="T225" s="12"/>
      <c r="U225" s="12"/>
      <c r="V225" s="12"/>
      <c r="W225" s="12"/>
    </row>
    <row r="226" ht="15.75" customHeight="1">
      <c r="A226" s="12"/>
      <c r="B226" s="12"/>
      <c r="C226" s="12"/>
      <c r="D226" s="12"/>
      <c r="E226" s="12"/>
      <c r="G226" s="12"/>
      <c r="H226" s="12"/>
      <c r="I226" s="12"/>
      <c r="J226" s="12"/>
      <c r="K226" s="12"/>
      <c r="L226" s="12"/>
      <c r="M226" s="12"/>
      <c r="N226" s="12"/>
      <c r="O226" s="12"/>
      <c r="P226" s="12"/>
      <c r="Q226" s="12"/>
      <c r="R226" s="12"/>
      <c r="S226" s="12"/>
      <c r="T226" s="12"/>
      <c r="U226" s="12"/>
      <c r="V226" s="12"/>
      <c r="W226" s="12"/>
    </row>
    <row r="227" ht="15.75" customHeight="1">
      <c r="A227" s="12"/>
      <c r="B227" s="12"/>
      <c r="C227" s="12"/>
      <c r="D227" s="12"/>
      <c r="E227" s="12"/>
      <c r="G227" s="12"/>
      <c r="H227" s="12"/>
      <c r="I227" s="12"/>
      <c r="J227" s="12"/>
      <c r="K227" s="12"/>
      <c r="L227" s="12"/>
      <c r="M227" s="12"/>
      <c r="N227" s="12"/>
      <c r="O227" s="12"/>
      <c r="P227" s="12"/>
      <c r="Q227" s="12"/>
      <c r="R227" s="12"/>
      <c r="S227" s="12"/>
      <c r="T227" s="12"/>
      <c r="U227" s="12"/>
      <c r="V227" s="12"/>
      <c r="W227" s="12"/>
    </row>
    <row r="228" ht="15.75" customHeight="1">
      <c r="A228" s="12"/>
      <c r="B228" s="12"/>
      <c r="C228" s="12"/>
      <c r="D228" s="12"/>
      <c r="E228" s="12"/>
      <c r="G228" s="12"/>
      <c r="H228" s="12"/>
      <c r="I228" s="12"/>
      <c r="J228" s="12"/>
      <c r="K228" s="12"/>
      <c r="L228" s="12"/>
      <c r="M228" s="12"/>
      <c r="N228" s="12"/>
      <c r="O228" s="12"/>
      <c r="P228" s="12"/>
      <c r="Q228" s="12"/>
      <c r="R228" s="12"/>
      <c r="S228" s="12"/>
      <c r="T228" s="12"/>
      <c r="U228" s="12"/>
      <c r="V228" s="12"/>
      <c r="W228" s="12"/>
    </row>
    <row r="229" ht="15.75" customHeight="1">
      <c r="A229" s="12"/>
      <c r="B229" s="12"/>
      <c r="C229" s="12"/>
      <c r="D229" s="12"/>
      <c r="E229" s="12"/>
      <c r="G229" s="12"/>
      <c r="H229" s="12"/>
      <c r="I229" s="12"/>
      <c r="J229" s="12"/>
      <c r="K229" s="12"/>
      <c r="L229" s="12"/>
      <c r="M229" s="12"/>
      <c r="N229" s="12"/>
      <c r="O229" s="12"/>
      <c r="P229" s="12"/>
      <c r="Q229" s="12"/>
      <c r="R229" s="12"/>
      <c r="S229" s="12"/>
      <c r="T229" s="12"/>
      <c r="U229" s="12"/>
      <c r="V229" s="12"/>
      <c r="W229" s="12"/>
    </row>
    <row r="230" ht="15.75" customHeight="1">
      <c r="A230" s="12"/>
      <c r="B230" s="12"/>
      <c r="C230" s="12"/>
      <c r="D230" s="12"/>
      <c r="E230" s="12"/>
      <c r="G230" s="12"/>
      <c r="H230" s="12"/>
      <c r="I230" s="12"/>
      <c r="J230" s="12"/>
      <c r="K230" s="12"/>
      <c r="L230" s="12"/>
      <c r="M230" s="12"/>
      <c r="N230" s="12"/>
      <c r="O230" s="12"/>
      <c r="P230" s="12"/>
      <c r="Q230" s="12"/>
      <c r="R230" s="12"/>
      <c r="S230" s="12"/>
      <c r="T230" s="12"/>
      <c r="U230" s="12"/>
      <c r="V230" s="12"/>
      <c r="W230" s="12"/>
    </row>
    <row r="231" ht="15.75" customHeight="1">
      <c r="A231" s="12"/>
      <c r="B231" s="12"/>
      <c r="C231" s="12"/>
      <c r="D231" s="12"/>
      <c r="E231" s="12"/>
      <c r="G231" s="12"/>
      <c r="H231" s="12"/>
      <c r="I231" s="12"/>
      <c r="J231" s="12"/>
      <c r="K231" s="12"/>
      <c r="L231" s="12"/>
      <c r="M231" s="12"/>
      <c r="N231" s="12"/>
      <c r="O231" s="12"/>
      <c r="P231" s="12"/>
      <c r="Q231" s="12"/>
      <c r="R231" s="12"/>
      <c r="S231" s="12"/>
      <c r="T231" s="12"/>
      <c r="U231" s="12"/>
      <c r="V231" s="12"/>
      <c r="W231" s="12"/>
    </row>
    <row r="232" ht="15.75" customHeight="1">
      <c r="A232" s="12"/>
      <c r="B232" s="12"/>
      <c r="C232" s="12"/>
      <c r="D232" s="12"/>
      <c r="E232" s="12"/>
      <c r="G232" s="12"/>
      <c r="H232" s="12"/>
      <c r="I232" s="12"/>
      <c r="J232" s="12"/>
      <c r="K232" s="12"/>
      <c r="L232" s="12"/>
      <c r="M232" s="12"/>
      <c r="N232" s="12"/>
      <c r="O232" s="12"/>
      <c r="P232" s="12"/>
      <c r="Q232" s="12"/>
      <c r="R232" s="12"/>
      <c r="S232" s="12"/>
      <c r="T232" s="12"/>
      <c r="U232" s="12"/>
      <c r="V232" s="12"/>
      <c r="W232" s="12"/>
    </row>
    <row r="233" ht="15.75" customHeight="1">
      <c r="A233" s="12"/>
      <c r="B233" s="12"/>
      <c r="C233" s="12"/>
      <c r="D233" s="12"/>
      <c r="E233" s="12"/>
      <c r="G233" s="12"/>
      <c r="H233" s="12"/>
      <c r="I233" s="12"/>
      <c r="J233" s="12"/>
      <c r="K233" s="12"/>
      <c r="L233" s="12"/>
      <c r="M233" s="12"/>
      <c r="N233" s="12"/>
      <c r="O233" s="12"/>
      <c r="P233" s="12"/>
      <c r="Q233" s="12"/>
      <c r="R233" s="12"/>
      <c r="S233" s="12"/>
      <c r="T233" s="12"/>
      <c r="U233" s="12"/>
      <c r="V233" s="12"/>
      <c r="W233" s="12"/>
    </row>
    <row r="234" ht="15.75" customHeight="1">
      <c r="A234" s="12"/>
      <c r="B234" s="12"/>
      <c r="C234" s="12"/>
      <c r="D234" s="12"/>
      <c r="E234" s="12"/>
      <c r="G234" s="12"/>
      <c r="H234" s="12"/>
      <c r="I234" s="12"/>
      <c r="J234" s="12"/>
      <c r="K234" s="12"/>
      <c r="L234" s="12"/>
      <c r="M234" s="12"/>
      <c r="N234" s="12"/>
      <c r="O234" s="12"/>
      <c r="P234" s="12"/>
      <c r="Q234" s="12"/>
      <c r="R234" s="12"/>
      <c r="S234" s="12"/>
      <c r="T234" s="12"/>
      <c r="U234" s="12"/>
      <c r="V234" s="12"/>
      <c r="W234" s="12"/>
    </row>
    <row r="235" ht="15.75" customHeight="1">
      <c r="A235" s="12"/>
      <c r="B235" s="12"/>
      <c r="C235" s="12"/>
      <c r="D235" s="12"/>
      <c r="E235" s="12"/>
      <c r="G235" s="12"/>
      <c r="H235" s="12"/>
      <c r="I235" s="12"/>
      <c r="J235" s="12"/>
      <c r="K235" s="12"/>
      <c r="L235" s="12"/>
      <c r="M235" s="12"/>
      <c r="N235" s="12"/>
      <c r="O235" s="12"/>
      <c r="P235" s="12"/>
      <c r="Q235" s="12"/>
      <c r="R235" s="12"/>
      <c r="S235" s="12"/>
      <c r="T235" s="12"/>
      <c r="U235" s="12"/>
      <c r="V235" s="12"/>
      <c r="W235" s="12"/>
    </row>
    <row r="236" ht="15.75" customHeight="1">
      <c r="A236" s="12"/>
      <c r="B236" s="12"/>
      <c r="C236" s="12"/>
      <c r="D236" s="12"/>
      <c r="E236" s="12"/>
      <c r="G236" s="12"/>
      <c r="H236" s="12"/>
      <c r="I236" s="12"/>
      <c r="J236" s="12"/>
      <c r="K236" s="12"/>
      <c r="L236" s="12"/>
      <c r="M236" s="12"/>
      <c r="N236" s="12"/>
      <c r="O236" s="12"/>
      <c r="P236" s="12"/>
      <c r="Q236" s="12"/>
      <c r="R236" s="12"/>
      <c r="S236" s="12"/>
      <c r="T236" s="12"/>
      <c r="U236" s="12"/>
      <c r="V236" s="12"/>
      <c r="W236" s="12"/>
    </row>
    <row r="237" ht="15.75" customHeight="1">
      <c r="A237" s="12"/>
      <c r="B237" s="12"/>
      <c r="C237" s="12"/>
      <c r="D237" s="12"/>
      <c r="E237" s="12"/>
      <c r="G237" s="12"/>
      <c r="H237" s="12"/>
      <c r="I237" s="12"/>
      <c r="J237" s="12"/>
      <c r="K237" s="12"/>
      <c r="L237" s="12"/>
      <c r="M237" s="12"/>
      <c r="N237" s="12"/>
      <c r="O237" s="12"/>
      <c r="P237" s="12"/>
      <c r="Q237" s="12"/>
      <c r="R237" s="12"/>
      <c r="S237" s="12"/>
      <c r="T237" s="12"/>
      <c r="U237" s="12"/>
      <c r="V237" s="12"/>
      <c r="W237" s="12"/>
    </row>
    <row r="238" ht="15.75" customHeight="1">
      <c r="A238" s="12"/>
      <c r="B238" s="12"/>
      <c r="C238" s="12"/>
      <c r="D238" s="12"/>
      <c r="E238" s="12"/>
      <c r="G238" s="12"/>
      <c r="H238" s="12"/>
      <c r="I238" s="12"/>
      <c r="J238" s="12"/>
      <c r="K238" s="12"/>
      <c r="L238" s="12"/>
      <c r="M238" s="12"/>
      <c r="N238" s="12"/>
      <c r="O238" s="12"/>
      <c r="P238" s="12"/>
      <c r="Q238" s="12"/>
      <c r="R238" s="12"/>
      <c r="S238" s="12"/>
      <c r="T238" s="12"/>
      <c r="U238" s="12"/>
      <c r="V238" s="12"/>
      <c r="W238" s="12"/>
    </row>
    <row r="239" ht="15.75" customHeight="1">
      <c r="A239" s="12"/>
      <c r="B239" s="12"/>
      <c r="C239" s="12"/>
      <c r="D239" s="12"/>
      <c r="E239" s="12"/>
      <c r="G239" s="12"/>
      <c r="H239" s="12"/>
      <c r="I239" s="12"/>
      <c r="J239" s="12"/>
      <c r="K239" s="12"/>
      <c r="L239" s="12"/>
      <c r="M239" s="12"/>
      <c r="N239" s="12"/>
      <c r="O239" s="12"/>
      <c r="P239" s="12"/>
      <c r="Q239" s="12"/>
      <c r="R239" s="12"/>
      <c r="S239" s="12"/>
      <c r="T239" s="12"/>
      <c r="U239" s="12"/>
      <c r="V239" s="12"/>
      <c r="W239" s="12"/>
    </row>
    <row r="240" ht="15.75" customHeight="1">
      <c r="A240" s="12"/>
      <c r="B240" s="12"/>
      <c r="C240" s="12"/>
      <c r="D240" s="12"/>
      <c r="E240" s="12"/>
      <c r="G240" s="12"/>
      <c r="H240" s="12"/>
      <c r="I240" s="12"/>
      <c r="J240" s="12"/>
      <c r="K240" s="12"/>
      <c r="L240" s="12"/>
      <c r="M240" s="12"/>
      <c r="N240" s="12"/>
      <c r="O240" s="12"/>
      <c r="P240" s="12"/>
      <c r="Q240" s="12"/>
      <c r="R240" s="12"/>
      <c r="S240" s="12"/>
      <c r="T240" s="12"/>
      <c r="U240" s="12"/>
      <c r="V240" s="12"/>
      <c r="W240" s="12"/>
    </row>
    <row r="241" ht="15.75" customHeight="1">
      <c r="A241" s="12"/>
      <c r="B241" s="12"/>
      <c r="C241" s="12"/>
      <c r="D241" s="12"/>
      <c r="E241" s="12"/>
      <c r="G241" s="12"/>
      <c r="H241" s="12"/>
      <c r="I241" s="12"/>
      <c r="J241" s="12"/>
      <c r="K241" s="12"/>
      <c r="L241" s="12"/>
      <c r="M241" s="12"/>
      <c r="N241" s="12"/>
      <c r="O241" s="12"/>
      <c r="P241" s="12"/>
      <c r="Q241" s="12"/>
      <c r="R241" s="12"/>
      <c r="S241" s="12"/>
      <c r="T241" s="12"/>
      <c r="U241" s="12"/>
      <c r="V241" s="12"/>
      <c r="W241" s="12"/>
    </row>
    <row r="242" ht="15.75" customHeight="1">
      <c r="A242" s="12"/>
      <c r="B242" s="12"/>
      <c r="C242" s="12"/>
      <c r="D242" s="12"/>
      <c r="E242" s="12"/>
      <c r="G242" s="12"/>
      <c r="H242" s="12"/>
      <c r="I242" s="12"/>
      <c r="J242" s="12"/>
      <c r="K242" s="12"/>
      <c r="L242" s="12"/>
      <c r="M242" s="12"/>
      <c r="N242" s="12"/>
      <c r="O242" s="12"/>
      <c r="P242" s="12"/>
      <c r="Q242" s="12"/>
      <c r="R242" s="12"/>
      <c r="S242" s="12"/>
      <c r="T242" s="12"/>
      <c r="U242" s="12"/>
      <c r="V242" s="12"/>
      <c r="W242" s="12"/>
    </row>
    <row r="243" ht="15.75" customHeight="1">
      <c r="A243" s="12"/>
      <c r="B243" s="12"/>
      <c r="C243" s="12"/>
      <c r="D243" s="12"/>
      <c r="E243" s="12"/>
      <c r="G243" s="12"/>
      <c r="H243" s="12"/>
      <c r="I243" s="12"/>
      <c r="J243" s="12"/>
      <c r="K243" s="12"/>
      <c r="L243" s="12"/>
      <c r="M243" s="12"/>
      <c r="N243" s="12"/>
      <c r="O243" s="12"/>
      <c r="P243" s="12"/>
      <c r="Q243" s="12"/>
      <c r="R243" s="12"/>
      <c r="S243" s="12"/>
      <c r="T243" s="12"/>
      <c r="U243" s="12"/>
      <c r="V243" s="12"/>
      <c r="W243" s="12"/>
    </row>
    <row r="244" ht="15.75" customHeight="1">
      <c r="A244" s="12"/>
      <c r="B244" s="12"/>
      <c r="C244" s="12"/>
      <c r="D244" s="12"/>
      <c r="E244" s="12"/>
      <c r="G244" s="12"/>
      <c r="H244" s="12"/>
      <c r="I244" s="12"/>
      <c r="J244" s="12"/>
      <c r="K244" s="12"/>
      <c r="L244" s="12"/>
      <c r="M244" s="12"/>
      <c r="N244" s="12"/>
      <c r="O244" s="12"/>
      <c r="P244" s="12"/>
      <c r="Q244" s="12"/>
      <c r="R244" s="12"/>
      <c r="S244" s="12"/>
      <c r="T244" s="12"/>
      <c r="U244" s="12"/>
      <c r="V244" s="12"/>
      <c r="W244" s="12"/>
    </row>
    <row r="245" ht="15.75" customHeight="1">
      <c r="A245" s="12"/>
      <c r="B245" s="12"/>
      <c r="C245" s="12"/>
      <c r="D245" s="12"/>
      <c r="E245" s="12"/>
      <c r="G245" s="12"/>
      <c r="H245" s="12"/>
      <c r="I245" s="12"/>
      <c r="J245" s="12"/>
      <c r="K245" s="12"/>
      <c r="L245" s="12"/>
      <c r="M245" s="12"/>
      <c r="N245" s="12"/>
      <c r="O245" s="12"/>
      <c r="P245" s="12"/>
      <c r="Q245" s="12"/>
      <c r="R245" s="12"/>
      <c r="S245" s="12"/>
      <c r="T245" s="12"/>
      <c r="U245" s="12"/>
      <c r="V245" s="12"/>
      <c r="W245" s="12"/>
    </row>
    <row r="246" ht="15.75" customHeight="1">
      <c r="A246" s="12"/>
      <c r="B246" s="12"/>
      <c r="C246" s="12"/>
      <c r="D246" s="12"/>
      <c r="E246" s="12"/>
      <c r="G246" s="12"/>
      <c r="H246" s="12"/>
      <c r="I246" s="12"/>
      <c r="J246" s="12"/>
      <c r="K246" s="12"/>
      <c r="L246" s="12"/>
      <c r="M246" s="12"/>
      <c r="N246" s="12"/>
      <c r="O246" s="12"/>
      <c r="P246" s="12"/>
      <c r="Q246" s="12"/>
      <c r="R246" s="12"/>
      <c r="S246" s="12"/>
      <c r="T246" s="12"/>
      <c r="U246" s="12"/>
      <c r="V246" s="12"/>
      <c r="W246" s="12"/>
    </row>
    <row r="247" ht="15.75" customHeight="1">
      <c r="A247" s="12"/>
      <c r="B247" s="12"/>
      <c r="C247" s="12"/>
      <c r="D247" s="12"/>
      <c r="E247" s="12"/>
      <c r="G247" s="12"/>
      <c r="H247" s="12"/>
      <c r="I247" s="12"/>
      <c r="J247" s="12"/>
      <c r="K247" s="12"/>
      <c r="L247" s="12"/>
      <c r="M247" s="12"/>
      <c r="N247" s="12"/>
      <c r="O247" s="12"/>
      <c r="P247" s="12"/>
      <c r="Q247" s="12"/>
      <c r="R247" s="12"/>
      <c r="S247" s="12"/>
      <c r="T247" s="12"/>
      <c r="U247" s="12"/>
      <c r="V247" s="12"/>
      <c r="W247" s="12"/>
    </row>
    <row r="248" ht="15.75" customHeight="1">
      <c r="A248" s="12"/>
      <c r="B248" s="12"/>
      <c r="C248" s="12"/>
      <c r="D248" s="12"/>
      <c r="E248" s="12"/>
      <c r="G248" s="12"/>
      <c r="H248" s="12"/>
      <c r="I248" s="12"/>
      <c r="J248" s="12"/>
      <c r="K248" s="12"/>
      <c r="L248" s="12"/>
      <c r="M248" s="12"/>
      <c r="N248" s="12"/>
      <c r="O248" s="12"/>
      <c r="P248" s="12"/>
      <c r="Q248" s="12"/>
      <c r="R248" s="12"/>
      <c r="S248" s="12"/>
      <c r="T248" s="12"/>
      <c r="U248" s="12"/>
      <c r="V248" s="12"/>
      <c r="W248" s="12"/>
    </row>
    <row r="249" ht="15.75" customHeight="1">
      <c r="A249" s="12"/>
      <c r="B249" s="12"/>
      <c r="C249" s="12"/>
      <c r="D249" s="12"/>
      <c r="E249" s="12"/>
      <c r="G249" s="12"/>
      <c r="H249" s="12"/>
      <c r="I249" s="12"/>
      <c r="J249" s="12"/>
      <c r="K249" s="12"/>
      <c r="L249" s="12"/>
      <c r="M249" s="12"/>
      <c r="N249" s="12"/>
      <c r="O249" s="12"/>
      <c r="P249" s="12"/>
      <c r="Q249" s="12"/>
      <c r="R249" s="12"/>
      <c r="S249" s="12"/>
      <c r="T249" s="12"/>
      <c r="U249" s="12"/>
      <c r="V249" s="12"/>
      <c r="W249" s="12"/>
    </row>
    <row r="250" ht="15.75" customHeight="1">
      <c r="A250" s="12"/>
      <c r="B250" s="12"/>
      <c r="C250" s="12"/>
      <c r="D250" s="12"/>
      <c r="E250" s="12"/>
      <c r="G250" s="12"/>
      <c r="H250" s="12"/>
      <c r="I250" s="12"/>
      <c r="J250" s="12"/>
      <c r="K250" s="12"/>
      <c r="L250" s="12"/>
      <c r="M250" s="12"/>
      <c r="N250" s="12"/>
      <c r="O250" s="12"/>
      <c r="P250" s="12"/>
      <c r="Q250" s="12"/>
      <c r="R250" s="12"/>
      <c r="S250" s="12"/>
      <c r="T250" s="12"/>
      <c r="U250" s="12"/>
      <c r="V250" s="12"/>
      <c r="W250" s="12"/>
    </row>
    <row r="251" ht="15.75" customHeight="1">
      <c r="A251" s="12"/>
      <c r="B251" s="12"/>
      <c r="C251" s="12"/>
      <c r="D251" s="12"/>
      <c r="E251" s="12"/>
      <c r="G251" s="12"/>
      <c r="H251" s="12"/>
      <c r="I251" s="12"/>
      <c r="J251" s="12"/>
      <c r="K251" s="12"/>
      <c r="L251" s="12"/>
      <c r="M251" s="12"/>
      <c r="N251" s="12"/>
      <c r="O251" s="12"/>
      <c r="P251" s="12"/>
      <c r="Q251" s="12"/>
      <c r="R251" s="12"/>
      <c r="S251" s="12"/>
      <c r="T251" s="12"/>
      <c r="U251" s="12"/>
      <c r="V251" s="12"/>
      <c r="W251" s="12"/>
    </row>
    <row r="252" ht="15.75" customHeight="1">
      <c r="A252" s="12"/>
      <c r="B252" s="12"/>
      <c r="C252" s="12"/>
      <c r="D252" s="12"/>
      <c r="E252" s="12"/>
      <c r="G252" s="12"/>
      <c r="H252" s="12"/>
      <c r="I252" s="12"/>
      <c r="J252" s="12"/>
      <c r="K252" s="12"/>
      <c r="L252" s="12"/>
      <c r="M252" s="12"/>
      <c r="N252" s="12"/>
      <c r="O252" s="12"/>
      <c r="P252" s="12"/>
      <c r="Q252" s="12"/>
      <c r="R252" s="12"/>
      <c r="S252" s="12"/>
      <c r="T252" s="12"/>
      <c r="U252" s="12"/>
      <c r="V252" s="12"/>
      <c r="W252" s="12"/>
    </row>
    <row r="253" ht="15.75" customHeight="1">
      <c r="A253" s="12"/>
      <c r="B253" s="12"/>
      <c r="C253" s="12"/>
      <c r="D253" s="12"/>
      <c r="E253" s="12"/>
      <c r="G253" s="12"/>
      <c r="H253" s="12"/>
      <c r="I253" s="12"/>
      <c r="J253" s="12"/>
      <c r="K253" s="12"/>
      <c r="L253" s="12"/>
      <c r="M253" s="12"/>
      <c r="N253" s="12"/>
      <c r="O253" s="12"/>
      <c r="P253" s="12"/>
      <c r="Q253" s="12"/>
      <c r="R253" s="12"/>
      <c r="S253" s="12"/>
      <c r="T253" s="12"/>
      <c r="U253" s="12"/>
      <c r="V253" s="12"/>
      <c r="W253" s="12"/>
    </row>
    <row r="254" ht="15.75" customHeight="1">
      <c r="A254" s="12"/>
      <c r="B254" s="12"/>
      <c r="C254" s="12"/>
      <c r="D254" s="12"/>
      <c r="E254" s="12"/>
      <c r="G254" s="12"/>
      <c r="H254" s="12"/>
      <c r="I254" s="12"/>
      <c r="J254" s="12"/>
      <c r="K254" s="12"/>
      <c r="L254" s="12"/>
      <c r="M254" s="12"/>
      <c r="N254" s="12"/>
      <c r="O254" s="12"/>
      <c r="P254" s="12"/>
      <c r="Q254" s="12"/>
      <c r="R254" s="12"/>
      <c r="S254" s="12"/>
      <c r="T254" s="12"/>
      <c r="U254" s="12"/>
      <c r="V254" s="12"/>
      <c r="W254" s="12"/>
    </row>
    <row r="255" ht="15.75" customHeight="1">
      <c r="A255" s="12"/>
      <c r="B255" s="12"/>
      <c r="C255" s="12"/>
      <c r="D255" s="12"/>
      <c r="E255" s="12"/>
      <c r="G255" s="12"/>
      <c r="H255" s="12"/>
      <c r="I255" s="12"/>
      <c r="J255" s="12"/>
      <c r="K255" s="12"/>
      <c r="L255" s="12"/>
      <c r="M255" s="12"/>
      <c r="N255" s="12"/>
      <c r="O255" s="12"/>
      <c r="P255" s="12"/>
      <c r="Q255" s="12"/>
      <c r="R255" s="12"/>
      <c r="S255" s="12"/>
      <c r="T255" s="12"/>
      <c r="U255" s="12"/>
      <c r="V255" s="12"/>
      <c r="W255" s="12"/>
    </row>
    <row r="256" ht="15.75" customHeight="1">
      <c r="A256" s="12"/>
      <c r="B256" s="12"/>
      <c r="C256" s="12"/>
      <c r="D256" s="12"/>
      <c r="E256" s="12"/>
      <c r="G256" s="12"/>
      <c r="H256" s="12"/>
      <c r="I256" s="12"/>
      <c r="J256" s="12"/>
      <c r="K256" s="12"/>
      <c r="L256" s="12"/>
      <c r="M256" s="12"/>
      <c r="N256" s="12"/>
      <c r="O256" s="12"/>
      <c r="P256" s="12"/>
      <c r="Q256" s="12"/>
      <c r="R256" s="12"/>
      <c r="S256" s="12"/>
      <c r="T256" s="12"/>
      <c r="U256" s="12"/>
      <c r="V256" s="12"/>
      <c r="W256" s="12"/>
    </row>
    <row r="257" ht="15.75" customHeight="1">
      <c r="A257" s="12"/>
      <c r="B257" s="12"/>
      <c r="C257" s="12"/>
      <c r="D257" s="12"/>
      <c r="E257" s="12"/>
      <c r="G257" s="12"/>
      <c r="H257" s="12"/>
      <c r="I257" s="12"/>
      <c r="J257" s="12"/>
      <c r="K257" s="12"/>
      <c r="L257" s="12"/>
      <c r="M257" s="12"/>
      <c r="N257" s="12"/>
      <c r="O257" s="12"/>
      <c r="P257" s="12"/>
      <c r="Q257" s="12"/>
      <c r="R257" s="12"/>
      <c r="S257" s="12"/>
      <c r="T257" s="12"/>
      <c r="U257" s="12"/>
      <c r="V257" s="12"/>
      <c r="W257" s="12"/>
    </row>
    <row r="258" ht="15.75" customHeight="1">
      <c r="A258" s="12"/>
      <c r="B258" s="12"/>
      <c r="C258" s="12"/>
      <c r="D258" s="12"/>
      <c r="E258" s="12"/>
      <c r="G258" s="12"/>
      <c r="H258" s="12"/>
      <c r="I258" s="12"/>
      <c r="J258" s="12"/>
      <c r="K258" s="12"/>
      <c r="L258" s="12"/>
      <c r="M258" s="12"/>
      <c r="N258" s="12"/>
      <c r="O258" s="12"/>
      <c r="P258" s="12"/>
      <c r="Q258" s="12"/>
      <c r="R258" s="12"/>
      <c r="S258" s="12"/>
      <c r="T258" s="12"/>
      <c r="U258" s="12"/>
      <c r="V258" s="12"/>
      <c r="W258" s="12"/>
    </row>
    <row r="259" ht="15.75" customHeight="1">
      <c r="A259" s="12"/>
      <c r="B259" s="12"/>
      <c r="C259" s="12"/>
      <c r="D259" s="12"/>
      <c r="E259" s="12"/>
      <c r="G259" s="12"/>
      <c r="H259" s="12"/>
      <c r="I259" s="12"/>
      <c r="J259" s="12"/>
      <c r="K259" s="12"/>
      <c r="L259" s="12"/>
      <c r="M259" s="12"/>
      <c r="N259" s="12"/>
      <c r="O259" s="12"/>
      <c r="P259" s="12"/>
      <c r="Q259" s="12"/>
      <c r="R259" s="12"/>
      <c r="S259" s="12"/>
      <c r="T259" s="12"/>
      <c r="U259" s="12"/>
      <c r="V259" s="12"/>
      <c r="W259" s="12"/>
    </row>
    <row r="260" ht="15.75" customHeight="1">
      <c r="A260" s="12"/>
      <c r="B260" s="12"/>
      <c r="C260" s="12"/>
      <c r="D260" s="12"/>
      <c r="E260" s="12"/>
      <c r="G260" s="12"/>
      <c r="H260" s="12"/>
      <c r="I260" s="12"/>
      <c r="J260" s="12"/>
      <c r="K260" s="12"/>
      <c r="L260" s="12"/>
      <c r="M260" s="12"/>
      <c r="N260" s="12"/>
      <c r="O260" s="12"/>
      <c r="P260" s="12"/>
      <c r="Q260" s="12"/>
      <c r="R260" s="12"/>
      <c r="S260" s="12"/>
      <c r="T260" s="12"/>
      <c r="U260" s="12"/>
      <c r="V260" s="12"/>
      <c r="W260" s="12"/>
    </row>
    <row r="261" ht="15.75" customHeight="1">
      <c r="A261" s="12"/>
      <c r="B261" s="12"/>
      <c r="C261" s="12"/>
      <c r="D261" s="12"/>
      <c r="E261" s="12"/>
      <c r="G261" s="12"/>
      <c r="H261" s="12"/>
      <c r="I261" s="12"/>
      <c r="J261" s="12"/>
      <c r="K261" s="12"/>
      <c r="L261" s="12"/>
      <c r="M261" s="12"/>
      <c r="N261" s="12"/>
      <c r="O261" s="12"/>
      <c r="P261" s="12"/>
      <c r="Q261" s="12"/>
      <c r="R261" s="12"/>
      <c r="S261" s="12"/>
      <c r="T261" s="12"/>
      <c r="U261" s="12"/>
      <c r="V261" s="12"/>
      <c r="W261" s="12"/>
    </row>
    <row r="262" ht="15.75" customHeight="1">
      <c r="A262" s="12"/>
      <c r="B262" s="12"/>
      <c r="C262" s="12"/>
      <c r="D262" s="12"/>
      <c r="E262" s="12"/>
      <c r="G262" s="12"/>
      <c r="H262" s="12"/>
      <c r="I262" s="12"/>
      <c r="J262" s="12"/>
      <c r="K262" s="12"/>
      <c r="L262" s="12"/>
      <c r="M262" s="12"/>
      <c r="N262" s="12"/>
      <c r="O262" s="12"/>
      <c r="P262" s="12"/>
      <c r="Q262" s="12"/>
      <c r="R262" s="12"/>
      <c r="S262" s="12"/>
      <c r="T262" s="12"/>
      <c r="U262" s="12"/>
      <c r="V262" s="12"/>
      <c r="W262" s="12"/>
    </row>
    <row r="263" ht="15.75" customHeight="1">
      <c r="A263" s="12"/>
      <c r="B263" s="12"/>
      <c r="C263" s="12"/>
      <c r="D263" s="12"/>
      <c r="E263" s="12"/>
      <c r="G263" s="12"/>
      <c r="H263" s="12"/>
      <c r="I263" s="12"/>
      <c r="J263" s="12"/>
      <c r="K263" s="12"/>
      <c r="L263" s="12"/>
      <c r="M263" s="12"/>
      <c r="N263" s="12"/>
      <c r="O263" s="12"/>
      <c r="P263" s="12"/>
      <c r="Q263" s="12"/>
      <c r="R263" s="12"/>
      <c r="S263" s="12"/>
      <c r="T263" s="12"/>
      <c r="U263" s="12"/>
      <c r="V263" s="12"/>
      <c r="W263" s="12"/>
    </row>
    <row r="264" ht="15.75" customHeight="1">
      <c r="A264" s="12"/>
      <c r="B264" s="12"/>
      <c r="C264" s="12"/>
      <c r="D264" s="12"/>
      <c r="E264" s="12"/>
      <c r="G264" s="12"/>
      <c r="H264" s="12"/>
      <c r="I264" s="12"/>
      <c r="J264" s="12"/>
      <c r="K264" s="12"/>
      <c r="L264" s="12"/>
      <c r="M264" s="12"/>
      <c r="N264" s="12"/>
      <c r="O264" s="12"/>
      <c r="P264" s="12"/>
      <c r="Q264" s="12"/>
      <c r="R264" s="12"/>
      <c r="S264" s="12"/>
      <c r="T264" s="12"/>
      <c r="U264" s="12"/>
      <c r="V264" s="12"/>
      <c r="W264" s="12"/>
    </row>
    <row r="265" ht="15.75" customHeight="1">
      <c r="A265" s="12"/>
      <c r="B265" s="12"/>
      <c r="C265" s="12"/>
      <c r="D265" s="12"/>
      <c r="E265" s="12"/>
      <c r="G265" s="12"/>
      <c r="H265" s="12"/>
      <c r="I265" s="12"/>
      <c r="J265" s="12"/>
      <c r="K265" s="12"/>
      <c r="L265" s="12"/>
      <c r="M265" s="12"/>
      <c r="N265" s="12"/>
      <c r="O265" s="12"/>
      <c r="P265" s="12"/>
      <c r="Q265" s="12"/>
      <c r="R265" s="12"/>
      <c r="S265" s="12"/>
      <c r="T265" s="12"/>
      <c r="U265" s="12"/>
      <c r="V265" s="12"/>
      <c r="W265" s="12"/>
    </row>
    <row r="266" ht="15.75" customHeight="1">
      <c r="A266" s="12"/>
      <c r="B266" s="12"/>
      <c r="C266" s="12"/>
      <c r="D266" s="12"/>
      <c r="E266" s="12"/>
      <c r="G266" s="12"/>
      <c r="H266" s="12"/>
      <c r="I266" s="12"/>
      <c r="J266" s="12"/>
      <c r="K266" s="12"/>
      <c r="L266" s="12"/>
      <c r="M266" s="12"/>
      <c r="N266" s="12"/>
      <c r="O266" s="12"/>
      <c r="P266" s="12"/>
      <c r="Q266" s="12"/>
      <c r="R266" s="12"/>
      <c r="S266" s="12"/>
      <c r="T266" s="12"/>
      <c r="U266" s="12"/>
      <c r="V266" s="12"/>
      <c r="W266" s="12"/>
    </row>
    <row r="267" ht="15.75" customHeight="1">
      <c r="A267" s="12"/>
      <c r="B267" s="12"/>
      <c r="C267" s="12"/>
      <c r="D267" s="12"/>
      <c r="E267" s="12"/>
      <c r="G267" s="12"/>
      <c r="H267" s="12"/>
      <c r="I267" s="12"/>
      <c r="J267" s="12"/>
      <c r="K267" s="12"/>
      <c r="L267" s="12"/>
      <c r="M267" s="12"/>
      <c r="N267" s="12"/>
      <c r="O267" s="12"/>
      <c r="P267" s="12"/>
      <c r="Q267" s="12"/>
      <c r="R267" s="12"/>
      <c r="S267" s="12"/>
      <c r="T267" s="12"/>
      <c r="U267" s="12"/>
      <c r="V267" s="12"/>
      <c r="W267" s="12"/>
    </row>
    <row r="268" ht="15.75" customHeight="1">
      <c r="A268" s="12"/>
      <c r="B268" s="12"/>
      <c r="C268" s="12"/>
      <c r="D268" s="12"/>
      <c r="E268" s="12"/>
      <c r="G268" s="12"/>
      <c r="H268" s="12"/>
      <c r="I268" s="12"/>
      <c r="J268" s="12"/>
      <c r="K268" s="12"/>
      <c r="L268" s="12"/>
      <c r="M268" s="12"/>
      <c r="N268" s="12"/>
      <c r="O268" s="12"/>
      <c r="P268" s="12"/>
      <c r="Q268" s="12"/>
      <c r="R268" s="12"/>
      <c r="S268" s="12"/>
      <c r="T268" s="12"/>
      <c r="U268" s="12"/>
      <c r="V268" s="12"/>
      <c r="W268" s="12"/>
    </row>
    <row r="269" ht="15.75" customHeight="1">
      <c r="A269" s="12"/>
      <c r="B269" s="12"/>
      <c r="C269" s="12"/>
      <c r="D269" s="12"/>
      <c r="E269" s="12"/>
      <c r="G269" s="12"/>
      <c r="H269" s="12"/>
      <c r="I269" s="12"/>
      <c r="J269" s="12"/>
      <c r="K269" s="12"/>
      <c r="L269" s="12"/>
      <c r="M269" s="12"/>
      <c r="N269" s="12"/>
      <c r="O269" s="12"/>
      <c r="P269" s="12"/>
      <c r="Q269" s="12"/>
      <c r="R269" s="12"/>
      <c r="S269" s="12"/>
      <c r="T269" s="12"/>
      <c r="U269" s="12"/>
      <c r="V269" s="12"/>
      <c r="W269" s="12"/>
    </row>
    <row r="270" ht="15.75" customHeight="1">
      <c r="A270" s="12"/>
      <c r="B270" s="12"/>
      <c r="C270" s="12"/>
      <c r="D270" s="12"/>
      <c r="E270" s="12"/>
      <c r="G270" s="12"/>
      <c r="H270" s="12"/>
      <c r="I270" s="12"/>
      <c r="J270" s="12"/>
      <c r="K270" s="12"/>
      <c r="L270" s="12"/>
      <c r="M270" s="12"/>
      <c r="N270" s="12"/>
      <c r="O270" s="12"/>
      <c r="P270" s="12"/>
      <c r="Q270" s="12"/>
      <c r="R270" s="12"/>
      <c r="S270" s="12"/>
      <c r="T270" s="12"/>
      <c r="U270" s="12"/>
      <c r="V270" s="12"/>
      <c r="W270" s="12"/>
    </row>
    <row r="271" ht="15.75" customHeight="1">
      <c r="A271" s="12"/>
      <c r="B271" s="12"/>
      <c r="C271" s="12"/>
      <c r="D271" s="12"/>
      <c r="E271" s="12"/>
      <c r="G271" s="12"/>
      <c r="H271" s="12"/>
      <c r="I271" s="12"/>
      <c r="J271" s="12"/>
      <c r="K271" s="12"/>
      <c r="L271" s="12"/>
      <c r="M271" s="12"/>
      <c r="N271" s="12"/>
      <c r="O271" s="12"/>
      <c r="P271" s="12"/>
      <c r="Q271" s="12"/>
      <c r="R271" s="12"/>
      <c r="S271" s="12"/>
      <c r="T271" s="12"/>
      <c r="U271" s="12"/>
      <c r="V271" s="12"/>
      <c r="W271" s="12"/>
    </row>
    <row r="272" ht="15.75" customHeight="1">
      <c r="A272" s="12"/>
      <c r="B272" s="12"/>
      <c r="C272" s="12"/>
      <c r="D272" s="12"/>
      <c r="E272" s="12"/>
      <c r="G272" s="12"/>
      <c r="H272" s="12"/>
      <c r="I272" s="12"/>
      <c r="J272" s="12"/>
      <c r="K272" s="12"/>
      <c r="L272" s="12"/>
      <c r="M272" s="12"/>
      <c r="N272" s="12"/>
      <c r="O272" s="12"/>
      <c r="P272" s="12"/>
      <c r="Q272" s="12"/>
      <c r="R272" s="12"/>
      <c r="S272" s="12"/>
      <c r="T272" s="12"/>
      <c r="U272" s="12"/>
      <c r="V272" s="12"/>
      <c r="W272" s="12"/>
    </row>
    <row r="273" ht="15.75" customHeight="1">
      <c r="A273" s="12"/>
      <c r="B273" s="12"/>
      <c r="C273" s="12"/>
      <c r="D273" s="12"/>
      <c r="E273" s="12"/>
      <c r="G273" s="12"/>
      <c r="H273" s="12"/>
      <c r="I273" s="12"/>
      <c r="J273" s="12"/>
      <c r="K273" s="12"/>
      <c r="L273" s="12"/>
      <c r="M273" s="12"/>
      <c r="N273" s="12"/>
      <c r="O273" s="12"/>
      <c r="P273" s="12"/>
      <c r="Q273" s="12"/>
      <c r="R273" s="12"/>
      <c r="S273" s="12"/>
      <c r="T273" s="12"/>
      <c r="U273" s="12"/>
      <c r="V273" s="12"/>
      <c r="W273" s="12"/>
    </row>
    <row r="274" ht="15.75" customHeight="1">
      <c r="A274" s="12"/>
      <c r="B274" s="12"/>
      <c r="C274" s="12"/>
      <c r="D274" s="12"/>
      <c r="E274" s="12"/>
      <c r="G274" s="12"/>
      <c r="H274" s="12"/>
      <c r="I274" s="12"/>
      <c r="J274" s="12"/>
      <c r="K274" s="12"/>
      <c r="L274" s="12"/>
      <c r="M274" s="12"/>
      <c r="N274" s="12"/>
      <c r="O274" s="12"/>
      <c r="P274" s="12"/>
      <c r="Q274" s="12"/>
      <c r="R274" s="12"/>
      <c r="S274" s="12"/>
      <c r="T274" s="12"/>
      <c r="U274" s="12"/>
      <c r="V274" s="12"/>
      <c r="W274" s="12"/>
    </row>
    <row r="275" ht="15.75" customHeight="1">
      <c r="A275" s="12"/>
      <c r="B275" s="12"/>
      <c r="C275" s="12"/>
      <c r="D275" s="12"/>
      <c r="E275" s="12"/>
      <c r="G275" s="12"/>
      <c r="H275" s="12"/>
      <c r="I275" s="12"/>
      <c r="J275" s="12"/>
      <c r="K275" s="12"/>
      <c r="L275" s="12"/>
      <c r="M275" s="12"/>
      <c r="N275" s="12"/>
      <c r="O275" s="12"/>
      <c r="P275" s="12"/>
      <c r="Q275" s="12"/>
      <c r="R275" s="12"/>
      <c r="S275" s="12"/>
      <c r="T275" s="12"/>
      <c r="U275" s="12"/>
      <c r="V275" s="12"/>
      <c r="W275" s="12"/>
    </row>
    <row r="276" ht="15.75" customHeight="1">
      <c r="A276" s="12"/>
      <c r="B276" s="12"/>
      <c r="C276" s="12"/>
      <c r="D276" s="12"/>
      <c r="E276" s="12"/>
      <c r="G276" s="12"/>
      <c r="H276" s="12"/>
      <c r="I276" s="12"/>
      <c r="J276" s="12"/>
      <c r="K276" s="12"/>
      <c r="L276" s="12"/>
      <c r="M276" s="12"/>
      <c r="N276" s="12"/>
      <c r="O276" s="12"/>
      <c r="P276" s="12"/>
      <c r="Q276" s="12"/>
      <c r="R276" s="12"/>
      <c r="S276" s="12"/>
      <c r="T276" s="12"/>
      <c r="U276" s="12"/>
      <c r="V276" s="12"/>
      <c r="W276" s="12"/>
    </row>
    <row r="277" ht="15.75" customHeight="1">
      <c r="A277" s="12"/>
      <c r="B277" s="12"/>
      <c r="C277" s="12"/>
      <c r="D277" s="12"/>
      <c r="E277" s="12"/>
      <c r="G277" s="12"/>
      <c r="H277" s="12"/>
      <c r="I277" s="12"/>
      <c r="J277" s="12"/>
      <c r="K277" s="12"/>
      <c r="L277" s="12"/>
      <c r="M277" s="12"/>
      <c r="N277" s="12"/>
      <c r="O277" s="12"/>
      <c r="P277" s="12"/>
      <c r="Q277" s="12"/>
      <c r="R277" s="12"/>
      <c r="S277" s="12"/>
      <c r="T277" s="12"/>
      <c r="U277" s="12"/>
      <c r="V277" s="12"/>
      <c r="W277" s="12"/>
    </row>
    <row r="278" ht="15.75" customHeight="1">
      <c r="A278" s="12"/>
      <c r="B278" s="12"/>
      <c r="C278" s="12"/>
      <c r="D278" s="12"/>
      <c r="E278" s="12"/>
      <c r="G278" s="12"/>
      <c r="H278" s="12"/>
      <c r="I278" s="12"/>
      <c r="J278" s="12"/>
      <c r="K278" s="12"/>
      <c r="L278" s="12"/>
      <c r="M278" s="12"/>
      <c r="N278" s="12"/>
      <c r="O278" s="12"/>
      <c r="P278" s="12"/>
      <c r="Q278" s="12"/>
      <c r="R278" s="12"/>
      <c r="S278" s="12"/>
      <c r="T278" s="12"/>
      <c r="U278" s="12"/>
      <c r="V278" s="12"/>
      <c r="W278" s="12"/>
    </row>
    <row r="279" ht="15.75" customHeight="1">
      <c r="A279" s="12"/>
      <c r="B279" s="12"/>
      <c r="C279" s="12"/>
      <c r="D279" s="12"/>
      <c r="E279" s="12"/>
      <c r="G279" s="12"/>
      <c r="H279" s="12"/>
      <c r="I279" s="12"/>
      <c r="J279" s="12"/>
      <c r="K279" s="12"/>
      <c r="L279" s="12"/>
      <c r="M279" s="12"/>
      <c r="N279" s="12"/>
      <c r="O279" s="12"/>
      <c r="P279" s="12"/>
      <c r="Q279" s="12"/>
      <c r="R279" s="12"/>
      <c r="S279" s="12"/>
      <c r="T279" s="12"/>
      <c r="U279" s="12"/>
      <c r="V279" s="12"/>
      <c r="W279" s="12"/>
    </row>
    <row r="280" ht="15.75" customHeight="1">
      <c r="A280" s="12"/>
      <c r="B280" s="12"/>
      <c r="C280" s="12"/>
      <c r="D280" s="12"/>
      <c r="E280" s="12"/>
      <c r="G280" s="12"/>
      <c r="H280" s="12"/>
      <c r="I280" s="12"/>
      <c r="J280" s="12"/>
      <c r="K280" s="12"/>
      <c r="L280" s="12"/>
      <c r="M280" s="12"/>
      <c r="N280" s="12"/>
      <c r="O280" s="12"/>
      <c r="P280" s="12"/>
      <c r="Q280" s="12"/>
      <c r="R280" s="12"/>
      <c r="S280" s="12"/>
      <c r="T280" s="12"/>
      <c r="U280" s="12"/>
      <c r="V280" s="12"/>
      <c r="W280" s="12"/>
    </row>
    <row r="281" ht="15.75" customHeight="1">
      <c r="A281" s="12"/>
      <c r="B281" s="12"/>
      <c r="C281" s="12"/>
      <c r="D281" s="12"/>
      <c r="E281" s="12"/>
      <c r="G281" s="12"/>
      <c r="H281" s="12"/>
      <c r="I281" s="12"/>
      <c r="J281" s="12"/>
      <c r="K281" s="12"/>
      <c r="L281" s="12"/>
      <c r="M281" s="12"/>
      <c r="N281" s="12"/>
      <c r="O281" s="12"/>
      <c r="P281" s="12"/>
      <c r="Q281" s="12"/>
      <c r="R281" s="12"/>
      <c r="S281" s="12"/>
      <c r="T281" s="12"/>
      <c r="U281" s="12"/>
      <c r="V281" s="12"/>
      <c r="W281" s="12"/>
    </row>
    <row r="282" ht="15.75" customHeight="1">
      <c r="A282" s="12"/>
      <c r="B282" s="12"/>
      <c r="C282" s="12"/>
      <c r="D282" s="12"/>
      <c r="E282" s="12"/>
      <c r="G282" s="12"/>
      <c r="H282" s="12"/>
      <c r="I282" s="12"/>
      <c r="J282" s="12"/>
      <c r="K282" s="12"/>
      <c r="L282" s="12"/>
      <c r="M282" s="12"/>
      <c r="N282" s="12"/>
      <c r="O282" s="12"/>
      <c r="P282" s="12"/>
      <c r="Q282" s="12"/>
      <c r="R282" s="12"/>
      <c r="S282" s="12"/>
      <c r="T282" s="12"/>
      <c r="U282" s="12"/>
      <c r="V282" s="12"/>
      <c r="W282" s="12"/>
    </row>
    <row r="283" ht="15.75" customHeight="1">
      <c r="A283" s="12"/>
      <c r="B283" s="12"/>
      <c r="C283" s="12"/>
      <c r="D283" s="12"/>
      <c r="E283" s="12"/>
      <c r="G283" s="12"/>
      <c r="H283" s="12"/>
      <c r="I283" s="12"/>
      <c r="J283" s="12"/>
      <c r="K283" s="12"/>
      <c r="L283" s="12"/>
      <c r="M283" s="12"/>
      <c r="N283" s="12"/>
      <c r="O283" s="12"/>
      <c r="P283" s="12"/>
      <c r="Q283" s="12"/>
      <c r="R283" s="12"/>
      <c r="S283" s="12"/>
      <c r="T283" s="12"/>
      <c r="U283" s="12"/>
      <c r="V283" s="12"/>
      <c r="W283" s="12"/>
    </row>
    <row r="284" ht="15.75" customHeight="1">
      <c r="A284" s="12"/>
      <c r="B284" s="12"/>
      <c r="C284" s="12"/>
      <c r="D284" s="12"/>
      <c r="E284" s="12"/>
      <c r="G284" s="12"/>
      <c r="H284" s="12"/>
      <c r="I284" s="12"/>
      <c r="J284" s="12"/>
      <c r="K284" s="12"/>
      <c r="L284" s="12"/>
      <c r="M284" s="12"/>
      <c r="N284" s="12"/>
      <c r="O284" s="12"/>
      <c r="P284" s="12"/>
      <c r="Q284" s="12"/>
      <c r="R284" s="12"/>
      <c r="S284" s="12"/>
      <c r="T284" s="12"/>
      <c r="U284" s="12"/>
      <c r="V284" s="12"/>
      <c r="W284" s="12"/>
    </row>
    <row r="285" ht="15.75" customHeight="1">
      <c r="A285" s="12"/>
      <c r="B285" s="12"/>
      <c r="C285" s="12"/>
      <c r="D285" s="12"/>
      <c r="E285" s="12"/>
      <c r="G285" s="12"/>
      <c r="H285" s="12"/>
      <c r="I285" s="12"/>
      <c r="J285" s="12"/>
      <c r="K285" s="12"/>
      <c r="L285" s="12"/>
      <c r="M285" s="12"/>
      <c r="N285" s="12"/>
      <c r="O285" s="12"/>
      <c r="P285" s="12"/>
      <c r="Q285" s="12"/>
      <c r="R285" s="12"/>
      <c r="S285" s="12"/>
      <c r="T285" s="12"/>
      <c r="U285" s="12"/>
      <c r="V285" s="12"/>
      <c r="W285" s="12"/>
    </row>
    <row r="286" ht="15.75" customHeight="1">
      <c r="A286" s="12"/>
      <c r="B286" s="12"/>
      <c r="C286" s="12"/>
      <c r="D286" s="12"/>
      <c r="E286" s="12"/>
      <c r="G286" s="12"/>
      <c r="H286" s="12"/>
      <c r="I286" s="12"/>
      <c r="J286" s="12"/>
      <c r="K286" s="12"/>
      <c r="L286" s="12"/>
      <c r="M286" s="12"/>
      <c r="N286" s="12"/>
      <c r="O286" s="12"/>
      <c r="P286" s="12"/>
      <c r="Q286" s="12"/>
      <c r="R286" s="12"/>
      <c r="S286" s="12"/>
      <c r="T286" s="12"/>
      <c r="U286" s="12"/>
      <c r="V286" s="12"/>
      <c r="W286" s="12"/>
    </row>
    <row r="287" ht="15.75" customHeight="1">
      <c r="A287" s="12"/>
      <c r="B287" s="12"/>
      <c r="C287" s="12"/>
      <c r="D287" s="12"/>
      <c r="E287" s="12"/>
      <c r="G287" s="12"/>
      <c r="H287" s="12"/>
      <c r="I287" s="12"/>
      <c r="J287" s="12"/>
      <c r="K287" s="12"/>
      <c r="L287" s="12"/>
      <c r="M287" s="12"/>
      <c r="N287" s="12"/>
      <c r="O287" s="12"/>
      <c r="P287" s="12"/>
      <c r="Q287" s="12"/>
      <c r="R287" s="12"/>
      <c r="S287" s="12"/>
      <c r="T287" s="12"/>
      <c r="U287" s="12"/>
      <c r="V287" s="12"/>
      <c r="W287" s="12"/>
    </row>
    <row r="288" ht="15.75" customHeight="1">
      <c r="A288" s="12"/>
      <c r="B288" s="12"/>
      <c r="C288" s="12"/>
      <c r="D288" s="12"/>
      <c r="E288" s="12"/>
      <c r="G288" s="12"/>
      <c r="H288" s="12"/>
      <c r="I288" s="12"/>
      <c r="J288" s="12"/>
      <c r="K288" s="12"/>
      <c r="L288" s="12"/>
      <c r="M288" s="12"/>
      <c r="N288" s="12"/>
      <c r="O288" s="12"/>
      <c r="P288" s="12"/>
      <c r="Q288" s="12"/>
      <c r="R288" s="12"/>
      <c r="S288" s="12"/>
      <c r="T288" s="12"/>
      <c r="U288" s="12"/>
      <c r="V288" s="12"/>
      <c r="W288" s="12"/>
    </row>
    <row r="289" ht="15.75" customHeight="1">
      <c r="A289" s="12"/>
      <c r="B289" s="12"/>
      <c r="C289" s="12"/>
      <c r="D289" s="12"/>
      <c r="E289" s="12"/>
      <c r="G289" s="12"/>
      <c r="H289" s="12"/>
      <c r="I289" s="12"/>
      <c r="J289" s="12"/>
      <c r="K289" s="12"/>
      <c r="L289" s="12"/>
      <c r="M289" s="12"/>
      <c r="N289" s="12"/>
      <c r="O289" s="12"/>
      <c r="P289" s="12"/>
      <c r="Q289" s="12"/>
      <c r="R289" s="12"/>
      <c r="S289" s="12"/>
      <c r="T289" s="12"/>
      <c r="U289" s="12"/>
      <c r="V289" s="12"/>
      <c r="W289" s="12"/>
    </row>
    <row r="290" ht="15.75" customHeight="1">
      <c r="A290" s="12"/>
      <c r="B290" s="12"/>
      <c r="C290" s="12"/>
      <c r="D290" s="12"/>
      <c r="E290" s="12"/>
      <c r="G290" s="12"/>
      <c r="H290" s="12"/>
      <c r="I290" s="12"/>
      <c r="J290" s="12"/>
      <c r="K290" s="12"/>
      <c r="L290" s="12"/>
      <c r="M290" s="12"/>
      <c r="N290" s="12"/>
      <c r="O290" s="12"/>
      <c r="P290" s="12"/>
      <c r="Q290" s="12"/>
      <c r="R290" s="12"/>
      <c r="S290" s="12"/>
      <c r="T290" s="12"/>
      <c r="U290" s="12"/>
      <c r="V290" s="12"/>
      <c r="W290" s="12"/>
    </row>
    <row r="291" ht="15.75" customHeight="1">
      <c r="A291" s="12"/>
      <c r="B291" s="12"/>
      <c r="C291" s="12"/>
      <c r="D291" s="12"/>
      <c r="E291" s="12"/>
      <c r="G291" s="12"/>
      <c r="H291" s="12"/>
      <c r="I291" s="12"/>
      <c r="J291" s="12"/>
      <c r="K291" s="12"/>
      <c r="L291" s="12"/>
      <c r="M291" s="12"/>
      <c r="N291" s="12"/>
      <c r="O291" s="12"/>
      <c r="P291" s="12"/>
      <c r="Q291" s="12"/>
      <c r="R291" s="12"/>
      <c r="S291" s="12"/>
      <c r="T291" s="12"/>
      <c r="U291" s="12"/>
      <c r="V291" s="12"/>
      <c r="W291" s="12"/>
    </row>
    <row r="292" ht="15.75" customHeight="1">
      <c r="A292" s="12"/>
      <c r="B292" s="12"/>
      <c r="C292" s="12"/>
      <c r="D292" s="12"/>
      <c r="E292" s="12"/>
      <c r="G292" s="12"/>
      <c r="H292" s="12"/>
      <c r="I292" s="12"/>
      <c r="J292" s="12"/>
      <c r="K292" s="12"/>
      <c r="L292" s="12"/>
      <c r="M292" s="12"/>
      <c r="N292" s="12"/>
      <c r="O292" s="12"/>
      <c r="P292" s="12"/>
      <c r="Q292" s="12"/>
      <c r="R292" s="12"/>
      <c r="S292" s="12"/>
      <c r="T292" s="12"/>
      <c r="U292" s="12"/>
      <c r="V292" s="12"/>
      <c r="W292" s="12"/>
    </row>
    <row r="293" ht="15.75" customHeight="1">
      <c r="A293" s="12"/>
      <c r="B293" s="12"/>
      <c r="C293" s="12"/>
      <c r="D293" s="12"/>
      <c r="E293" s="12"/>
      <c r="G293" s="12"/>
      <c r="H293" s="12"/>
      <c r="I293" s="12"/>
      <c r="J293" s="12"/>
      <c r="K293" s="12"/>
      <c r="L293" s="12"/>
      <c r="M293" s="12"/>
      <c r="N293" s="12"/>
      <c r="O293" s="12"/>
      <c r="P293" s="12"/>
      <c r="Q293" s="12"/>
      <c r="R293" s="12"/>
      <c r="S293" s="12"/>
      <c r="T293" s="12"/>
      <c r="U293" s="12"/>
      <c r="V293" s="12"/>
      <c r="W293" s="12"/>
    </row>
    <row r="294" ht="15.75" customHeight="1">
      <c r="A294" s="12"/>
      <c r="B294" s="12"/>
      <c r="C294" s="12"/>
      <c r="D294" s="12"/>
      <c r="E294" s="12"/>
      <c r="G294" s="12"/>
      <c r="H294" s="12"/>
      <c r="I294" s="12"/>
      <c r="J294" s="12"/>
      <c r="K294" s="12"/>
      <c r="L294" s="12"/>
      <c r="M294" s="12"/>
      <c r="N294" s="12"/>
      <c r="O294" s="12"/>
      <c r="P294" s="12"/>
      <c r="Q294" s="12"/>
      <c r="R294" s="12"/>
      <c r="S294" s="12"/>
      <c r="T294" s="12"/>
      <c r="U294" s="12"/>
      <c r="V294" s="12"/>
      <c r="W294" s="12"/>
    </row>
    <row r="295" ht="15.75" customHeight="1">
      <c r="A295" s="12"/>
      <c r="B295" s="12"/>
      <c r="C295" s="12"/>
      <c r="D295" s="12"/>
      <c r="E295" s="12"/>
      <c r="G295" s="12"/>
      <c r="H295" s="12"/>
      <c r="I295" s="12"/>
      <c r="J295" s="12"/>
      <c r="K295" s="12"/>
      <c r="L295" s="12"/>
      <c r="M295" s="12"/>
      <c r="N295" s="12"/>
      <c r="O295" s="12"/>
      <c r="P295" s="12"/>
      <c r="Q295" s="12"/>
      <c r="R295" s="12"/>
      <c r="S295" s="12"/>
      <c r="T295" s="12"/>
      <c r="U295" s="12"/>
      <c r="V295" s="12"/>
      <c r="W295" s="12"/>
    </row>
    <row r="296" ht="15.75" customHeight="1">
      <c r="A296" s="12"/>
      <c r="B296" s="12"/>
      <c r="C296" s="12"/>
      <c r="D296" s="12"/>
      <c r="E296" s="12"/>
      <c r="G296" s="12"/>
      <c r="H296" s="12"/>
      <c r="I296" s="12"/>
      <c r="J296" s="12"/>
      <c r="K296" s="12"/>
      <c r="L296" s="12"/>
      <c r="M296" s="12"/>
      <c r="N296" s="12"/>
      <c r="O296" s="12"/>
      <c r="P296" s="12"/>
      <c r="Q296" s="12"/>
      <c r="R296" s="12"/>
      <c r="S296" s="12"/>
      <c r="T296" s="12"/>
      <c r="U296" s="12"/>
      <c r="V296" s="12"/>
      <c r="W296" s="12"/>
    </row>
    <row r="297" ht="15.75" customHeight="1">
      <c r="A297" s="12"/>
      <c r="B297" s="12"/>
      <c r="C297" s="12"/>
      <c r="D297" s="12"/>
      <c r="E297" s="12"/>
      <c r="G297" s="12"/>
      <c r="H297" s="12"/>
      <c r="I297" s="12"/>
      <c r="J297" s="12"/>
      <c r="K297" s="12"/>
      <c r="L297" s="12"/>
      <c r="M297" s="12"/>
      <c r="N297" s="12"/>
      <c r="O297" s="12"/>
      <c r="P297" s="12"/>
      <c r="Q297" s="12"/>
      <c r="R297" s="12"/>
      <c r="S297" s="12"/>
      <c r="T297" s="12"/>
      <c r="U297" s="12"/>
      <c r="V297" s="12"/>
      <c r="W297" s="12"/>
    </row>
    <row r="298" ht="15.75" customHeight="1">
      <c r="A298" s="12"/>
      <c r="B298" s="12"/>
      <c r="C298" s="12"/>
      <c r="D298" s="12"/>
      <c r="E298" s="12"/>
      <c r="G298" s="12"/>
      <c r="H298" s="12"/>
      <c r="I298" s="12"/>
      <c r="J298" s="12"/>
      <c r="K298" s="12"/>
      <c r="L298" s="12"/>
      <c r="M298" s="12"/>
      <c r="N298" s="12"/>
      <c r="O298" s="12"/>
      <c r="P298" s="12"/>
      <c r="Q298" s="12"/>
      <c r="R298" s="12"/>
      <c r="S298" s="12"/>
      <c r="T298" s="12"/>
      <c r="U298" s="12"/>
      <c r="V298" s="12"/>
      <c r="W298" s="12"/>
    </row>
    <row r="299" ht="15.75" customHeight="1">
      <c r="A299" s="12"/>
      <c r="B299" s="12"/>
      <c r="C299" s="12"/>
      <c r="D299" s="12"/>
      <c r="E299" s="12"/>
      <c r="G299" s="12"/>
      <c r="H299" s="12"/>
      <c r="I299" s="12"/>
      <c r="J299" s="12"/>
      <c r="K299" s="12"/>
      <c r="L299" s="12"/>
      <c r="M299" s="12"/>
      <c r="N299" s="12"/>
      <c r="O299" s="12"/>
      <c r="P299" s="12"/>
      <c r="Q299" s="12"/>
      <c r="R299" s="12"/>
      <c r="S299" s="12"/>
      <c r="T299" s="12"/>
      <c r="U299" s="12"/>
      <c r="V299" s="12"/>
      <c r="W299" s="12"/>
    </row>
    <row r="300" ht="15.75" customHeight="1">
      <c r="A300" s="12"/>
      <c r="B300" s="12"/>
      <c r="C300" s="12"/>
      <c r="D300" s="12"/>
      <c r="E300" s="12"/>
      <c r="G300" s="12"/>
      <c r="H300" s="12"/>
      <c r="I300" s="12"/>
      <c r="J300" s="12"/>
      <c r="K300" s="12"/>
      <c r="L300" s="12"/>
      <c r="M300" s="12"/>
      <c r="N300" s="12"/>
      <c r="O300" s="12"/>
      <c r="P300" s="12"/>
      <c r="Q300" s="12"/>
      <c r="R300" s="12"/>
      <c r="S300" s="12"/>
      <c r="T300" s="12"/>
      <c r="U300" s="12"/>
      <c r="V300" s="12"/>
      <c r="W300" s="12"/>
    </row>
    <row r="301" ht="15.75" customHeight="1">
      <c r="A301" s="12"/>
      <c r="B301" s="12"/>
      <c r="C301" s="12"/>
      <c r="D301" s="12"/>
      <c r="E301" s="12"/>
      <c r="G301" s="12"/>
      <c r="H301" s="12"/>
      <c r="I301" s="12"/>
      <c r="J301" s="12"/>
      <c r="K301" s="12"/>
      <c r="L301" s="12"/>
      <c r="M301" s="12"/>
      <c r="N301" s="12"/>
      <c r="O301" s="12"/>
      <c r="P301" s="12"/>
      <c r="Q301" s="12"/>
      <c r="R301" s="12"/>
      <c r="S301" s="12"/>
      <c r="T301" s="12"/>
      <c r="U301" s="12"/>
      <c r="V301" s="12"/>
      <c r="W301" s="12"/>
    </row>
    <row r="302" ht="15.75" customHeight="1">
      <c r="A302" s="12"/>
      <c r="B302" s="12"/>
      <c r="C302" s="12"/>
      <c r="D302" s="12"/>
      <c r="E302" s="12"/>
      <c r="G302" s="12"/>
      <c r="H302" s="12"/>
      <c r="I302" s="12"/>
      <c r="J302" s="12"/>
      <c r="K302" s="12"/>
      <c r="L302" s="12"/>
      <c r="M302" s="12"/>
      <c r="N302" s="12"/>
      <c r="O302" s="12"/>
      <c r="P302" s="12"/>
      <c r="Q302" s="12"/>
      <c r="R302" s="12"/>
      <c r="S302" s="12"/>
      <c r="T302" s="12"/>
      <c r="U302" s="12"/>
      <c r="V302" s="12"/>
      <c r="W302" s="12"/>
    </row>
    <row r="303" ht="15.75" customHeight="1">
      <c r="A303" s="12"/>
      <c r="B303" s="12"/>
      <c r="C303" s="12"/>
      <c r="D303" s="12"/>
      <c r="E303" s="12"/>
      <c r="G303" s="12"/>
      <c r="H303" s="12"/>
      <c r="I303" s="12"/>
      <c r="J303" s="12"/>
      <c r="K303" s="12"/>
      <c r="L303" s="12"/>
      <c r="M303" s="12"/>
      <c r="N303" s="12"/>
      <c r="O303" s="12"/>
      <c r="P303" s="12"/>
      <c r="Q303" s="12"/>
      <c r="R303" s="12"/>
      <c r="S303" s="12"/>
      <c r="T303" s="12"/>
      <c r="U303" s="12"/>
      <c r="V303" s="12"/>
      <c r="W303" s="12"/>
    </row>
    <row r="304" ht="15.75" customHeight="1">
      <c r="A304" s="12"/>
      <c r="B304" s="12"/>
      <c r="C304" s="12"/>
      <c r="D304" s="12"/>
      <c r="E304" s="12"/>
      <c r="G304" s="12"/>
      <c r="H304" s="12"/>
      <c r="I304" s="12"/>
      <c r="J304" s="12"/>
      <c r="K304" s="12"/>
      <c r="L304" s="12"/>
      <c r="M304" s="12"/>
      <c r="N304" s="12"/>
      <c r="O304" s="12"/>
      <c r="P304" s="12"/>
      <c r="Q304" s="12"/>
      <c r="R304" s="12"/>
      <c r="S304" s="12"/>
      <c r="T304" s="12"/>
      <c r="U304" s="12"/>
      <c r="V304" s="12"/>
      <c r="W304" s="12"/>
    </row>
    <row r="305" ht="15.75" customHeight="1">
      <c r="A305" s="12"/>
      <c r="B305" s="12"/>
      <c r="C305" s="12"/>
      <c r="D305" s="12"/>
      <c r="E305" s="12"/>
      <c r="G305" s="12"/>
      <c r="H305" s="12"/>
      <c r="I305" s="12"/>
      <c r="J305" s="12"/>
      <c r="K305" s="12"/>
      <c r="L305" s="12"/>
      <c r="M305" s="12"/>
      <c r="N305" s="12"/>
      <c r="O305" s="12"/>
      <c r="P305" s="12"/>
      <c r="Q305" s="12"/>
      <c r="R305" s="12"/>
      <c r="S305" s="12"/>
      <c r="T305" s="12"/>
      <c r="U305" s="12"/>
      <c r="V305" s="12"/>
      <c r="W305" s="12"/>
    </row>
    <row r="306" ht="15.75" customHeight="1">
      <c r="A306" s="12"/>
      <c r="B306" s="12"/>
      <c r="C306" s="12"/>
      <c r="D306" s="12"/>
      <c r="E306" s="12"/>
      <c r="G306" s="12"/>
      <c r="H306" s="12"/>
      <c r="I306" s="12"/>
      <c r="J306" s="12"/>
      <c r="K306" s="12"/>
      <c r="L306" s="12"/>
      <c r="M306" s="12"/>
      <c r="N306" s="12"/>
      <c r="O306" s="12"/>
      <c r="P306" s="12"/>
      <c r="Q306" s="12"/>
      <c r="R306" s="12"/>
      <c r="S306" s="12"/>
      <c r="T306" s="12"/>
      <c r="U306" s="12"/>
      <c r="V306" s="12"/>
      <c r="W306" s="12"/>
    </row>
    <row r="307" ht="15.75" customHeight="1">
      <c r="A307" s="12"/>
      <c r="B307" s="12"/>
      <c r="C307" s="12"/>
      <c r="D307" s="12"/>
      <c r="E307" s="12"/>
      <c r="G307" s="12"/>
      <c r="H307" s="12"/>
      <c r="I307" s="12"/>
      <c r="J307" s="12"/>
      <c r="K307" s="12"/>
      <c r="L307" s="12"/>
      <c r="M307" s="12"/>
      <c r="N307" s="12"/>
      <c r="O307" s="12"/>
      <c r="P307" s="12"/>
      <c r="Q307" s="12"/>
      <c r="R307" s="12"/>
      <c r="S307" s="12"/>
      <c r="T307" s="12"/>
      <c r="U307" s="12"/>
      <c r="V307" s="12"/>
      <c r="W307" s="12"/>
    </row>
    <row r="308" ht="15.75" customHeight="1">
      <c r="A308" s="12"/>
      <c r="B308" s="12"/>
      <c r="C308" s="12"/>
      <c r="D308" s="12"/>
      <c r="E308" s="12"/>
      <c r="G308" s="12"/>
      <c r="H308" s="12"/>
      <c r="I308" s="12"/>
      <c r="J308" s="12"/>
      <c r="K308" s="12"/>
      <c r="L308" s="12"/>
      <c r="M308" s="12"/>
      <c r="N308" s="12"/>
      <c r="O308" s="12"/>
      <c r="P308" s="12"/>
      <c r="Q308" s="12"/>
      <c r="R308" s="12"/>
      <c r="S308" s="12"/>
      <c r="T308" s="12"/>
      <c r="U308" s="12"/>
      <c r="V308" s="12"/>
      <c r="W308" s="12"/>
    </row>
    <row r="309" ht="15.75" customHeight="1">
      <c r="A309" s="12"/>
      <c r="B309" s="12"/>
      <c r="C309" s="12"/>
      <c r="D309" s="12"/>
      <c r="E309" s="12"/>
      <c r="G309" s="12"/>
      <c r="H309" s="12"/>
      <c r="I309" s="12"/>
      <c r="J309" s="12"/>
      <c r="K309" s="12"/>
      <c r="L309" s="12"/>
      <c r="M309" s="12"/>
      <c r="N309" s="12"/>
      <c r="O309" s="12"/>
      <c r="P309" s="12"/>
      <c r="Q309" s="12"/>
      <c r="R309" s="12"/>
      <c r="S309" s="12"/>
      <c r="T309" s="12"/>
      <c r="U309" s="12"/>
      <c r="V309" s="12"/>
      <c r="W309" s="12"/>
    </row>
    <row r="310" ht="15.75" customHeight="1">
      <c r="A310" s="12"/>
      <c r="B310" s="12"/>
      <c r="C310" s="12"/>
      <c r="D310" s="12"/>
      <c r="E310" s="12"/>
      <c r="G310" s="12"/>
      <c r="H310" s="12"/>
      <c r="I310" s="12"/>
      <c r="J310" s="12"/>
      <c r="K310" s="12"/>
      <c r="L310" s="12"/>
      <c r="M310" s="12"/>
      <c r="N310" s="12"/>
      <c r="O310" s="12"/>
      <c r="P310" s="12"/>
      <c r="Q310" s="12"/>
      <c r="R310" s="12"/>
      <c r="S310" s="12"/>
      <c r="T310" s="12"/>
      <c r="U310" s="12"/>
      <c r="V310" s="12"/>
      <c r="W310" s="12"/>
    </row>
    <row r="311" ht="15.75" customHeight="1">
      <c r="A311" s="12"/>
      <c r="B311" s="12"/>
      <c r="C311" s="12"/>
      <c r="D311" s="12"/>
      <c r="E311" s="12"/>
      <c r="G311" s="12"/>
      <c r="H311" s="12"/>
      <c r="I311" s="12"/>
      <c r="J311" s="12"/>
      <c r="K311" s="12"/>
      <c r="L311" s="12"/>
      <c r="M311" s="12"/>
      <c r="N311" s="12"/>
      <c r="O311" s="12"/>
      <c r="P311" s="12"/>
      <c r="Q311" s="12"/>
      <c r="R311" s="12"/>
      <c r="S311" s="12"/>
      <c r="T311" s="12"/>
      <c r="U311" s="12"/>
      <c r="V311" s="12"/>
      <c r="W311" s="12"/>
    </row>
    <row r="312" ht="15.75" customHeight="1">
      <c r="A312" s="12"/>
      <c r="B312" s="12"/>
      <c r="C312" s="12"/>
      <c r="D312" s="12"/>
      <c r="E312" s="12"/>
      <c r="G312" s="12"/>
      <c r="H312" s="12"/>
      <c r="I312" s="12"/>
      <c r="J312" s="12"/>
      <c r="K312" s="12"/>
      <c r="L312" s="12"/>
      <c r="M312" s="12"/>
      <c r="N312" s="12"/>
      <c r="O312" s="12"/>
      <c r="P312" s="12"/>
      <c r="Q312" s="12"/>
      <c r="R312" s="12"/>
      <c r="S312" s="12"/>
      <c r="T312" s="12"/>
      <c r="U312" s="12"/>
      <c r="V312" s="12"/>
      <c r="W312" s="12"/>
    </row>
    <row r="313" ht="15.75" customHeight="1">
      <c r="A313" s="12"/>
      <c r="B313" s="12"/>
      <c r="C313" s="12"/>
      <c r="D313" s="12"/>
      <c r="E313" s="12"/>
      <c r="G313" s="12"/>
      <c r="H313" s="12"/>
      <c r="I313" s="12"/>
      <c r="J313" s="12"/>
      <c r="K313" s="12"/>
      <c r="L313" s="12"/>
      <c r="M313" s="12"/>
      <c r="N313" s="12"/>
      <c r="O313" s="12"/>
      <c r="P313" s="12"/>
      <c r="Q313" s="12"/>
      <c r="R313" s="12"/>
      <c r="S313" s="12"/>
      <c r="T313" s="12"/>
      <c r="U313" s="12"/>
      <c r="V313" s="12"/>
      <c r="W313" s="12"/>
    </row>
    <row r="314" ht="15.75" customHeight="1">
      <c r="A314" s="12"/>
      <c r="B314" s="12"/>
      <c r="C314" s="12"/>
      <c r="D314" s="12"/>
      <c r="E314" s="12"/>
      <c r="G314" s="12"/>
      <c r="H314" s="12"/>
      <c r="I314" s="12"/>
      <c r="J314" s="12"/>
      <c r="K314" s="12"/>
      <c r="L314" s="12"/>
      <c r="M314" s="12"/>
      <c r="N314" s="12"/>
      <c r="O314" s="12"/>
      <c r="P314" s="12"/>
      <c r="Q314" s="12"/>
      <c r="R314" s="12"/>
      <c r="S314" s="12"/>
      <c r="T314" s="12"/>
      <c r="U314" s="12"/>
      <c r="V314" s="12"/>
      <c r="W314" s="12"/>
    </row>
    <row r="315" ht="15.75" customHeight="1">
      <c r="A315" s="12"/>
      <c r="B315" s="12"/>
      <c r="C315" s="12"/>
      <c r="D315" s="12"/>
      <c r="E315" s="12"/>
      <c r="G315" s="12"/>
      <c r="H315" s="12"/>
      <c r="I315" s="12"/>
      <c r="J315" s="12"/>
      <c r="K315" s="12"/>
      <c r="L315" s="12"/>
      <c r="M315" s="12"/>
      <c r="N315" s="12"/>
      <c r="O315" s="12"/>
      <c r="P315" s="12"/>
      <c r="Q315" s="12"/>
      <c r="R315" s="12"/>
      <c r="S315" s="12"/>
      <c r="T315" s="12"/>
      <c r="U315" s="12"/>
      <c r="V315" s="12"/>
      <c r="W315" s="12"/>
    </row>
    <row r="316" ht="15.75" customHeight="1">
      <c r="A316" s="12"/>
      <c r="B316" s="12"/>
      <c r="C316" s="12"/>
      <c r="D316" s="12"/>
      <c r="E316" s="12"/>
      <c r="G316" s="12"/>
      <c r="H316" s="12"/>
      <c r="I316" s="12"/>
      <c r="J316" s="12"/>
      <c r="K316" s="12"/>
      <c r="L316" s="12"/>
      <c r="M316" s="12"/>
      <c r="N316" s="12"/>
      <c r="O316" s="12"/>
      <c r="P316" s="12"/>
      <c r="Q316" s="12"/>
      <c r="R316" s="12"/>
      <c r="S316" s="12"/>
      <c r="T316" s="12"/>
      <c r="U316" s="12"/>
      <c r="V316" s="12"/>
      <c r="W316" s="12"/>
    </row>
    <row r="317" ht="15.75" customHeight="1">
      <c r="A317" s="12"/>
      <c r="B317" s="12"/>
      <c r="C317" s="12"/>
      <c r="D317" s="12"/>
      <c r="E317" s="12"/>
      <c r="G317" s="12"/>
      <c r="H317" s="12"/>
      <c r="I317" s="12"/>
      <c r="J317" s="12"/>
      <c r="K317" s="12"/>
      <c r="L317" s="12"/>
      <c r="M317" s="12"/>
      <c r="N317" s="12"/>
      <c r="O317" s="12"/>
      <c r="P317" s="12"/>
      <c r="Q317" s="12"/>
      <c r="R317" s="12"/>
      <c r="S317" s="12"/>
      <c r="T317" s="12"/>
      <c r="U317" s="12"/>
      <c r="V317" s="12"/>
      <c r="W317" s="12"/>
    </row>
    <row r="318" ht="15.75" customHeight="1">
      <c r="A318" s="12"/>
      <c r="B318" s="12"/>
      <c r="C318" s="12"/>
      <c r="D318" s="12"/>
      <c r="E318" s="12"/>
      <c r="G318" s="12"/>
      <c r="H318" s="12"/>
      <c r="I318" s="12"/>
      <c r="J318" s="12"/>
      <c r="K318" s="12"/>
      <c r="L318" s="12"/>
      <c r="M318" s="12"/>
      <c r="N318" s="12"/>
      <c r="O318" s="12"/>
      <c r="P318" s="12"/>
      <c r="Q318" s="12"/>
      <c r="R318" s="12"/>
      <c r="S318" s="12"/>
      <c r="T318" s="12"/>
      <c r="U318" s="12"/>
      <c r="V318" s="12"/>
      <c r="W318" s="12"/>
    </row>
    <row r="319" ht="15.75" customHeight="1">
      <c r="A319" s="12"/>
      <c r="B319" s="12"/>
      <c r="C319" s="12"/>
      <c r="D319" s="12"/>
      <c r="E319" s="12"/>
      <c r="G319" s="12"/>
      <c r="H319" s="12"/>
      <c r="I319" s="12"/>
      <c r="J319" s="12"/>
      <c r="K319" s="12"/>
      <c r="L319" s="12"/>
      <c r="M319" s="12"/>
      <c r="N319" s="12"/>
      <c r="O319" s="12"/>
      <c r="P319" s="12"/>
      <c r="Q319" s="12"/>
      <c r="R319" s="12"/>
      <c r="S319" s="12"/>
      <c r="T319" s="12"/>
      <c r="U319" s="12"/>
      <c r="V319" s="12"/>
      <c r="W319" s="12"/>
    </row>
    <row r="320" ht="15.75" customHeight="1">
      <c r="A320" s="12"/>
      <c r="B320" s="12"/>
      <c r="C320" s="12"/>
      <c r="D320" s="12"/>
      <c r="E320" s="12"/>
      <c r="G320" s="12"/>
      <c r="H320" s="12"/>
      <c r="I320" s="12"/>
      <c r="J320" s="12"/>
      <c r="K320" s="12"/>
      <c r="L320" s="12"/>
      <c r="M320" s="12"/>
      <c r="N320" s="12"/>
      <c r="O320" s="12"/>
      <c r="P320" s="12"/>
      <c r="Q320" s="12"/>
      <c r="R320" s="12"/>
      <c r="S320" s="12"/>
      <c r="T320" s="12"/>
      <c r="U320" s="12"/>
      <c r="V320" s="12"/>
      <c r="W320" s="12"/>
    </row>
    <row r="321" ht="15.75" customHeight="1">
      <c r="A321" s="12"/>
      <c r="B321" s="12"/>
      <c r="C321" s="12"/>
      <c r="D321" s="12"/>
      <c r="E321" s="12"/>
      <c r="G321" s="12"/>
      <c r="H321" s="12"/>
      <c r="I321" s="12"/>
      <c r="J321" s="12"/>
      <c r="K321" s="12"/>
      <c r="L321" s="12"/>
      <c r="M321" s="12"/>
      <c r="N321" s="12"/>
      <c r="O321" s="12"/>
      <c r="P321" s="12"/>
      <c r="Q321" s="12"/>
      <c r="R321" s="12"/>
      <c r="S321" s="12"/>
      <c r="T321" s="12"/>
      <c r="U321" s="12"/>
      <c r="V321" s="12"/>
      <c r="W321" s="12"/>
    </row>
    <row r="322" ht="15.75" customHeight="1">
      <c r="A322" s="12"/>
      <c r="B322" s="12"/>
      <c r="C322" s="12"/>
      <c r="D322" s="12"/>
      <c r="E322" s="12"/>
      <c r="G322" s="12"/>
      <c r="H322" s="12"/>
      <c r="I322" s="12"/>
      <c r="J322" s="12"/>
      <c r="K322" s="12"/>
      <c r="L322" s="12"/>
      <c r="M322" s="12"/>
      <c r="N322" s="12"/>
      <c r="O322" s="12"/>
      <c r="P322" s="12"/>
      <c r="Q322" s="12"/>
      <c r="R322" s="12"/>
      <c r="S322" s="12"/>
      <c r="T322" s="12"/>
      <c r="U322" s="12"/>
      <c r="V322" s="12"/>
      <c r="W322" s="12"/>
    </row>
    <row r="323" ht="15.75" customHeight="1">
      <c r="A323" s="12"/>
      <c r="B323" s="12"/>
      <c r="C323" s="12"/>
      <c r="D323" s="12"/>
      <c r="E323" s="12"/>
      <c r="G323" s="12"/>
      <c r="H323" s="12"/>
      <c r="I323" s="12"/>
      <c r="J323" s="12"/>
      <c r="K323" s="12"/>
      <c r="L323" s="12"/>
      <c r="M323" s="12"/>
      <c r="N323" s="12"/>
      <c r="O323" s="12"/>
      <c r="P323" s="12"/>
      <c r="Q323" s="12"/>
      <c r="R323" s="12"/>
      <c r="S323" s="12"/>
      <c r="T323" s="12"/>
      <c r="U323" s="12"/>
      <c r="V323" s="12"/>
      <c r="W323" s="12"/>
    </row>
    <row r="324" ht="15.75" customHeight="1">
      <c r="A324" s="12"/>
      <c r="B324" s="12"/>
      <c r="C324" s="12"/>
      <c r="D324" s="12"/>
      <c r="E324" s="12"/>
      <c r="G324" s="12"/>
      <c r="H324" s="12"/>
      <c r="I324" s="12"/>
      <c r="J324" s="12"/>
      <c r="K324" s="12"/>
      <c r="L324" s="12"/>
      <c r="M324" s="12"/>
      <c r="N324" s="12"/>
      <c r="O324" s="12"/>
      <c r="P324" s="12"/>
      <c r="Q324" s="12"/>
      <c r="R324" s="12"/>
      <c r="S324" s="12"/>
      <c r="T324" s="12"/>
      <c r="U324" s="12"/>
      <c r="V324" s="12"/>
      <c r="W324" s="12"/>
    </row>
    <row r="325" ht="15.75" customHeight="1">
      <c r="A325" s="12"/>
      <c r="B325" s="12"/>
      <c r="C325" s="12"/>
      <c r="D325" s="12"/>
      <c r="E325" s="12"/>
      <c r="G325" s="12"/>
      <c r="H325" s="12"/>
      <c r="I325" s="12"/>
      <c r="J325" s="12"/>
      <c r="K325" s="12"/>
      <c r="L325" s="12"/>
      <c r="M325" s="12"/>
      <c r="N325" s="12"/>
      <c r="O325" s="12"/>
      <c r="P325" s="12"/>
      <c r="Q325" s="12"/>
      <c r="R325" s="12"/>
      <c r="S325" s="12"/>
      <c r="T325" s="12"/>
      <c r="U325" s="12"/>
      <c r="V325" s="12"/>
      <c r="W325" s="12"/>
    </row>
    <row r="326" ht="15.75" customHeight="1">
      <c r="A326" s="12"/>
      <c r="B326" s="12"/>
      <c r="C326" s="12"/>
      <c r="D326" s="12"/>
      <c r="E326" s="12"/>
      <c r="G326" s="12"/>
      <c r="H326" s="12"/>
      <c r="I326" s="12"/>
      <c r="J326" s="12"/>
      <c r="K326" s="12"/>
      <c r="L326" s="12"/>
      <c r="M326" s="12"/>
      <c r="N326" s="12"/>
      <c r="O326" s="12"/>
      <c r="P326" s="12"/>
      <c r="Q326" s="12"/>
      <c r="R326" s="12"/>
      <c r="S326" s="12"/>
      <c r="T326" s="12"/>
      <c r="U326" s="12"/>
      <c r="V326" s="12"/>
      <c r="W326" s="12"/>
    </row>
    <row r="327" ht="15.75" customHeight="1">
      <c r="A327" s="12"/>
      <c r="B327" s="12"/>
      <c r="C327" s="12"/>
      <c r="D327" s="12"/>
      <c r="E327" s="12"/>
      <c r="G327" s="12"/>
      <c r="H327" s="12"/>
      <c r="I327" s="12"/>
      <c r="J327" s="12"/>
      <c r="K327" s="12"/>
      <c r="L327" s="12"/>
      <c r="M327" s="12"/>
      <c r="N327" s="12"/>
      <c r="O327" s="12"/>
      <c r="P327" s="12"/>
      <c r="Q327" s="12"/>
      <c r="R327" s="12"/>
      <c r="S327" s="12"/>
      <c r="T327" s="12"/>
      <c r="U327" s="12"/>
      <c r="V327" s="12"/>
      <c r="W327" s="12"/>
    </row>
    <row r="328" ht="15.75" customHeight="1">
      <c r="A328" s="12"/>
      <c r="B328" s="12"/>
      <c r="C328" s="12"/>
      <c r="D328" s="12"/>
      <c r="E328" s="12"/>
      <c r="G328" s="12"/>
      <c r="H328" s="12"/>
      <c r="I328" s="12"/>
      <c r="J328" s="12"/>
      <c r="K328" s="12"/>
      <c r="L328" s="12"/>
      <c r="M328" s="12"/>
      <c r="N328" s="12"/>
      <c r="O328" s="12"/>
      <c r="P328" s="12"/>
      <c r="Q328" s="12"/>
      <c r="R328" s="12"/>
      <c r="S328" s="12"/>
      <c r="T328" s="12"/>
      <c r="U328" s="12"/>
      <c r="V328" s="12"/>
      <c r="W328" s="12"/>
    </row>
    <row r="329" ht="15.75" customHeight="1">
      <c r="A329" s="12"/>
      <c r="B329" s="12"/>
      <c r="C329" s="12"/>
      <c r="D329" s="12"/>
      <c r="E329" s="12"/>
      <c r="G329" s="12"/>
      <c r="H329" s="12"/>
      <c r="I329" s="12"/>
      <c r="J329" s="12"/>
      <c r="K329" s="12"/>
      <c r="L329" s="12"/>
      <c r="M329" s="12"/>
      <c r="N329" s="12"/>
      <c r="O329" s="12"/>
      <c r="P329" s="12"/>
      <c r="Q329" s="12"/>
      <c r="R329" s="12"/>
      <c r="S329" s="12"/>
      <c r="T329" s="12"/>
      <c r="U329" s="12"/>
      <c r="V329" s="12"/>
      <c r="W329" s="12"/>
    </row>
    <row r="330" ht="15.75" customHeight="1">
      <c r="A330" s="12"/>
      <c r="B330" s="12"/>
      <c r="C330" s="12"/>
      <c r="D330" s="12"/>
      <c r="E330" s="12"/>
      <c r="G330" s="12"/>
      <c r="H330" s="12"/>
      <c r="I330" s="12"/>
      <c r="J330" s="12"/>
      <c r="K330" s="12"/>
      <c r="L330" s="12"/>
      <c r="M330" s="12"/>
      <c r="N330" s="12"/>
      <c r="O330" s="12"/>
      <c r="P330" s="12"/>
      <c r="Q330" s="12"/>
      <c r="R330" s="12"/>
      <c r="S330" s="12"/>
      <c r="T330" s="12"/>
      <c r="U330" s="12"/>
      <c r="V330" s="12"/>
      <c r="W330" s="12"/>
    </row>
    <row r="331" ht="15.75" customHeight="1">
      <c r="A331" s="12"/>
      <c r="B331" s="12"/>
      <c r="C331" s="12"/>
      <c r="D331" s="12"/>
      <c r="E331" s="12"/>
      <c r="G331" s="12"/>
      <c r="H331" s="12"/>
      <c r="I331" s="12"/>
      <c r="J331" s="12"/>
      <c r="K331" s="12"/>
      <c r="L331" s="12"/>
      <c r="M331" s="12"/>
      <c r="N331" s="12"/>
      <c r="O331" s="12"/>
      <c r="P331" s="12"/>
      <c r="Q331" s="12"/>
      <c r="R331" s="12"/>
      <c r="S331" s="12"/>
      <c r="T331" s="12"/>
      <c r="U331" s="12"/>
      <c r="V331" s="12"/>
      <c r="W331" s="12"/>
    </row>
    <row r="332" ht="15.75" customHeight="1">
      <c r="A332" s="12"/>
      <c r="B332" s="12"/>
      <c r="C332" s="12"/>
      <c r="D332" s="12"/>
      <c r="E332" s="12"/>
      <c r="G332" s="12"/>
      <c r="H332" s="12"/>
      <c r="I332" s="12"/>
      <c r="J332" s="12"/>
      <c r="K332" s="12"/>
      <c r="L332" s="12"/>
      <c r="M332" s="12"/>
      <c r="N332" s="12"/>
      <c r="O332" s="12"/>
      <c r="P332" s="12"/>
      <c r="Q332" s="12"/>
      <c r="R332" s="12"/>
      <c r="S332" s="12"/>
      <c r="T332" s="12"/>
      <c r="U332" s="12"/>
      <c r="V332" s="12"/>
      <c r="W332" s="12"/>
    </row>
    <row r="333" ht="15.75" customHeight="1">
      <c r="A333" s="12"/>
      <c r="B333" s="12"/>
      <c r="C333" s="12"/>
      <c r="D333" s="12"/>
      <c r="E333" s="12"/>
      <c r="G333" s="12"/>
      <c r="H333" s="12"/>
      <c r="I333" s="12"/>
      <c r="J333" s="12"/>
      <c r="K333" s="12"/>
      <c r="L333" s="12"/>
      <c r="M333" s="12"/>
      <c r="N333" s="12"/>
      <c r="O333" s="12"/>
      <c r="P333" s="12"/>
      <c r="Q333" s="12"/>
      <c r="R333" s="12"/>
      <c r="S333" s="12"/>
      <c r="T333" s="12"/>
      <c r="U333" s="12"/>
      <c r="V333" s="12"/>
      <c r="W333" s="12"/>
    </row>
    <row r="334" ht="15.75" customHeight="1">
      <c r="A334" s="12"/>
      <c r="B334" s="12"/>
      <c r="C334" s="12"/>
      <c r="D334" s="12"/>
      <c r="E334" s="12"/>
      <c r="G334" s="12"/>
      <c r="H334" s="12"/>
      <c r="I334" s="12"/>
      <c r="J334" s="12"/>
      <c r="K334" s="12"/>
      <c r="L334" s="12"/>
      <c r="M334" s="12"/>
      <c r="N334" s="12"/>
      <c r="O334" s="12"/>
      <c r="P334" s="12"/>
      <c r="Q334" s="12"/>
      <c r="R334" s="12"/>
      <c r="S334" s="12"/>
      <c r="T334" s="12"/>
      <c r="U334" s="12"/>
      <c r="V334" s="12"/>
      <c r="W334" s="12"/>
    </row>
    <row r="335" ht="15.75" customHeight="1">
      <c r="A335" s="12"/>
      <c r="B335" s="12"/>
      <c r="C335" s="12"/>
      <c r="D335" s="12"/>
      <c r="E335" s="12"/>
      <c r="G335" s="12"/>
      <c r="H335" s="12"/>
      <c r="I335" s="12"/>
      <c r="J335" s="12"/>
      <c r="K335" s="12"/>
      <c r="L335" s="12"/>
      <c r="M335" s="12"/>
      <c r="N335" s="12"/>
      <c r="O335" s="12"/>
      <c r="P335" s="12"/>
      <c r="Q335" s="12"/>
      <c r="R335" s="12"/>
      <c r="S335" s="12"/>
      <c r="T335" s="12"/>
      <c r="U335" s="12"/>
      <c r="V335" s="12"/>
      <c r="W335" s="12"/>
    </row>
    <row r="336" ht="15.75" customHeight="1">
      <c r="A336" s="12"/>
      <c r="B336" s="12"/>
      <c r="C336" s="12"/>
      <c r="D336" s="12"/>
      <c r="E336" s="12"/>
      <c r="G336" s="12"/>
      <c r="H336" s="12"/>
      <c r="I336" s="12"/>
      <c r="J336" s="12"/>
      <c r="K336" s="12"/>
      <c r="L336" s="12"/>
      <c r="M336" s="12"/>
      <c r="N336" s="12"/>
      <c r="O336" s="12"/>
      <c r="P336" s="12"/>
      <c r="Q336" s="12"/>
      <c r="R336" s="12"/>
      <c r="S336" s="12"/>
      <c r="T336" s="12"/>
      <c r="U336" s="12"/>
      <c r="V336" s="12"/>
      <c r="W336" s="12"/>
    </row>
    <row r="337" ht="15.75" customHeight="1">
      <c r="A337" s="12"/>
      <c r="B337" s="12"/>
      <c r="C337" s="12"/>
      <c r="D337" s="12"/>
      <c r="E337" s="12"/>
      <c r="G337" s="12"/>
      <c r="H337" s="12"/>
      <c r="I337" s="12"/>
      <c r="J337" s="12"/>
      <c r="K337" s="12"/>
      <c r="L337" s="12"/>
      <c r="M337" s="12"/>
      <c r="N337" s="12"/>
      <c r="O337" s="12"/>
      <c r="P337" s="12"/>
      <c r="Q337" s="12"/>
      <c r="R337" s="12"/>
      <c r="S337" s="12"/>
      <c r="T337" s="12"/>
      <c r="U337" s="12"/>
      <c r="V337" s="12"/>
      <c r="W337" s="12"/>
    </row>
    <row r="338" ht="15.75" customHeight="1">
      <c r="A338" s="12"/>
      <c r="B338" s="12"/>
      <c r="C338" s="12"/>
      <c r="D338" s="12"/>
      <c r="E338" s="12"/>
      <c r="G338" s="12"/>
      <c r="H338" s="12"/>
      <c r="I338" s="12"/>
      <c r="J338" s="12"/>
      <c r="K338" s="12"/>
      <c r="L338" s="12"/>
      <c r="M338" s="12"/>
      <c r="N338" s="12"/>
      <c r="O338" s="12"/>
      <c r="P338" s="12"/>
      <c r="Q338" s="12"/>
      <c r="R338" s="12"/>
      <c r="S338" s="12"/>
      <c r="T338" s="12"/>
      <c r="U338" s="12"/>
      <c r="V338" s="12"/>
      <c r="W338" s="12"/>
    </row>
    <row r="339" ht="15.75" customHeight="1">
      <c r="A339" s="12"/>
      <c r="B339" s="12"/>
      <c r="C339" s="12"/>
      <c r="D339" s="12"/>
      <c r="E339" s="12"/>
      <c r="G339" s="12"/>
      <c r="H339" s="12"/>
      <c r="I339" s="12"/>
      <c r="J339" s="12"/>
      <c r="K339" s="12"/>
      <c r="L339" s="12"/>
      <c r="M339" s="12"/>
      <c r="N339" s="12"/>
      <c r="O339" s="12"/>
      <c r="P339" s="12"/>
      <c r="Q339" s="12"/>
      <c r="R339" s="12"/>
      <c r="S339" s="12"/>
      <c r="T339" s="12"/>
      <c r="U339" s="12"/>
      <c r="V339" s="12"/>
      <c r="W339" s="12"/>
    </row>
    <row r="340" ht="15.75" customHeight="1">
      <c r="A340" s="12"/>
      <c r="B340" s="12"/>
      <c r="C340" s="12"/>
      <c r="D340" s="12"/>
      <c r="E340" s="12"/>
      <c r="G340" s="12"/>
      <c r="H340" s="12"/>
      <c r="I340" s="12"/>
      <c r="J340" s="12"/>
      <c r="K340" s="12"/>
      <c r="L340" s="12"/>
      <c r="M340" s="12"/>
      <c r="N340" s="12"/>
      <c r="O340" s="12"/>
      <c r="P340" s="12"/>
      <c r="Q340" s="12"/>
      <c r="R340" s="12"/>
      <c r="S340" s="12"/>
      <c r="T340" s="12"/>
      <c r="U340" s="12"/>
      <c r="V340" s="12"/>
      <c r="W340" s="12"/>
    </row>
    <row r="341" ht="15.75" customHeight="1">
      <c r="A341" s="12"/>
      <c r="B341" s="12"/>
      <c r="C341" s="12"/>
      <c r="D341" s="12"/>
      <c r="E341" s="12"/>
      <c r="G341" s="12"/>
      <c r="H341" s="12"/>
      <c r="I341" s="12"/>
      <c r="J341" s="12"/>
      <c r="K341" s="12"/>
      <c r="L341" s="12"/>
      <c r="M341" s="12"/>
      <c r="N341" s="12"/>
      <c r="O341" s="12"/>
      <c r="P341" s="12"/>
      <c r="Q341" s="12"/>
      <c r="R341" s="12"/>
      <c r="S341" s="12"/>
      <c r="T341" s="12"/>
      <c r="U341" s="12"/>
      <c r="V341" s="12"/>
      <c r="W341" s="12"/>
    </row>
    <row r="342" ht="15.75" customHeight="1">
      <c r="A342" s="12"/>
      <c r="B342" s="12"/>
      <c r="C342" s="12"/>
      <c r="D342" s="12"/>
      <c r="E342" s="12"/>
      <c r="G342" s="12"/>
      <c r="H342" s="12"/>
      <c r="I342" s="12"/>
      <c r="J342" s="12"/>
      <c r="K342" s="12"/>
      <c r="L342" s="12"/>
      <c r="M342" s="12"/>
      <c r="N342" s="12"/>
      <c r="O342" s="12"/>
      <c r="P342" s="12"/>
      <c r="Q342" s="12"/>
      <c r="R342" s="12"/>
      <c r="S342" s="12"/>
      <c r="T342" s="12"/>
      <c r="U342" s="12"/>
      <c r="V342" s="12"/>
      <c r="W342" s="12"/>
    </row>
    <row r="343" ht="15.75" customHeight="1">
      <c r="A343" s="12"/>
      <c r="B343" s="12"/>
      <c r="C343" s="12"/>
      <c r="D343" s="12"/>
      <c r="E343" s="12"/>
      <c r="G343" s="12"/>
      <c r="H343" s="12"/>
      <c r="I343" s="12"/>
      <c r="J343" s="12"/>
      <c r="K343" s="12"/>
      <c r="L343" s="12"/>
      <c r="M343" s="12"/>
      <c r="N343" s="12"/>
      <c r="O343" s="12"/>
      <c r="P343" s="12"/>
      <c r="Q343" s="12"/>
      <c r="R343" s="12"/>
      <c r="S343" s="12"/>
      <c r="T343" s="12"/>
      <c r="U343" s="12"/>
      <c r="V343" s="12"/>
      <c r="W343" s="12"/>
    </row>
    <row r="344" ht="15.75" customHeight="1">
      <c r="A344" s="12"/>
      <c r="B344" s="12"/>
      <c r="C344" s="12"/>
      <c r="D344" s="12"/>
      <c r="E344" s="12"/>
      <c r="G344" s="12"/>
      <c r="H344" s="12"/>
      <c r="I344" s="12"/>
      <c r="J344" s="12"/>
      <c r="K344" s="12"/>
      <c r="L344" s="12"/>
      <c r="M344" s="12"/>
      <c r="N344" s="12"/>
      <c r="O344" s="12"/>
      <c r="P344" s="12"/>
      <c r="Q344" s="12"/>
      <c r="R344" s="12"/>
      <c r="S344" s="12"/>
      <c r="T344" s="12"/>
      <c r="U344" s="12"/>
      <c r="V344" s="12"/>
      <c r="W344" s="12"/>
    </row>
    <row r="345" ht="15.75" customHeight="1">
      <c r="A345" s="12"/>
      <c r="B345" s="12"/>
      <c r="C345" s="12"/>
      <c r="D345" s="12"/>
      <c r="E345" s="12"/>
      <c r="G345" s="12"/>
      <c r="H345" s="12"/>
      <c r="I345" s="12"/>
      <c r="J345" s="12"/>
      <c r="K345" s="12"/>
      <c r="L345" s="12"/>
      <c r="M345" s="12"/>
      <c r="N345" s="12"/>
      <c r="O345" s="12"/>
      <c r="P345" s="12"/>
      <c r="Q345" s="12"/>
      <c r="R345" s="12"/>
      <c r="S345" s="12"/>
      <c r="T345" s="12"/>
      <c r="U345" s="12"/>
      <c r="V345" s="12"/>
      <c r="W345" s="12"/>
    </row>
    <row r="346" ht="15.75" customHeight="1">
      <c r="A346" s="12"/>
      <c r="B346" s="12"/>
      <c r="C346" s="12"/>
      <c r="D346" s="12"/>
      <c r="E346" s="12"/>
      <c r="G346" s="12"/>
      <c r="H346" s="12"/>
      <c r="I346" s="12"/>
      <c r="J346" s="12"/>
      <c r="K346" s="12"/>
      <c r="L346" s="12"/>
      <c r="M346" s="12"/>
      <c r="N346" s="12"/>
      <c r="O346" s="12"/>
      <c r="P346" s="12"/>
      <c r="Q346" s="12"/>
      <c r="R346" s="12"/>
      <c r="S346" s="12"/>
      <c r="T346" s="12"/>
      <c r="U346" s="12"/>
      <c r="V346" s="12"/>
      <c r="W346" s="12"/>
    </row>
    <row r="347" ht="15.75" customHeight="1">
      <c r="A347" s="12"/>
      <c r="B347" s="12"/>
      <c r="C347" s="12"/>
      <c r="D347" s="12"/>
      <c r="E347" s="12"/>
      <c r="G347" s="12"/>
      <c r="H347" s="12"/>
      <c r="I347" s="12"/>
      <c r="J347" s="12"/>
      <c r="K347" s="12"/>
      <c r="L347" s="12"/>
      <c r="M347" s="12"/>
      <c r="N347" s="12"/>
      <c r="O347" s="12"/>
      <c r="P347" s="12"/>
      <c r="Q347" s="12"/>
      <c r="R347" s="12"/>
      <c r="S347" s="12"/>
      <c r="T347" s="12"/>
      <c r="U347" s="12"/>
      <c r="V347" s="12"/>
      <c r="W347" s="12"/>
    </row>
    <row r="348" ht="15.75" customHeight="1">
      <c r="A348" s="12"/>
      <c r="B348" s="12"/>
      <c r="C348" s="12"/>
      <c r="D348" s="12"/>
      <c r="E348" s="12"/>
      <c r="G348" s="12"/>
      <c r="H348" s="12"/>
      <c r="I348" s="12"/>
      <c r="J348" s="12"/>
      <c r="K348" s="12"/>
      <c r="L348" s="12"/>
      <c r="M348" s="12"/>
      <c r="N348" s="12"/>
      <c r="O348" s="12"/>
      <c r="P348" s="12"/>
      <c r="Q348" s="12"/>
      <c r="R348" s="12"/>
      <c r="S348" s="12"/>
      <c r="T348" s="12"/>
      <c r="U348" s="12"/>
      <c r="V348" s="12"/>
      <c r="W348" s="12"/>
    </row>
    <row r="349" ht="15.75" customHeight="1">
      <c r="A349" s="12"/>
      <c r="B349" s="12"/>
      <c r="C349" s="12"/>
      <c r="D349" s="12"/>
      <c r="E349" s="12"/>
      <c r="G349" s="12"/>
      <c r="H349" s="12"/>
      <c r="I349" s="12"/>
      <c r="J349" s="12"/>
      <c r="K349" s="12"/>
      <c r="L349" s="12"/>
      <c r="M349" s="12"/>
      <c r="N349" s="12"/>
      <c r="O349" s="12"/>
      <c r="P349" s="12"/>
      <c r="Q349" s="12"/>
      <c r="R349" s="12"/>
      <c r="S349" s="12"/>
      <c r="T349" s="12"/>
      <c r="U349" s="12"/>
      <c r="V349" s="12"/>
      <c r="W349" s="12"/>
    </row>
    <row r="350" ht="15.75" customHeight="1">
      <c r="A350" s="12"/>
      <c r="B350" s="12"/>
      <c r="C350" s="12"/>
      <c r="D350" s="12"/>
      <c r="E350" s="12"/>
      <c r="G350" s="12"/>
      <c r="H350" s="12"/>
      <c r="I350" s="12"/>
      <c r="J350" s="12"/>
      <c r="K350" s="12"/>
      <c r="L350" s="12"/>
      <c r="M350" s="12"/>
      <c r="N350" s="12"/>
      <c r="O350" s="12"/>
      <c r="P350" s="12"/>
      <c r="Q350" s="12"/>
      <c r="R350" s="12"/>
      <c r="S350" s="12"/>
      <c r="T350" s="12"/>
      <c r="U350" s="12"/>
      <c r="V350" s="12"/>
      <c r="W350" s="12"/>
    </row>
    <row r="351" ht="15.75" customHeight="1">
      <c r="A351" s="12"/>
      <c r="B351" s="12"/>
      <c r="C351" s="12"/>
      <c r="D351" s="12"/>
      <c r="E351" s="12"/>
      <c r="G351" s="12"/>
      <c r="H351" s="12"/>
      <c r="I351" s="12"/>
      <c r="J351" s="12"/>
      <c r="K351" s="12"/>
      <c r="L351" s="12"/>
      <c r="M351" s="12"/>
      <c r="N351" s="12"/>
      <c r="O351" s="12"/>
      <c r="P351" s="12"/>
      <c r="Q351" s="12"/>
      <c r="R351" s="12"/>
      <c r="S351" s="12"/>
      <c r="T351" s="12"/>
      <c r="U351" s="12"/>
      <c r="V351" s="12"/>
      <c r="W351" s="12"/>
    </row>
    <row r="352" ht="15.75" customHeight="1">
      <c r="A352" s="12"/>
      <c r="B352" s="12"/>
      <c r="C352" s="12"/>
      <c r="D352" s="12"/>
      <c r="E352" s="12"/>
      <c r="G352" s="12"/>
      <c r="H352" s="12"/>
      <c r="I352" s="12"/>
      <c r="J352" s="12"/>
      <c r="K352" s="12"/>
      <c r="L352" s="12"/>
      <c r="M352" s="12"/>
      <c r="N352" s="12"/>
      <c r="O352" s="12"/>
      <c r="P352" s="12"/>
      <c r="Q352" s="12"/>
      <c r="R352" s="12"/>
      <c r="S352" s="12"/>
      <c r="T352" s="12"/>
      <c r="U352" s="12"/>
      <c r="V352" s="12"/>
      <c r="W352" s="12"/>
    </row>
    <row r="353" ht="15.75" customHeight="1">
      <c r="A353" s="12"/>
      <c r="B353" s="12"/>
      <c r="C353" s="12"/>
      <c r="D353" s="12"/>
      <c r="E353" s="12"/>
      <c r="G353" s="12"/>
      <c r="H353" s="12"/>
      <c r="I353" s="12"/>
      <c r="J353" s="12"/>
      <c r="K353" s="12"/>
      <c r="L353" s="12"/>
      <c r="M353" s="12"/>
      <c r="N353" s="12"/>
      <c r="O353" s="12"/>
      <c r="P353" s="12"/>
      <c r="Q353" s="12"/>
      <c r="R353" s="12"/>
      <c r="S353" s="12"/>
      <c r="T353" s="12"/>
      <c r="U353" s="12"/>
      <c r="V353" s="12"/>
      <c r="W353" s="12"/>
    </row>
    <row r="354" ht="15.75" customHeight="1">
      <c r="A354" s="12"/>
      <c r="B354" s="12"/>
      <c r="C354" s="12"/>
      <c r="D354" s="12"/>
      <c r="E354" s="12"/>
      <c r="G354" s="12"/>
      <c r="H354" s="12"/>
      <c r="I354" s="12"/>
      <c r="J354" s="12"/>
      <c r="K354" s="12"/>
      <c r="L354" s="12"/>
      <c r="M354" s="12"/>
      <c r="N354" s="12"/>
      <c r="O354" s="12"/>
      <c r="P354" s="12"/>
      <c r="Q354" s="12"/>
      <c r="R354" s="12"/>
      <c r="S354" s="12"/>
      <c r="T354" s="12"/>
      <c r="U354" s="12"/>
      <c r="V354" s="12"/>
      <c r="W354" s="12"/>
    </row>
    <row r="355" ht="15.75" customHeight="1">
      <c r="A355" s="12"/>
      <c r="B355" s="12"/>
      <c r="C355" s="12"/>
      <c r="D355" s="12"/>
      <c r="E355" s="12"/>
      <c r="G355" s="12"/>
      <c r="H355" s="12"/>
      <c r="I355" s="12"/>
      <c r="J355" s="12"/>
      <c r="K355" s="12"/>
      <c r="L355" s="12"/>
      <c r="M355" s="12"/>
      <c r="N355" s="12"/>
      <c r="O355" s="12"/>
      <c r="P355" s="12"/>
      <c r="Q355" s="12"/>
      <c r="R355" s="12"/>
      <c r="S355" s="12"/>
      <c r="T355" s="12"/>
      <c r="U355" s="12"/>
      <c r="V355" s="12"/>
      <c r="W355" s="12"/>
    </row>
    <row r="356" ht="15.75" customHeight="1">
      <c r="A356" s="12"/>
      <c r="B356" s="12"/>
      <c r="C356" s="12"/>
      <c r="D356" s="12"/>
      <c r="E356" s="12"/>
      <c r="G356" s="12"/>
      <c r="H356" s="12"/>
      <c r="I356" s="12"/>
      <c r="J356" s="12"/>
      <c r="K356" s="12"/>
      <c r="L356" s="12"/>
      <c r="M356" s="12"/>
      <c r="N356" s="12"/>
      <c r="O356" s="12"/>
      <c r="P356" s="12"/>
      <c r="Q356" s="12"/>
      <c r="R356" s="12"/>
      <c r="S356" s="12"/>
      <c r="T356" s="12"/>
      <c r="U356" s="12"/>
      <c r="V356" s="12"/>
      <c r="W356" s="12"/>
    </row>
    <row r="357" ht="15.75" customHeight="1">
      <c r="A357" s="12"/>
      <c r="B357" s="12"/>
      <c r="C357" s="12"/>
      <c r="D357" s="12"/>
      <c r="E357" s="12"/>
      <c r="G357" s="12"/>
      <c r="H357" s="12"/>
      <c r="I357" s="12"/>
      <c r="J357" s="12"/>
      <c r="K357" s="12"/>
      <c r="L357" s="12"/>
      <c r="M357" s="12"/>
      <c r="N357" s="12"/>
      <c r="O357" s="12"/>
      <c r="P357" s="12"/>
      <c r="Q357" s="12"/>
      <c r="R357" s="12"/>
      <c r="S357" s="12"/>
      <c r="T357" s="12"/>
      <c r="U357" s="12"/>
      <c r="V357" s="12"/>
      <c r="W357" s="12"/>
    </row>
    <row r="358" ht="15.75" customHeight="1">
      <c r="A358" s="12"/>
      <c r="B358" s="12"/>
      <c r="C358" s="12"/>
      <c r="D358" s="12"/>
      <c r="E358" s="12"/>
      <c r="G358" s="12"/>
      <c r="H358" s="12"/>
      <c r="I358" s="12"/>
      <c r="J358" s="12"/>
      <c r="K358" s="12"/>
      <c r="L358" s="12"/>
      <c r="M358" s="12"/>
      <c r="N358" s="12"/>
      <c r="O358" s="12"/>
      <c r="P358" s="12"/>
      <c r="Q358" s="12"/>
      <c r="R358" s="12"/>
      <c r="S358" s="12"/>
      <c r="T358" s="12"/>
      <c r="U358" s="12"/>
      <c r="V358" s="12"/>
      <c r="W358" s="12"/>
    </row>
    <row r="359" ht="15.75" customHeight="1">
      <c r="A359" s="12"/>
      <c r="B359" s="12"/>
      <c r="C359" s="12"/>
      <c r="D359" s="12"/>
      <c r="E359" s="12"/>
      <c r="G359" s="12"/>
      <c r="H359" s="12"/>
      <c r="I359" s="12"/>
      <c r="J359" s="12"/>
      <c r="K359" s="12"/>
      <c r="L359" s="12"/>
      <c r="M359" s="12"/>
      <c r="N359" s="12"/>
      <c r="O359" s="12"/>
      <c r="P359" s="12"/>
      <c r="Q359" s="12"/>
      <c r="R359" s="12"/>
      <c r="S359" s="12"/>
      <c r="T359" s="12"/>
      <c r="U359" s="12"/>
      <c r="V359" s="12"/>
      <c r="W359" s="12"/>
    </row>
    <row r="360" ht="15.75" customHeight="1">
      <c r="A360" s="12"/>
      <c r="B360" s="12"/>
      <c r="C360" s="12"/>
      <c r="D360" s="12"/>
      <c r="E360" s="12"/>
      <c r="G360" s="12"/>
      <c r="H360" s="12"/>
      <c r="I360" s="12"/>
      <c r="J360" s="12"/>
      <c r="K360" s="12"/>
      <c r="L360" s="12"/>
      <c r="M360" s="12"/>
      <c r="N360" s="12"/>
      <c r="O360" s="12"/>
      <c r="P360" s="12"/>
      <c r="Q360" s="12"/>
      <c r="R360" s="12"/>
      <c r="S360" s="12"/>
      <c r="T360" s="12"/>
      <c r="U360" s="12"/>
      <c r="V360" s="12"/>
      <c r="W360" s="12"/>
    </row>
    <row r="361" ht="15.75" customHeight="1">
      <c r="A361" s="12"/>
      <c r="B361" s="12"/>
      <c r="C361" s="12"/>
      <c r="D361" s="12"/>
      <c r="E361" s="12"/>
      <c r="G361" s="12"/>
      <c r="H361" s="12"/>
      <c r="I361" s="12"/>
      <c r="J361" s="12"/>
      <c r="K361" s="12"/>
      <c r="L361" s="12"/>
      <c r="M361" s="12"/>
      <c r="N361" s="12"/>
      <c r="O361" s="12"/>
      <c r="P361" s="12"/>
      <c r="Q361" s="12"/>
      <c r="R361" s="12"/>
      <c r="S361" s="12"/>
      <c r="T361" s="12"/>
      <c r="U361" s="12"/>
      <c r="V361" s="12"/>
      <c r="W361" s="12"/>
    </row>
    <row r="362" ht="15.75" customHeight="1">
      <c r="A362" s="12"/>
      <c r="B362" s="12"/>
      <c r="C362" s="12"/>
      <c r="D362" s="12"/>
      <c r="E362" s="12"/>
      <c r="G362" s="12"/>
      <c r="H362" s="12"/>
      <c r="I362" s="12"/>
      <c r="J362" s="12"/>
      <c r="K362" s="12"/>
      <c r="L362" s="12"/>
      <c r="M362" s="12"/>
      <c r="N362" s="12"/>
      <c r="O362" s="12"/>
      <c r="P362" s="12"/>
      <c r="Q362" s="12"/>
      <c r="R362" s="12"/>
      <c r="S362" s="12"/>
      <c r="T362" s="12"/>
      <c r="U362" s="12"/>
      <c r="V362" s="12"/>
      <c r="W362" s="12"/>
    </row>
    <row r="363" ht="15.75" customHeight="1">
      <c r="A363" s="12"/>
      <c r="B363" s="12"/>
      <c r="C363" s="12"/>
      <c r="D363" s="12"/>
      <c r="E363" s="12"/>
      <c r="G363" s="12"/>
      <c r="H363" s="12"/>
      <c r="I363" s="12"/>
      <c r="J363" s="12"/>
      <c r="K363" s="12"/>
      <c r="L363" s="12"/>
      <c r="M363" s="12"/>
      <c r="N363" s="12"/>
      <c r="O363" s="12"/>
      <c r="P363" s="12"/>
      <c r="Q363" s="12"/>
      <c r="R363" s="12"/>
      <c r="S363" s="12"/>
      <c r="T363" s="12"/>
      <c r="U363" s="12"/>
      <c r="V363" s="12"/>
      <c r="W363" s="12"/>
    </row>
    <row r="364" ht="15.75" customHeight="1">
      <c r="A364" s="12"/>
      <c r="B364" s="12"/>
      <c r="C364" s="12"/>
      <c r="D364" s="12"/>
      <c r="E364" s="12"/>
      <c r="G364" s="12"/>
      <c r="H364" s="12"/>
      <c r="I364" s="12"/>
      <c r="J364" s="12"/>
      <c r="K364" s="12"/>
      <c r="L364" s="12"/>
      <c r="M364" s="12"/>
      <c r="N364" s="12"/>
      <c r="O364" s="12"/>
      <c r="P364" s="12"/>
      <c r="Q364" s="12"/>
      <c r="R364" s="12"/>
      <c r="S364" s="12"/>
      <c r="T364" s="12"/>
      <c r="U364" s="12"/>
      <c r="V364" s="12"/>
      <c r="W364" s="12"/>
    </row>
    <row r="365" ht="15.75" customHeight="1">
      <c r="A365" s="12"/>
      <c r="B365" s="12"/>
      <c r="C365" s="12"/>
      <c r="D365" s="12"/>
      <c r="E365" s="12"/>
      <c r="G365" s="12"/>
      <c r="H365" s="12"/>
      <c r="I365" s="12"/>
      <c r="J365" s="12"/>
      <c r="K365" s="12"/>
      <c r="L365" s="12"/>
      <c r="M365" s="12"/>
      <c r="N365" s="12"/>
      <c r="O365" s="12"/>
      <c r="P365" s="12"/>
      <c r="Q365" s="12"/>
      <c r="R365" s="12"/>
      <c r="S365" s="12"/>
      <c r="T365" s="12"/>
      <c r="U365" s="12"/>
      <c r="V365" s="12"/>
      <c r="W365" s="12"/>
    </row>
    <row r="366" ht="15.75" customHeight="1">
      <c r="A366" s="12"/>
      <c r="B366" s="12"/>
      <c r="C366" s="12"/>
      <c r="D366" s="12"/>
      <c r="E366" s="12"/>
      <c r="G366" s="12"/>
      <c r="H366" s="12"/>
      <c r="I366" s="12"/>
      <c r="J366" s="12"/>
      <c r="K366" s="12"/>
      <c r="L366" s="12"/>
      <c r="M366" s="12"/>
      <c r="N366" s="12"/>
      <c r="O366" s="12"/>
      <c r="P366" s="12"/>
      <c r="Q366" s="12"/>
      <c r="R366" s="12"/>
      <c r="S366" s="12"/>
      <c r="T366" s="12"/>
      <c r="U366" s="12"/>
      <c r="V366" s="12"/>
      <c r="W366" s="12"/>
    </row>
    <row r="367" ht="15.75" customHeight="1">
      <c r="A367" s="12"/>
      <c r="B367" s="12"/>
      <c r="C367" s="12"/>
      <c r="D367" s="12"/>
      <c r="E367" s="12"/>
      <c r="G367" s="12"/>
      <c r="H367" s="12"/>
      <c r="I367" s="12"/>
      <c r="J367" s="12"/>
      <c r="K367" s="12"/>
      <c r="L367" s="12"/>
      <c r="M367" s="12"/>
      <c r="N367" s="12"/>
      <c r="O367" s="12"/>
      <c r="P367" s="12"/>
      <c r="Q367" s="12"/>
      <c r="R367" s="12"/>
      <c r="S367" s="12"/>
      <c r="T367" s="12"/>
      <c r="U367" s="12"/>
      <c r="V367" s="12"/>
      <c r="W367" s="12"/>
    </row>
    <row r="368" ht="15.75" customHeight="1">
      <c r="A368" s="12"/>
      <c r="B368" s="12"/>
      <c r="C368" s="12"/>
      <c r="D368" s="12"/>
      <c r="E368" s="12"/>
      <c r="G368" s="12"/>
      <c r="H368" s="12"/>
      <c r="I368" s="12"/>
      <c r="J368" s="12"/>
      <c r="K368" s="12"/>
      <c r="L368" s="12"/>
      <c r="M368" s="12"/>
      <c r="N368" s="12"/>
      <c r="O368" s="12"/>
      <c r="P368" s="12"/>
      <c r="Q368" s="12"/>
      <c r="R368" s="12"/>
      <c r="S368" s="12"/>
      <c r="T368" s="12"/>
      <c r="U368" s="12"/>
      <c r="V368" s="12"/>
      <c r="W368" s="12"/>
    </row>
    <row r="369" ht="15.75" customHeight="1">
      <c r="A369" s="12"/>
      <c r="B369" s="12"/>
      <c r="C369" s="12"/>
      <c r="D369" s="12"/>
      <c r="E369" s="12"/>
      <c r="G369" s="12"/>
      <c r="H369" s="12"/>
      <c r="I369" s="12"/>
      <c r="J369" s="12"/>
      <c r="K369" s="12"/>
      <c r="L369" s="12"/>
      <c r="M369" s="12"/>
      <c r="N369" s="12"/>
      <c r="O369" s="12"/>
      <c r="P369" s="12"/>
      <c r="Q369" s="12"/>
      <c r="R369" s="12"/>
      <c r="S369" s="12"/>
      <c r="T369" s="12"/>
      <c r="U369" s="12"/>
      <c r="V369" s="12"/>
      <c r="W369" s="12"/>
    </row>
    <row r="370" ht="15.75" customHeight="1">
      <c r="A370" s="12"/>
      <c r="B370" s="12"/>
      <c r="C370" s="12"/>
      <c r="D370" s="12"/>
      <c r="E370" s="12"/>
      <c r="G370" s="12"/>
      <c r="H370" s="12"/>
      <c r="I370" s="12"/>
      <c r="J370" s="12"/>
      <c r="K370" s="12"/>
      <c r="L370" s="12"/>
      <c r="M370" s="12"/>
      <c r="N370" s="12"/>
      <c r="O370" s="12"/>
      <c r="P370" s="12"/>
      <c r="Q370" s="12"/>
      <c r="R370" s="12"/>
      <c r="S370" s="12"/>
      <c r="T370" s="12"/>
      <c r="U370" s="12"/>
      <c r="V370" s="12"/>
      <c r="W370" s="12"/>
    </row>
    <row r="371" ht="15.75" customHeight="1">
      <c r="A371" s="12"/>
      <c r="B371" s="12"/>
      <c r="C371" s="12"/>
      <c r="D371" s="12"/>
      <c r="E371" s="12"/>
      <c r="G371" s="12"/>
      <c r="H371" s="12"/>
      <c r="I371" s="12"/>
      <c r="J371" s="12"/>
      <c r="K371" s="12"/>
      <c r="L371" s="12"/>
      <c r="M371" s="12"/>
      <c r="N371" s="12"/>
      <c r="O371" s="12"/>
      <c r="P371" s="12"/>
      <c r="Q371" s="12"/>
      <c r="R371" s="12"/>
      <c r="S371" s="12"/>
      <c r="T371" s="12"/>
      <c r="U371" s="12"/>
      <c r="V371" s="12"/>
      <c r="W371" s="12"/>
    </row>
    <row r="372" ht="15.75" customHeight="1">
      <c r="A372" s="12"/>
      <c r="B372" s="12"/>
      <c r="C372" s="12"/>
      <c r="D372" s="12"/>
      <c r="E372" s="12"/>
      <c r="G372" s="12"/>
      <c r="H372" s="12"/>
      <c r="I372" s="12"/>
      <c r="J372" s="12"/>
      <c r="K372" s="12"/>
      <c r="L372" s="12"/>
      <c r="M372" s="12"/>
      <c r="N372" s="12"/>
      <c r="O372" s="12"/>
      <c r="P372" s="12"/>
      <c r="Q372" s="12"/>
      <c r="R372" s="12"/>
      <c r="S372" s="12"/>
      <c r="T372" s="12"/>
      <c r="U372" s="12"/>
      <c r="V372" s="12"/>
      <c r="W372" s="12"/>
    </row>
    <row r="373" ht="15.75" customHeight="1">
      <c r="A373" s="12"/>
      <c r="B373" s="12"/>
      <c r="C373" s="12"/>
      <c r="D373" s="12"/>
      <c r="E373" s="12"/>
      <c r="G373" s="12"/>
      <c r="H373" s="12"/>
      <c r="I373" s="12"/>
      <c r="J373" s="12"/>
      <c r="K373" s="12"/>
      <c r="L373" s="12"/>
      <c r="M373" s="12"/>
      <c r="N373" s="12"/>
      <c r="O373" s="12"/>
      <c r="P373" s="12"/>
      <c r="Q373" s="12"/>
      <c r="R373" s="12"/>
      <c r="S373" s="12"/>
      <c r="T373" s="12"/>
      <c r="U373" s="12"/>
      <c r="V373" s="12"/>
      <c r="W373" s="12"/>
    </row>
    <row r="374" ht="15.75" customHeight="1">
      <c r="A374" s="12"/>
      <c r="B374" s="12"/>
      <c r="C374" s="12"/>
      <c r="D374" s="12"/>
      <c r="E374" s="12"/>
      <c r="G374" s="12"/>
      <c r="H374" s="12"/>
      <c r="I374" s="12"/>
      <c r="J374" s="12"/>
      <c r="K374" s="12"/>
      <c r="L374" s="12"/>
      <c r="M374" s="12"/>
      <c r="N374" s="12"/>
      <c r="O374" s="12"/>
      <c r="P374" s="12"/>
      <c r="Q374" s="12"/>
      <c r="R374" s="12"/>
      <c r="S374" s="12"/>
      <c r="T374" s="12"/>
      <c r="U374" s="12"/>
      <c r="V374" s="12"/>
      <c r="W374" s="12"/>
    </row>
    <row r="375" ht="15.75" customHeight="1">
      <c r="A375" s="12"/>
      <c r="B375" s="12"/>
      <c r="C375" s="12"/>
      <c r="D375" s="12"/>
      <c r="E375" s="12"/>
      <c r="G375" s="12"/>
      <c r="H375" s="12"/>
      <c r="I375" s="12"/>
      <c r="J375" s="12"/>
      <c r="K375" s="12"/>
      <c r="L375" s="12"/>
      <c r="M375" s="12"/>
      <c r="N375" s="12"/>
      <c r="O375" s="12"/>
      <c r="P375" s="12"/>
      <c r="Q375" s="12"/>
      <c r="R375" s="12"/>
      <c r="S375" s="12"/>
      <c r="T375" s="12"/>
      <c r="U375" s="12"/>
      <c r="V375" s="12"/>
      <c r="W375" s="12"/>
    </row>
    <row r="376" ht="15.75" customHeight="1">
      <c r="A376" s="12"/>
      <c r="B376" s="12"/>
      <c r="C376" s="12"/>
      <c r="D376" s="12"/>
      <c r="E376" s="12"/>
      <c r="G376" s="12"/>
      <c r="H376" s="12"/>
      <c r="I376" s="12"/>
      <c r="J376" s="12"/>
      <c r="K376" s="12"/>
      <c r="L376" s="12"/>
      <c r="M376" s="12"/>
      <c r="N376" s="12"/>
      <c r="O376" s="12"/>
      <c r="P376" s="12"/>
      <c r="Q376" s="12"/>
      <c r="R376" s="12"/>
      <c r="S376" s="12"/>
      <c r="T376" s="12"/>
      <c r="U376" s="12"/>
      <c r="V376" s="12"/>
      <c r="W376" s="12"/>
    </row>
    <row r="377" ht="15.75" customHeight="1">
      <c r="A377" s="12"/>
      <c r="B377" s="12"/>
      <c r="C377" s="12"/>
      <c r="D377" s="12"/>
      <c r="E377" s="12"/>
      <c r="G377" s="12"/>
      <c r="H377" s="12"/>
      <c r="I377" s="12"/>
      <c r="J377" s="12"/>
      <c r="K377" s="12"/>
      <c r="L377" s="12"/>
      <c r="M377" s="12"/>
      <c r="N377" s="12"/>
      <c r="O377" s="12"/>
      <c r="P377" s="12"/>
      <c r="Q377" s="12"/>
      <c r="R377" s="12"/>
      <c r="S377" s="12"/>
      <c r="T377" s="12"/>
      <c r="U377" s="12"/>
      <c r="V377" s="12"/>
      <c r="W377" s="12"/>
    </row>
    <row r="378" ht="15.75" customHeight="1">
      <c r="A378" s="12"/>
      <c r="B378" s="12"/>
      <c r="C378" s="12"/>
      <c r="D378" s="12"/>
      <c r="E378" s="12"/>
      <c r="G378" s="12"/>
      <c r="H378" s="12"/>
      <c r="I378" s="12"/>
      <c r="J378" s="12"/>
      <c r="K378" s="12"/>
      <c r="L378" s="12"/>
      <c r="M378" s="12"/>
      <c r="N378" s="12"/>
      <c r="O378" s="12"/>
      <c r="P378" s="12"/>
      <c r="Q378" s="12"/>
      <c r="R378" s="12"/>
      <c r="S378" s="12"/>
      <c r="T378" s="12"/>
      <c r="U378" s="12"/>
      <c r="V378" s="12"/>
      <c r="W378" s="12"/>
    </row>
    <row r="379" ht="15.75" customHeight="1">
      <c r="A379" s="12"/>
      <c r="B379" s="12"/>
      <c r="C379" s="12"/>
      <c r="D379" s="12"/>
      <c r="E379" s="12"/>
      <c r="G379" s="12"/>
      <c r="H379" s="12"/>
      <c r="I379" s="12"/>
      <c r="J379" s="12"/>
      <c r="K379" s="12"/>
      <c r="L379" s="12"/>
      <c r="M379" s="12"/>
      <c r="N379" s="12"/>
      <c r="O379" s="12"/>
      <c r="P379" s="12"/>
      <c r="Q379" s="12"/>
      <c r="R379" s="12"/>
      <c r="S379" s="12"/>
      <c r="T379" s="12"/>
      <c r="U379" s="12"/>
      <c r="V379" s="12"/>
      <c r="W379" s="12"/>
    </row>
    <row r="380" ht="15.75" customHeight="1">
      <c r="A380" s="12"/>
      <c r="B380" s="12"/>
      <c r="C380" s="12"/>
      <c r="D380" s="12"/>
      <c r="E380" s="12"/>
      <c r="G380" s="12"/>
      <c r="H380" s="12"/>
      <c r="I380" s="12"/>
      <c r="J380" s="12"/>
      <c r="K380" s="12"/>
      <c r="L380" s="12"/>
      <c r="M380" s="12"/>
      <c r="N380" s="12"/>
      <c r="O380" s="12"/>
      <c r="P380" s="12"/>
      <c r="Q380" s="12"/>
      <c r="R380" s="12"/>
      <c r="S380" s="12"/>
      <c r="T380" s="12"/>
      <c r="U380" s="12"/>
      <c r="V380" s="12"/>
      <c r="W380" s="12"/>
    </row>
    <row r="381" ht="15.75" customHeight="1">
      <c r="A381" s="12"/>
      <c r="B381" s="12"/>
      <c r="C381" s="12"/>
      <c r="D381" s="12"/>
      <c r="E381" s="12"/>
      <c r="G381" s="12"/>
      <c r="H381" s="12"/>
      <c r="I381" s="12"/>
      <c r="J381" s="12"/>
      <c r="K381" s="12"/>
      <c r="L381" s="12"/>
      <c r="M381" s="12"/>
      <c r="N381" s="12"/>
      <c r="O381" s="12"/>
      <c r="P381" s="12"/>
      <c r="Q381" s="12"/>
      <c r="R381" s="12"/>
      <c r="S381" s="12"/>
      <c r="T381" s="12"/>
      <c r="U381" s="12"/>
      <c r="V381" s="12"/>
      <c r="W381" s="12"/>
    </row>
    <row r="382" ht="15.75" customHeight="1">
      <c r="A382" s="12"/>
      <c r="B382" s="12"/>
      <c r="C382" s="12"/>
      <c r="D382" s="12"/>
      <c r="E382" s="12"/>
      <c r="G382" s="12"/>
      <c r="H382" s="12"/>
      <c r="I382" s="12"/>
      <c r="J382" s="12"/>
      <c r="K382" s="12"/>
      <c r="L382" s="12"/>
      <c r="M382" s="12"/>
      <c r="N382" s="12"/>
      <c r="O382" s="12"/>
      <c r="P382" s="12"/>
      <c r="Q382" s="12"/>
      <c r="R382" s="12"/>
      <c r="S382" s="12"/>
      <c r="T382" s="12"/>
      <c r="U382" s="12"/>
      <c r="V382" s="12"/>
      <c r="W382" s="12"/>
    </row>
    <row r="383" ht="15.75" customHeight="1">
      <c r="A383" s="12"/>
      <c r="B383" s="12"/>
      <c r="C383" s="12"/>
      <c r="D383" s="12"/>
      <c r="E383" s="12"/>
      <c r="G383" s="12"/>
      <c r="H383" s="12"/>
      <c r="I383" s="12"/>
      <c r="J383" s="12"/>
      <c r="K383" s="12"/>
      <c r="L383" s="12"/>
      <c r="M383" s="12"/>
      <c r="N383" s="12"/>
      <c r="O383" s="12"/>
      <c r="P383" s="12"/>
      <c r="Q383" s="12"/>
      <c r="R383" s="12"/>
      <c r="S383" s="12"/>
      <c r="T383" s="12"/>
      <c r="U383" s="12"/>
      <c r="V383" s="12"/>
      <c r="W383" s="12"/>
    </row>
    <row r="384" ht="15.75" customHeight="1">
      <c r="A384" s="12"/>
      <c r="B384" s="12"/>
      <c r="C384" s="12"/>
      <c r="D384" s="12"/>
      <c r="E384" s="12"/>
      <c r="G384" s="12"/>
      <c r="H384" s="12"/>
      <c r="I384" s="12"/>
      <c r="J384" s="12"/>
      <c r="K384" s="12"/>
      <c r="L384" s="12"/>
      <c r="M384" s="12"/>
      <c r="N384" s="12"/>
      <c r="O384" s="12"/>
      <c r="P384" s="12"/>
      <c r="Q384" s="12"/>
      <c r="R384" s="12"/>
      <c r="S384" s="12"/>
      <c r="T384" s="12"/>
      <c r="U384" s="12"/>
      <c r="V384" s="12"/>
      <c r="W384" s="12"/>
    </row>
    <row r="385" ht="15.75" customHeight="1">
      <c r="A385" s="12"/>
      <c r="B385" s="12"/>
      <c r="C385" s="12"/>
      <c r="D385" s="12"/>
      <c r="E385" s="12"/>
      <c r="G385" s="12"/>
      <c r="H385" s="12"/>
      <c r="I385" s="12"/>
      <c r="J385" s="12"/>
      <c r="K385" s="12"/>
      <c r="L385" s="12"/>
      <c r="M385" s="12"/>
      <c r="N385" s="12"/>
      <c r="O385" s="12"/>
      <c r="P385" s="12"/>
      <c r="Q385" s="12"/>
      <c r="R385" s="12"/>
      <c r="S385" s="12"/>
      <c r="T385" s="12"/>
      <c r="U385" s="12"/>
      <c r="V385" s="12"/>
      <c r="W385" s="12"/>
    </row>
    <row r="386" ht="15.75" customHeight="1">
      <c r="A386" s="12"/>
      <c r="B386" s="12"/>
      <c r="C386" s="12"/>
      <c r="D386" s="12"/>
      <c r="E386" s="12"/>
      <c r="G386" s="12"/>
      <c r="H386" s="12"/>
      <c r="I386" s="12"/>
      <c r="J386" s="12"/>
      <c r="K386" s="12"/>
      <c r="L386" s="12"/>
      <c r="M386" s="12"/>
      <c r="N386" s="12"/>
      <c r="O386" s="12"/>
      <c r="P386" s="12"/>
      <c r="Q386" s="12"/>
      <c r="R386" s="12"/>
      <c r="S386" s="12"/>
      <c r="T386" s="12"/>
      <c r="U386" s="12"/>
      <c r="V386" s="12"/>
      <c r="W386" s="12"/>
    </row>
    <row r="387" ht="15.75" customHeight="1">
      <c r="A387" s="12"/>
      <c r="B387" s="12"/>
      <c r="C387" s="12"/>
      <c r="D387" s="12"/>
      <c r="E387" s="12"/>
      <c r="G387" s="12"/>
      <c r="H387" s="12"/>
      <c r="I387" s="12"/>
      <c r="J387" s="12"/>
      <c r="K387" s="12"/>
      <c r="L387" s="12"/>
      <c r="M387" s="12"/>
      <c r="N387" s="12"/>
      <c r="O387" s="12"/>
      <c r="P387" s="12"/>
      <c r="Q387" s="12"/>
      <c r="R387" s="12"/>
      <c r="S387" s="12"/>
      <c r="T387" s="12"/>
      <c r="U387" s="12"/>
      <c r="V387" s="12"/>
      <c r="W387" s="12"/>
    </row>
    <row r="388" ht="15.75" customHeight="1">
      <c r="A388" s="12"/>
      <c r="B388" s="12"/>
      <c r="C388" s="12"/>
      <c r="D388" s="12"/>
      <c r="E388" s="12"/>
      <c r="G388" s="12"/>
      <c r="H388" s="12"/>
      <c r="I388" s="12"/>
      <c r="J388" s="12"/>
      <c r="K388" s="12"/>
      <c r="L388" s="12"/>
      <c r="M388" s="12"/>
      <c r="N388" s="12"/>
      <c r="O388" s="12"/>
      <c r="P388" s="12"/>
      <c r="Q388" s="12"/>
      <c r="R388" s="12"/>
      <c r="S388" s="12"/>
      <c r="T388" s="12"/>
      <c r="U388" s="12"/>
      <c r="V388" s="12"/>
      <c r="W388" s="12"/>
    </row>
    <row r="389" ht="15.75" customHeight="1">
      <c r="A389" s="12"/>
      <c r="B389" s="12"/>
      <c r="C389" s="12"/>
      <c r="D389" s="12"/>
      <c r="E389" s="12"/>
      <c r="G389" s="12"/>
      <c r="H389" s="12"/>
      <c r="I389" s="12"/>
      <c r="J389" s="12"/>
      <c r="K389" s="12"/>
      <c r="L389" s="12"/>
      <c r="M389" s="12"/>
      <c r="N389" s="12"/>
      <c r="O389" s="12"/>
      <c r="P389" s="12"/>
      <c r="Q389" s="12"/>
      <c r="R389" s="12"/>
      <c r="S389" s="12"/>
      <c r="T389" s="12"/>
      <c r="U389" s="12"/>
      <c r="V389" s="12"/>
      <c r="W389" s="12"/>
    </row>
    <row r="390" ht="15.75" customHeight="1">
      <c r="A390" s="12"/>
      <c r="B390" s="12"/>
      <c r="C390" s="12"/>
      <c r="D390" s="12"/>
      <c r="E390" s="12"/>
      <c r="G390" s="12"/>
      <c r="H390" s="12"/>
      <c r="I390" s="12"/>
      <c r="J390" s="12"/>
      <c r="K390" s="12"/>
      <c r="L390" s="12"/>
      <c r="M390" s="12"/>
      <c r="N390" s="12"/>
      <c r="O390" s="12"/>
      <c r="P390" s="12"/>
      <c r="Q390" s="12"/>
      <c r="R390" s="12"/>
      <c r="S390" s="12"/>
      <c r="T390" s="12"/>
      <c r="U390" s="12"/>
      <c r="V390" s="12"/>
      <c r="W390" s="12"/>
    </row>
    <row r="391" ht="15.75" customHeight="1">
      <c r="A391" s="12"/>
      <c r="B391" s="12"/>
      <c r="C391" s="12"/>
      <c r="D391" s="12"/>
      <c r="E391" s="12"/>
      <c r="G391" s="12"/>
      <c r="H391" s="12"/>
      <c r="I391" s="12"/>
      <c r="J391" s="12"/>
      <c r="K391" s="12"/>
      <c r="L391" s="12"/>
      <c r="M391" s="12"/>
      <c r="N391" s="12"/>
      <c r="O391" s="12"/>
      <c r="P391" s="12"/>
      <c r="Q391" s="12"/>
      <c r="R391" s="12"/>
      <c r="S391" s="12"/>
      <c r="T391" s="12"/>
      <c r="U391" s="12"/>
      <c r="V391" s="12"/>
      <c r="W391" s="12"/>
    </row>
    <row r="392" ht="15.75" customHeight="1">
      <c r="A392" s="12"/>
      <c r="B392" s="12"/>
      <c r="C392" s="12"/>
      <c r="D392" s="12"/>
      <c r="E392" s="12"/>
      <c r="G392" s="12"/>
      <c r="H392" s="12"/>
      <c r="I392" s="12"/>
      <c r="J392" s="12"/>
      <c r="K392" s="12"/>
      <c r="L392" s="12"/>
      <c r="M392" s="12"/>
      <c r="N392" s="12"/>
      <c r="O392" s="12"/>
      <c r="P392" s="12"/>
      <c r="Q392" s="12"/>
      <c r="R392" s="12"/>
      <c r="S392" s="12"/>
      <c r="T392" s="12"/>
      <c r="U392" s="12"/>
      <c r="V392" s="12"/>
      <c r="W392" s="12"/>
    </row>
    <row r="393" ht="15.75" customHeight="1">
      <c r="A393" s="12"/>
      <c r="B393" s="12"/>
      <c r="C393" s="12"/>
      <c r="D393" s="12"/>
      <c r="E393" s="12"/>
      <c r="G393" s="12"/>
      <c r="H393" s="12"/>
      <c r="I393" s="12"/>
      <c r="J393" s="12"/>
      <c r="K393" s="12"/>
      <c r="L393" s="12"/>
      <c r="M393" s="12"/>
      <c r="N393" s="12"/>
      <c r="O393" s="12"/>
      <c r="P393" s="12"/>
      <c r="Q393" s="12"/>
      <c r="R393" s="12"/>
      <c r="S393" s="12"/>
      <c r="T393" s="12"/>
      <c r="U393" s="12"/>
      <c r="V393" s="12"/>
      <c r="W393" s="12"/>
    </row>
    <row r="394" ht="15.75" customHeight="1">
      <c r="A394" s="12"/>
      <c r="B394" s="12"/>
      <c r="C394" s="12"/>
      <c r="D394" s="12"/>
      <c r="E394" s="12"/>
      <c r="G394" s="12"/>
      <c r="H394" s="12"/>
      <c r="I394" s="12"/>
      <c r="J394" s="12"/>
      <c r="K394" s="12"/>
      <c r="L394" s="12"/>
      <c r="M394" s="12"/>
      <c r="N394" s="12"/>
      <c r="O394" s="12"/>
      <c r="P394" s="12"/>
      <c r="Q394" s="12"/>
      <c r="R394" s="12"/>
      <c r="S394" s="12"/>
      <c r="T394" s="12"/>
      <c r="U394" s="12"/>
      <c r="V394" s="12"/>
      <c r="W394" s="12"/>
    </row>
    <row r="395" ht="15.75" customHeight="1">
      <c r="A395" s="12"/>
      <c r="B395" s="12"/>
      <c r="C395" s="12"/>
      <c r="D395" s="12"/>
      <c r="E395" s="12"/>
      <c r="G395" s="12"/>
      <c r="H395" s="12"/>
      <c r="I395" s="12"/>
      <c r="J395" s="12"/>
      <c r="K395" s="12"/>
      <c r="L395" s="12"/>
      <c r="M395" s="12"/>
      <c r="N395" s="12"/>
      <c r="O395" s="12"/>
      <c r="P395" s="12"/>
      <c r="Q395" s="12"/>
      <c r="R395" s="12"/>
      <c r="S395" s="12"/>
      <c r="T395" s="12"/>
      <c r="U395" s="12"/>
      <c r="V395" s="12"/>
      <c r="W395" s="12"/>
    </row>
    <row r="396" ht="15.75" customHeight="1">
      <c r="A396" s="12"/>
      <c r="B396" s="12"/>
      <c r="C396" s="12"/>
      <c r="D396" s="12"/>
      <c r="E396" s="12"/>
      <c r="G396" s="12"/>
      <c r="H396" s="12"/>
      <c r="I396" s="12"/>
      <c r="J396" s="12"/>
      <c r="K396" s="12"/>
      <c r="L396" s="12"/>
      <c r="M396" s="12"/>
      <c r="N396" s="12"/>
      <c r="O396" s="12"/>
      <c r="P396" s="12"/>
      <c r="Q396" s="12"/>
      <c r="R396" s="12"/>
      <c r="S396" s="12"/>
      <c r="T396" s="12"/>
      <c r="U396" s="12"/>
      <c r="V396" s="12"/>
      <c r="W396" s="12"/>
    </row>
    <row r="397" ht="15.75" customHeight="1">
      <c r="A397" s="12"/>
      <c r="B397" s="12"/>
      <c r="C397" s="12"/>
      <c r="D397" s="12"/>
      <c r="E397" s="12"/>
      <c r="G397" s="12"/>
      <c r="H397" s="12"/>
      <c r="I397" s="12"/>
      <c r="J397" s="12"/>
      <c r="K397" s="12"/>
      <c r="L397" s="12"/>
      <c r="M397" s="12"/>
      <c r="N397" s="12"/>
      <c r="O397" s="12"/>
      <c r="P397" s="12"/>
      <c r="Q397" s="12"/>
      <c r="R397" s="12"/>
      <c r="S397" s="12"/>
      <c r="T397" s="12"/>
      <c r="U397" s="12"/>
      <c r="V397" s="12"/>
      <c r="W397" s="12"/>
    </row>
    <row r="398" ht="15.75" customHeight="1">
      <c r="A398" s="12"/>
      <c r="B398" s="12"/>
      <c r="C398" s="12"/>
      <c r="D398" s="12"/>
      <c r="E398" s="12"/>
      <c r="G398" s="12"/>
      <c r="H398" s="12"/>
      <c r="I398" s="12"/>
      <c r="J398" s="12"/>
      <c r="K398" s="12"/>
      <c r="L398" s="12"/>
      <c r="M398" s="12"/>
      <c r="N398" s="12"/>
      <c r="O398" s="12"/>
      <c r="P398" s="12"/>
      <c r="Q398" s="12"/>
      <c r="R398" s="12"/>
      <c r="S398" s="12"/>
      <c r="T398" s="12"/>
      <c r="U398" s="12"/>
      <c r="V398" s="12"/>
      <c r="W398" s="12"/>
    </row>
    <row r="399" ht="15.75" customHeight="1">
      <c r="A399" s="12"/>
      <c r="B399" s="12"/>
      <c r="C399" s="12"/>
      <c r="D399" s="12"/>
      <c r="E399" s="12"/>
      <c r="G399" s="12"/>
      <c r="H399" s="12"/>
      <c r="I399" s="12"/>
      <c r="J399" s="12"/>
      <c r="K399" s="12"/>
      <c r="L399" s="12"/>
      <c r="M399" s="12"/>
      <c r="N399" s="12"/>
      <c r="O399" s="12"/>
      <c r="P399" s="12"/>
      <c r="Q399" s="12"/>
      <c r="R399" s="12"/>
      <c r="S399" s="12"/>
      <c r="T399" s="12"/>
      <c r="U399" s="12"/>
      <c r="V399" s="12"/>
      <c r="W399" s="12"/>
    </row>
    <row r="400" ht="15.75" customHeight="1">
      <c r="A400" s="12"/>
      <c r="B400" s="12"/>
      <c r="C400" s="12"/>
      <c r="D400" s="12"/>
      <c r="E400" s="12"/>
      <c r="G400" s="12"/>
      <c r="H400" s="12"/>
      <c r="I400" s="12"/>
      <c r="J400" s="12"/>
      <c r="K400" s="12"/>
      <c r="L400" s="12"/>
      <c r="M400" s="12"/>
      <c r="N400" s="12"/>
      <c r="O400" s="12"/>
      <c r="P400" s="12"/>
      <c r="Q400" s="12"/>
      <c r="R400" s="12"/>
      <c r="S400" s="12"/>
      <c r="T400" s="12"/>
      <c r="U400" s="12"/>
      <c r="V400" s="12"/>
      <c r="W400" s="12"/>
    </row>
    <row r="401" ht="15.75" customHeight="1">
      <c r="A401" s="12"/>
      <c r="B401" s="12"/>
      <c r="C401" s="12"/>
      <c r="D401" s="12"/>
      <c r="E401" s="12"/>
      <c r="G401" s="12"/>
      <c r="H401" s="12"/>
      <c r="I401" s="12"/>
      <c r="J401" s="12"/>
      <c r="K401" s="12"/>
      <c r="L401" s="12"/>
      <c r="M401" s="12"/>
      <c r="N401" s="12"/>
      <c r="O401" s="12"/>
      <c r="P401" s="12"/>
      <c r="Q401" s="12"/>
      <c r="R401" s="12"/>
      <c r="S401" s="12"/>
      <c r="T401" s="12"/>
      <c r="U401" s="12"/>
      <c r="V401" s="12"/>
      <c r="W401" s="12"/>
    </row>
    <row r="402" ht="15.75" customHeight="1">
      <c r="A402" s="12"/>
      <c r="B402" s="12"/>
      <c r="C402" s="12"/>
      <c r="D402" s="12"/>
      <c r="E402" s="12"/>
      <c r="G402" s="12"/>
      <c r="H402" s="12"/>
      <c r="I402" s="12"/>
      <c r="J402" s="12"/>
      <c r="K402" s="12"/>
      <c r="L402" s="12"/>
      <c r="M402" s="12"/>
      <c r="N402" s="12"/>
      <c r="O402" s="12"/>
      <c r="P402" s="12"/>
      <c r="Q402" s="12"/>
      <c r="R402" s="12"/>
      <c r="S402" s="12"/>
      <c r="T402" s="12"/>
      <c r="U402" s="12"/>
      <c r="V402" s="12"/>
      <c r="W402" s="12"/>
    </row>
    <row r="403" ht="15.75" customHeight="1">
      <c r="A403" s="12"/>
      <c r="B403" s="12"/>
      <c r="C403" s="12"/>
      <c r="D403" s="12"/>
      <c r="E403" s="12"/>
      <c r="G403" s="12"/>
      <c r="H403" s="12"/>
      <c r="I403" s="12"/>
      <c r="J403" s="12"/>
      <c r="K403" s="12"/>
      <c r="L403" s="12"/>
      <c r="M403" s="12"/>
      <c r="N403" s="12"/>
      <c r="O403" s="12"/>
      <c r="P403" s="12"/>
      <c r="Q403" s="12"/>
      <c r="R403" s="12"/>
      <c r="S403" s="12"/>
      <c r="T403" s="12"/>
      <c r="U403" s="12"/>
      <c r="V403" s="12"/>
      <c r="W403" s="12"/>
    </row>
    <row r="404" ht="15.75" customHeight="1">
      <c r="A404" s="12"/>
      <c r="B404" s="12"/>
      <c r="C404" s="12"/>
      <c r="D404" s="12"/>
      <c r="E404" s="12"/>
      <c r="G404" s="12"/>
      <c r="H404" s="12"/>
      <c r="I404" s="12"/>
      <c r="J404" s="12"/>
      <c r="K404" s="12"/>
      <c r="L404" s="12"/>
      <c r="M404" s="12"/>
      <c r="N404" s="12"/>
      <c r="O404" s="12"/>
      <c r="P404" s="12"/>
      <c r="Q404" s="12"/>
      <c r="R404" s="12"/>
      <c r="S404" s="12"/>
      <c r="T404" s="12"/>
      <c r="U404" s="12"/>
      <c r="V404" s="12"/>
      <c r="W404" s="12"/>
    </row>
    <row r="405" ht="15.75" customHeight="1">
      <c r="A405" s="12"/>
      <c r="B405" s="12"/>
      <c r="C405" s="12"/>
      <c r="D405" s="12"/>
      <c r="E405" s="12"/>
      <c r="G405" s="12"/>
      <c r="H405" s="12"/>
      <c r="I405" s="12"/>
      <c r="J405" s="12"/>
      <c r="K405" s="12"/>
      <c r="L405" s="12"/>
      <c r="M405" s="12"/>
      <c r="N405" s="12"/>
      <c r="O405" s="12"/>
      <c r="P405" s="12"/>
      <c r="Q405" s="12"/>
      <c r="R405" s="12"/>
      <c r="S405" s="12"/>
      <c r="T405" s="12"/>
      <c r="U405" s="12"/>
      <c r="V405" s="12"/>
      <c r="W405" s="12"/>
    </row>
    <row r="406" ht="15.75" customHeight="1">
      <c r="A406" s="12"/>
      <c r="B406" s="12"/>
      <c r="C406" s="12"/>
      <c r="D406" s="12"/>
      <c r="E406" s="12"/>
      <c r="G406" s="12"/>
      <c r="H406" s="12"/>
      <c r="I406" s="12"/>
      <c r="J406" s="12"/>
      <c r="K406" s="12"/>
      <c r="L406" s="12"/>
      <c r="M406" s="12"/>
      <c r="N406" s="12"/>
      <c r="O406" s="12"/>
      <c r="P406" s="12"/>
      <c r="Q406" s="12"/>
      <c r="R406" s="12"/>
      <c r="S406" s="12"/>
      <c r="T406" s="12"/>
      <c r="U406" s="12"/>
      <c r="V406" s="12"/>
      <c r="W406" s="12"/>
    </row>
    <row r="407" ht="15.75" customHeight="1">
      <c r="A407" s="12"/>
      <c r="B407" s="12"/>
      <c r="C407" s="12"/>
      <c r="D407" s="12"/>
      <c r="E407" s="12"/>
      <c r="G407" s="12"/>
      <c r="H407" s="12"/>
      <c r="I407" s="12"/>
      <c r="J407" s="12"/>
      <c r="K407" s="12"/>
      <c r="L407" s="12"/>
      <c r="M407" s="12"/>
      <c r="N407" s="12"/>
      <c r="O407" s="12"/>
      <c r="P407" s="12"/>
      <c r="Q407" s="12"/>
      <c r="R407" s="12"/>
      <c r="S407" s="12"/>
      <c r="T407" s="12"/>
      <c r="U407" s="12"/>
      <c r="V407" s="12"/>
      <c r="W407" s="12"/>
    </row>
    <row r="408" ht="15.75" customHeight="1">
      <c r="A408" s="12"/>
      <c r="B408" s="12"/>
      <c r="C408" s="12"/>
      <c r="D408" s="12"/>
      <c r="E408" s="12"/>
      <c r="G408" s="12"/>
      <c r="H408" s="12"/>
      <c r="I408" s="12"/>
      <c r="J408" s="12"/>
      <c r="K408" s="12"/>
      <c r="L408" s="12"/>
      <c r="M408" s="12"/>
      <c r="N408" s="12"/>
      <c r="O408" s="12"/>
      <c r="P408" s="12"/>
      <c r="Q408" s="12"/>
      <c r="R408" s="12"/>
      <c r="S408" s="12"/>
      <c r="T408" s="12"/>
      <c r="U408" s="12"/>
      <c r="V408" s="12"/>
      <c r="W408" s="12"/>
    </row>
    <row r="409" ht="15.75" customHeight="1">
      <c r="A409" s="12"/>
      <c r="B409" s="12"/>
      <c r="C409" s="12"/>
      <c r="D409" s="12"/>
      <c r="E409" s="12"/>
      <c r="G409" s="12"/>
      <c r="H409" s="12"/>
      <c r="I409" s="12"/>
      <c r="J409" s="12"/>
      <c r="K409" s="12"/>
      <c r="L409" s="12"/>
      <c r="M409" s="12"/>
      <c r="N409" s="12"/>
      <c r="O409" s="12"/>
      <c r="P409" s="12"/>
      <c r="Q409" s="12"/>
      <c r="R409" s="12"/>
      <c r="S409" s="12"/>
      <c r="T409" s="12"/>
      <c r="U409" s="12"/>
      <c r="V409" s="12"/>
      <c r="W409" s="12"/>
    </row>
    <row r="410" ht="15.75" customHeight="1">
      <c r="A410" s="12"/>
      <c r="B410" s="12"/>
      <c r="C410" s="12"/>
      <c r="D410" s="12"/>
      <c r="E410" s="12"/>
      <c r="G410" s="12"/>
      <c r="H410" s="12"/>
      <c r="I410" s="12"/>
      <c r="J410" s="12"/>
      <c r="K410" s="12"/>
      <c r="L410" s="12"/>
      <c r="M410" s="12"/>
      <c r="N410" s="12"/>
      <c r="O410" s="12"/>
      <c r="P410" s="12"/>
      <c r="Q410" s="12"/>
      <c r="R410" s="12"/>
      <c r="S410" s="12"/>
      <c r="T410" s="12"/>
      <c r="U410" s="12"/>
      <c r="V410" s="12"/>
      <c r="W410" s="12"/>
    </row>
    <row r="411" ht="15.75" customHeight="1">
      <c r="A411" s="12"/>
      <c r="B411" s="12"/>
      <c r="C411" s="12"/>
      <c r="D411" s="12"/>
      <c r="E411" s="12"/>
      <c r="G411" s="12"/>
      <c r="H411" s="12"/>
      <c r="I411" s="12"/>
      <c r="J411" s="12"/>
      <c r="K411" s="12"/>
      <c r="L411" s="12"/>
      <c r="M411" s="12"/>
      <c r="N411" s="12"/>
      <c r="O411" s="12"/>
      <c r="P411" s="12"/>
      <c r="Q411" s="12"/>
      <c r="R411" s="12"/>
      <c r="S411" s="12"/>
      <c r="T411" s="12"/>
      <c r="U411" s="12"/>
      <c r="V411" s="12"/>
      <c r="W411" s="12"/>
    </row>
    <row r="412" ht="15.75" customHeight="1">
      <c r="A412" s="12"/>
      <c r="B412" s="12"/>
      <c r="C412" s="12"/>
      <c r="D412" s="12"/>
      <c r="E412" s="12"/>
      <c r="G412" s="12"/>
      <c r="H412" s="12"/>
      <c r="I412" s="12"/>
      <c r="J412" s="12"/>
      <c r="K412" s="12"/>
      <c r="L412" s="12"/>
      <c r="M412" s="12"/>
      <c r="N412" s="12"/>
      <c r="O412" s="12"/>
      <c r="P412" s="12"/>
      <c r="Q412" s="12"/>
      <c r="R412" s="12"/>
      <c r="S412" s="12"/>
      <c r="T412" s="12"/>
      <c r="U412" s="12"/>
      <c r="V412" s="12"/>
      <c r="W412" s="12"/>
    </row>
    <row r="413" ht="15.75" customHeight="1">
      <c r="A413" s="12"/>
      <c r="B413" s="12"/>
      <c r="C413" s="12"/>
      <c r="D413" s="12"/>
      <c r="E413" s="12"/>
      <c r="G413" s="12"/>
      <c r="H413" s="12"/>
      <c r="I413" s="12"/>
      <c r="J413" s="12"/>
      <c r="K413" s="12"/>
      <c r="L413" s="12"/>
      <c r="M413" s="12"/>
      <c r="N413" s="12"/>
      <c r="O413" s="12"/>
      <c r="P413" s="12"/>
      <c r="Q413" s="12"/>
      <c r="R413" s="12"/>
      <c r="S413" s="12"/>
      <c r="T413" s="12"/>
      <c r="U413" s="12"/>
      <c r="V413" s="12"/>
      <c r="W413" s="12"/>
    </row>
    <row r="414" ht="15.75" customHeight="1">
      <c r="A414" s="12"/>
      <c r="B414" s="12"/>
      <c r="C414" s="12"/>
      <c r="D414" s="12"/>
      <c r="E414" s="12"/>
      <c r="G414" s="12"/>
      <c r="H414" s="12"/>
      <c r="I414" s="12"/>
      <c r="J414" s="12"/>
      <c r="K414" s="12"/>
      <c r="L414" s="12"/>
      <c r="M414" s="12"/>
      <c r="N414" s="12"/>
      <c r="O414" s="12"/>
      <c r="P414" s="12"/>
      <c r="Q414" s="12"/>
      <c r="R414" s="12"/>
      <c r="S414" s="12"/>
      <c r="T414" s="12"/>
      <c r="U414" s="12"/>
      <c r="V414" s="12"/>
      <c r="W414" s="12"/>
    </row>
    <row r="415" ht="15.75" customHeight="1">
      <c r="A415" s="12"/>
      <c r="B415" s="12"/>
      <c r="C415" s="12"/>
      <c r="D415" s="12"/>
      <c r="E415" s="12"/>
      <c r="G415" s="12"/>
      <c r="H415" s="12"/>
      <c r="I415" s="12"/>
      <c r="J415" s="12"/>
      <c r="K415" s="12"/>
      <c r="L415" s="12"/>
      <c r="M415" s="12"/>
      <c r="N415" s="12"/>
      <c r="O415" s="12"/>
      <c r="P415" s="12"/>
      <c r="Q415" s="12"/>
      <c r="R415" s="12"/>
      <c r="S415" s="12"/>
      <c r="T415" s="12"/>
      <c r="U415" s="12"/>
      <c r="V415" s="12"/>
      <c r="W415" s="12"/>
    </row>
    <row r="416" ht="15.75" customHeight="1">
      <c r="A416" s="12"/>
      <c r="B416" s="12"/>
      <c r="C416" s="12"/>
      <c r="D416" s="12"/>
      <c r="E416" s="12"/>
      <c r="G416" s="12"/>
      <c r="H416" s="12"/>
      <c r="I416" s="12"/>
      <c r="J416" s="12"/>
      <c r="K416" s="12"/>
      <c r="L416" s="12"/>
      <c r="M416" s="12"/>
      <c r="N416" s="12"/>
      <c r="O416" s="12"/>
      <c r="P416" s="12"/>
      <c r="Q416" s="12"/>
      <c r="R416" s="12"/>
      <c r="S416" s="12"/>
      <c r="T416" s="12"/>
      <c r="U416" s="12"/>
      <c r="V416" s="12"/>
      <c r="W416" s="12"/>
    </row>
    <row r="417" ht="15.75" customHeight="1">
      <c r="A417" s="12"/>
      <c r="B417" s="12"/>
      <c r="C417" s="12"/>
      <c r="D417" s="12"/>
      <c r="E417" s="12"/>
      <c r="G417" s="12"/>
      <c r="H417" s="12"/>
      <c r="I417" s="12"/>
      <c r="J417" s="12"/>
      <c r="K417" s="12"/>
      <c r="L417" s="12"/>
      <c r="M417" s="12"/>
      <c r="N417" s="12"/>
      <c r="O417" s="12"/>
      <c r="P417" s="12"/>
      <c r="Q417" s="12"/>
      <c r="R417" s="12"/>
      <c r="S417" s="12"/>
      <c r="T417" s="12"/>
      <c r="U417" s="12"/>
      <c r="V417" s="12"/>
      <c r="W417" s="12"/>
    </row>
    <row r="418" ht="15.75" customHeight="1">
      <c r="A418" s="12"/>
      <c r="B418" s="12"/>
      <c r="C418" s="12"/>
      <c r="D418" s="12"/>
      <c r="E418" s="12"/>
      <c r="G418" s="12"/>
      <c r="H418" s="12"/>
      <c r="I418" s="12"/>
      <c r="J418" s="12"/>
      <c r="K418" s="12"/>
      <c r="L418" s="12"/>
      <c r="M418" s="12"/>
      <c r="N418" s="12"/>
      <c r="O418" s="12"/>
      <c r="P418" s="12"/>
      <c r="Q418" s="12"/>
      <c r="R418" s="12"/>
      <c r="S418" s="12"/>
      <c r="T418" s="12"/>
      <c r="U418" s="12"/>
      <c r="V418" s="12"/>
      <c r="W418" s="12"/>
    </row>
    <row r="419" ht="15.75" customHeight="1">
      <c r="A419" s="12"/>
      <c r="B419" s="12"/>
      <c r="C419" s="12"/>
      <c r="D419" s="12"/>
      <c r="E419" s="12"/>
      <c r="G419" s="12"/>
      <c r="H419" s="12"/>
      <c r="I419" s="12"/>
      <c r="J419" s="12"/>
      <c r="K419" s="12"/>
      <c r="L419" s="12"/>
      <c r="M419" s="12"/>
      <c r="N419" s="12"/>
      <c r="O419" s="12"/>
      <c r="P419" s="12"/>
      <c r="Q419" s="12"/>
      <c r="R419" s="12"/>
      <c r="S419" s="12"/>
      <c r="T419" s="12"/>
      <c r="U419" s="12"/>
      <c r="V419" s="12"/>
      <c r="W419" s="12"/>
    </row>
    <row r="420" ht="15.75" customHeight="1">
      <c r="A420" s="12"/>
      <c r="B420" s="12"/>
      <c r="C420" s="12"/>
      <c r="D420" s="12"/>
      <c r="E420" s="12"/>
      <c r="G420" s="12"/>
      <c r="H420" s="12"/>
      <c r="I420" s="12"/>
      <c r="J420" s="12"/>
      <c r="K420" s="12"/>
      <c r="L420" s="12"/>
      <c r="M420" s="12"/>
      <c r="N420" s="12"/>
      <c r="O420" s="12"/>
      <c r="P420" s="12"/>
      <c r="Q420" s="12"/>
      <c r="R420" s="12"/>
      <c r="S420" s="12"/>
      <c r="T420" s="12"/>
      <c r="U420" s="12"/>
      <c r="V420" s="12"/>
      <c r="W420" s="12"/>
    </row>
    <row r="421" ht="15.75" customHeight="1">
      <c r="A421" s="12"/>
      <c r="B421" s="12"/>
      <c r="C421" s="12"/>
      <c r="D421" s="12"/>
      <c r="E421" s="12"/>
      <c r="G421" s="12"/>
      <c r="H421" s="12"/>
      <c r="I421" s="12"/>
      <c r="J421" s="12"/>
      <c r="K421" s="12"/>
      <c r="L421" s="12"/>
      <c r="M421" s="12"/>
      <c r="N421" s="12"/>
      <c r="O421" s="12"/>
      <c r="P421" s="12"/>
      <c r="Q421" s="12"/>
      <c r="R421" s="12"/>
      <c r="S421" s="12"/>
      <c r="T421" s="12"/>
      <c r="U421" s="12"/>
      <c r="V421" s="12"/>
      <c r="W421" s="12"/>
    </row>
    <row r="422" ht="15.75" customHeight="1">
      <c r="A422" s="12"/>
      <c r="B422" s="12"/>
      <c r="C422" s="12"/>
      <c r="D422" s="12"/>
      <c r="E422" s="12"/>
      <c r="G422" s="12"/>
      <c r="H422" s="12"/>
      <c r="I422" s="12"/>
      <c r="J422" s="12"/>
      <c r="K422" s="12"/>
      <c r="L422" s="12"/>
      <c r="M422" s="12"/>
      <c r="N422" s="12"/>
      <c r="O422" s="12"/>
      <c r="P422" s="12"/>
      <c r="Q422" s="12"/>
      <c r="R422" s="12"/>
      <c r="S422" s="12"/>
      <c r="T422" s="12"/>
      <c r="U422" s="12"/>
      <c r="V422" s="12"/>
      <c r="W422" s="12"/>
    </row>
    <row r="423" ht="15.75" customHeight="1">
      <c r="A423" s="12"/>
      <c r="B423" s="12"/>
      <c r="C423" s="12"/>
      <c r="D423" s="12"/>
      <c r="E423" s="12"/>
      <c r="G423" s="12"/>
      <c r="H423" s="12"/>
      <c r="I423" s="12"/>
      <c r="J423" s="12"/>
      <c r="K423" s="12"/>
      <c r="L423" s="12"/>
      <c r="M423" s="12"/>
      <c r="N423" s="12"/>
      <c r="O423" s="12"/>
      <c r="P423" s="12"/>
      <c r="Q423" s="12"/>
      <c r="R423" s="12"/>
      <c r="S423" s="12"/>
      <c r="T423" s="12"/>
      <c r="U423" s="12"/>
      <c r="V423" s="12"/>
      <c r="W423" s="12"/>
    </row>
    <row r="424" ht="15.75" customHeight="1">
      <c r="A424" s="12"/>
      <c r="B424" s="12"/>
      <c r="C424" s="12"/>
      <c r="D424" s="12"/>
      <c r="E424" s="12"/>
      <c r="G424" s="12"/>
      <c r="H424" s="12"/>
      <c r="I424" s="12"/>
      <c r="J424" s="12"/>
      <c r="K424" s="12"/>
      <c r="L424" s="12"/>
      <c r="M424" s="12"/>
      <c r="N424" s="12"/>
      <c r="O424" s="12"/>
      <c r="P424" s="12"/>
      <c r="Q424" s="12"/>
      <c r="R424" s="12"/>
      <c r="S424" s="12"/>
      <c r="T424" s="12"/>
      <c r="U424" s="12"/>
      <c r="V424" s="12"/>
      <c r="W424" s="12"/>
    </row>
    <row r="425" ht="15.75" customHeight="1">
      <c r="A425" s="12"/>
      <c r="B425" s="12"/>
      <c r="C425" s="12"/>
      <c r="D425" s="12"/>
      <c r="E425" s="12"/>
      <c r="G425" s="12"/>
      <c r="H425" s="12"/>
      <c r="I425" s="12"/>
      <c r="J425" s="12"/>
      <c r="K425" s="12"/>
      <c r="L425" s="12"/>
      <c r="M425" s="12"/>
      <c r="N425" s="12"/>
      <c r="O425" s="12"/>
      <c r="P425" s="12"/>
      <c r="Q425" s="12"/>
      <c r="R425" s="12"/>
      <c r="S425" s="12"/>
      <c r="T425" s="12"/>
      <c r="U425" s="12"/>
      <c r="V425" s="12"/>
      <c r="W425" s="12"/>
    </row>
    <row r="426" ht="15.75" customHeight="1">
      <c r="A426" s="12"/>
      <c r="B426" s="12"/>
      <c r="C426" s="12"/>
      <c r="D426" s="12"/>
      <c r="E426" s="12"/>
      <c r="G426" s="12"/>
      <c r="H426" s="12"/>
      <c r="I426" s="12"/>
      <c r="J426" s="12"/>
      <c r="K426" s="12"/>
      <c r="L426" s="12"/>
      <c r="M426" s="12"/>
      <c r="N426" s="12"/>
      <c r="O426" s="12"/>
      <c r="P426" s="12"/>
      <c r="Q426" s="12"/>
      <c r="R426" s="12"/>
      <c r="S426" s="12"/>
      <c r="T426" s="12"/>
      <c r="U426" s="12"/>
      <c r="V426" s="12"/>
      <c r="W426" s="12"/>
    </row>
    <row r="427" ht="15.75" customHeight="1">
      <c r="A427" s="12"/>
      <c r="B427" s="12"/>
      <c r="C427" s="12"/>
      <c r="D427" s="12"/>
      <c r="E427" s="12"/>
      <c r="G427" s="12"/>
      <c r="H427" s="12"/>
      <c r="I427" s="12"/>
      <c r="J427" s="12"/>
      <c r="K427" s="12"/>
      <c r="L427" s="12"/>
      <c r="M427" s="12"/>
      <c r="N427" s="12"/>
      <c r="O427" s="12"/>
      <c r="P427" s="12"/>
      <c r="Q427" s="12"/>
      <c r="R427" s="12"/>
      <c r="S427" s="12"/>
      <c r="T427" s="12"/>
      <c r="U427" s="12"/>
      <c r="V427" s="12"/>
      <c r="W427" s="12"/>
    </row>
    <row r="428" ht="15.75" customHeight="1">
      <c r="A428" s="12"/>
      <c r="B428" s="12"/>
      <c r="C428" s="12"/>
      <c r="D428" s="12"/>
      <c r="E428" s="12"/>
      <c r="G428" s="12"/>
      <c r="H428" s="12"/>
      <c r="I428" s="12"/>
      <c r="J428" s="12"/>
      <c r="K428" s="12"/>
      <c r="L428" s="12"/>
      <c r="M428" s="12"/>
      <c r="N428" s="12"/>
      <c r="O428" s="12"/>
      <c r="P428" s="12"/>
      <c r="Q428" s="12"/>
      <c r="R428" s="12"/>
      <c r="S428" s="12"/>
      <c r="T428" s="12"/>
      <c r="U428" s="12"/>
      <c r="V428" s="12"/>
      <c r="W428" s="12"/>
    </row>
    <row r="429" ht="15.75" customHeight="1">
      <c r="A429" s="12"/>
      <c r="B429" s="12"/>
      <c r="C429" s="12"/>
      <c r="D429" s="12"/>
      <c r="E429" s="12"/>
      <c r="G429" s="12"/>
      <c r="H429" s="12"/>
      <c r="I429" s="12"/>
      <c r="J429" s="12"/>
      <c r="K429" s="12"/>
      <c r="L429" s="12"/>
      <c r="M429" s="12"/>
      <c r="N429" s="12"/>
      <c r="O429" s="12"/>
      <c r="P429" s="12"/>
      <c r="Q429" s="12"/>
      <c r="R429" s="12"/>
      <c r="S429" s="12"/>
      <c r="T429" s="12"/>
      <c r="U429" s="12"/>
      <c r="V429" s="12"/>
      <c r="W429" s="12"/>
    </row>
    <row r="430" ht="15.75" customHeight="1">
      <c r="A430" s="12"/>
      <c r="B430" s="12"/>
      <c r="C430" s="12"/>
      <c r="D430" s="12"/>
      <c r="E430" s="12"/>
      <c r="G430" s="12"/>
      <c r="H430" s="12"/>
      <c r="I430" s="12"/>
      <c r="J430" s="12"/>
      <c r="K430" s="12"/>
      <c r="L430" s="12"/>
      <c r="M430" s="12"/>
      <c r="N430" s="12"/>
      <c r="O430" s="12"/>
      <c r="P430" s="12"/>
      <c r="Q430" s="12"/>
      <c r="R430" s="12"/>
      <c r="S430" s="12"/>
      <c r="T430" s="12"/>
      <c r="U430" s="12"/>
      <c r="V430" s="12"/>
      <c r="W430" s="12"/>
    </row>
    <row r="431" ht="15.75" customHeight="1">
      <c r="A431" s="12"/>
      <c r="B431" s="12"/>
      <c r="C431" s="12"/>
      <c r="D431" s="12"/>
      <c r="E431" s="12"/>
      <c r="G431" s="12"/>
      <c r="H431" s="12"/>
      <c r="I431" s="12"/>
      <c r="J431" s="12"/>
      <c r="K431" s="12"/>
      <c r="L431" s="12"/>
      <c r="M431" s="12"/>
      <c r="N431" s="12"/>
      <c r="O431" s="12"/>
      <c r="P431" s="12"/>
      <c r="Q431" s="12"/>
      <c r="R431" s="12"/>
      <c r="S431" s="12"/>
      <c r="T431" s="12"/>
      <c r="U431" s="12"/>
      <c r="V431" s="12"/>
      <c r="W431" s="12"/>
    </row>
    <row r="432" ht="15.75" customHeight="1">
      <c r="A432" s="12"/>
      <c r="B432" s="12"/>
      <c r="C432" s="12"/>
      <c r="D432" s="12"/>
      <c r="E432" s="12"/>
      <c r="G432" s="12"/>
      <c r="H432" s="12"/>
      <c r="I432" s="12"/>
      <c r="J432" s="12"/>
      <c r="K432" s="12"/>
      <c r="L432" s="12"/>
      <c r="M432" s="12"/>
      <c r="N432" s="12"/>
      <c r="O432" s="12"/>
      <c r="P432" s="12"/>
      <c r="Q432" s="12"/>
      <c r="R432" s="12"/>
      <c r="S432" s="12"/>
      <c r="T432" s="12"/>
      <c r="U432" s="12"/>
      <c r="V432" s="12"/>
      <c r="W432" s="12"/>
    </row>
    <row r="433" ht="15.75" customHeight="1">
      <c r="A433" s="12"/>
      <c r="B433" s="12"/>
      <c r="C433" s="12"/>
      <c r="D433" s="12"/>
      <c r="E433" s="12"/>
      <c r="G433" s="12"/>
      <c r="H433" s="12"/>
      <c r="I433" s="12"/>
      <c r="J433" s="12"/>
      <c r="K433" s="12"/>
      <c r="L433" s="12"/>
      <c r="M433" s="12"/>
      <c r="N433" s="12"/>
      <c r="O433" s="12"/>
      <c r="P433" s="12"/>
      <c r="Q433" s="12"/>
      <c r="R433" s="12"/>
      <c r="S433" s="12"/>
      <c r="T433" s="12"/>
      <c r="U433" s="12"/>
      <c r="V433" s="12"/>
      <c r="W433" s="12"/>
    </row>
    <row r="434" ht="15.75" customHeight="1">
      <c r="A434" s="12"/>
      <c r="B434" s="12"/>
      <c r="C434" s="12"/>
      <c r="D434" s="12"/>
      <c r="E434" s="12"/>
      <c r="G434" s="12"/>
      <c r="H434" s="12"/>
      <c r="I434" s="12"/>
      <c r="J434" s="12"/>
      <c r="K434" s="12"/>
      <c r="L434" s="12"/>
      <c r="M434" s="12"/>
      <c r="N434" s="12"/>
      <c r="O434" s="12"/>
      <c r="P434" s="12"/>
      <c r="Q434" s="12"/>
      <c r="R434" s="12"/>
      <c r="S434" s="12"/>
      <c r="T434" s="12"/>
      <c r="U434" s="12"/>
      <c r="V434" s="12"/>
      <c r="W434" s="12"/>
    </row>
    <row r="435" ht="15.75" customHeight="1">
      <c r="A435" s="12"/>
      <c r="B435" s="12"/>
      <c r="C435" s="12"/>
      <c r="D435" s="12"/>
      <c r="E435" s="12"/>
      <c r="G435" s="12"/>
      <c r="H435" s="12"/>
      <c r="I435" s="12"/>
      <c r="J435" s="12"/>
      <c r="K435" s="12"/>
      <c r="L435" s="12"/>
      <c r="M435" s="12"/>
      <c r="N435" s="12"/>
      <c r="O435" s="12"/>
      <c r="P435" s="12"/>
      <c r="Q435" s="12"/>
      <c r="R435" s="12"/>
      <c r="S435" s="12"/>
      <c r="T435" s="12"/>
      <c r="U435" s="12"/>
      <c r="V435" s="12"/>
      <c r="W435" s="12"/>
    </row>
    <row r="436" ht="15.75" customHeight="1">
      <c r="A436" s="12"/>
      <c r="B436" s="12"/>
      <c r="C436" s="12"/>
      <c r="D436" s="12"/>
      <c r="E436" s="12"/>
      <c r="G436" s="12"/>
      <c r="H436" s="12"/>
      <c r="I436" s="12"/>
      <c r="J436" s="12"/>
      <c r="K436" s="12"/>
      <c r="L436" s="12"/>
      <c r="M436" s="12"/>
      <c r="N436" s="12"/>
      <c r="O436" s="12"/>
      <c r="P436" s="12"/>
      <c r="Q436" s="12"/>
      <c r="R436" s="12"/>
      <c r="S436" s="12"/>
      <c r="T436" s="12"/>
      <c r="U436" s="12"/>
      <c r="V436" s="12"/>
      <c r="W436" s="12"/>
    </row>
    <row r="437" ht="15.75" customHeight="1">
      <c r="A437" s="12"/>
      <c r="B437" s="12"/>
      <c r="C437" s="12"/>
      <c r="D437" s="12"/>
      <c r="E437" s="12"/>
      <c r="G437" s="12"/>
      <c r="H437" s="12"/>
      <c r="I437" s="12"/>
      <c r="J437" s="12"/>
      <c r="K437" s="12"/>
      <c r="L437" s="12"/>
      <c r="M437" s="12"/>
      <c r="N437" s="12"/>
      <c r="O437" s="12"/>
      <c r="P437" s="12"/>
      <c r="Q437" s="12"/>
      <c r="R437" s="12"/>
      <c r="S437" s="12"/>
      <c r="T437" s="12"/>
      <c r="U437" s="12"/>
      <c r="V437" s="12"/>
      <c r="W437" s="12"/>
    </row>
    <row r="438" ht="15.75" customHeight="1">
      <c r="A438" s="12"/>
      <c r="B438" s="12"/>
      <c r="C438" s="12"/>
      <c r="D438" s="12"/>
      <c r="E438" s="12"/>
      <c r="G438" s="12"/>
      <c r="H438" s="12"/>
      <c r="I438" s="12"/>
      <c r="J438" s="12"/>
      <c r="K438" s="12"/>
      <c r="L438" s="12"/>
      <c r="M438" s="12"/>
      <c r="N438" s="12"/>
      <c r="O438" s="12"/>
      <c r="P438" s="12"/>
      <c r="Q438" s="12"/>
      <c r="R438" s="12"/>
      <c r="S438" s="12"/>
      <c r="T438" s="12"/>
      <c r="U438" s="12"/>
      <c r="V438" s="12"/>
      <c r="W438" s="12"/>
    </row>
    <row r="439" ht="15.75" customHeight="1">
      <c r="A439" s="12"/>
      <c r="B439" s="12"/>
      <c r="C439" s="12"/>
      <c r="D439" s="12"/>
      <c r="E439" s="12"/>
      <c r="G439" s="12"/>
      <c r="H439" s="12"/>
      <c r="I439" s="12"/>
      <c r="J439" s="12"/>
      <c r="K439" s="12"/>
      <c r="L439" s="12"/>
      <c r="M439" s="12"/>
      <c r="N439" s="12"/>
      <c r="O439" s="12"/>
      <c r="P439" s="12"/>
      <c r="Q439" s="12"/>
      <c r="R439" s="12"/>
      <c r="S439" s="12"/>
      <c r="T439" s="12"/>
      <c r="U439" s="12"/>
      <c r="V439" s="12"/>
      <c r="W439" s="12"/>
    </row>
    <row r="440" ht="15.75" customHeight="1">
      <c r="A440" s="12"/>
      <c r="B440" s="12"/>
      <c r="C440" s="12"/>
      <c r="D440" s="12"/>
      <c r="E440" s="12"/>
      <c r="G440" s="12"/>
      <c r="H440" s="12"/>
      <c r="I440" s="12"/>
      <c r="J440" s="12"/>
      <c r="K440" s="12"/>
      <c r="L440" s="12"/>
      <c r="M440" s="12"/>
      <c r="N440" s="12"/>
      <c r="O440" s="12"/>
      <c r="P440" s="12"/>
      <c r="Q440" s="12"/>
      <c r="R440" s="12"/>
      <c r="S440" s="12"/>
      <c r="T440" s="12"/>
      <c r="U440" s="12"/>
      <c r="V440" s="12"/>
      <c r="W440" s="12"/>
    </row>
    <row r="441" ht="15.75" customHeight="1">
      <c r="A441" s="12"/>
      <c r="B441" s="12"/>
      <c r="C441" s="12"/>
      <c r="D441" s="12"/>
      <c r="E441" s="12"/>
      <c r="G441" s="12"/>
      <c r="H441" s="12"/>
      <c r="I441" s="12"/>
      <c r="J441" s="12"/>
      <c r="K441" s="12"/>
      <c r="L441" s="12"/>
      <c r="M441" s="12"/>
      <c r="N441" s="12"/>
      <c r="O441" s="12"/>
      <c r="P441" s="12"/>
      <c r="Q441" s="12"/>
      <c r="R441" s="12"/>
      <c r="S441" s="12"/>
      <c r="T441" s="12"/>
      <c r="U441" s="12"/>
      <c r="V441" s="12"/>
      <c r="W441" s="12"/>
    </row>
    <row r="442" ht="15.75" customHeight="1">
      <c r="A442" s="12"/>
      <c r="B442" s="12"/>
      <c r="C442" s="12"/>
      <c r="D442" s="12"/>
      <c r="E442" s="12"/>
      <c r="G442" s="12"/>
      <c r="H442" s="12"/>
      <c r="I442" s="12"/>
      <c r="J442" s="12"/>
      <c r="K442" s="12"/>
      <c r="L442" s="12"/>
      <c r="M442" s="12"/>
      <c r="N442" s="12"/>
      <c r="O442" s="12"/>
      <c r="P442" s="12"/>
      <c r="Q442" s="12"/>
      <c r="R442" s="12"/>
      <c r="S442" s="12"/>
      <c r="T442" s="12"/>
      <c r="U442" s="12"/>
      <c r="V442" s="12"/>
      <c r="W442" s="12"/>
    </row>
    <row r="443" ht="15.75" customHeight="1">
      <c r="A443" s="12"/>
      <c r="B443" s="12"/>
      <c r="C443" s="12"/>
      <c r="D443" s="12"/>
      <c r="E443" s="12"/>
      <c r="G443" s="12"/>
      <c r="H443" s="12"/>
      <c r="I443" s="12"/>
      <c r="J443" s="12"/>
      <c r="K443" s="12"/>
      <c r="L443" s="12"/>
      <c r="M443" s="12"/>
      <c r="N443" s="12"/>
      <c r="O443" s="12"/>
      <c r="P443" s="12"/>
      <c r="Q443" s="12"/>
      <c r="R443" s="12"/>
      <c r="S443" s="12"/>
      <c r="T443" s="12"/>
      <c r="U443" s="12"/>
      <c r="V443" s="12"/>
      <c r="W443" s="12"/>
    </row>
    <row r="444" ht="15.75" customHeight="1">
      <c r="A444" s="12"/>
      <c r="B444" s="12"/>
      <c r="C444" s="12"/>
      <c r="D444" s="12"/>
      <c r="E444" s="12"/>
      <c r="G444" s="12"/>
      <c r="H444" s="12"/>
      <c r="I444" s="12"/>
      <c r="J444" s="12"/>
      <c r="K444" s="12"/>
      <c r="L444" s="12"/>
      <c r="M444" s="12"/>
      <c r="N444" s="12"/>
      <c r="O444" s="12"/>
      <c r="P444" s="12"/>
      <c r="Q444" s="12"/>
      <c r="R444" s="12"/>
      <c r="S444" s="12"/>
      <c r="T444" s="12"/>
      <c r="U444" s="12"/>
      <c r="V444" s="12"/>
      <c r="W444" s="12"/>
    </row>
    <row r="445" ht="15.75" customHeight="1">
      <c r="A445" s="12"/>
      <c r="B445" s="12"/>
      <c r="C445" s="12"/>
      <c r="D445" s="12"/>
      <c r="E445" s="12"/>
      <c r="G445" s="12"/>
      <c r="H445" s="12"/>
      <c r="I445" s="12"/>
      <c r="J445" s="12"/>
      <c r="K445" s="12"/>
      <c r="L445" s="12"/>
      <c r="M445" s="12"/>
      <c r="N445" s="12"/>
      <c r="O445" s="12"/>
      <c r="P445" s="12"/>
      <c r="Q445" s="12"/>
      <c r="R445" s="12"/>
      <c r="S445" s="12"/>
      <c r="T445" s="12"/>
      <c r="U445" s="12"/>
      <c r="V445" s="12"/>
      <c r="W445" s="12"/>
    </row>
    <row r="446" ht="15.75" customHeight="1">
      <c r="A446" s="12"/>
      <c r="B446" s="12"/>
      <c r="C446" s="12"/>
      <c r="D446" s="12"/>
      <c r="E446" s="12"/>
      <c r="G446" s="12"/>
      <c r="H446" s="12"/>
      <c r="I446" s="12"/>
      <c r="J446" s="12"/>
      <c r="K446" s="12"/>
      <c r="L446" s="12"/>
      <c r="M446" s="12"/>
      <c r="N446" s="12"/>
      <c r="O446" s="12"/>
      <c r="P446" s="12"/>
      <c r="Q446" s="12"/>
      <c r="R446" s="12"/>
      <c r="S446" s="12"/>
      <c r="T446" s="12"/>
      <c r="U446" s="12"/>
      <c r="V446" s="12"/>
      <c r="W446" s="12"/>
    </row>
    <row r="447" ht="15.75" customHeight="1">
      <c r="A447" s="12"/>
      <c r="B447" s="12"/>
      <c r="C447" s="12"/>
      <c r="D447" s="12"/>
      <c r="E447" s="12"/>
      <c r="G447" s="12"/>
      <c r="H447" s="12"/>
      <c r="I447" s="12"/>
      <c r="J447" s="12"/>
      <c r="K447" s="12"/>
      <c r="L447" s="12"/>
      <c r="M447" s="12"/>
      <c r="N447" s="12"/>
      <c r="O447" s="12"/>
      <c r="P447" s="12"/>
      <c r="Q447" s="12"/>
      <c r="R447" s="12"/>
      <c r="S447" s="12"/>
      <c r="T447" s="12"/>
      <c r="U447" s="12"/>
      <c r="V447" s="12"/>
      <c r="W447" s="12"/>
    </row>
    <row r="448" ht="15.75" customHeight="1">
      <c r="A448" s="12"/>
      <c r="B448" s="12"/>
      <c r="C448" s="12"/>
      <c r="D448" s="12"/>
      <c r="E448" s="12"/>
      <c r="G448" s="12"/>
      <c r="H448" s="12"/>
      <c r="I448" s="12"/>
      <c r="J448" s="12"/>
      <c r="K448" s="12"/>
      <c r="L448" s="12"/>
      <c r="M448" s="12"/>
      <c r="N448" s="12"/>
      <c r="O448" s="12"/>
      <c r="P448" s="12"/>
      <c r="Q448" s="12"/>
      <c r="R448" s="12"/>
      <c r="S448" s="12"/>
      <c r="T448" s="12"/>
      <c r="U448" s="12"/>
      <c r="V448" s="12"/>
      <c r="W448" s="12"/>
    </row>
    <row r="449" ht="15.75" customHeight="1">
      <c r="A449" s="12"/>
      <c r="B449" s="12"/>
      <c r="C449" s="12"/>
      <c r="D449" s="12"/>
      <c r="E449" s="12"/>
      <c r="G449" s="12"/>
      <c r="H449" s="12"/>
      <c r="I449" s="12"/>
      <c r="J449" s="12"/>
      <c r="K449" s="12"/>
      <c r="L449" s="12"/>
      <c r="M449" s="12"/>
      <c r="N449" s="12"/>
      <c r="O449" s="12"/>
      <c r="P449" s="12"/>
      <c r="Q449" s="12"/>
      <c r="R449" s="12"/>
      <c r="S449" s="12"/>
      <c r="T449" s="12"/>
      <c r="U449" s="12"/>
      <c r="V449" s="12"/>
      <c r="W449" s="12"/>
    </row>
    <row r="450" ht="15.75" customHeight="1">
      <c r="A450" s="12"/>
      <c r="B450" s="12"/>
      <c r="C450" s="12"/>
      <c r="D450" s="12"/>
      <c r="E450" s="12"/>
      <c r="G450" s="12"/>
      <c r="H450" s="12"/>
      <c r="I450" s="12"/>
      <c r="J450" s="12"/>
      <c r="K450" s="12"/>
      <c r="L450" s="12"/>
      <c r="M450" s="12"/>
      <c r="N450" s="12"/>
      <c r="O450" s="12"/>
      <c r="P450" s="12"/>
      <c r="Q450" s="12"/>
      <c r="R450" s="12"/>
      <c r="S450" s="12"/>
      <c r="T450" s="12"/>
      <c r="U450" s="12"/>
      <c r="V450" s="12"/>
      <c r="W450" s="12"/>
    </row>
    <row r="451" ht="15.75" customHeight="1">
      <c r="A451" s="12"/>
      <c r="B451" s="12"/>
      <c r="C451" s="12"/>
      <c r="D451" s="12"/>
      <c r="E451" s="12"/>
      <c r="G451" s="12"/>
      <c r="H451" s="12"/>
      <c r="I451" s="12"/>
      <c r="J451" s="12"/>
      <c r="K451" s="12"/>
      <c r="L451" s="12"/>
      <c r="M451" s="12"/>
      <c r="N451" s="12"/>
      <c r="O451" s="12"/>
      <c r="P451" s="12"/>
      <c r="Q451" s="12"/>
      <c r="R451" s="12"/>
      <c r="S451" s="12"/>
      <c r="T451" s="12"/>
      <c r="U451" s="12"/>
      <c r="V451" s="12"/>
      <c r="W451" s="12"/>
    </row>
    <row r="452" ht="15.75" customHeight="1">
      <c r="A452" s="12"/>
      <c r="B452" s="12"/>
      <c r="C452" s="12"/>
      <c r="D452" s="12"/>
      <c r="E452" s="12"/>
      <c r="G452" s="12"/>
      <c r="H452" s="12"/>
      <c r="I452" s="12"/>
      <c r="J452" s="12"/>
      <c r="K452" s="12"/>
      <c r="L452" s="12"/>
      <c r="M452" s="12"/>
      <c r="N452" s="12"/>
      <c r="O452" s="12"/>
      <c r="P452" s="12"/>
      <c r="Q452" s="12"/>
      <c r="R452" s="12"/>
      <c r="S452" s="12"/>
      <c r="T452" s="12"/>
      <c r="U452" s="12"/>
      <c r="V452" s="12"/>
      <c r="W452" s="12"/>
    </row>
    <row r="453" ht="15.75" customHeight="1">
      <c r="A453" s="12"/>
      <c r="B453" s="12"/>
      <c r="C453" s="12"/>
      <c r="D453" s="12"/>
      <c r="E453" s="12"/>
      <c r="G453" s="12"/>
      <c r="H453" s="12"/>
      <c r="I453" s="12"/>
      <c r="J453" s="12"/>
      <c r="K453" s="12"/>
      <c r="L453" s="12"/>
      <c r="M453" s="12"/>
      <c r="N453" s="12"/>
      <c r="O453" s="12"/>
      <c r="P453" s="12"/>
      <c r="Q453" s="12"/>
      <c r="R453" s="12"/>
      <c r="S453" s="12"/>
      <c r="T453" s="12"/>
      <c r="U453" s="12"/>
      <c r="V453" s="12"/>
      <c r="W453" s="12"/>
    </row>
    <row r="454" ht="15.75" customHeight="1">
      <c r="A454" s="12"/>
      <c r="B454" s="12"/>
      <c r="C454" s="12"/>
      <c r="D454" s="12"/>
      <c r="E454" s="12"/>
      <c r="G454" s="12"/>
      <c r="H454" s="12"/>
      <c r="I454" s="12"/>
      <c r="J454" s="12"/>
      <c r="K454" s="12"/>
      <c r="L454" s="12"/>
      <c r="M454" s="12"/>
      <c r="N454" s="12"/>
      <c r="O454" s="12"/>
      <c r="P454" s="12"/>
      <c r="Q454" s="12"/>
      <c r="R454" s="12"/>
      <c r="S454" s="12"/>
      <c r="T454" s="12"/>
      <c r="U454" s="12"/>
      <c r="V454" s="12"/>
      <c r="W454" s="12"/>
    </row>
    <row r="455" ht="15.75" customHeight="1">
      <c r="A455" s="12"/>
      <c r="B455" s="12"/>
      <c r="C455" s="12"/>
      <c r="D455" s="12"/>
      <c r="E455" s="12"/>
      <c r="G455" s="12"/>
      <c r="H455" s="12"/>
      <c r="I455" s="12"/>
      <c r="J455" s="12"/>
      <c r="K455" s="12"/>
      <c r="L455" s="12"/>
      <c r="M455" s="12"/>
      <c r="N455" s="12"/>
      <c r="O455" s="12"/>
      <c r="P455" s="12"/>
      <c r="Q455" s="12"/>
      <c r="R455" s="12"/>
      <c r="S455" s="12"/>
      <c r="T455" s="12"/>
      <c r="U455" s="12"/>
      <c r="V455" s="12"/>
      <c r="W455" s="12"/>
    </row>
    <row r="456" ht="15.75" customHeight="1">
      <c r="A456" s="12"/>
      <c r="B456" s="12"/>
      <c r="C456" s="12"/>
      <c r="D456" s="12"/>
      <c r="E456" s="12"/>
      <c r="G456" s="12"/>
      <c r="H456" s="12"/>
      <c r="I456" s="12"/>
      <c r="J456" s="12"/>
      <c r="K456" s="12"/>
      <c r="L456" s="12"/>
      <c r="M456" s="12"/>
      <c r="N456" s="12"/>
      <c r="O456" s="12"/>
      <c r="P456" s="12"/>
      <c r="Q456" s="12"/>
      <c r="R456" s="12"/>
      <c r="S456" s="12"/>
      <c r="T456" s="12"/>
      <c r="U456" s="12"/>
      <c r="V456" s="12"/>
      <c r="W456" s="12"/>
    </row>
    <row r="457" ht="15.75" customHeight="1">
      <c r="A457" s="12"/>
      <c r="B457" s="12"/>
      <c r="C457" s="12"/>
      <c r="D457" s="12"/>
      <c r="E457" s="12"/>
      <c r="G457" s="12"/>
      <c r="H457" s="12"/>
      <c r="I457" s="12"/>
      <c r="J457" s="12"/>
      <c r="K457" s="12"/>
      <c r="L457" s="12"/>
      <c r="M457" s="12"/>
      <c r="N457" s="12"/>
      <c r="O457" s="12"/>
      <c r="P457" s="12"/>
      <c r="Q457" s="12"/>
      <c r="R457" s="12"/>
      <c r="S457" s="12"/>
      <c r="T457" s="12"/>
      <c r="U457" s="12"/>
      <c r="V457" s="12"/>
      <c r="W457" s="12"/>
    </row>
    <row r="458" ht="15.75" customHeight="1">
      <c r="A458" s="12"/>
      <c r="B458" s="12"/>
      <c r="C458" s="12"/>
      <c r="D458" s="12"/>
      <c r="E458" s="12"/>
      <c r="G458" s="12"/>
      <c r="H458" s="12"/>
      <c r="I458" s="12"/>
      <c r="J458" s="12"/>
      <c r="K458" s="12"/>
      <c r="L458" s="12"/>
      <c r="M458" s="12"/>
      <c r="N458" s="12"/>
      <c r="O458" s="12"/>
      <c r="P458" s="12"/>
      <c r="Q458" s="12"/>
      <c r="R458" s="12"/>
      <c r="S458" s="12"/>
      <c r="T458" s="12"/>
      <c r="U458" s="12"/>
      <c r="V458" s="12"/>
      <c r="W458" s="12"/>
    </row>
    <row r="459" ht="15.75" customHeight="1">
      <c r="A459" s="12"/>
      <c r="B459" s="12"/>
      <c r="C459" s="12"/>
      <c r="D459" s="12"/>
      <c r="E459" s="12"/>
      <c r="G459" s="12"/>
      <c r="H459" s="12"/>
      <c r="I459" s="12"/>
      <c r="J459" s="12"/>
      <c r="K459" s="12"/>
      <c r="L459" s="12"/>
      <c r="M459" s="12"/>
      <c r="N459" s="12"/>
      <c r="O459" s="12"/>
      <c r="P459" s="12"/>
      <c r="Q459" s="12"/>
      <c r="R459" s="12"/>
      <c r="S459" s="12"/>
      <c r="T459" s="12"/>
      <c r="U459" s="12"/>
      <c r="V459" s="12"/>
      <c r="W459" s="12"/>
    </row>
    <row r="460" ht="15.75" customHeight="1">
      <c r="A460" s="12"/>
      <c r="B460" s="12"/>
      <c r="C460" s="12"/>
      <c r="D460" s="12"/>
      <c r="E460" s="12"/>
      <c r="G460" s="12"/>
      <c r="H460" s="12"/>
      <c r="I460" s="12"/>
      <c r="J460" s="12"/>
      <c r="K460" s="12"/>
      <c r="L460" s="12"/>
      <c r="M460" s="12"/>
      <c r="N460" s="12"/>
      <c r="O460" s="12"/>
      <c r="P460" s="12"/>
      <c r="Q460" s="12"/>
      <c r="R460" s="12"/>
      <c r="S460" s="12"/>
      <c r="T460" s="12"/>
      <c r="U460" s="12"/>
      <c r="V460" s="12"/>
      <c r="W460" s="12"/>
    </row>
    <row r="461" ht="15.75" customHeight="1">
      <c r="A461" s="12"/>
      <c r="B461" s="12"/>
      <c r="C461" s="12"/>
      <c r="D461" s="12"/>
      <c r="E461" s="12"/>
      <c r="G461" s="12"/>
      <c r="H461" s="12"/>
      <c r="I461" s="12"/>
      <c r="J461" s="12"/>
      <c r="K461" s="12"/>
      <c r="L461" s="12"/>
      <c r="M461" s="12"/>
      <c r="N461" s="12"/>
      <c r="O461" s="12"/>
      <c r="P461" s="12"/>
      <c r="Q461" s="12"/>
      <c r="R461" s="12"/>
      <c r="S461" s="12"/>
      <c r="T461" s="12"/>
      <c r="U461" s="12"/>
      <c r="V461" s="12"/>
      <c r="W461" s="12"/>
    </row>
    <row r="462" ht="15.75" customHeight="1">
      <c r="A462" s="12"/>
      <c r="B462" s="12"/>
      <c r="C462" s="12"/>
      <c r="D462" s="12"/>
      <c r="E462" s="12"/>
      <c r="G462" s="12"/>
      <c r="H462" s="12"/>
      <c r="I462" s="12"/>
      <c r="J462" s="12"/>
      <c r="K462" s="12"/>
      <c r="L462" s="12"/>
      <c r="M462" s="12"/>
      <c r="N462" s="12"/>
      <c r="O462" s="12"/>
      <c r="P462" s="12"/>
      <c r="Q462" s="12"/>
      <c r="R462" s="12"/>
      <c r="S462" s="12"/>
      <c r="T462" s="12"/>
      <c r="U462" s="12"/>
      <c r="V462" s="12"/>
      <c r="W462" s="12"/>
    </row>
    <row r="463" ht="15.75" customHeight="1">
      <c r="A463" s="12"/>
      <c r="B463" s="12"/>
      <c r="C463" s="12"/>
      <c r="D463" s="12"/>
      <c r="E463" s="12"/>
      <c r="G463" s="12"/>
      <c r="H463" s="12"/>
      <c r="I463" s="12"/>
      <c r="J463" s="12"/>
      <c r="K463" s="12"/>
      <c r="L463" s="12"/>
      <c r="M463" s="12"/>
      <c r="N463" s="12"/>
      <c r="O463" s="12"/>
      <c r="P463" s="12"/>
      <c r="Q463" s="12"/>
      <c r="R463" s="12"/>
      <c r="S463" s="12"/>
      <c r="T463" s="12"/>
      <c r="U463" s="12"/>
      <c r="V463" s="12"/>
      <c r="W463" s="12"/>
    </row>
    <row r="464" ht="15.75" customHeight="1">
      <c r="A464" s="12"/>
      <c r="B464" s="12"/>
      <c r="C464" s="12"/>
      <c r="D464" s="12"/>
      <c r="E464" s="12"/>
      <c r="G464" s="12"/>
      <c r="H464" s="12"/>
      <c r="I464" s="12"/>
      <c r="J464" s="12"/>
      <c r="K464" s="12"/>
      <c r="L464" s="12"/>
      <c r="M464" s="12"/>
      <c r="N464" s="12"/>
      <c r="O464" s="12"/>
      <c r="P464" s="12"/>
      <c r="Q464" s="12"/>
      <c r="R464" s="12"/>
      <c r="S464" s="12"/>
      <c r="T464" s="12"/>
      <c r="U464" s="12"/>
      <c r="V464" s="12"/>
      <c r="W464" s="12"/>
    </row>
    <row r="465" ht="15.75" customHeight="1">
      <c r="A465" s="12"/>
      <c r="B465" s="12"/>
      <c r="C465" s="12"/>
      <c r="D465" s="12"/>
      <c r="E465" s="12"/>
      <c r="G465" s="12"/>
      <c r="H465" s="12"/>
      <c r="I465" s="12"/>
      <c r="J465" s="12"/>
      <c r="K465" s="12"/>
      <c r="L465" s="12"/>
      <c r="M465" s="12"/>
      <c r="N465" s="12"/>
      <c r="O465" s="12"/>
      <c r="P465" s="12"/>
      <c r="Q465" s="12"/>
      <c r="R465" s="12"/>
      <c r="S465" s="12"/>
      <c r="T465" s="12"/>
      <c r="U465" s="12"/>
      <c r="V465" s="12"/>
      <c r="W465" s="12"/>
    </row>
    <row r="466" ht="15.75" customHeight="1">
      <c r="A466" s="12"/>
      <c r="B466" s="12"/>
      <c r="C466" s="12"/>
      <c r="D466" s="12"/>
      <c r="E466" s="12"/>
      <c r="G466" s="12"/>
      <c r="H466" s="12"/>
      <c r="I466" s="12"/>
      <c r="J466" s="12"/>
      <c r="K466" s="12"/>
      <c r="L466" s="12"/>
      <c r="M466" s="12"/>
      <c r="N466" s="12"/>
      <c r="O466" s="12"/>
      <c r="P466" s="12"/>
      <c r="Q466" s="12"/>
      <c r="R466" s="12"/>
      <c r="S466" s="12"/>
      <c r="T466" s="12"/>
      <c r="U466" s="12"/>
      <c r="V466" s="12"/>
      <c r="W466" s="12"/>
    </row>
    <row r="467" ht="15.75" customHeight="1">
      <c r="A467" s="12"/>
      <c r="B467" s="12"/>
      <c r="C467" s="12"/>
      <c r="D467" s="12"/>
      <c r="E467" s="12"/>
      <c r="G467" s="12"/>
      <c r="H467" s="12"/>
      <c r="I467" s="12"/>
      <c r="J467" s="12"/>
      <c r="K467" s="12"/>
      <c r="L467" s="12"/>
      <c r="M467" s="12"/>
      <c r="N467" s="12"/>
      <c r="O467" s="12"/>
      <c r="P467" s="12"/>
      <c r="Q467" s="12"/>
      <c r="R467" s="12"/>
      <c r="S467" s="12"/>
      <c r="T467" s="12"/>
      <c r="U467" s="12"/>
      <c r="V467" s="12"/>
      <c r="W467" s="12"/>
    </row>
    <row r="468" ht="15.75" customHeight="1">
      <c r="A468" s="12"/>
      <c r="B468" s="12"/>
      <c r="C468" s="12"/>
      <c r="D468" s="12"/>
      <c r="E468" s="12"/>
      <c r="G468" s="12"/>
      <c r="H468" s="12"/>
      <c r="I468" s="12"/>
      <c r="J468" s="12"/>
      <c r="K468" s="12"/>
      <c r="L468" s="12"/>
      <c r="M468" s="12"/>
      <c r="N468" s="12"/>
      <c r="O468" s="12"/>
      <c r="P468" s="12"/>
      <c r="Q468" s="12"/>
      <c r="R468" s="12"/>
      <c r="S468" s="12"/>
      <c r="T468" s="12"/>
      <c r="U468" s="12"/>
      <c r="V468" s="12"/>
      <c r="W468" s="12"/>
    </row>
    <row r="469" ht="15.75" customHeight="1">
      <c r="A469" s="12"/>
      <c r="B469" s="12"/>
      <c r="C469" s="12"/>
      <c r="D469" s="12"/>
      <c r="E469" s="12"/>
      <c r="G469" s="12"/>
      <c r="H469" s="12"/>
      <c r="I469" s="12"/>
      <c r="J469" s="12"/>
      <c r="K469" s="12"/>
      <c r="L469" s="12"/>
      <c r="M469" s="12"/>
      <c r="N469" s="12"/>
      <c r="O469" s="12"/>
      <c r="P469" s="12"/>
      <c r="Q469" s="12"/>
      <c r="R469" s="12"/>
      <c r="S469" s="12"/>
      <c r="T469" s="12"/>
      <c r="U469" s="12"/>
      <c r="V469" s="12"/>
      <c r="W469" s="12"/>
    </row>
    <row r="470" ht="15.75" customHeight="1">
      <c r="A470" s="12"/>
      <c r="B470" s="12"/>
      <c r="C470" s="12"/>
      <c r="D470" s="12"/>
      <c r="E470" s="12"/>
      <c r="G470" s="12"/>
      <c r="H470" s="12"/>
      <c r="I470" s="12"/>
      <c r="J470" s="12"/>
      <c r="K470" s="12"/>
      <c r="L470" s="12"/>
      <c r="M470" s="12"/>
      <c r="N470" s="12"/>
      <c r="O470" s="12"/>
      <c r="P470" s="12"/>
      <c r="Q470" s="12"/>
      <c r="R470" s="12"/>
      <c r="S470" s="12"/>
      <c r="T470" s="12"/>
      <c r="U470" s="12"/>
      <c r="V470" s="12"/>
      <c r="W470" s="12"/>
    </row>
    <row r="471" ht="15.75" customHeight="1">
      <c r="A471" s="12"/>
      <c r="B471" s="12"/>
      <c r="C471" s="12"/>
      <c r="D471" s="12"/>
      <c r="E471" s="12"/>
      <c r="G471" s="12"/>
      <c r="H471" s="12"/>
      <c r="I471" s="12"/>
      <c r="J471" s="12"/>
      <c r="K471" s="12"/>
      <c r="L471" s="12"/>
      <c r="M471" s="12"/>
      <c r="N471" s="12"/>
      <c r="O471" s="12"/>
      <c r="P471" s="12"/>
      <c r="Q471" s="12"/>
      <c r="R471" s="12"/>
      <c r="S471" s="12"/>
      <c r="T471" s="12"/>
      <c r="U471" s="12"/>
      <c r="V471" s="12"/>
      <c r="W471" s="12"/>
    </row>
    <row r="472" ht="15.75" customHeight="1">
      <c r="A472" s="12"/>
      <c r="B472" s="12"/>
      <c r="C472" s="12"/>
      <c r="D472" s="12"/>
      <c r="E472" s="12"/>
      <c r="G472" s="12"/>
      <c r="H472" s="12"/>
      <c r="I472" s="12"/>
      <c r="J472" s="12"/>
      <c r="K472" s="12"/>
      <c r="L472" s="12"/>
      <c r="M472" s="12"/>
      <c r="N472" s="12"/>
      <c r="O472" s="12"/>
      <c r="P472" s="12"/>
      <c r="Q472" s="12"/>
      <c r="R472" s="12"/>
      <c r="S472" s="12"/>
      <c r="T472" s="12"/>
      <c r="U472" s="12"/>
      <c r="V472" s="12"/>
      <c r="W472" s="12"/>
    </row>
    <row r="473" ht="15.75" customHeight="1">
      <c r="A473" s="12"/>
      <c r="B473" s="12"/>
      <c r="C473" s="12"/>
      <c r="D473" s="12"/>
      <c r="E473" s="12"/>
      <c r="G473" s="12"/>
      <c r="H473" s="12"/>
      <c r="I473" s="12"/>
      <c r="J473" s="12"/>
      <c r="K473" s="12"/>
      <c r="L473" s="12"/>
      <c r="M473" s="12"/>
      <c r="N473" s="12"/>
      <c r="O473" s="12"/>
      <c r="P473" s="12"/>
      <c r="Q473" s="12"/>
      <c r="R473" s="12"/>
      <c r="S473" s="12"/>
      <c r="T473" s="12"/>
      <c r="U473" s="12"/>
      <c r="V473" s="12"/>
      <c r="W473" s="12"/>
    </row>
    <row r="474" ht="15.75" customHeight="1">
      <c r="A474" s="12"/>
      <c r="B474" s="12"/>
      <c r="C474" s="12"/>
      <c r="D474" s="12"/>
      <c r="E474" s="12"/>
      <c r="G474" s="12"/>
      <c r="H474" s="12"/>
      <c r="I474" s="12"/>
      <c r="J474" s="12"/>
      <c r="K474" s="12"/>
      <c r="L474" s="12"/>
      <c r="M474" s="12"/>
      <c r="N474" s="12"/>
      <c r="O474" s="12"/>
      <c r="P474" s="12"/>
      <c r="Q474" s="12"/>
      <c r="R474" s="12"/>
      <c r="S474" s="12"/>
      <c r="T474" s="12"/>
      <c r="U474" s="12"/>
      <c r="V474" s="12"/>
      <c r="W474" s="12"/>
    </row>
    <row r="475" ht="15.75" customHeight="1">
      <c r="A475" s="12"/>
      <c r="B475" s="12"/>
      <c r="C475" s="12"/>
      <c r="D475" s="12"/>
      <c r="E475" s="12"/>
      <c r="G475" s="12"/>
      <c r="H475" s="12"/>
      <c r="I475" s="12"/>
      <c r="J475" s="12"/>
      <c r="K475" s="12"/>
      <c r="L475" s="12"/>
      <c r="M475" s="12"/>
      <c r="N475" s="12"/>
      <c r="O475" s="12"/>
      <c r="P475" s="12"/>
      <c r="Q475" s="12"/>
      <c r="R475" s="12"/>
      <c r="S475" s="12"/>
      <c r="T475" s="12"/>
      <c r="U475" s="12"/>
      <c r="V475" s="12"/>
      <c r="W475" s="12"/>
    </row>
    <row r="476" ht="15.75" customHeight="1">
      <c r="A476" s="12"/>
      <c r="B476" s="12"/>
      <c r="C476" s="12"/>
      <c r="D476" s="12"/>
      <c r="E476" s="12"/>
      <c r="G476" s="12"/>
      <c r="H476" s="12"/>
      <c r="I476" s="12"/>
      <c r="J476" s="12"/>
      <c r="K476" s="12"/>
      <c r="L476" s="12"/>
      <c r="M476" s="12"/>
      <c r="N476" s="12"/>
      <c r="O476" s="12"/>
      <c r="P476" s="12"/>
      <c r="Q476" s="12"/>
      <c r="R476" s="12"/>
      <c r="S476" s="12"/>
      <c r="T476" s="12"/>
      <c r="U476" s="12"/>
      <c r="V476" s="12"/>
      <c r="W476" s="12"/>
    </row>
    <row r="477" ht="15.75" customHeight="1">
      <c r="A477" s="12"/>
      <c r="B477" s="12"/>
      <c r="C477" s="12"/>
      <c r="D477" s="12"/>
      <c r="E477" s="12"/>
      <c r="G477" s="12"/>
      <c r="H477" s="12"/>
      <c r="I477" s="12"/>
      <c r="J477" s="12"/>
      <c r="K477" s="12"/>
      <c r="L477" s="12"/>
      <c r="M477" s="12"/>
      <c r="N477" s="12"/>
      <c r="O477" s="12"/>
      <c r="P477" s="12"/>
      <c r="Q477" s="12"/>
      <c r="R477" s="12"/>
      <c r="S477" s="12"/>
      <c r="T477" s="12"/>
      <c r="U477" s="12"/>
      <c r="V477" s="12"/>
      <c r="W477" s="12"/>
    </row>
    <row r="478" ht="15.75" customHeight="1">
      <c r="A478" s="12"/>
      <c r="B478" s="12"/>
      <c r="C478" s="12"/>
      <c r="D478" s="12"/>
      <c r="E478" s="12"/>
      <c r="G478" s="12"/>
      <c r="H478" s="12"/>
      <c r="I478" s="12"/>
      <c r="J478" s="12"/>
      <c r="K478" s="12"/>
      <c r="L478" s="12"/>
      <c r="M478" s="12"/>
      <c r="N478" s="12"/>
      <c r="O478" s="12"/>
      <c r="P478" s="12"/>
      <c r="Q478" s="12"/>
      <c r="R478" s="12"/>
      <c r="S478" s="12"/>
      <c r="T478" s="12"/>
      <c r="U478" s="12"/>
      <c r="V478" s="12"/>
      <c r="W478" s="12"/>
    </row>
    <row r="479" ht="15.75" customHeight="1">
      <c r="A479" s="12"/>
      <c r="B479" s="12"/>
      <c r="C479" s="12"/>
      <c r="D479" s="12"/>
      <c r="E479" s="12"/>
      <c r="G479" s="12"/>
      <c r="H479" s="12"/>
      <c r="I479" s="12"/>
      <c r="J479" s="12"/>
      <c r="K479" s="12"/>
      <c r="L479" s="12"/>
      <c r="M479" s="12"/>
      <c r="N479" s="12"/>
      <c r="O479" s="12"/>
      <c r="P479" s="12"/>
      <c r="Q479" s="12"/>
      <c r="R479" s="12"/>
      <c r="S479" s="12"/>
      <c r="T479" s="12"/>
      <c r="U479" s="12"/>
      <c r="V479" s="12"/>
      <c r="W479" s="12"/>
    </row>
    <row r="480" ht="15.75" customHeight="1">
      <c r="A480" s="12"/>
      <c r="B480" s="12"/>
      <c r="C480" s="12"/>
      <c r="D480" s="12"/>
      <c r="E480" s="12"/>
      <c r="G480" s="12"/>
      <c r="H480" s="12"/>
      <c r="I480" s="12"/>
      <c r="J480" s="12"/>
      <c r="K480" s="12"/>
      <c r="L480" s="12"/>
      <c r="M480" s="12"/>
      <c r="N480" s="12"/>
      <c r="O480" s="12"/>
      <c r="P480" s="12"/>
      <c r="Q480" s="12"/>
      <c r="R480" s="12"/>
      <c r="S480" s="12"/>
      <c r="T480" s="12"/>
      <c r="U480" s="12"/>
      <c r="V480" s="12"/>
      <c r="W480" s="12"/>
    </row>
    <row r="481" ht="15.75" customHeight="1">
      <c r="A481" s="12"/>
      <c r="B481" s="12"/>
      <c r="C481" s="12"/>
      <c r="D481" s="12"/>
      <c r="E481" s="12"/>
      <c r="G481" s="12"/>
      <c r="H481" s="12"/>
      <c r="I481" s="12"/>
      <c r="J481" s="12"/>
      <c r="K481" s="12"/>
      <c r="L481" s="12"/>
      <c r="M481" s="12"/>
      <c r="N481" s="12"/>
      <c r="O481" s="12"/>
      <c r="P481" s="12"/>
      <c r="Q481" s="12"/>
      <c r="R481" s="12"/>
      <c r="S481" s="12"/>
      <c r="T481" s="12"/>
      <c r="U481" s="12"/>
      <c r="V481" s="12"/>
      <c r="W481" s="12"/>
    </row>
    <row r="482" ht="15.75" customHeight="1">
      <c r="A482" s="12"/>
      <c r="B482" s="12"/>
      <c r="C482" s="12"/>
      <c r="D482" s="12"/>
      <c r="E482" s="12"/>
      <c r="G482" s="12"/>
      <c r="H482" s="12"/>
      <c r="I482" s="12"/>
      <c r="J482" s="12"/>
      <c r="K482" s="12"/>
      <c r="L482" s="12"/>
      <c r="M482" s="12"/>
      <c r="N482" s="12"/>
      <c r="O482" s="12"/>
      <c r="P482" s="12"/>
      <c r="Q482" s="12"/>
      <c r="R482" s="12"/>
      <c r="S482" s="12"/>
      <c r="T482" s="12"/>
      <c r="U482" s="12"/>
      <c r="V482" s="12"/>
      <c r="W482" s="12"/>
    </row>
    <row r="483" ht="15.75" customHeight="1">
      <c r="A483" s="12"/>
      <c r="B483" s="12"/>
      <c r="C483" s="12"/>
      <c r="D483" s="12"/>
      <c r="E483" s="12"/>
      <c r="G483" s="12"/>
      <c r="H483" s="12"/>
      <c r="I483" s="12"/>
      <c r="J483" s="12"/>
      <c r="K483" s="12"/>
      <c r="L483" s="12"/>
      <c r="M483" s="12"/>
      <c r="N483" s="12"/>
      <c r="O483" s="12"/>
      <c r="P483" s="12"/>
      <c r="Q483" s="12"/>
      <c r="R483" s="12"/>
      <c r="S483" s="12"/>
      <c r="T483" s="12"/>
      <c r="U483" s="12"/>
      <c r="V483" s="12"/>
      <c r="W483" s="12"/>
    </row>
    <row r="484" ht="15.75" customHeight="1">
      <c r="A484" s="12"/>
      <c r="B484" s="12"/>
      <c r="C484" s="12"/>
      <c r="D484" s="12"/>
      <c r="E484" s="12"/>
      <c r="G484" s="12"/>
      <c r="H484" s="12"/>
      <c r="I484" s="12"/>
      <c r="J484" s="12"/>
      <c r="K484" s="12"/>
      <c r="L484" s="12"/>
      <c r="M484" s="12"/>
      <c r="N484" s="12"/>
      <c r="O484" s="12"/>
      <c r="P484" s="12"/>
      <c r="Q484" s="12"/>
      <c r="R484" s="12"/>
      <c r="S484" s="12"/>
      <c r="T484" s="12"/>
      <c r="U484" s="12"/>
      <c r="V484" s="12"/>
      <c r="W484" s="12"/>
    </row>
    <row r="485" ht="15.75" customHeight="1">
      <c r="A485" s="12"/>
      <c r="B485" s="12"/>
      <c r="C485" s="12"/>
      <c r="D485" s="12"/>
      <c r="E485" s="12"/>
      <c r="G485" s="12"/>
      <c r="H485" s="12"/>
      <c r="I485" s="12"/>
      <c r="J485" s="12"/>
      <c r="K485" s="12"/>
      <c r="L485" s="12"/>
      <c r="M485" s="12"/>
      <c r="N485" s="12"/>
      <c r="O485" s="12"/>
      <c r="P485" s="12"/>
      <c r="Q485" s="12"/>
      <c r="R485" s="12"/>
      <c r="S485" s="12"/>
      <c r="T485" s="12"/>
      <c r="U485" s="12"/>
      <c r="V485" s="12"/>
      <c r="W485" s="12"/>
    </row>
    <row r="486" ht="15.75" customHeight="1">
      <c r="A486" s="12"/>
      <c r="B486" s="12"/>
      <c r="C486" s="12"/>
      <c r="D486" s="12"/>
      <c r="E486" s="12"/>
      <c r="G486" s="12"/>
      <c r="H486" s="12"/>
      <c r="I486" s="12"/>
      <c r="J486" s="12"/>
      <c r="K486" s="12"/>
      <c r="L486" s="12"/>
      <c r="M486" s="12"/>
      <c r="N486" s="12"/>
      <c r="O486" s="12"/>
      <c r="P486" s="12"/>
      <c r="Q486" s="12"/>
      <c r="R486" s="12"/>
      <c r="S486" s="12"/>
      <c r="T486" s="12"/>
      <c r="U486" s="12"/>
      <c r="V486" s="12"/>
      <c r="W486" s="12"/>
    </row>
    <row r="487" ht="15.75" customHeight="1">
      <c r="A487" s="12"/>
      <c r="B487" s="12"/>
      <c r="C487" s="12"/>
      <c r="D487" s="12"/>
      <c r="E487" s="12"/>
      <c r="G487" s="12"/>
      <c r="H487" s="12"/>
      <c r="I487" s="12"/>
      <c r="J487" s="12"/>
      <c r="K487" s="12"/>
      <c r="L487" s="12"/>
      <c r="M487" s="12"/>
      <c r="N487" s="12"/>
      <c r="O487" s="12"/>
      <c r="P487" s="12"/>
      <c r="Q487" s="12"/>
      <c r="R487" s="12"/>
      <c r="S487" s="12"/>
      <c r="T487" s="12"/>
      <c r="U487" s="12"/>
      <c r="V487" s="12"/>
      <c r="W487" s="12"/>
    </row>
    <row r="488" ht="15.75" customHeight="1">
      <c r="A488" s="12"/>
      <c r="B488" s="12"/>
      <c r="C488" s="12"/>
      <c r="D488" s="12"/>
      <c r="E488" s="12"/>
      <c r="G488" s="12"/>
      <c r="H488" s="12"/>
      <c r="I488" s="12"/>
      <c r="J488" s="12"/>
      <c r="K488" s="12"/>
      <c r="L488" s="12"/>
      <c r="M488" s="12"/>
      <c r="N488" s="12"/>
      <c r="O488" s="12"/>
      <c r="P488" s="12"/>
      <c r="Q488" s="12"/>
      <c r="R488" s="12"/>
      <c r="S488" s="12"/>
      <c r="T488" s="12"/>
      <c r="U488" s="12"/>
      <c r="V488" s="12"/>
      <c r="W488" s="12"/>
    </row>
    <row r="489" ht="15.75" customHeight="1">
      <c r="A489" s="12"/>
      <c r="B489" s="12"/>
      <c r="C489" s="12"/>
      <c r="D489" s="12"/>
      <c r="E489" s="12"/>
      <c r="G489" s="12"/>
      <c r="H489" s="12"/>
      <c r="I489" s="12"/>
      <c r="J489" s="12"/>
      <c r="K489" s="12"/>
      <c r="L489" s="12"/>
      <c r="M489" s="12"/>
      <c r="N489" s="12"/>
      <c r="O489" s="12"/>
      <c r="P489" s="12"/>
      <c r="Q489" s="12"/>
      <c r="R489" s="12"/>
      <c r="S489" s="12"/>
      <c r="T489" s="12"/>
      <c r="U489" s="12"/>
      <c r="V489" s="12"/>
      <c r="W489" s="12"/>
    </row>
    <row r="490" ht="15.75" customHeight="1">
      <c r="A490" s="12"/>
      <c r="B490" s="12"/>
      <c r="C490" s="12"/>
      <c r="D490" s="12"/>
      <c r="E490" s="12"/>
      <c r="G490" s="12"/>
      <c r="H490" s="12"/>
      <c r="I490" s="12"/>
      <c r="J490" s="12"/>
      <c r="K490" s="12"/>
      <c r="L490" s="12"/>
      <c r="M490" s="12"/>
      <c r="N490" s="12"/>
      <c r="O490" s="12"/>
      <c r="P490" s="12"/>
      <c r="Q490" s="12"/>
      <c r="R490" s="12"/>
      <c r="S490" s="12"/>
      <c r="T490" s="12"/>
      <c r="U490" s="12"/>
      <c r="V490" s="12"/>
      <c r="W490" s="12"/>
    </row>
    <row r="491" ht="15.75" customHeight="1">
      <c r="A491" s="12"/>
      <c r="B491" s="12"/>
      <c r="C491" s="12"/>
      <c r="D491" s="12"/>
      <c r="E491" s="12"/>
      <c r="G491" s="12"/>
      <c r="H491" s="12"/>
      <c r="I491" s="12"/>
      <c r="J491" s="12"/>
      <c r="K491" s="12"/>
      <c r="L491" s="12"/>
      <c r="M491" s="12"/>
      <c r="N491" s="12"/>
      <c r="O491" s="12"/>
      <c r="P491" s="12"/>
      <c r="Q491" s="12"/>
      <c r="R491" s="12"/>
      <c r="S491" s="12"/>
      <c r="T491" s="12"/>
      <c r="U491" s="12"/>
      <c r="V491" s="12"/>
      <c r="W491" s="12"/>
    </row>
    <row r="492" ht="15.75" customHeight="1">
      <c r="A492" s="12"/>
      <c r="B492" s="12"/>
      <c r="C492" s="12"/>
      <c r="D492" s="12"/>
      <c r="E492" s="12"/>
      <c r="G492" s="12"/>
      <c r="H492" s="12"/>
      <c r="I492" s="12"/>
      <c r="J492" s="12"/>
      <c r="K492" s="12"/>
      <c r="L492" s="12"/>
      <c r="M492" s="12"/>
      <c r="N492" s="12"/>
      <c r="O492" s="12"/>
      <c r="P492" s="12"/>
      <c r="Q492" s="12"/>
      <c r="R492" s="12"/>
      <c r="S492" s="12"/>
      <c r="T492" s="12"/>
      <c r="U492" s="12"/>
      <c r="V492" s="12"/>
      <c r="W492" s="12"/>
    </row>
    <row r="493" ht="15.75" customHeight="1">
      <c r="A493" s="12"/>
      <c r="B493" s="12"/>
      <c r="C493" s="12"/>
      <c r="D493" s="12"/>
      <c r="E493" s="12"/>
      <c r="G493" s="12"/>
      <c r="H493" s="12"/>
      <c r="I493" s="12"/>
      <c r="J493" s="12"/>
      <c r="K493" s="12"/>
      <c r="L493" s="12"/>
      <c r="M493" s="12"/>
      <c r="N493" s="12"/>
      <c r="O493" s="12"/>
      <c r="P493" s="12"/>
      <c r="Q493" s="12"/>
      <c r="R493" s="12"/>
      <c r="S493" s="12"/>
      <c r="T493" s="12"/>
      <c r="U493" s="12"/>
      <c r="V493" s="12"/>
      <c r="W493" s="12"/>
    </row>
    <row r="494" ht="15.75" customHeight="1">
      <c r="A494" s="12"/>
      <c r="B494" s="12"/>
      <c r="C494" s="12"/>
      <c r="D494" s="12"/>
      <c r="E494" s="12"/>
      <c r="G494" s="12"/>
      <c r="H494" s="12"/>
      <c r="I494" s="12"/>
      <c r="J494" s="12"/>
      <c r="K494" s="12"/>
      <c r="L494" s="12"/>
      <c r="M494" s="12"/>
      <c r="N494" s="12"/>
      <c r="O494" s="12"/>
      <c r="P494" s="12"/>
      <c r="Q494" s="12"/>
      <c r="R494" s="12"/>
      <c r="S494" s="12"/>
      <c r="T494" s="12"/>
      <c r="U494" s="12"/>
      <c r="V494" s="12"/>
      <c r="W494" s="12"/>
    </row>
    <row r="495" ht="15.75" customHeight="1">
      <c r="A495" s="12"/>
      <c r="B495" s="12"/>
      <c r="C495" s="12"/>
      <c r="D495" s="12"/>
      <c r="E495" s="12"/>
      <c r="G495" s="12"/>
      <c r="H495" s="12"/>
      <c r="I495" s="12"/>
      <c r="J495" s="12"/>
      <c r="K495" s="12"/>
      <c r="L495" s="12"/>
      <c r="M495" s="12"/>
      <c r="N495" s="12"/>
      <c r="O495" s="12"/>
      <c r="P495" s="12"/>
      <c r="Q495" s="12"/>
      <c r="R495" s="12"/>
      <c r="S495" s="12"/>
      <c r="T495" s="12"/>
      <c r="U495" s="12"/>
      <c r="V495" s="12"/>
      <c r="W495" s="12"/>
    </row>
    <row r="496" ht="15.75" customHeight="1">
      <c r="A496" s="12"/>
      <c r="B496" s="12"/>
      <c r="C496" s="12"/>
      <c r="D496" s="12"/>
      <c r="E496" s="12"/>
      <c r="G496" s="12"/>
      <c r="H496" s="12"/>
      <c r="I496" s="12"/>
      <c r="J496" s="12"/>
      <c r="K496" s="12"/>
      <c r="L496" s="12"/>
      <c r="M496" s="12"/>
      <c r="N496" s="12"/>
      <c r="O496" s="12"/>
      <c r="P496" s="12"/>
      <c r="Q496" s="12"/>
      <c r="R496" s="12"/>
      <c r="S496" s="12"/>
      <c r="T496" s="12"/>
      <c r="U496" s="12"/>
      <c r="V496" s="12"/>
      <c r="W496" s="12"/>
    </row>
    <row r="497" ht="15.75" customHeight="1">
      <c r="A497" s="12"/>
      <c r="B497" s="12"/>
      <c r="C497" s="12"/>
      <c r="D497" s="12"/>
      <c r="E497" s="12"/>
      <c r="G497" s="12"/>
      <c r="H497" s="12"/>
      <c r="I497" s="12"/>
      <c r="J497" s="12"/>
      <c r="K497" s="12"/>
      <c r="L497" s="12"/>
      <c r="M497" s="12"/>
      <c r="N497" s="12"/>
      <c r="O497" s="12"/>
      <c r="P497" s="12"/>
      <c r="Q497" s="12"/>
      <c r="R497" s="12"/>
      <c r="S497" s="12"/>
      <c r="T497" s="12"/>
      <c r="U497" s="12"/>
      <c r="V497" s="12"/>
      <c r="W497" s="12"/>
    </row>
    <row r="498" ht="15.75" customHeight="1">
      <c r="A498" s="12"/>
      <c r="B498" s="12"/>
      <c r="C498" s="12"/>
      <c r="D498" s="12"/>
      <c r="E498" s="12"/>
      <c r="G498" s="12"/>
      <c r="H498" s="12"/>
      <c r="I498" s="12"/>
      <c r="J498" s="12"/>
      <c r="K498" s="12"/>
      <c r="L498" s="12"/>
      <c r="M498" s="12"/>
      <c r="N498" s="12"/>
      <c r="O498" s="12"/>
      <c r="P498" s="12"/>
      <c r="Q498" s="12"/>
      <c r="R498" s="12"/>
      <c r="S498" s="12"/>
      <c r="T498" s="12"/>
      <c r="U498" s="12"/>
      <c r="V498" s="12"/>
      <c r="W498" s="12"/>
    </row>
    <row r="499" ht="15.75" customHeight="1">
      <c r="A499" s="12"/>
      <c r="B499" s="12"/>
      <c r="C499" s="12"/>
      <c r="D499" s="12"/>
      <c r="E499" s="12"/>
      <c r="G499" s="12"/>
      <c r="H499" s="12"/>
      <c r="I499" s="12"/>
      <c r="J499" s="12"/>
      <c r="K499" s="12"/>
      <c r="L499" s="12"/>
      <c r="M499" s="12"/>
      <c r="N499" s="12"/>
      <c r="O499" s="12"/>
      <c r="P499" s="12"/>
      <c r="Q499" s="12"/>
      <c r="R499" s="12"/>
      <c r="S499" s="12"/>
      <c r="T499" s="12"/>
      <c r="U499" s="12"/>
      <c r="V499" s="12"/>
      <c r="W499" s="12"/>
    </row>
    <row r="500" ht="15.75" customHeight="1">
      <c r="A500" s="12"/>
      <c r="B500" s="12"/>
      <c r="C500" s="12"/>
      <c r="D500" s="12"/>
      <c r="E500" s="12"/>
      <c r="G500" s="12"/>
      <c r="H500" s="12"/>
      <c r="I500" s="12"/>
      <c r="J500" s="12"/>
      <c r="K500" s="12"/>
      <c r="L500" s="12"/>
      <c r="M500" s="12"/>
      <c r="N500" s="12"/>
      <c r="O500" s="12"/>
      <c r="P500" s="12"/>
      <c r="Q500" s="12"/>
      <c r="R500" s="12"/>
      <c r="S500" s="12"/>
      <c r="T500" s="12"/>
      <c r="U500" s="12"/>
      <c r="V500" s="12"/>
      <c r="W500" s="12"/>
    </row>
    <row r="501" ht="15.75" customHeight="1">
      <c r="A501" s="12"/>
      <c r="B501" s="12"/>
      <c r="C501" s="12"/>
      <c r="D501" s="12"/>
      <c r="E501" s="12"/>
      <c r="G501" s="12"/>
      <c r="H501" s="12"/>
      <c r="I501" s="12"/>
      <c r="J501" s="12"/>
      <c r="K501" s="12"/>
      <c r="L501" s="12"/>
      <c r="M501" s="12"/>
      <c r="N501" s="12"/>
      <c r="O501" s="12"/>
      <c r="P501" s="12"/>
      <c r="Q501" s="12"/>
      <c r="R501" s="12"/>
      <c r="S501" s="12"/>
      <c r="T501" s="12"/>
      <c r="U501" s="12"/>
      <c r="V501" s="12"/>
      <c r="W501" s="12"/>
    </row>
    <row r="502" ht="15.75" customHeight="1">
      <c r="A502" s="12"/>
      <c r="B502" s="12"/>
      <c r="C502" s="12"/>
      <c r="D502" s="12"/>
      <c r="E502" s="12"/>
      <c r="G502" s="12"/>
      <c r="H502" s="12"/>
      <c r="I502" s="12"/>
      <c r="J502" s="12"/>
      <c r="K502" s="12"/>
      <c r="L502" s="12"/>
      <c r="M502" s="12"/>
      <c r="N502" s="12"/>
      <c r="O502" s="12"/>
      <c r="P502" s="12"/>
      <c r="Q502" s="12"/>
      <c r="R502" s="12"/>
      <c r="S502" s="12"/>
      <c r="T502" s="12"/>
      <c r="U502" s="12"/>
      <c r="V502" s="12"/>
      <c r="W502" s="12"/>
    </row>
    <row r="503" ht="15.75" customHeight="1">
      <c r="A503" s="12"/>
      <c r="B503" s="12"/>
      <c r="C503" s="12"/>
      <c r="D503" s="12"/>
      <c r="E503" s="12"/>
      <c r="G503" s="12"/>
      <c r="H503" s="12"/>
      <c r="I503" s="12"/>
      <c r="J503" s="12"/>
      <c r="K503" s="12"/>
      <c r="L503" s="12"/>
      <c r="M503" s="12"/>
      <c r="N503" s="12"/>
      <c r="O503" s="12"/>
      <c r="P503" s="12"/>
      <c r="Q503" s="12"/>
      <c r="R503" s="12"/>
      <c r="S503" s="12"/>
      <c r="T503" s="12"/>
      <c r="U503" s="12"/>
      <c r="V503" s="12"/>
      <c r="W503" s="12"/>
    </row>
    <row r="504" ht="15.75" customHeight="1">
      <c r="A504" s="12"/>
      <c r="B504" s="12"/>
      <c r="C504" s="12"/>
      <c r="D504" s="12"/>
      <c r="E504" s="12"/>
      <c r="G504" s="12"/>
      <c r="H504" s="12"/>
      <c r="I504" s="12"/>
      <c r="J504" s="12"/>
      <c r="K504" s="12"/>
      <c r="L504" s="12"/>
      <c r="M504" s="12"/>
      <c r="N504" s="12"/>
      <c r="O504" s="12"/>
      <c r="P504" s="12"/>
      <c r="Q504" s="12"/>
      <c r="R504" s="12"/>
      <c r="S504" s="12"/>
      <c r="T504" s="12"/>
      <c r="U504" s="12"/>
      <c r="V504" s="12"/>
      <c r="W504" s="12"/>
    </row>
    <row r="505" ht="15.75" customHeight="1">
      <c r="A505" s="12"/>
      <c r="B505" s="12"/>
      <c r="C505" s="12"/>
      <c r="D505" s="12"/>
      <c r="E505" s="12"/>
      <c r="G505" s="12"/>
      <c r="H505" s="12"/>
      <c r="I505" s="12"/>
      <c r="J505" s="12"/>
      <c r="K505" s="12"/>
      <c r="L505" s="12"/>
      <c r="M505" s="12"/>
      <c r="N505" s="12"/>
      <c r="O505" s="12"/>
      <c r="P505" s="12"/>
      <c r="Q505" s="12"/>
      <c r="R505" s="12"/>
      <c r="S505" s="12"/>
      <c r="T505" s="12"/>
      <c r="U505" s="12"/>
      <c r="V505" s="12"/>
      <c r="W505" s="12"/>
    </row>
    <row r="506" ht="15.75" customHeight="1">
      <c r="A506" s="12"/>
      <c r="B506" s="12"/>
      <c r="C506" s="12"/>
      <c r="D506" s="12"/>
      <c r="E506" s="12"/>
      <c r="G506" s="12"/>
      <c r="H506" s="12"/>
      <c r="I506" s="12"/>
      <c r="J506" s="12"/>
      <c r="K506" s="12"/>
      <c r="L506" s="12"/>
      <c r="M506" s="12"/>
      <c r="N506" s="12"/>
      <c r="O506" s="12"/>
      <c r="P506" s="12"/>
      <c r="Q506" s="12"/>
      <c r="R506" s="12"/>
      <c r="S506" s="12"/>
      <c r="T506" s="12"/>
      <c r="U506" s="12"/>
      <c r="V506" s="12"/>
      <c r="W506" s="12"/>
    </row>
    <row r="507" ht="15.75" customHeight="1">
      <c r="A507" s="12"/>
      <c r="B507" s="12"/>
      <c r="C507" s="12"/>
      <c r="D507" s="12"/>
      <c r="E507" s="12"/>
      <c r="G507" s="12"/>
      <c r="H507" s="12"/>
      <c r="I507" s="12"/>
      <c r="J507" s="12"/>
      <c r="K507" s="12"/>
      <c r="L507" s="12"/>
      <c r="M507" s="12"/>
      <c r="N507" s="12"/>
      <c r="O507" s="12"/>
      <c r="P507" s="12"/>
      <c r="Q507" s="12"/>
      <c r="R507" s="12"/>
      <c r="S507" s="12"/>
      <c r="T507" s="12"/>
      <c r="U507" s="12"/>
      <c r="V507" s="12"/>
      <c r="W507" s="12"/>
    </row>
    <row r="508" ht="15.75" customHeight="1">
      <c r="A508" s="12"/>
      <c r="B508" s="12"/>
      <c r="C508" s="12"/>
      <c r="D508" s="12"/>
      <c r="E508" s="12"/>
      <c r="G508" s="12"/>
      <c r="H508" s="12"/>
      <c r="I508" s="12"/>
      <c r="J508" s="12"/>
      <c r="K508" s="12"/>
      <c r="L508" s="12"/>
      <c r="M508" s="12"/>
      <c r="N508" s="12"/>
      <c r="O508" s="12"/>
      <c r="P508" s="12"/>
      <c r="Q508" s="12"/>
      <c r="R508" s="12"/>
      <c r="S508" s="12"/>
      <c r="T508" s="12"/>
      <c r="U508" s="12"/>
      <c r="V508" s="12"/>
      <c r="W508" s="12"/>
    </row>
    <row r="509" ht="15.75" customHeight="1">
      <c r="A509" s="12"/>
      <c r="B509" s="12"/>
      <c r="C509" s="12"/>
      <c r="D509" s="12"/>
      <c r="E509" s="12"/>
      <c r="G509" s="12"/>
      <c r="H509" s="12"/>
      <c r="I509" s="12"/>
      <c r="J509" s="12"/>
      <c r="K509" s="12"/>
      <c r="L509" s="12"/>
      <c r="M509" s="12"/>
      <c r="N509" s="12"/>
      <c r="O509" s="12"/>
      <c r="P509" s="12"/>
      <c r="Q509" s="12"/>
      <c r="R509" s="12"/>
      <c r="S509" s="12"/>
      <c r="T509" s="12"/>
      <c r="U509" s="12"/>
      <c r="V509" s="12"/>
      <c r="W509" s="12"/>
    </row>
    <row r="510" ht="15.75" customHeight="1">
      <c r="A510" s="12"/>
      <c r="B510" s="12"/>
      <c r="C510" s="12"/>
      <c r="D510" s="12"/>
      <c r="E510" s="12"/>
      <c r="G510" s="12"/>
      <c r="H510" s="12"/>
      <c r="I510" s="12"/>
      <c r="J510" s="12"/>
      <c r="K510" s="12"/>
      <c r="L510" s="12"/>
      <c r="M510" s="12"/>
      <c r="N510" s="12"/>
      <c r="O510" s="12"/>
      <c r="P510" s="12"/>
      <c r="Q510" s="12"/>
      <c r="R510" s="12"/>
      <c r="S510" s="12"/>
      <c r="T510" s="12"/>
      <c r="U510" s="12"/>
      <c r="V510" s="12"/>
      <c r="W510" s="12"/>
    </row>
    <row r="511" ht="15.75" customHeight="1">
      <c r="A511" s="12"/>
      <c r="B511" s="12"/>
      <c r="C511" s="12"/>
      <c r="D511" s="12"/>
      <c r="E511" s="12"/>
      <c r="G511" s="12"/>
      <c r="H511" s="12"/>
      <c r="I511" s="12"/>
      <c r="J511" s="12"/>
      <c r="K511" s="12"/>
      <c r="L511" s="12"/>
      <c r="M511" s="12"/>
      <c r="N511" s="12"/>
      <c r="O511" s="12"/>
      <c r="P511" s="12"/>
      <c r="Q511" s="12"/>
      <c r="R511" s="12"/>
      <c r="S511" s="12"/>
      <c r="T511" s="12"/>
      <c r="U511" s="12"/>
      <c r="V511" s="12"/>
      <c r="W511" s="12"/>
    </row>
    <row r="512" ht="15.75" customHeight="1">
      <c r="A512" s="12"/>
      <c r="B512" s="12"/>
      <c r="C512" s="12"/>
      <c r="D512" s="12"/>
      <c r="E512" s="12"/>
      <c r="G512" s="12"/>
      <c r="H512" s="12"/>
      <c r="I512" s="12"/>
      <c r="J512" s="12"/>
      <c r="K512" s="12"/>
      <c r="L512" s="12"/>
      <c r="M512" s="12"/>
      <c r="N512" s="12"/>
      <c r="O512" s="12"/>
      <c r="P512" s="12"/>
      <c r="Q512" s="12"/>
      <c r="R512" s="12"/>
      <c r="S512" s="12"/>
      <c r="T512" s="12"/>
      <c r="U512" s="12"/>
      <c r="V512" s="12"/>
      <c r="W512" s="12"/>
    </row>
    <row r="513" ht="15.75" customHeight="1">
      <c r="A513" s="12"/>
      <c r="B513" s="12"/>
      <c r="C513" s="12"/>
      <c r="D513" s="12"/>
      <c r="E513" s="12"/>
      <c r="G513" s="12"/>
      <c r="H513" s="12"/>
      <c r="I513" s="12"/>
      <c r="J513" s="12"/>
      <c r="K513" s="12"/>
      <c r="L513" s="12"/>
      <c r="M513" s="12"/>
      <c r="N513" s="12"/>
      <c r="O513" s="12"/>
      <c r="P513" s="12"/>
      <c r="Q513" s="12"/>
      <c r="R513" s="12"/>
      <c r="S513" s="12"/>
      <c r="T513" s="12"/>
      <c r="U513" s="12"/>
      <c r="V513" s="12"/>
      <c r="W513" s="12"/>
    </row>
    <row r="514" ht="15.75" customHeight="1">
      <c r="A514" s="12"/>
      <c r="B514" s="12"/>
      <c r="C514" s="12"/>
      <c r="D514" s="12"/>
      <c r="E514" s="12"/>
      <c r="G514" s="12"/>
      <c r="H514" s="12"/>
      <c r="I514" s="12"/>
      <c r="J514" s="12"/>
      <c r="K514" s="12"/>
      <c r="L514" s="12"/>
      <c r="M514" s="12"/>
      <c r="N514" s="12"/>
      <c r="O514" s="12"/>
      <c r="P514" s="12"/>
      <c r="Q514" s="12"/>
      <c r="R514" s="12"/>
      <c r="S514" s="12"/>
      <c r="T514" s="12"/>
      <c r="U514" s="12"/>
      <c r="V514" s="12"/>
      <c r="W514" s="12"/>
    </row>
    <row r="515" ht="15.75" customHeight="1">
      <c r="A515" s="12"/>
      <c r="B515" s="12"/>
      <c r="C515" s="12"/>
      <c r="D515" s="12"/>
      <c r="E515" s="12"/>
      <c r="G515" s="12"/>
      <c r="H515" s="12"/>
      <c r="I515" s="12"/>
      <c r="J515" s="12"/>
      <c r="K515" s="12"/>
      <c r="L515" s="12"/>
      <c r="M515" s="12"/>
      <c r="N515" s="12"/>
      <c r="O515" s="12"/>
      <c r="P515" s="12"/>
      <c r="Q515" s="12"/>
      <c r="R515" s="12"/>
      <c r="S515" s="12"/>
      <c r="T515" s="12"/>
      <c r="U515" s="12"/>
      <c r="V515" s="12"/>
      <c r="W515" s="12"/>
    </row>
    <row r="516" ht="15.75" customHeight="1">
      <c r="A516" s="12"/>
      <c r="B516" s="12"/>
      <c r="C516" s="12"/>
      <c r="D516" s="12"/>
      <c r="E516" s="12"/>
      <c r="G516" s="12"/>
      <c r="H516" s="12"/>
      <c r="I516" s="12"/>
      <c r="J516" s="12"/>
      <c r="K516" s="12"/>
      <c r="L516" s="12"/>
      <c r="M516" s="12"/>
      <c r="N516" s="12"/>
      <c r="O516" s="12"/>
      <c r="P516" s="12"/>
      <c r="Q516" s="12"/>
      <c r="R516" s="12"/>
      <c r="S516" s="12"/>
      <c r="T516" s="12"/>
      <c r="U516" s="12"/>
      <c r="V516" s="12"/>
      <c r="W516" s="12"/>
    </row>
    <row r="517" ht="15.75" customHeight="1">
      <c r="A517" s="12"/>
      <c r="B517" s="12"/>
      <c r="C517" s="12"/>
      <c r="D517" s="12"/>
      <c r="E517" s="12"/>
      <c r="G517" s="12"/>
      <c r="H517" s="12"/>
      <c r="I517" s="12"/>
      <c r="J517" s="12"/>
      <c r="K517" s="12"/>
      <c r="L517" s="12"/>
      <c r="M517" s="12"/>
      <c r="N517" s="12"/>
      <c r="O517" s="12"/>
      <c r="P517" s="12"/>
      <c r="Q517" s="12"/>
      <c r="R517" s="12"/>
      <c r="S517" s="12"/>
      <c r="T517" s="12"/>
      <c r="U517" s="12"/>
      <c r="V517" s="12"/>
      <c r="W517" s="12"/>
    </row>
    <row r="518" ht="15.75" customHeight="1">
      <c r="A518" s="12"/>
      <c r="B518" s="12"/>
      <c r="C518" s="12"/>
      <c r="D518" s="12"/>
      <c r="E518" s="12"/>
      <c r="G518" s="12"/>
      <c r="H518" s="12"/>
      <c r="I518" s="12"/>
      <c r="J518" s="12"/>
      <c r="K518" s="12"/>
      <c r="L518" s="12"/>
      <c r="M518" s="12"/>
      <c r="N518" s="12"/>
      <c r="O518" s="12"/>
      <c r="P518" s="12"/>
      <c r="Q518" s="12"/>
      <c r="R518" s="12"/>
      <c r="S518" s="12"/>
      <c r="T518" s="12"/>
      <c r="U518" s="12"/>
      <c r="V518" s="12"/>
      <c r="W518" s="12"/>
    </row>
    <row r="519" ht="15.75" customHeight="1">
      <c r="A519" s="12"/>
      <c r="B519" s="12"/>
      <c r="C519" s="12"/>
      <c r="D519" s="12"/>
      <c r="E519" s="12"/>
      <c r="G519" s="12"/>
      <c r="H519" s="12"/>
      <c r="I519" s="12"/>
      <c r="J519" s="12"/>
      <c r="K519" s="12"/>
      <c r="L519" s="12"/>
      <c r="M519" s="12"/>
      <c r="N519" s="12"/>
      <c r="O519" s="12"/>
      <c r="P519" s="12"/>
      <c r="Q519" s="12"/>
      <c r="R519" s="12"/>
      <c r="S519" s="12"/>
      <c r="T519" s="12"/>
      <c r="U519" s="12"/>
      <c r="V519" s="12"/>
      <c r="W519" s="12"/>
    </row>
    <row r="520" ht="15.75" customHeight="1">
      <c r="A520" s="12"/>
      <c r="B520" s="12"/>
      <c r="C520" s="12"/>
      <c r="D520" s="12"/>
      <c r="E520" s="12"/>
      <c r="G520" s="12"/>
      <c r="H520" s="12"/>
      <c r="I520" s="12"/>
      <c r="J520" s="12"/>
      <c r="K520" s="12"/>
      <c r="L520" s="12"/>
      <c r="M520" s="12"/>
      <c r="N520" s="12"/>
      <c r="O520" s="12"/>
      <c r="P520" s="12"/>
      <c r="Q520" s="12"/>
      <c r="R520" s="12"/>
      <c r="S520" s="12"/>
      <c r="T520" s="12"/>
      <c r="U520" s="12"/>
      <c r="V520" s="12"/>
      <c r="W520" s="12"/>
    </row>
    <row r="521" ht="15.75" customHeight="1">
      <c r="A521" s="12"/>
      <c r="B521" s="12"/>
      <c r="C521" s="12"/>
      <c r="D521" s="12"/>
      <c r="E521" s="12"/>
      <c r="G521" s="12"/>
      <c r="H521" s="12"/>
      <c r="I521" s="12"/>
      <c r="J521" s="12"/>
      <c r="K521" s="12"/>
      <c r="L521" s="12"/>
      <c r="M521" s="12"/>
      <c r="N521" s="12"/>
      <c r="O521" s="12"/>
      <c r="P521" s="12"/>
      <c r="Q521" s="12"/>
      <c r="R521" s="12"/>
      <c r="S521" s="12"/>
      <c r="T521" s="12"/>
      <c r="U521" s="12"/>
      <c r="V521" s="12"/>
      <c r="W521" s="12"/>
    </row>
    <row r="522" ht="15.75" customHeight="1">
      <c r="A522" s="12"/>
      <c r="B522" s="12"/>
      <c r="C522" s="12"/>
      <c r="D522" s="12"/>
      <c r="E522" s="12"/>
      <c r="G522" s="12"/>
      <c r="H522" s="12"/>
      <c r="I522" s="12"/>
      <c r="J522" s="12"/>
      <c r="K522" s="12"/>
      <c r="L522" s="12"/>
      <c r="M522" s="12"/>
      <c r="N522" s="12"/>
      <c r="O522" s="12"/>
      <c r="P522" s="12"/>
      <c r="Q522" s="12"/>
      <c r="R522" s="12"/>
      <c r="S522" s="12"/>
      <c r="T522" s="12"/>
      <c r="U522" s="12"/>
      <c r="V522" s="12"/>
      <c r="W522" s="12"/>
    </row>
    <row r="523" ht="15.75" customHeight="1">
      <c r="A523" s="12"/>
      <c r="B523" s="12"/>
      <c r="C523" s="12"/>
      <c r="D523" s="12"/>
      <c r="E523" s="12"/>
      <c r="G523" s="12"/>
      <c r="H523" s="12"/>
      <c r="I523" s="12"/>
      <c r="J523" s="12"/>
      <c r="K523" s="12"/>
      <c r="L523" s="12"/>
      <c r="M523" s="12"/>
      <c r="N523" s="12"/>
      <c r="O523" s="12"/>
      <c r="P523" s="12"/>
      <c r="Q523" s="12"/>
      <c r="R523" s="12"/>
      <c r="S523" s="12"/>
      <c r="T523" s="12"/>
      <c r="U523" s="12"/>
      <c r="V523" s="12"/>
      <c r="W523" s="12"/>
    </row>
    <row r="524" ht="15.75" customHeight="1">
      <c r="A524" s="12"/>
      <c r="B524" s="12"/>
      <c r="C524" s="12"/>
      <c r="D524" s="12"/>
      <c r="E524" s="12"/>
      <c r="G524" s="12"/>
      <c r="H524" s="12"/>
      <c r="I524" s="12"/>
      <c r="J524" s="12"/>
      <c r="K524" s="12"/>
      <c r="L524" s="12"/>
      <c r="M524" s="12"/>
      <c r="N524" s="12"/>
      <c r="O524" s="12"/>
      <c r="P524" s="12"/>
      <c r="Q524" s="12"/>
      <c r="R524" s="12"/>
      <c r="S524" s="12"/>
      <c r="T524" s="12"/>
      <c r="U524" s="12"/>
      <c r="V524" s="12"/>
      <c r="W524" s="12"/>
    </row>
    <row r="525" ht="15.75" customHeight="1">
      <c r="A525" s="12"/>
      <c r="B525" s="12"/>
      <c r="C525" s="12"/>
      <c r="D525" s="12"/>
      <c r="E525" s="12"/>
      <c r="G525" s="12"/>
      <c r="H525" s="12"/>
      <c r="I525" s="12"/>
      <c r="J525" s="12"/>
      <c r="K525" s="12"/>
      <c r="L525" s="12"/>
      <c r="M525" s="12"/>
      <c r="N525" s="12"/>
      <c r="O525" s="12"/>
      <c r="P525" s="12"/>
      <c r="Q525" s="12"/>
      <c r="R525" s="12"/>
      <c r="S525" s="12"/>
      <c r="T525" s="12"/>
      <c r="U525" s="12"/>
      <c r="V525" s="12"/>
      <c r="W525" s="12"/>
    </row>
    <row r="526" ht="15.75" customHeight="1">
      <c r="A526" s="12"/>
      <c r="B526" s="12"/>
      <c r="C526" s="12"/>
      <c r="D526" s="12"/>
      <c r="E526" s="12"/>
      <c r="G526" s="12"/>
      <c r="H526" s="12"/>
      <c r="I526" s="12"/>
      <c r="J526" s="12"/>
      <c r="K526" s="12"/>
      <c r="L526" s="12"/>
      <c r="M526" s="12"/>
      <c r="N526" s="12"/>
      <c r="O526" s="12"/>
      <c r="P526" s="12"/>
      <c r="Q526" s="12"/>
      <c r="R526" s="12"/>
      <c r="S526" s="12"/>
      <c r="T526" s="12"/>
      <c r="U526" s="12"/>
      <c r="V526" s="12"/>
      <c r="W526" s="12"/>
    </row>
    <row r="527" ht="15.75" customHeight="1">
      <c r="A527" s="12"/>
      <c r="B527" s="12"/>
      <c r="C527" s="12"/>
      <c r="D527" s="12"/>
      <c r="E527" s="12"/>
      <c r="G527" s="12"/>
      <c r="H527" s="12"/>
      <c r="I527" s="12"/>
      <c r="J527" s="12"/>
      <c r="K527" s="12"/>
      <c r="L527" s="12"/>
      <c r="M527" s="12"/>
      <c r="N527" s="12"/>
      <c r="O527" s="12"/>
      <c r="P527" s="12"/>
      <c r="Q527" s="12"/>
      <c r="R527" s="12"/>
      <c r="S527" s="12"/>
      <c r="T527" s="12"/>
      <c r="U527" s="12"/>
      <c r="V527" s="12"/>
      <c r="W527" s="12"/>
    </row>
    <row r="528" ht="15.75" customHeight="1">
      <c r="A528" s="12"/>
      <c r="B528" s="12"/>
      <c r="C528" s="12"/>
      <c r="D528" s="12"/>
      <c r="E528" s="12"/>
      <c r="G528" s="12"/>
      <c r="H528" s="12"/>
      <c r="I528" s="12"/>
      <c r="J528" s="12"/>
      <c r="K528" s="12"/>
      <c r="L528" s="12"/>
      <c r="M528" s="12"/>
      <c r="N528" s="12"/>
      <c r="O528" s="12"/>
      <c r="P528" s="12"/>
      <c r="Q528" s="12"/>
      <c r="R528" s="12"/>
      <c r="S528" s="12"/>
      <c r="T528" s="12"/>
      <c r="U528" s="12"/>
      <c r="V528" s="12"/>
      <c r="W528" s="12"/>
    </row>
    <row r="529" ht="15.75" customHeight="1">
      <c r="A529" s="12"/>
      <c r="B529" s="12"/>
      <c r="C529" s="12"/>
      <c r="D529" s="12"/>
      <c r="E529" s="12"/>
      <c r="G529" s="12"/>
      <c r="H529" s="12"/>
      <c r="I529" s="12"/>
      <c r="J529" s="12"/>
      <c r="K529" s="12"/>
      <c r="L529" s="12"/>
      <c r="M529" s="12"/>
      <c r="N529" s="12"/>
      <c r="O529" s="12"/>
      <c r="P529" s="12"/>
      <c r="Q529" s="12"/>
      <c r="R529" s="12"/>
      <c r="S529" s="12"/>
      <c r="T529" s="12"/>
      <c r="U529" s="12"/>
      <c r="V529" s="12"/>
      <c r="W529" s="12"/>
    </row>
    <row r="530" ht="15.75" customHeight="1">
      <c r="A530" s="12"/>
      <c r="B530" s="12"/>
      <c r="C530" s="12"/>
      <c r="D530" s="12"/>
      <c r="E530" s="12"/>
      <c r="G530" s="12"/>
      <c r="H530" s="12"/>
      <c r="I530" s="12"/>
      <c r="J530" s="12"/>
      <c r="K530" s="12"/>
      <c r="L530" s="12"/>
      <c r="M530" s="12"/>
      <c r="N530" s="12"/>
      <c r="O530" s="12"/>
      <c r="P530" s="12"/>
      <c r="Q530" s="12"/>
      <c r="R530" s="12"/>
      <c r="S530" s="12"/>
      <c r="T530" s="12"/>
      <c r="U530" s="12"/>
      <c r="V530" s="12"/>
      <c r="W530" s="12"/>
    </row>
    <row r="531" ht="15.75" customHeight="1">
      <c r="A531" s="12"/>
      <c r="B531" s="12"/>
      <c r="C531" s="12"/>
      <c r="D531" s="12"/>
      <c r="E531" s="12"/>
      <c r="G531" s="12"/>
      <c r="H531" s="12"/>
      <c r="I531" s="12"/>
      <c r="J531" s="12"/>
      <c r="K531" s="12"/>
      <c r="L531" s="12"/>
      <c r="M531" s="12"/>
      <c r="N531" s="12"/>
      <c r="O531" s="12"/>
      <c r="P531" s="12"/>
      <c r="Q531" s="12"/>
      <c r="R531" s="12"/>
      <c r="S531" s="12"/>
      <c r="T531" s="12"/>
      <c r="U531" s="12"/>
      <c r="V531" s="12"/>
      <c r="W531" s="12"/>
    </row>
    <row r="532" ht="15.75" customHeight="1">
      <c r="A532" s="12"/>
      <c r="B532" s="12"/>
      <c r="C532" s="12"/>
      <c r="D532" s="12"/>
      <c r="E532" s="12"/>
      <c r="G532" s="12"/>
      <c r="H532" s="12"/>
      <c r="I532" s="12"/>
      <c r="J532" s="12"/>
      <c r="K532" s="12"/>
      <c r="L532" s="12"/>
      <c r="M532" s="12"/>
      <c r="N532" s="12"/>
      <c r="O532" s="12"/>
      <c r="P532" s="12"/>
      <c r="Q532" s="12"/>
      <c r="R532" s="12"/>
      <c r="S532" s="12"/>
      <c r="T532" s="12"/>
      <c r="U532" s="12"/>
      <c r="V532" s="12"/>
      <c r="W532" s="12"/>
    </row>
    <row r="533" ht="15.75" customHeight="1">
      <c r="A533" s="12"/>
      <c r="B533" s="12"/>
      <c r="C533" s="12"/>
      <c r="D533" s="12"/>
      <c r="E533" s="12"/>
      <c r="G533" s="12"/>
      <c r="H533" s="12"/>
      <c r="I533" s="12"/>
      <c r="J533" s="12"/>
      <c r="K533" s="12"/>
      <c r="L533" s="12"/>
      <c r="M533" s="12"/>
      <c r="N533" s="12"/>
      <c r="O533" s="12"/>
      <c r="P533" s="12"/>
      <c r="Q533" s="12"/>
      <c r="R533" s="12"/>
      <c r="S533" s="12"/>
      <c r="T533" s="12"/>
      <c r="U533" s="12"/>
      <c r="V533" s="12"/>
      <c r="W533" s="12"/>
    </row>
    <row r="534" ht="15.75" customHeight="1">
      <c r="A534" s="12"/>
      <c r="B534" s="12"/>
      <c r="C534" s="12"/>
      <c r="D534" s="12"/>
      <c r="E534" s="12"/>
      <c r="G534" s="12"/>
      <c r="H534" s="12"/>
      <c r="I534" s="12"/>
      <c r="J534" s="12"/>
      <c r="K534" s="12"/>
      <c r="L534" s="12"/>
      <c r="M534" s="12"/>
      <c r="N534" s="12"/>
      <c r="O534" s="12"/>
      <c r="P534" s="12"/>
      <c r="Q534" s="12"/>
      <c r="R534" s="12"/>
      <c r="S534" s="12"/>
      <c r="T534" s="12"/>
      <c r="U534" s="12"/>
      <c r="V534" s="12"/>
      <c r="W534" s="12"/>
    </row>
    <row r="535" ht="15.75" customHeight="1">
      <c r="A535" s="12"/>
      <c r="B535" s="12"/>
      <c r="C535" s="12"/>
      <c r="D535" s="12"/>
      <c r="E535" s="12"/>
      <c r="G535" s="12"/>
      <c r="H535" s="12"/>
      <c r="I535" s="12"/>
      <c r="J535" s="12"/>
      <c r="K535" s="12"/>
      <c r="L535" s="12"/>
      <c r="M535" s="12"/>
      <c r="N535" s="12"/>
      <c r="O535" s="12"/>
      <c r="P535" s="12"/>
      <c r="Q535" s="12"/>
      <c r="R535" s="12"/>
      <c r="S535" s="12"/>
      <c r="T535" s="12"/>
      <c r="U535" s="12"/>
      <c r="V535" s="12"/>
      <c r="W535" s="12"/>
    </row>
    <row r="536" ht="15.75" customHeight="1">
      <c r="A536" s="12"/>
      <c r="B536" s="12"/>
      <c r="C536" s="12"/>
      <c r="D536" s="12"/>
      <c r="E536" s="12"/>
      <c r="G536" s="12"/>
      <c r="H536" s="12"/>
      <c r="I536" s="12"/>
      <c r="J536" s="12"/>
      <c r="K536" s="12"/>
      <c r="L536" s="12"/>
      <c r="M536" s="12"/>
      <c r="N536" s="12"/>
      <c r="O536" s="12"/>
      <c r="P536" s="12"/>
      <c r="Q536" s="12"/>
      <c r="R536" s="12"/>
      <c r="S536" s="12"/>
      <c r="T536" s="12"/>
      <c r="U536" s="12"/>
      <c r="V536" s="12"/>
      <c r="W536" s="12"/>
    </row>
    <row r="537" ht="15.75" customHeight="1">
      <c r="A537" s="12"/>
      <c r="B537" s="12"/>
      <c r="C537" s="12"/>
      <c r="D537" s="12"/>
      <c r="E537" s="12"/>
      <c r="G537" s="12"/>
      <c r="H537" s="12"/>
      <c r="I537" s="12"/>
      <c r="J537" s="12"/>
      <c r="K537" s="12"/>
      <c r="L537" s="12"/>
      <c r="M537" s="12"/>
      <c r="N537" s="12"/>
      <c r="O537" s="12"/>
      <c r="P537" s="12"/>
      <c r="Q537" s="12"/>
      <c r="R537" s="12"/>
      <c r="S537" s="12"/>
      <c r="T537" s="12"/>
      <c r="U537" s="12"/>
      <c r="V537" s="12"/>
      <c r="W537" s="12"/>
    </row>
    <row r="538" ht="15.75" customHeight="1">
      <c r="A538" s="12"/>
      <c r="B538" s="12"/>
      <c r="C538" s="12"/>
      <c r="D538" s="12"/>
      <c r="E538" s="12"/>
      <c r="G538" s="12"/>
      <c r="H538" s="12"/>
      <c r="I538" s="12"/>
      <c r="J538" s="12"/>
      <c r="K538" s="12"/>
      <c r="L538" s="12"/>
      <c r="M538" s="12"/>
      <c r="N538" s="12"/>
      <c r="O538" s="12"/>
      <c r="P538" s="12"/>
      <c r="Q538" s="12"/>
      <c r="R538" s="12"/>
      <c r="S538" s="12"/>
      <c r="T538" s="12"/>
      <c r="U538" s="12"/>
      <c r="V538" s="12"/>
      <c r="W538" s="12"/>
    </row>
    <row r="539" ht="15.75" customHeight="1">
      <c r="A539" s="12"/>
      <c r="B539" s="12"/>
      <c r="C539" s="12"/>
      <c r="D539" s="12"/>
      <c r="E539" s="12"/>
      <c r="G539" s="12"/>
      <c r="H539" s="12"/>
      <c r="I539" s="12"/>
      <c r="J539" s="12"/>
      <c r="K539" s="12"/>
      <c r="L539" s="12"/>
      <c r="M539" s="12"/>
      <c r="N539" s="12"/>
      <c r="O539" s="12"/>
      <c r="P539" s="12"/>
      <c r="Q539" s="12"/>
      <c r="R539" s="12"/>
      <c r="S539" s="12"/>
      <c r="T539" s="12"/>
      <c r="U539" s="12"/>
      <c r="V539" s="12"/>
      <c r="W539" s="12"/>
    </row>
    <row r="540" ht="15.75" customHeight="1">
      <c r="A540" s="12"/>
      <c r="B540" s="12"/>
      <c r="C540" s="12"/>
      <c r="D540" s="12"/>
      <c r="E540" s="12"/>
      <c r="G540" s="12"/>
      <c r="H540" s="12"/>
      <c r="I540" s="12"/>
      <c r="J540" s="12"/>
      <c r="K540" s="12"/>
      <c r="L540" s="12"/>
      <c r="M540" s="12"/>
      <c r="N540" s="12"/>
      <c r="O540" s="12"/>
      <c r="P540" s="12"/>
      <c r="Q540" s="12"/>
      <c r="R540" s="12"/>
      <c r="S540" s="12"/>
      <c r="T540" s="12"/>
      <c r="U540" s="12"/>
      <c r="V540" s="12"/>
      <c r="W540" s="12"/>
    </row>
    <row r="541" ht="15.75" customHeight="1">
      <c r="A541" s="12"/>
      <c r="B541" s="12"/>
      <c r="C541" s="12"/>
      <c r="D541" s="12"/>
      <c r="E541" s="12"/>
      <c r="G541" s="12"/>
      <c r="H541" s="12"/>
      <c r="I541" s="12"/>
      <c r="J541" s="12"/>
      <c r="K541" s="12"/>
      <c r="L541" s="12"/>
      <c r="M541" s="12"/>
      <c r="N541" s="12"/>
      <c r="O541" s="12"/>
      <c r="P541" s="12"/>
      <c r="Q541" s="12"/>
      <c r="R541" s="12"/>
      <c r="S541" s="12"/>
      <c r="T541" s="12"/>
      <c r="U541" s="12"/>
      <c r="V541" s="12"/>
      <c r="W541" s="12"/>
    </row>
    <row r="542" ht="15.75" customHeight="1">
      <c r="A542" s="12"/>
      <c r="B542" s="12"/>
      <c r="C542" s="12"/>
      <c r="D542" s="12"/>
      <c r="E542" s="12"/>
      <c r="G542" s="12"/>
      <c r="H542" s="12"/>
      <c r="I542" s="12"/>
      <c r="J542" s="12"/>
      <c r="K542" s="12"/>
      <c r="L542" s="12"/>
      <c r="M542" s="12"/>
      <c r="N542" s="12"/>
      <c r="O542" s="12"/>
      <c r="P542" s="12"/>
      <c r="Q542" s="12"/>
      <c r="R542" s="12"/>
      <c r="S542" s="12"/>
      <c r="T542" s="12"/>
      <c r="U542" s="12"/>
      <c r="V542" s="12"/>
      <c r="W542" s="12"/>
    </row>
    <row r="543" ht="15.75" customHeight="1">
      <c r="A543" s="12"/>
      <c r="B543" s="12"/>
      <c r="C543" s="12"/>
      <c r="D543" s="12"/>
      <c r="E543" s="12"/>
      <c r="G543" s="12"/>
      <c r="H543" s="12"/>
      <c r="I543" s="12"/>
      <c r="J543" s="12"/>
      <c r="K543" s="12"/>
      <c r="L543" s="12"/>
      <c r="M543" s="12"/>
      <c r="N543" s="12"/>
      <c r="O543" s="12"/>
      <c r="P543" s="12"/>
      <c r="Q543" s="12"/>
      <c r="R543" s="12"/>
      <c r="S543" s="12"/>
      <c r="T543" s="12"/>
      <c r="U543" s="12"/>
      <c r="V543" s="12"/>
      <c r="W543" s="12"/>
    </row>
    <row r="544" ht="15.75" customHeight="1">
      <c r="A544" s="12"/>
      <c r="B544" s="12"/>
      <c r="C544" s="12"/>
      <c r="D544" s="12"/>
      <c r="E544" s="12"/>
      <c r="G544" s="12"/>
      <c r="H544" s="12"/>
      <c r="I544" s="12"/>
      <c r="J544" s="12"/>
      <c r="K544" s="12"/>
      <c r="L544" s="12"/>
      <c r="M544" s="12"/>
      <c r="N544" s="12"/>
      <c r="O544" s="12"/>
      <c r="P544" s="12"/>
      <c r="Q544" s="12"/>
      <c r="R544" s="12"/>
      <c r="S544" s="12"/>
      <c r="T544" s="12"/>
      <c r="U544" s="12"/>
      <c r="V544" s="12"/>
      <c r="W544" s="12"/>
    </row>
    <row r="545" ht="15.75" customHeight="1">
      <c r="A545" s="12"/>
      <c r="B545" s="12"/>
      <c r="C545" s="12"/>
      <c r="D545" s="12"/>
      <c r="E545" s="12"/>
      <c r="G545" s="12"/>
      <c r="H545" s="12"/>
      <c r="I545" s="12"/>
      <c r="J545" s="12"/>
      <c r="K545" s="12"/>
      <c r="L545" s="12"/>
      <c r="M545" s="12"/>
      <c r="N545" s="12"/>
      <c r="O545" s="12"/>
      <c r="P545" s="12"/>
      <c r="Q545" s="12"/>
      <c r="R545" s="12"/>
      <c r="S545" s="12"/>
      <c r="T545" s="12"/>
      <c r="U545" s="12"/>
      <c r="V545" s="12"/>
      <c r="W545" s="12"/>
    </row>
    <row r="546" ht="15.75" customHeight="1">
      <c r="A546" s="12"/>
      <c r="B546" s="12"/>
      <c r="C546" s="12"/>
      <c r="D546" s="12"/>
      <c r="E546" s="12"/>
      <c r="G546" s="12"/>
      <c r="H546" s="12"/>
      <c r="I546" s="12"/>
      <c r="J546" s="12"/>
      <c r="K546" s="12"/>
      <c r="L546" s="12"/>
      <c r="M546" s="12"/>
      <c r="N546" s="12"/>
      <c r="O546" s="12"/>
      <c r="P546" s="12"/>
      <c r="Q546" s="12"/>
      <c r="R546" s="12"/>
      <c r="S546" s="12"/>
      <c r="T546" s="12"/>
      <c r="U546" s="12"/>
      <c r="V546" s="12"/>
      <c r="W546" s="12"/>
    </row>
    <row r="547" ht="15.75" customHeight="1">
      <c r="A547" s="12"/>
      <c r="B547" s="12"/>
      <c r="C547" s="12"/>
      <c r="D547" s="12"/>
      <c r="E547" s="12"/>
      <c r="G547" s="12"/>
      <c r="H547" s="12"/>
      <c r="I547" s="12"/>
      <c r="J547" s="12"/>
      <c r="K547" s="12"/>
      <c r="L547" s="12"/>
      <c r="M547" s="12"/>
      <c r="N547" s="12"/>
      <c r="O547" s="12"/>
      <c r="P547" s="12"/>
      <c r="Q547" s="12"/>
      <c r="R547" s="12"/>
      <c r="S547" s="12"/>
      <c r="T547" s="12"/>
      <c r="U547" s="12"/>
      <c r="V547" s="12"/>
      <c r="W547" s="12"/>
    </row>
    <row r="548" ht="15.75" customHeight="1">
      <c r="A548" s="12"/>
      <c r="B548" s="12"/>
      <c r="C548" s="12"/>
      <c r="D548" s="12"/>
      <c r="E548" s="12"/>
      <c r="G548" s="12"/>
      <c r="H548" s="12"/>
      <c r="I548" s="12"/>
      <c r="J548" s="12"/>
      <c r="K548" s="12"/>
      <c r="L548" s="12"/>
      <c r="M548" s="12"/>
      <c r="N548" s="12"/>
      <c r="O548" s="12"/>
      <c r="P548" s="12"/>
      <c r="Q548" s="12"/>
      <c r="R548" s="12"/>
      <c r="S548" s="12"/>
      <c r="T548" s="12"/>
      <c r="U548" s="12"/>
      <c r="V548" s="12"/>
      <c r="W548" s="12"/>
    </row>
    <row r="549" ht="15.75" customHeight="1">
      <c r="A549" s="12"/>
      <c r="B549" s="12"/>
      <c r="C549" s="12"/>
      <c r="D549" s="12"/>
      <c r="E549" s="12"/>
      <c r="G549" s="12"/>
      <c r="H549" s="12"/>
      <c r="I549" s="12"/>
      <c r="J549" s="12"/>
      <c r="K549" s="12"/>
      <c r="L549" s="12"/>
      <c r="M549" s="12"/>
      <c r="N549" s="12"/>
      <c r="O549" s="12"/>
      <c r="P549" s="12"/>
      <c r="Q549" s="12"/>
      <c r="R549" s="12"/>
      <c r="S549" s="12"/>
      <c r="T549" s="12"/>
      <c r="U549" s="12"/>
      <c r="V549" s="12"/>
      <c r="W549" s="12"/>
    </row>
    <row r="550" ht="15.75" customHeight="1">
      <c r="A550" s="12"/>
      <c r="B550" s="12"/>
      <c r="C550" s="12"/>
      <c r="D550" s="12"/>
      <c r="E550" s="12"/>
      <c r="G550" s="12"/>
      <c r="H550" s="12"/>
      <c r="I550" s="12"/>
      <c r="J550" s="12"/>
      <c r="K550" s="12"/>
      <c r="L550" s="12"/>
      <c r="M550" s="12"/>
      <c r="N550" s="12"/>
      <c r="O550" s="12"/>
      <c r="P550" s="12"/>
      <c r="Q550" s="12"/>
      <c r="R550" s="12"/>
      <c r="S550" s="12"/>
      <c r="T550" s="12"/>
      <c r="U550" s="12"/>
      <c r="V550" s="12"/>
      <c r="W550" s="12"/>
    </row>
    <row r="551" ht="15.75" customHeight="1">
      <c r="A551" s="12"/>
      <c r="B551" s="12"/>
      <c r="C551" s="12"/>
      <c r="D551" s="12"/>
      <c r="E551" s="12"/>
      <c r="G551" s="12"/>
      <c r="H551" s="12"/>
      <c r="I551" s="12"/>
      <c r="J551" s="12"/>
      <c r="K551" s="12"/>
      <c r="L551" s="12"/>
      <c r="M551" s="12"/>
      <c r="N551" s="12"/>
      <c r="O551" s="12"/>
      <c r="P551" s="12"/>
      <c r="Q551" s="12"/>
      <c r="R551" s="12"/>
      <c r="S551" s="12"/>
      <c r="T551" s="12"/>
      <c r="U551" s="12"/>
      <c r="V551" s="12"/>
      <c r="W551" s="12"/>
    </row>
    <row r="552" ht="15.75" customHeight="1">
      <c r="A552" s="12"/>
      <c r="B552" s="12"/>
      <c r="C552" s="12"/>
      <c r="D552" s="12"/>
      <c r="E552" s="12"/>
      <c r="G552" s="12"/>
      <c r="H552" s="12"/>
      <c r="I552" s="12"/>
      <c r="J552" s="12"/>
      <c r="K552" s="12"/>
      <c r="L552" s="12"/>
      <c r="M552" s="12"/>
      <c r="N552" s="12"/>
      <c r="O552" s="12"/>
      <c r="P552" s="12"/>
      <c r="Q552" s="12"/>
      <c r="R552" s="12"/>
      <c r="S552" s="12"/>
      <c r="T552" s="12"/>
      <c r="U552" s="12"/>
      <c r="V552" s="12"/>
      <c r="W552" s="12"/>
    </row>
    <row r="553" ht="15.75" customHeight="1">
      <c r="A553" s="12"/>
      <c r="B553" s="12"/>
      <c r="C553" s="12"/>
      <c r="D553" s="12"/>
      <c r="E553" s="12"/>
      <c r="G553" s="12"/>
      <c r="H553" s="12"/>
      <c r="I553" s="12"/>
      <c r="J553" s="12"/>
      <c r="K553" s="12"/>
      <c r="L553" s="12"/>
      <c r="M553" s="12"/>
      <c r="N553" s="12"/>
      <c r="O553" s="12"/>
      <c r="P553" s="12"/>
      <c r="Q553" s="12"/>
      <c r="R553" s="12"/>
      <c r="S553" s="12"/>
      <c r="T553" s="12"/>
      <c r="U553" s="12"/>
      <c r="V553" s="12"/>
      <c r="W553" s="12"/>
    </row>
    <row r="554" ht="15.75" customHeight="1">
      <c r="A554" s="12"/>
      <c r="B554" s="12"/>
      <c r="C554" s="12"/>
      <c r="D554" s="12"/>
      <c r="E554" s="12"/>
      <c r="G554" s="12"/>
      <c r="H554" s="12"/>
      <c r="I554" s="12"/>
      <c r="J554" s="12"/>
      <c r="K554" s="12"/>
      <c r="L554" s="12"/>
      <c r="M554" s="12"/>
      <c r="N554" s="12"/>
      <c r="O554" s="12"/>
      <c r="P554" s="12"/>
      <c r="Q554" s="12"/>
      <c r="R554" s="12"/>
      <c r="S554" s="12"/>
      <c r="T554" s="12"/>
      <c r="U554" s="12"/>
      <c r="V554" s="12"/>
      <c r="W554" s="12"/>
    </row>
    <row r="555" ht="15.75" customHeight="1">
      <c r="A555" s="12"/>
      <c r="B555" s="12"/>
      <c r="C555" s="12"/>
      <c r="D555" s="12"/>
      <c r="E555" s="12"/>
      <c r="G555" s="12"/>
      <c r="H555" s="12"/>
      <c r="I555" s="12"/>
      <c r="J555" s="12"/>
      <c r="K555" s="12"/>
      <c r="L555" s="12"/>
      <c r="M555" s="12"/>
      <c r="N555" s="12"/>
      <c r="O555" s="12"/>
      <c r="P555" s="12"/>
      <c r="Q555" s="12"/>
      <c r="R555" s="12"/>
      <c r="S555" s="12"/>
      <c r="T555" s="12"/>
      <c r="U555" s="12"/>
      <c r="V555" s="12"/>
      <c r="W555" s="12"/>
    </row>
    <row r="556" ht="15.75" customHeight="1">
      <c r="A556" s="12"/>
      <c r="B556" s="12"/>
      <c r="C556" s="12"/>
      <c r="D556" s="12"/>
      <c r="E556" s="12"/>
      <c r="G556" s="12"/>
      <c r="H556" s="12"/>
      <c r="I556" s="12"/>
      <c r="J556" s="12"/>
      <c r="K556" s="12"/>
      <c r="L556" s="12"/>
      <c r="M556" s="12"/>
      <c r="N556" s="12"/>
      <c r="O556" s="12"/>
      <c r="P556" s="12"/>
      <c r="Q556" s="12"/>
      <c r="R556" s="12"/>
      <c r="S556" s="12"/>
      <c r="T556" s="12"/>
      <c r="U556" s="12"/>
      <c r="V556" s="12"/>
      <c r="W556" s="12"/>
    </row>
    <row r="557" ht="15.75" customHeight="1">
      <c r="A557" s="12"/>
      <c r="B557" s="12"/>
      <c r="C557" s="12"/>
      <c r="D557" s="12"/>
      <c r="E557" s="12"/>
      <c r="G557" s="12"/>
      <c r="H557" s="12"/>
      <c r="I557" s="12"/>
      <c r="J557" s="12"/>
      <c r="K557" s="12"/>
      <c r="L557" s="12"/>
      <c r="M557" s="12"/>
      <c r="N557" s="12"/>
      <c r="O557" s="12"/>
      <c r="P557" s="12"/>
      <c r="Q557" s="12"/>
      <c r="R557" s="12"/>
      <c r="S557" s="12"/>
      <c r="T557" s="12"/>
      <c r="U557" s="12"/>
      <c r="V557" s="12"/>
      <c r="W557" s="12"/>
    </row>
    <row r="558" ht="15.75" customHeight="1">
      <c r="A558" s="12"/>
      <c r="B558" s="12"/>
      <c r="C558" s="12"/>
      <c r="D558" s="12"/>
      <c r="E558" s="12"/>
      <c r="G558" s="12"/>
      <c r="H558" s="12"/>
      <c r="I558" s="12"/>
      <c r="J558" s="12"/>
      <c r="K558" s="12"/>
      <c r="L558" s="12"/>
      <c r="M558" s="12"/>
      <c r="N558" s="12"/>
      <c r="O558" s="12"/>
      <c r="P558" s="12"/>
      <c r="Q558" s="12"/>
      <c r="R558" s="12"/>
      <c r="S558" s="12"/>
      <c r="T558" s="12"/>
      <c r="U558" s="12"/>
      <c r="V558" s="12"/>
      <c r="W558" s="12"/>
    </row>
    <row r="559" ht="15.75" customHeight="1">
      <c r="A559" s="12"/>
      <c r="B559" s="12"/>
      <c r="C559" s="12"/>
      <c r="D559" s="12"/>
      <c r="E559" s="12"/>
      <c r="G559" s="12"/>
      <c r="H559" s="12"/>
      <c r="I559" s="12"/>
      <c r="J559" s="12"/>
      <c r="K559" s="12"/>
      <c r="L559" s="12"/>
      <c r="M559" s="12"/>
      <c r="N559" s="12"/>
      <c r="O559" s="12"/>
      <c r="P559" s="12"/>
      <c r="Q559" s="12"/>
      <c r="R559" s="12"/>
      <c r="S559" s="12"/>
      <c r="T559" s="12"/>
      <c r="U559" s="12"/>
      <c r="V559" s="12"/>
      <c r="W559" s="12"/>
    </row>
    <row r="560" ht="15.75" customHeight="1">
      <c r="A560" s="12"/>
      <c r="B560" s="12"/>
      <c r="C560" s="12"/>
      <c r="D560" s="12"/>
      <c r="E560" s="12"/>
      <c r="G560" s="12"/>
      <c r="H560" s="12"/>
      <c r="I560" s="12"/>
      <c r="J560" s="12"/>
      <c r="K560" s="12"/>
      <c r="L560" s="12"/>
      <c r="M560" s="12"/>
      <c r="N560" s="12"/>
      <c r="O560" s="12"/>
      <c r="P560" s="12"/>
      <c r="Q560" s="12"/>
      <c r="R560" s="12"/>
      <c r="S560" s="12"/>
      <c r="T560" s="12"/>
      <c r="U560" s="12"/>
      <c r="V560" s="12"/>
      <c r="W560" s="12"/>
    </row>
    <row r="561" ht="15.75" customHeight="1">
      <c r="A561" s="12"/>
      <c r="B561" s="12"/>
      <c r="C561" s="12"/>
      <c r="D561" s="12"/>
      <c r="E561" s="12"/>
      <c r="G561" s="12"/>
      <c r="H561" s="12"/>
      <c r="I561" s="12"/>
      <c r="J561" s="12"/>
      <c r="K561" s="12"/>
      <c r="L561" s="12"/>
      <c r="M561" s="12"/>
      <c r="N561" s="12"/>
      <c r="O561" s="12"/>
      <c r="P561" s="12"/>
      <c r="Q561" s="12"/>
      <c r="R561" s="12"/>
      <c r="S561" s="12"/>
      <c r="T561" s="12"/>
      <c r="U561" s="12"/>
      <c r="V561" s="12"/>
      <c r="W561" s="12"/>
    </row>
    <row r="562" ht="15.75" customHeight="1">
      <c r="A562" s="12"/>
      <c r="B562" s="12"/>
      <c r="C562" s="12"/>
      <c r="D562" s="12"/>
      <c r="E562" s="12"/>
      <c r="G562" s="12"/>
      <c r="H562" s="12"/>
      <c r="I562" s="12"/>
      <c r="J562" s="12"/>
      <c r="K562" s="12"/>
      <c r="L562" s="12"/>
      <c r="M562" s="12"/>
      <c r="N562" s="12"/>
      <c r="O562" s="12"/>
      <c r="P562" s="12"/>
      <c r="Q562" s="12"/>
      <c r="R562" s="12"/>
      <c r="S562" s="12"/>
      <c r="T562" s="12"/>
      <c r="U562" s="12"/>
      <c r="V562" s="12"/>
      <c r="W562" s="12"/>
    </row>
    <row r="563" ht="15.75" customHeight="1">
      <c r="A563" s="12"/>
      <c r="B563" s="12"/>
      <c r="C563" s="12"/>
      <c r="D563" s="12"/>
      <c r="E563" s="12"/>
      <c r="G563" s="12"/>
      <c r="H563" s="12"/>
      <c r="I563" s="12"/>
      <c r="J563" s="12"/>
      <c r="K563" s="12"/>
      <c r="L563" s="12"/>
      <c r="M563" s="12"/>
      <c r="N563" s="12"/>
      <c r="O563" s="12"/>
      <c r="P563" s="12"/>
      <c r="Q563" s="12"/>
      <c r="R563" s="12"/>
      <c r="S563" s="12"/>
      <c r="T563" s="12"/>
      <c r="U563" s="12"/>
      <c r="V563" s="12"/>
      <c r="W563" s="12"/>
    </row>
    <row r="564" ht="15.75" customHeight="1">
      <c r="A564" s="12"/>
      <c r="B564" s="12"/>
      <c r="C564" s="12"/>
      <c r="D564" s="12"/>
      <c r="E564" s="12"/>
      <c r="G564" s="12"/>
      <c r="H564" s="12"/>
      <c r="I564" s="12"/>
      <c r="J564" s="12"/>
      <c r="K564" s="12"/>
      <c r="L564" s="12"/>
      <c r="M564" s="12"/>
      <c r="N564" s="12"/>
      <c r="O564" s="12"/>
      <c r="P564" s="12"/>
      <c r="Q564" s="12"/>
      <c r="R564" s="12"/>
      <c r="S564" s="12"/>
      <c r="T564" s="12"/>
      <c r="U564" s="12"/>
      <c r="V564" s="12"/>
      <c r="W564" s="12"/>
    </row>
    <row r="565" ht="15.75" customHeight="1">
      <c r="A565" s="12"/>
      <c r="B565" s="12"/>
      <c r="C565" s="12"/>
      <c r="D565" s="12"/>
      <c r="E565" s="12"/>
      <c r="G565" s="12"/>
      <c r="H565" s="12"/>
      <c r="I565" s="12"/>
      <c r="J565" s="12"/>
      <c r="K565" s="12"/>
      <c r="L565" s="12"/>
      <c r="M565" s="12"/>
      <c r="N565" s="12"/>
      <c r="O565" s="12"/>
      <c r="P565" s="12"/>
      <c r="Q565" s="12"/>
      <c r="R565" s="12"/>
      <c r="S565" s="12"/>
      <c r="T565" s="12"/>
      <c r="U565" s="12"/>
      <c r="V565" s="12"/>
      <c r="W565" s="12"/>
    </row>
    <row r="566" ht="15.75" customHeight="1">
      <c r="A566" s="12"/>
      <c r="B566" s="12"/>
      <c r="C566" s="12"/>
      <c r="D566" s="12"/>
      <c r="E566" s="12"/>
      <c r="G566" s="12"/>
      <c r="H566" s="12"/>
      <c r="I566" s="12"/>
      <c r="J566" s="12"/>
      <c r="K566" s="12"/>
      <c r="L566" s="12"/>
      <c r="M566" s="12"/>
      <c r="N566" s="12"/>
      <c r="O566" s="12"/>
      <c r="P566" s="12"/>
      <c r="Q566" s="12"/>
      <c r="R566" s="12"/>
      <c r="S566" s="12"/>
      <c r="T566" s="12"/>
      <c r="U566" s="12"/>
      <c r="V566" s="12"/>
      <c r="W566" s="12"/>
    </row>
    <row r="567" ht="15.75" customHeight="1">
      <c r="A567" s="12"/>
      <c r="B567" s="12"/>
      <c r="C567" s="12"/>
      <c r="D567" s="12"/>
      <c r="E567" s="12"/>
      <c r="G567" s="12"/>
      <c r="H567" s="12"/>
      <c r="I567" s="12"/>
      <c r="J567" s="12"/>
      <c r="K567" s="12"/>
      <c r="L567" s="12"/>
      <c r="M567" s="12"/>
      <c r="N567" s="12"/>
      <c r="O567" s="12"/>
      <c r="P567" s="12"/>
      <c r="Q567" s="12"/>
      <c r="R567" s="12"/>
      <c r="S567" s="12"/>
      <c r="T567" s="12"/>
      <c r="U567" s="12"/>
      <c r="V567" s="12"/>
      <c r="W567" s="12"/>
    </row>
    <row r="568" ht="15.75" customHeight="1">
      <c r="A568" s="12"/>
      <c r="B568" s="12"/>
      <c r="C568" s="12"/>
      <c r="D568" s="12"/>
      <c r="E568" s="12"/>
      <c r="G568" s="12"/>
      <c r="H568" s="12"/>
      <c r="I568" s="12"/>
      <c r="J568" s="12"/>
      <c r="K568" s="12"/>
      <c r="L568" s="12"/>
      <c r="M568" s="12"/>
      <c r="N568" s="12"/>
      <c r="O568" s="12"/>
      <c r="P568" s="12"/>
      <c r="Q568" s="12"/>
      <c r="R568" s="12"/>
      <c r="S568" s="12"/>
      <c r="T568" s="12"/>
      <c r="U568" s="12"/>
      <c r="V568" s="12"/>
      <c r="W568" s="12"/>
    </row>
    <row r="569" ht="15.75" customHeight="1">
      <c r="A569" s="12"/>
      <c r="B569" s="12"/>
      <c r="C569" s="12"/>
      <c r="D569" s="12"/>
      <c r="E569" s="12"/>
      <c r="G569" s="12"/>
      <c r="H569" s="12"/>
      <c r="I569" s="12"/>
      <c r="J569" s="12"/>
      <c r="K569" s="12"/>
      <c r="L569" s="12"/>
      <c r="M569" s="12"/>
      <c r="N569" s="12"/>
      <c r="O569" s="12"/>
      <c r="P569" s="12"/>
      <c r="Q569" s="12"/>
      <c r="R569" s="12"/>
      <c r="S569" s="12"/>
      <c r="T569" s="12"/>
      <c r="U569" s="12"/>
      <c r="V569" s="12"/>
      <c r="W569" s="12"/>
    </row>
    <row r="570" ht="15.75" customHeight="1">
      <c r="A570" s="12"/>
      <c r="B570" s="12"/>
      <c r="C570" s="12"/>
      <c r="D570" s="12"/>
      <c r="E570" s="12"/>
      <c r="G570" s="12"/>
      <c r="H570" s="12"/>
      <c r="I570" s="12"/>
      <c r="J570" s="12"/>
      <c r="K570" s="12"/>
      <c r="L570" s="12"/>
      <c r="M570" s="12"/>
      <c r="N570" s="12"/>
      <c r="O570" s="12"/>
      <c r="P570" s="12"/>
      <c r="Q570" s="12"/>
      <c r="R570" s="12"/>
      <c r="S570" s="12"/>
      <c r="T570" s="12"/>
      <c r="U570" s="12"/>
      <c r="V570" s="12"/>
      <c r="W570" s="12"/>
    </row>
    <row r="571" ht="15.75" customHeight="1">
      <c r="A571" s="12"/>
      <c r="B571" s="12"/>
      <c r="C571" s="12"/>
      <c r="D571" s="12"/>
      <c r="E571" s="12"/>
      <c r="G571" s="12"/>
      <c r="H571" s="12"/>
      <c r="I571" s="12"/>
      <c r="J571" s="12"/>
      <c r="K571" s="12"/>
      <c r="L571" s="12"/>
      <c r="M571" s="12"/>
      <c r="N571" s="12"/>
      <c r="O571" s="12"/>
      <c r="P571" s="12"/>
      <c r="Q571" s="12"/>
      <c r="R571" s="12"/>
      <c r="S571" s="12"/>
      <c r="T571" s="12"/>
      <c r="U571" s="12"/>
      <c r="V571" s="12"/>
      <c r="W571" s="12"/>
    </row>
    <row r="572" ht="15.75" customHeight="1">
      <c r="A572" s="12"/>
      <c r="B572" s="12"/>
      <c r="C572" s="12"/>
      <c r="D572" s="12"/>
      <c r="E572" s="12"/>
      <c r="G572" s="12"/>
      <c r="H572" s="12"/>
      <c r="I572" s="12"/>
      <c r="J572" s="12"/>
      <c r="K572" s="12"/>
      <c r="L572" s="12"/>
      <c r="M572" s="12"/>
      <c r="N572" s="12"/>
      <c r="O572" s="12"/>
      <c r="P572" s="12"/>
      <c r="Q572" s="12"/>
      <c r="R572" s="12"/>
      <c r="S572" s="12"/>
      <c r="T572" s="12"/>
      <c r="U572" s="12"/>
      <c r="V572" s="12"/>
      <c r="W572" s="12"/>
    </row>
    <row r="573" ht="15.75" customHeight="1">
      <c r="A573" s="12"/>
      <c r="B573" s="12"/>
      <c r="C573" s="12"/>
      <c r="D573" s="12"/>
      <c r="E573" s="12"/>
      <c r="G573" s="12"/>
      <c r="H573" s="12"/>
      <c r="I573" s="12"/>
      <c r="J573" s="12"/>
      <c r="K573" s="12"/>
      <c r="L573" s="12"/>
      <c r="M573" s="12"/>
      <c r="N573" s="12"/>
      <c r="O573" s="12"/>
      <c r="P573" s="12"/>
      <c r="Q573" s="12"/>
      <c r="R573" s="12"/>
      <c r="S573" s="12"/>
      <c r="T573" s="12"/>
      <c r="U573" s="12"/>
      <c r="V573" s="12"/>
      <c r="W573" s="12"/>
    </row>
    <row r="574" ht="15.75" customHeight="1">
      <c r="A574" s="12"/>
      <c r="B574" s="12"/>
      <c r="C574" s="12"/>
      <c r="D574" s="12"/>
      <c r="E574" s="12"/>
      <c r="G574" s="12"/>
      <c r="H574" s="12"/>
      <c r="I574" s="12"/>
      <c r="J574" s="12"/>
      <c r="K574" s="12"/>
      <c r="L574" s="12"/>
      <c r="M574" s="12"/>
      <c r="N574" s="12"/>
      <c r="O574" s="12"/>
      <c r="P574" s="12"/>
      <c r="Q574" s="12"/>
      <c r="R574" s="12"/>
      <c r="S574" s="12"/>
      <c r="T574" s="12"/>
      <c r="U574" s="12"/>
      <c r="V574" s="12"/>
      <c r="W574" s="12"/>
    </row>
    <row r="575" ht="15.75" customHeight="1">
      <c r="A575" s="12"/>
      <c r="B575" s="12"/>
      <c r="C575" s="12"/>
      <c r="D575" s="12"/>
      <c r="E575" s="12"/>
      <c r="G575" s="12"/>
      <c r="H575" s="12"/>
      <c r="I575" s="12"/>
      <c r="J575" s="12"/>
      <c r="K575" s="12"/>
      <c r="L575" s="12"/>
      <c r="M575" s="12"/>
      <c r="N575" s="12"/>
      <c r="O575" s="12"/>
      <c r="P575" s="12"/>
      <c r="Q575" s="12"/>
      <c r="R575" s="12"/>
      <c r="S575" s="12"/>
      <c r="T575" s="12"/>
      <c r="U575" s="12"/>
      <c r="V575" s="12"/>
      <c r="W575" s="12"/>
    </row>
    <row r="576" ht="15.75" customHeight="1">
      <c r="A576" s="12"/>
      <c r="B576" s="12"/>
      <c r="C576" s="12"/>
      <c r="D576" s="12"/>
      <c r="E576" s="12"/>
      <c r="G576" s="12"/>
      <c r="H576" s="12"/>
      <c r="I576" s="12"/>
      <c r="J576" s="12"/>
      <c r="K576" s="12"/>
      <c r="L576" s="12"/>
      <c r="M576" s="12"/>
      <c r="N576" s="12"/>
      <c r="O576" s="12"/>
      <c r="P576" s="12"/>
      <c r="Q576" s="12"/>
      <c r="R576" s="12"/>
      <c r="S576" s="12"/>
      <c r="T576" s="12"/>
      <c r="U576" s="12"/>
      <c r="V576" s="12"/>
      <c r="W576" s="12"/>
    </row>
    <row r="577" ht="15.75" customHeight="1">
      <c r="A577" s="12"/>
      <c r="B577" s="12"/>
      <c r="C577" s="12"/>
      <c r="D577" s="12"/>
      <c r="E577" s="12"/>
      <c r="G577" s="12"/>
      <c r="H577" s="12"/>
      <c r="I577" s="12"/>
      <c r="J577" s="12"/>
      <c r="K577" s="12"/>
      <c r="L577" s="12"/>
      <c r="M577" s="12"/>
      <c r="N577" s="12"/>
      <c r="O577" s="12"/>
      <c r="P577" s="12"/>
      <c r="Q577" s="12"/>
      <c r="R577" s="12"/>
      <c r="S577" s="12"/>
      <c r="T577" s="12"/>
      <c r="U577" s="12"/>
      <c r="V577" s="12"/>
      <c r="W577" s="12"/>
    </row>
    <row r="578" ht="15.75" customHeight="1">
      <c r="A578" s="12"/>
      <c r="B578" s="12"/>
      <c r="C578" s="12"/>
      <c r="D578" s="12"/>
      <c r="E578" s="12"/>
      <c r="G578" s="12"/>
      <c r="H578" s="12"/>
      <c r="I578" s="12"/>
      <c r="J578" s="12"/>
      <c r="K578" s="12"/>
      <c r="L578" s="12"/>
      <c r="M578" s="12"/>
      <c r="N578" s="12"/>
      <c r="O578" s="12"/>
      <c r="P578" s="12"/>
      <c r="Q578" s="12"/>
      <c r="R578" s="12"/>
      <c r="S578" s="12"/>
      <c r="T578" s="12"/>
      <c r="U578" s="12"/>
      <c r="V578" s="12"/>
      <c r="W578" s="12"/>
    </row>
    <row r="579" ht="15.75" customHeight="1">
      <c r="A579" s="12"/>
      <c r="B579" s="12"/>
      <c r="C579" s="12"/>
      <c r="D579" s="12"/>
      <c r="E579" s="12"/>
      <c r="G579" s="12"/>
      <c r="H579" s="12"/>
      <c r="I579" s="12"/>
      <c r="J579" s="12"/>
      <c r="K579" s="12"/>
      <c r="L579" s="12"/>
      <c r="M579" s="12"/>
      <c r="N579" s="12"/>
      <c r="O579" s="12"/>
      <c r="P579" s="12"/>
      <c r="Q579" s="12"/>
      <c r="R579" s="12"/>
      <c r="S579" s="12"/>
      <c r="T579" s="12"/>
      <c r="U579" s="12"/>
      <c r="V579" s="12"/>
      <c r="W579" s="12"/>
    </row>
    <row r="580" ht="15.75" customHeight="1">
      <c r="A580" s="12"/>
      <c r="B580" s="12"/>
      <c r="C580" s="12"/>
      <c r="D580" s="12"/>
      <c r="E580" s="12"/>
      <c r="G580" s="12"/>
      <c r="H580" s="12"/>
      <c r="I580" s="12"/>
      <c r="J580" s="12"/>
      <c r="K580" s="12"/>
      <c r="L580" s="12"/>
      <c r="M580" s="12"/>
      <c r="N580" s="12"/>
      <c r="O580" s="12"/>
      <c r="P580" s="12"/>
      <c r="Q580" s="12"/>
      <c r="R580" s="12"/>
      <c r="S580" s="12"/>
      <c r="T580" s="12"/>
      <c r="U580" s="12"/>
      <c r="V580" s="12"/>
      <c r="W580" s="12"/>
    </row>
    <row r="581" ht="15.75" customHeight="1">
      <c r="A581" s="12"/>
      <c r="B581" s="12"/>
      <c r="C581" s="12"/>
      <c r="D581" s="12"/>
      <c r="E581" s="12"/>
      <c r="G581" s="12"/>
      <c r="H581" s="12"/>
      <c r="I581" s="12"/>
      <c r="J581" s="12"/>
      <c r="K581" s="12"/>
      <c r="L581" s="12"/>
      <c r="M581" s="12"/>
      <c r="N581" s="12"/>
      <c r="O581" s="12"/>
      <c r="P581" s="12"/>
      <c r="Q581" s="12"/>
      <c r="R581" s="12"/>
      <c r="S581" s="12"/>
      <c r="T581" s="12"/>
      <c r="U581" s="12"/>
      <c r="V581" s="12"/>
      <c r="W581" s="12"/>
    </row>
    <row r="582" ht="15.75" customHeight="1">
      <c r="A582" s="12"/>
      <c r="B582" s="12"/>
      <c r="C582" s="12"/>
      <c r="D582" s="12"/>
      <c r="E582" s="12"/>
      <c r="G582" s="12"/>
      <c r="H582" s="12"/>
      <c r="I582" s="12"/>
      <c r="J582" s="12"/>
      <c r="K582" s="12"/>
      <c r="L582" s="12"/>
      <c r="M582" s="12"/>
      <c r="N582" s="12"/>
      <c r="O582" s="12"/>
      <c r="P582" s="12"/>
      <c r="Q582" s="12"/>
      <c r="R582" s="12"/>
      <c r="S582" s="12"/>
      <c r="T582" s="12"/>
      <c r="U582" s="12"/>
      <c r="V582" s="12"/>
      <c r="W582" s="12"/>
    </row>
    <row r="583" ht="15.75" customHeight="1">
      <c r="A583" s="12"/>
      <c r="B583" s="12"/>
      <c r="C583" s="12"/>
      <c r="D583" s="12"/>
      <c r="E583" s="12"/>
      <c r="G583" s="12"/>
      <c r="H583" s="12"/>
      <c r="I583" s="12"/>
      <c r="J583" s="12"/>
      <c r="K583" s="12"/>
      <c r="L583" s="12"/>
      <c r="M583" s="12"/>
      <c r="N583" s="12"/>
      <c r="O583" s="12"/>
      <c r="P583" s="12"/>
      <c r="Q583" s="12"/>
      <c r="R583" s="12"/>
      <c r="S583" s="12"/>
      <c r="T583" s="12"/>
      <c r="U583" s="12"/>
      <c r="V583" s="12"/>
      <c r="W583" s="12"/>
    </row>
    <row r="584" ht="15.75" customHeight="1">
      <c r="A584" s="12"/>
      <c r="B584" s="12"/>
      <c r="C584" s="12"/>
      <c r="D584" s="12"/>
      <c r="E584" s="12"/>
      <c r="G584" s="12"/>
      <c r="H584" s="12"/>
      <c r="I584" s="12"/>
      <c r="J584" s="12"/>
      <c r="K584" s="12"/>
      <c r="L584" s="12"/>
      <c r="M584" s="12"/>
      <c r="N584" s="12"/>
      <c r="O584" s="12"/>
      <c r="P584" s="12"/>
      <c r="Q584" s="12"/>
      <c r="R584" s="12"/>
      <c r="S584" s="12"/>
      <c r="T584" s="12"/>
      <c r="U584" s="12"/>
      <c r="V584" s="12"/>
      <c r="W584" s="12"/>
    </row>
    <row r="585" ht="15.75" customHeight="1">
      <c r="A585" s="12"/>
      <c r="B585" s="12"/>
      <c r="C585" s="12"/>
      <c r="D585" s="12"/>
      <c r="E585" s="12"/>
      <c r="G585" s="12"/>
      <c r="H585" s="12"/>
      <c r="I585" s="12"/>
      <c r="J585" s="12"/>
      <c r="K585" s="12"/>
      <c r="L585" s="12"/>
      <c r="M585" s="12"/>
      <c r="N585" s="12"/>
      <c r="O585" s="12"/>
      <c r="P585" s="12"/>
      <c r="Q585" s="12"/>
      <c r="R585" s="12"/>
      <c r="S585" s="12"/>
      <c r="T585" s="12"/>
      <c r="U585" s="12"/>
      <c r="V585" s="12"/>
      <c r="W585" s="12"/>
    </row>
    <row r="586" ht="15.75" customHeight="1">
      <c r="A586" s="12"/>
      <c r="B586" s="12"/>
      <c r="C586" s="12"/>
      <c r="D586" s="12"/>
      <c r="E586" s="12"/>
      <c r="G586" s="12"/>
      <c r="H586" s="12"/>
      <c r="I586" s="12"/>
      <c r="J586" s="12"/>
      <c r="K586" s="12"/>
      <c r="L586" s="12"/>
      <c r="M586" s="12"/>
      <c r="N586" s="12"/>
      <c r="O586" s="12"/>
      <c r="P586" s="12"/>
      <c r="Q586" s="12"/>
      <c r="R586" s="12"/>
      <c r="S586" s="12"/>
      <c r="T586" s="12"/>
      <c r="U586" s="12"/>
      <c r="V586" s="12"/>
      <c r="W586" s="12"/>
    </row>
    <row r="587" ht="15.75" customHeight="1">
      <c r="A587" s="12"/>
      <c r="B587" s="12"/>
      <c r="C587" s="12"/>
      <c r="D587" s="12"/>
      <c r="E587" s="12"/>
      <c r="G587" s="12"/>
      <c r="H587" s="12"/>
      <c r="I587" s="12"/>
      <c r="J587" s="12"/>
      <c r="K587" s="12"/>
      <c r="L587" s="12"/>
      <c r="M587" s="12"/>
      <c r="N587" s="12"/>
      <c r="O587" s="12"/>
      <c r="P587" s="12"/>
      <c r="Q587" s="12"/>
      <c r="R587" s="12"/>
      <c r="S587" s="12"/>
      <c r="T587" s="12"/>
      <c r="U587" s="12"/>
      <c r="V587" s="12"/>
      <c r="W587" s="12"/>
    </row>
    <row r="588" ht="15.75" customHeight="1">
      <c r="A588" s="12"/>
      <c r="B588" s="12"/>
      <c r="C588" s="12"/>
      <c r="D588" s="12"/>
      <c r="E588" s="12"/>
      <c r="G588" s="12"/>
      <c r="H588" s="12"/>
      <c r="I588" s="12"/>
      <c r="J588" s="12"/>
      <c r="K588" s="12"/>
      <c r="L588" s="12"/>
      <c r="M588" s="12"/>
      <c r="N588" s="12"/>
      <c r="O588" s="12"/>
      <c r="P588" s="12"/>
      <c r="Q588" s="12"/>
      <c r="R588" s="12"/>
      <c r="S588" s="12"/>
      <c r="T588" s="12"/>
      <c r="U588" s="12"/>
      <c r="V588" s="12"/>
      <c r="W588" s="12"/>
    </row>
    <row r="589" ht="15.75" customHeight="1">
      <c r="A589" s="12"/>
      <c r="B589" s="12"/>
      <c r="C589" s="12"/>
      <c r="D589" s="12"/>
      <c r="E589" s="12"/>
      <c r="G589" s="12"/>
      <c r="H589" s="12"/>
      <c r="I589" s="12"/>
      <c r="J589" s="12"/>
      <c r="K589" s="12"/>
      <c r="L589" s="12"/>
      <c r="M589" s="12"/>
      <c r="N589" s="12"/>
      <c r="O589" s="12"/>
      <c r="P589" s="12"/>
      <c r="Q589" s="12"/>
      <c r="R589" s="12"/>
      <c r="S589" s="12"/>
      <c r="T589" s="12"/>
      <c r="U589" s="12"/>
      <c r="V589" s="12"/>
      <c r="W589" s="12"/>
    </row>
    <row r="590" ht="15.75" customHeight="1">
      <c r="A590" s="12"/>
      <c r="B590" s="12"/>
      <c r="C590" s="12"/>
      <c r="D590" s="12"/>
      <c r="E590" s="12"/>
      <c r="G590" s="12"/>
      <c r="H590" s="12"/>
      <c r="I590" s="12"/>
      <c r="J590" s="12"/>
      <c r="K590" s="12"/>
      <c r="L590" s="12"/>
      <c r="M590" s="12"/>
      <c r="N590" s="12"/>
      <c r="O590" s="12"/>
      <c r="P590" s="12"/>
      <c r="Q590" s="12"/>
      <c r="R590" s="12"/>
      <c r="S590" s="12"/>
      <c r="T590" s="12"/>
      <c r="U590" s="12"/>
      <c r="V590" s="12"/>
      <c r="W590" s="12"/>
    </row>
    <row r="591" ht="15.75" customHeight="1">
      <c r="A591" s="12"/>
      <c r="B591" s="12"/>
      <c r="C591" s="12"/>
      <c r="D591" s="12"/>
      <c r="E591" s="12"/>
      <c r="G591" s="12"/>
      <c r="H591" s="12"/>
      <c r="I591" s="12"/>
      <c r="J591" s="12"/>
      <c r="K591" s="12"/>
      <c r="L591" s="12"/>
      <c r="M591" s="12"/>
      <c r="N591" s="12"/>
      <c r="O591" s="12"/>
      <c r="P591" s="12"/>
      <c r="Q591" s="12"/>
      <c r="R591" s="12"/>
      <c r="S591" s="12"/>
      <c r="T591" s="12"/>
      <c r="U591" s="12"/>
      <c r="V591" s="12"/>
      <c r="W591" s="12"/>
    </row>
    <row r="592" ht="15.75" customHeight="1">
      <c r="A592" s="12"/>
      <c r="B592" s="12"/>
      <c r="C592" s="12"/>
      <c r="D592" s="12"/>
      <c r="E592" s="12"/>
      <c r="G592" s="12"/>
      <c r="H592" s="12"/>
      <c r="I592" s="12"/>
      <c r="J592" s="12"/>
      <c r="K592" s="12"/>
      <c r="L592" s="12"/>
      <c r="M592" s="12"/>
      <c r="N592" s="12"/>
      <c r="O592" s="12"/>
      <c r="P592" s="12"/>
      <c r="Q592" s="12"/>
      <c r="R592" s="12"/>
      <c r="S592" s="12"/>
      <c r="T592" s="12"/>
      <c r="U592" s="12"/>
      <c r="V592" s="12"/>
      <c r="W592" s="12"/>
    </row>
    <row r="593" ht="15.75" customHeight="1">
      <c r="A593" s="12"/>
      <c r="B593" s="12"/>
      <c r="C593" s="12"/>
      <c r="D593" s="12"/>
      <c r="E593" s="12"/>
      <c r="G593" s="12"/>
      <c r="H593" s="12"/>
      <c r="I593" s="12"/>
      <c r="J593" s="12"/>
      <c r="K593" s="12"/>
      <c r="L593" s="12"/>
      <c r="M593" s="12"/>
      <c r="N593" s="12"/>
      <c r="O593" s="12"/>
      <c r="P593" s="12"/>
      <c r="Q593" s="12"/>
      <c r="R593" s="12"/>
      <c r="S593" s="12"/>
      <c r="T593" s="12"/>
      <c r="U593" s="12"/>
      <c r="V593" s="12"/>
      <c r="W593" s="12"/>
    </row>
    <row r="594" ht="15.75" customHeight="1">
      <c r="A594" s="12"/>
      <c r="B594" s="12"/>
      <c r="C594" s="12"/>
      <c r="D594" s="12"/>
      <c r="E594" s="12"/>
      <c r="G594" s="12"/>
      <c r="H594" s="12"/>
      <c r="I594" s="12"/>
      <c r="J594" s="12"/>
      <c r="K594" s="12"/>
      <c r="L594" s="12"/>
      <c r="M594" s="12"/>
      <c r="N594" s="12"/>
      <c r="O594" s="12"/>
      <c r="P594" s="12"/>
      <c r="Q594" s="12"/>
      <c r="R594" s="12"/>
      <c r="S594" s="12"/>
      <c r="T594" s="12"/>
      <c r="U594" s="12"/>
      <c r="V594" s="12"/>
      <c r="W594" s="12"/>
    </row>
    <row r="595" ht="15.75" customHeight="1">
      <c r="A595" s="12"/>
      <c r="B595" s="12"/>
      <c r="C595" s="12"/>
      <c r="D595" s="12"/>
      <c r="E595" s="12"/>
      <c r="G595" s="12"/>
      <c r="H595" s="12"/>
      <c r="I595" s="12"/>
      <c r="J595" s="12"/>
      <c r="K595" s="12"/>
      <c r="L595" s="12"/>
      <c r="M595" s="12"/>
      <c r="N595" s="12"/>
      <c r="O595" s="12"/>
      <c r="P595" s="12"/>
      <c r="Q595" s="12"/>
      <c r="R595" s="12"/>
      <c r="S595" s="12"/>
      <c r="T595" s="12"/>
      <c r="U595" s="12"/>
      <c r="V595" s="12"/>
      <c r="W595" s="12"/>
    </row>
    <row r="596" ht="15.75" customHeight="1">
      <c r="A596" s="12"/>
      <c r="B596" s="12"/>
      <c r="C596" s="12"/>
      <c r="D596" s="12"/>
      <c r="E596" s="12"/>
      <c r="G596" s="12"/>
      <c r="H596" s="12"/>
      <c r="I596" s="12"/>
      <c r="J596" s="12"/>
      <c r="K596" s="12"/>
      <c r="L596" s="12"/>
      <c r="M596" s="12"/>
      <c r="N596" s="12"/>
      <c r="O596" s="12"/>
      <c r="P596" s="12"/>
      <c r="Q596" s="12"/>
      <c r="R596" s="12"/>
      <c r="S596" s="12"/>
      <c r="T596" s="12"/>
      <c r="U596" s="12"/>
      <c r="V596" s="12"/>
      <c r="W596" s="12"/>
    </row>
    <row r="597" ht="15.75" customHeight="1">
      <c r="A597" s="12"/>
      <c r="B597" s="12"/>
      <c r="C597" s="12"/>
      <c r="D597" s="12"/>
      <c r="E597" s="12"/>
      <c r="G597" s="12"/>
      <c r="H597" s="12"/>
      <c r="I597" s="12"/>
      <c r="J597" s="12"/>
      <c r="K597" s="12"/>
      <c r="L597" s="12"/>
      <c r="M597" s="12"/>
      <c r="N597" s="12"/>
      <c r="O597" s="12"/>
      <c r="P597" s="12"/>
      <c r="Q597" s="12"/>
      <c r="R597" s="12"/>
      <c r="S597" s="12"/>
      <c r="T597" s="12"/>
      <c r="U597" s="12"/>
      <c r="V597" s="12"/>
      <c r="W597" s="12"/>
    </row>
    <row r="598" ht="15.75" customHeight="1">
      <c r="A598" s="12"/>
      <c r="B598" s="12"/>
      <c r="C598" s="12"/>
      <c r="D598" s="12"/>
      <c r="E598" s="12"/>
      <c r="G598" s="12"/>
      <c r="H598" s="12"/>
      <c r="I598" s="12"/>
      <c r="J598" s="12"/>
      <c r="K598" s="12"/>
      <c r="L598" s="12"/>
      <c r="M598" s="12"/>
      <c r="N598" s="12"/>
      <c r="O598" s="12"/>
      <c r="P598" s="12"/>
      <c r="Q598" s="12"/>
      <c r="R598" s="12"/>
      <c r="S598" s="12"/>
      <c r="T598" s="12"/>
      <c r="U598" s="12"/>
      <c r="V598" s="12"/>
      <c r="W598" s="12"/>
    </row>
    <row r="599" ht="15.75" customHeight="1">
      <c r="A599" s="12"/>
      <c r="B599" s="12"/>
      <c r="C599" s="12"/>
      <c r="D599" s="12"/>
      <c r="E599" s="12"/>
      <c r="G599" s="12"/>
      <c r="H599" s="12"/>
      <c r="I599" s="12"/>
      <c r="J599" s="12"/>
      <c r="K599" s="12"/>
      <c r="L599" s="12"/>
      <c r="M599" s="12"/>
      <c r="N599" s="12"/>
      <c r="O599" s="12"/>
      <c r="P599" s="12"/>
      <c r="Q599" s="12"/>
      <c r="R599" s="12"/>
      <c r="S599" s="12"/>
      <c r="T599" s="12"/>
      <c r="U599" s="12"/>
      <c r="V599" s="12"/>
      <c r="W599" s="12"/>
    </row>
    <row r="600" ht="15.75" customHeight="1">
      <c r="A600" s="12"/>
      <c r="B600" s="12"/>
      <c r="C600" s="12"/>
      <c r="D600" s="12"/>
      <c r="E600" s="12"/>
      <c r="G600" s="12"/>
      <c r="H600" s="12"/>
      <c r="I600" s="12"/>
      <c r="J600" s="12"/>
      <c r="K600" s="12"/>
      <c r="L600" s="12"/>
      <c r="M600" s="12"/>
      <c r="N600" s="12"/>
      <c r="O600" s="12"/>
      <c r="P600" s="12"/>
      <c r="Q600" s="12"/>
      <c r="R600" s="12"/>
      <c r="S600" s="12"/>
      <c r="T600" s="12"/>
      <c r="U600" s="12"/>
      <c r="V600" s="12"/>
      <c r="W600" s="12"/>
    </row>
    <row r="601" ht="15.75" customHeight="1">
      <c r="A601" s="12"/>
      <c r="B601" s="12"/>
      <c r="C601" s="12"/>
      <c r="D601" s="12"/>
      <c r="E601" s="12"/>
      <c r="G601" s="12"/>
      <c r="H601" s="12"/>
      <c r="I601" s="12"/>
      <c r="J601" s="12"/>
      <c r="K601" s="12"/>
      <c r="L601" s="12"/>
      <c r="M601" s="12"/>
      <c r="N601" s="12"/>
      <c r="O601" s="12"/>
      <c r="P601" s="12"/>
      <c r="Q601" s="12"/>
      <c r="R601" s="12"/>
      <c r="S601" s="12"/>
      <c r="T601" s="12"/>
      <c r="U601" s="12"/>
      <c r="V601" s="12"/>
      <c r="W601" s="12"/>
    </row>
    <row r="602" ht="15.75" customHeight="1">
      <c r="A602" s="12"/>
      <c r="B602" s="12"/>
      <c r="C602" s="12"/>
      <c r="D602" s="12"/>
      <c r="E602" s="12"/>
      <c r="G602" s="12"/>
      <c r="H602" s="12"/>
      <c r="I602" s="12"/>
      <c r="J602" s="12"/>
      <c r="K602" s="12"/>
      <c r="L602" s="12"/>
      <c r="M602" s="12"/>
      <c r="N602" s="12"/>
      <c r="O602" s="12"/>
      <c r="P602" s="12"/>
      <c r="Q602" s="12"/>
      <c r="R602" s="12"/>
      <c r="S602" s="12"/>
      <c r="T602" s="12"/>
      <c r="U602" s="12"/>
      <c r="V602" s="12"/>
      <c r="W602" s="12"/>
    </row>
    <row r="603" ht="15.75" customHeight="1">
      <c r="A603" s="12"/>
      <c r="B603" s="12"/>
      <c r="C603" s="12"/>
      <c r="D603" s="12"/>
      <c r="E603" s="12"/>
      <c r="G603" s="12"/>
      <c r="H603" s="12"/>
      <c r="I603" s="12"/>
      <c r="J603" s="12"/>
      <c r="K603" s="12"/>
      <c r="L603" s="12"/>
      <c r="M603" s="12"/>
      <c r="N603" s="12"/>
      <c r="O603" s="12"/>
      <c r="P603" s="12"/>
      <c r="Q603" s="12"/>
      <c r="R603" s="12"/>
      <c r="S603" s="12"/>
      <c r="T603" s="12"/>
      <c r="U603" s="12"/>
      <c r="V603" s="12"/>
      <c r="W603" s="12"/>
    </row>
    <row r="604" ht="15.75" customHeight="1">
      <c r="A604" s="12"/>
      <c r="B604" s="12"/>
      <c r="C604" s="12"/>
      <c r="D604" s="12"/>
      <c r="E604" s="12"/>
      <c r="G604" s="12"/>
      <c r="H604" s="12"/>
      <c r="I604" s="12"/>
      <c r="J604" s="12"/>
      <c r="K604" s="12"/>
      <c r="L604" s="12"/>
      <c r="M604" s="12"/>
      <c r="N604" s="12"/>
      <c r="O604" s="12"/>
      <c r="P604" s="12"/>
      <c r="Q604" s="12"/>
      <c r="R604" s="12"/>
      <c r="S604" s="12"/>
      <c r="T604" s="12"/>
      <c r="U604" s="12"/>
      <c r="V604" s="12"/>
      <c r="W604" s="12"/>
    </row>
    <row r="605" ht="15.75" customHeight="1">
      <c r="A605" s="12"/>
      <c r="B605" s="12"/>
      <c r="C605" s="12"/>
      <c r="D605" s="12"/>
      <c r="E605" s="12"/>
      <c r="G605" s="12"/>
      <c r="H605" s="12"/>
      <c r="I605" s="12"/>
      <c r="J605" s="12"/>
      <c r="K605" s="12"/>
      <c r="L605" s="12"/>
      <c r="M605" s="12"/>
      <c r="N605" s="12"/>
      <c r="O605" s="12"/>
      <c r="P605" s="12"/>
      <c r="Q605" s="12"/>
      <c r="R605" s="12"/>
      <c r="S605" s="12"/>
      <c r="T605" s="12"/>
      <c r="U605" s="12"/>
      <c r="V605" s="12"/>
      <c r="W605" s="12"/>
    </row>
    <row r="606" ht="15.75" customHeight="1">
      <c r="A606" s="12"/>
      <c r="B606" s="12"/>
      <c r="C606" s="12"/>
      <c r="D606" s="12"/>
      <c r="E606" s="12"/>
      <c r="G606" s="12"/>
      <c r="H606" s="12"/>
      <c r="I606" s="12"/>
      <c r="J606" s="12"/>
      <c r="K606" s="12"/>
      <c r="L606" s="12"/>
      <c r="M606" s="12"/>
      <c r="N606" s="12"/>
      <c r="O606" s="12"/>
      <c r="P606" s="12"/>
      <c r="Q606" s="12"/>
      <c r="R606" s="12"/>
      <c r="S606" s="12"/>
      <c r="T606" s="12"/>
      <c r="U606" s="12"/>
      <c r="V606" s="12"/>
      <c r="W606" s="12"/>
    </row>
    <row r="607" ht="15.75" customHeight="1">
      <c r="A607" s="12"/>
      <c r="B607" s="12"/>
      <c r="C607" s="12"/>
      <c r="D607" s="12"/>
      <c r="E607" s="12"/>
      <c r="G607" s="12"/>
      <c r="H607" s="12"/>
      <c r="I607" s="12"/>
      <c r="J607" s="12"/>
      <c r="K607" s="12"/>
      <c r="L607" s="12"/>
      <c r="M607" s="12"/>
      <c r="N607" s="12"/>
      <c r="O607" s="12"/>
      <c r="P607" s="12"/>
      <c r="Q607" s="12"/>
      <c r="R607" s="12"/>
      <c r="S607" s="12"/>
      <c r="T607" s="12"/>
      <c r="U607" s="12"/>
      <c r="V607" s="12"/>
      <c r="W607" s="12"/>
    </row>
    <row r="608" ht="15.75" customHeight="1">
      <c r="A608" s="12"/>
      <c r="B608" s="12"/>
      <c r="C608" s="12"/>
      <c r="D608" s="12"/>
      <c r="E608" s="12"/>
      <c r="G608" s="12"/>
      <c r="H608" s="12"/>
      <c r="I608" s="12"/>
      <c r="J608" s="12"/>
      <c r="K608" s="12"/>
      <c r="L608" s="12"/>
      <c r="M608" s="12"/>
      <c r="N608" s="12"/>
      <c r="O608" s="12"/>
      <c r="P608" s="12"/>
      <c r="Q608" s="12"/>
      <c r="R608" s="12"/>
      <c r="S608" s="12"/>
      <c r="T608" s="12"/>
      <c r="U608" s="12"/>
      <c r="V608" s="12"/>
      <c r="W608" s="12"/>
    </row>
    <row r="609" ht="15.75" customHeight="1">
      <c r="A609" s="12"/>
      <c r="B609" s="12"/>
      <c r="C609" s="12"/>
      <c r="D609" s="12"/>
      <c r="E609" s="12"/>
      <c r="G609" s="12"/>
      <c r="H609" s="12"/>
      <c r="I609" s="12"/>
      <c r="J609" s="12"/>
      <c r="K609" s="12"/>
      <c r="L609" s="12"/>
      <c r="M609" s="12"/>
      <c r="N609" s="12"/>
      <c r="O609" s="12"/>
      <c r="P609" s="12"/>
      <c r="Q609" s="12"/>
      <c r="R609" s="12"/>
      <c r="S609" s="12"/>
      <c r="T609" s="12"/>
      <c r="U609" s="12"/>
      <c r="V609" s="12"/>
      <c r="W609" s="12"/>
    </row>
    <row r="610" ht="15.75" customHeight="1">
      <c r="A610" s="12"/>
      <c r="B610" s="12"/>
      <c r="C610" s="12"/>
      <c r="D610" s="12"/>
      <c r="E610" s="12"/>
      <c r="G610" s="12"/>
      <c r="H610" s="12"/>
      <c r="I610" s="12"/>
      <c r="J610" s="12"/>
      <c r="K610" s="12"/>
      <c r="L610" s="12"/>
      <c r="M610" s="12"/>
      <c r="N610" s="12"/>
      <c r="O610" s="12"/>
      <c r="P610" s="12"/>
      <c r="Q610" s="12"/>
      <c r="R610" s="12"/>
      <c r="S610" s="12"/>
      <c r="T610" s="12"/>
      <c r="U610" s="12"/>
      <c r="V610" s="12"/>
      <c r="W610" s="12"/>
    </row>
    <row r="611" ht="15.75" customHeight="1">
      <c r="A611" s="12"/>
      <c r="B611" s="12"/>
      <c r="C611" s="12"/>
      <c r="D611" s="12"/>
      <c r="E611" s="12"/>
      <c r="G611" s="12"/>
      <c r="H611" s="12"/>
      <c r="I611" s="12"/>
      <c r="J611" s="12"/>
      <c r="K611" s="12"/>
      <c r="L611" s="12"/>
      <c r="M611" s="12"/>
      <c r="N611" s="12"/>
      <c r="O611" s="12"/>
      <c r="P611" s="12"/>
      <c r="Q611" s="12"/>
      <c r="R611" s="12"/>
      <c r="S611" s="12"/>
      <c r="T611" s="12"/>
      <c r="U611" s="12"/>
      <c r="V611" s="12"/>
      <c r="W611" s="12"/>
    </row>
    <row r="612" ht="15.75" customHeight="1">
      <c r="A612" s="12"/>
      <c r="B612" s="12"/>
      <c r="C612" s="12"/>
      <c r="D612" s="12"/>
      <c r="E612" s="12"/>
      <c r="G612" s="12"/>
      <c r="H612" s="12"/>
      <c r="I612" s="12"/>
      <c r="J612" s="12"/>
      <c r="K612" s="12"/>
      <c r="L612" s="12"/>
      <c r="M612" s="12"/>
      <c r="N612" s="12"/>
      <c r="O612" s="12"/>
      <c r="P612" s="12"/>
      <c r="Q612" s="12"/>
      <c r="R612" s="12"/>
      <c r="S612" s="12"/>
      <c r="T612" s="12"/>
      <c r="U612" s="12"/>
      <c r="V612" s="12"/>
      <c r="W612" s="12"/>
    </row>
    <row r="613" ht="15.75" customHeight="1">
      <c r="A613" s="12"/>
      <c r="B613" s="12"/>
      <c r="C613" s="12"/>
      <c r="D613" s="12"/>
      <c r="E613" s="12"/>
      <c r="G613" s="12"/>
      <c r="H613" s="12"/>
      <c r="I613" s="12"/>
      <c r="J613" s="12"/>
      <c r="K613" s="12"/>
      <c r="L613" s="12"/>
      <c r="M613" s="12"/>
      <c r="N613" s="12"/>
      <c r="O613" s="12"/>
      <c r="P613" s="12"/>
      <c r="Q613" s="12"/>
      <c r="R613" s="12"/>
      <c r="S613" s="12"/>
      <c r="T613" s="12"/>
      <c r="U613" s="12"/>
      <c r="V613" s="12"/>
      <c r="W613" s="12"/>
    </row>
    <row r="614" ht="15.75" customHeight="1">
      <c r="A614" s="12"/>
      <c r="B614" s="12"/>
      <c r="C614" s="12"/>
      <c r="D614" s="12"/>
      <c r="E614" s="12"/>
      <c r="G614" s="12"/>
      <c r="H614" s="12"/>
      <c r="I614" s="12"/>
      <c r="J614" s="12"/>
      <c r="K614" s="12"/>
      <c r="L614" s="12"/>
      <c r="M614" s="12"/>
      <c r="N614" s="12"/>
      <c r="O614" s="12"/>
      <c r="P614" s="12"/>
      <c r="Q614" s="12"/>
      <c r="R614" s="12"/>
      <c r="S614" s="12"/>
      <c r="T614" s="12"/>
      <c r="U614" s="12"/>
      <c r="V614" s="12"/>
      <c r="W614" s="12"/>
    </row>
    <row r="615" ht="15.75" customHeight="1">
      <c r="A615" s="12"/>
      <c r="B615" s="12"/>
      <c r="C615" s="12"/>
      <c r="D615" s="12"/>
      <c r="E615" s="12"/>
      <c r="G615" s="12"/>
      <c r="H615" s="12"/>
      <c r="I615" s="12"/>
      <c r="J615" s="12"/>
      <c r="K615" s="12"/>
      <c r="L615" s="12"/>
      <c r="M615" s="12"/>
      <c r="N615" s="12"/>
      <c r="O615" s="12"/>
      <c r="P615" s="12"/>
      <c r="Q615" s="12"/>
      <c r="R615" s="12"/>
      <c r="S615" s="12"/>
      <c r="T615" s="12"/>
      <c r="U615" s="12"/>
      <c r="V615" s="12"/>
      <c r="W615" s="12"/>
    </row>
    <row r="616" ht="15.75" customHeight="1">
      <c r="A616" s="12"/>
      <c r="B616" s="12"/>
      <c r="C616" s="12"/>
      <c r="D616" s="12"/>
      <c r="E616" s="12"/>
      <c r="G616" s="12"/>
      <c r="H616" s="12"/>
      <c r="I616" s="12"/>
      <c r="J616" s="12"/>
      <c r="K616" s="12"/>
      <c r="L616" s="12"/>
      <c r="M616" s="12"/>
      <c r="N616" s="12"/>
      <c r="O616" s="12"/>
      <c r="P616" s="12"/>
      <c r="Q616" s="12"/>
      <c r="R616" s="12"/>
      <c r="S616" s="12"/>
      <c r="T616" s="12"/>
      <c r="U616" s="12"/>
      <c r="V616" s="12"/>
      <c r="W616" s="12"/>
    </row>
    <row r="617" ht="15.75" customHeight="1">
      <c r="A617" s="12"/>
      <c r="B617" s="12"/>
      <c r="C617" s="12"/>
      <c r="D617" s="12"/>
      <c r="E617" s="12"/>
      <c r="G617" s="12"/>
      <c r="H617" s="12"/>
      <c r="I617" s="12"/>
      <c r="J617" s="12"/>
      <c r="K617" s="12"/>
      <c r="L617" s="12"/>
      <c r="M617" s="12"/>
      <c r="N617" s="12"/>
      <c r="O617" s="12"/>
      <c r="P617" s="12"/>
      <c r="Q617" s="12"/>
      <c r="R617" s="12"/>
      <c r="S617" s="12"/>
      <c r="T617" s="12"/>
      <c r="U617" s="12"/>
      <c r="V617" s="12"/>
      <c r="W617" s="12"/>
    </row>
    <row r="618" ht="15.75" customHeight="1">
      <c r="A618" s="12"/>
      <c r="B618" s="12"/>
      <c r="C618" s="12"/>
      <c r="D618" s="12"/>
      <c r="E618" s="12"/>
      <c r="G618" s="12"/>
      <c r="H618" s="12"/>
      <c r="I618" s="12"/>
      <c r="J618" s="12"/>
      <c r="K618" s="12"/>
      <c r="L618" s="12"/>
      <c r="M618" s="12"/>
      <c r="N618" s="12"/>
      <c r="O618" s="12"/>
      <c r="P618" s="12"/>
      <c r="Q618" s="12"/>
      <c r="R618" s="12"/>
      <c r="S618" s="12"/>
      <c r="T618" s="12"/>
      <c r="U618" s="12"/>
      <c r="V618" s="12"/>
      <c r="W618" s="12"/>
    </row>
    <row r="619" ht="15.75" customHeight="1">
      <c r="A619" s="12"/>
      <c r="B619" s="12"/>
      <c r="C619" s="12"/>
      <c r="D619" s="12"/>
      <c r="E619" s="12"/>
      <c r="G619" s="12"/>
      <c r="H619" s="12"/>
      <c r="I619" s="12"/>
      <c r="J619" s="12"/>
      <c r="K619" s="12"/>
      <c r="L619" s="12"/>
      <c r="M619" s="12"/>
      <c r="N619" s="12"/>
      <c r="O619" s="12"/>
      <c r="P619" s="12"/>
      <c r="Q619" s="12"/>
      <c r="R619" s="12"/>
      <c r="S619" s="12"/>
      <c r="T619" s="12"/>
      <c r="U619" s="12"/>
      <c r="V619" s="12"/>
      <c r="W619" s="12"/>
    </row>
    <row r="620" ht="15.75" customHeight="1">
      <c r="A620" s="12"/>
      <c r="B620" s="12"/>
      <c r="C620" s="12"/>
      <c r="D620" s="12"/>
      <c r="E620" s="12"/>
      <c r="G620" s="12"/>
      <c r="H620" s="12"/>
      <c r="I620" s="12"/>
      <c r="J620" s="12"/>
      <c r="K620" s="12"/>
      <c r="L620" s="12"/>
      <c r="M620" s="12"/>
      <c r="N620" s="12"/>
      <c r="O620" s="12"/>
      <c r="P620" s="12"/>
      <c r="Q620" s="12"/>
      <c r="R620" s="12"/>
      <c r="S620" s="12"/>
      <c r="T620" s="12"/>
      <c r="U620" s="12"/>
      <c r="V620" s="12"/>
      <c r="W620" s="12"/>
    </row>
    <row r="621" ht="15.75" customHeight="1">
      <c r="A621" s="12"/>
      <c r="B621" s="12"/>
      <c r="C621" s="12"/>
      <c r="D621" s="12"/>
      <c r="E621" s="12"/>
      <c r="G621" s="12"/>
      <c r="H621" s="12"/>
      <c r="I621" s="12"/>
      <c r="J621" s="12"/>
      <c r="K621" s="12"/>
      <c r="L621" s="12"/>
      <c r="M621" s="12"/>
      <c r="N621" s="12"/>
      <c r="O621" s="12"/>
      <c r="P621" s="12"/>
      <c r="Q621" s="12"/>
      <c r="R621" s="12"/>
      <c r="S621" s="12"/>
      <c r="T621" s="12"/>
      <c r="U621" s="12"/>
      <c r="V621" s="12"/>
      <c r="W621" s="12"/>
    </row>
    <row r="622" ht="15.75" customHeight="1">
      <c r="A622" s="12"/>
      <c r="B622" s="12"/>
      <c r="C622" s="12"/>
      <c r="D622" s="12"/>
      <c r="E622" s="12"/>
      <c r="G622" s="12"/>
      <c r="H622" s="12"/>
      <c r="I622" s="12"/>
      <c r="J622" s="12"/>
      <c r="K622" s="12"/>
      <c r="L622" s="12"/>
      <c r="M622" s="12"/>
      <c r="N622" s="12"/>
      <c r="O622" s="12"/>
      <c r="P622" s="12"/>
      <c r="Q622" s="12"/>
      <c r="R622" s="12"/>
      <c r="S622" s="12"/>
      <c r="T622" s="12"/>
      <c r="U622" s="12"/>
      <c r="V622" s="12"/>
      <c r="W622" s="12"/>
    </row>
    <row r="623" ht="15.75" customHeight="1">
      <c r="A623" s="12"/>
      <c r="B623" s="12"/>
      <c r="C623" s="12"/>
      <c r="D623" s="12"/>
      <c r="E623" s="12"/>
      <c r="G623" s="12"/>
      <c r="H623" s="12"/>
      <c r="I623" s="12"/>
      <c r="J623" s="12"/>
      <c r="K623" s="12"/>
      <c r="L623" s="12"/>
      <c r="M623" s="12"/>
      <c r="N623" s="12"/>
      <c r="O623" s="12"/>
      <c r="P623" s="12"/>
      <c r="Q623" s="12"/>
      <c r="R623" s="12"/>
      <c r="S623" s="12"/>
      <c r="T623" s="12"/>
      <c r="U623" s="12"/>
      <c r="V623" s="12"/>
      <c r="W623" s="12"/>
    </row>
    <row r="624" ht="15.75" customHeight="1">
      <c r="A624" s="12"/>
      <c r="B624" s="12"/>
      <c r="C624" s="12"/>
      <c r="D624" s="12"/>
      <c r="E624" s="12"/>
      <c r="G624" s="12"/>
      <c r="H624" s="12"/>
      <c r="I624" s="12"/>
      <c r="J624" s="12"/>
      <c r="K624" s="12"/>
      <c r="L624" s="12"/>
      <c r="M624" s="12"/>
      <c r="N624" s="12"/>
      <c r="O624" s="12"/>
      <c r="P624" s="12"/>
      <c r="Q624" s="12"/>
      <c r="R624" s="12"/>
      <c r="S624" s="12"/>
      <c r="T624" s="12"/>
      <c r="U624" s="12"/>
      <c r="V624" s="12"/>
      <c r="W624" s="12"/>
    </row>
    <row r="625" ht="15.75" customHeight="1">
      <c r="A625" s="12"/>
      <c r="B625" s="12"/>
      <c r="C625" s="12"/>
      <c r="D625" s="12"/>
      <c r="E625" s="12"/>
      <c r="G625" s="12"/>
      <c r="H625" s="12"/>
      <c r="I625" s="12"/>
      <c r="J625" s="12"/>
      <c r="K625" s="12"/>
      <c r="L625" s="12"/>
      <c r="M625" s="12"/>
      <c r="N625" s="12"/>
      <c r="O625" s="12"/>
      <c r="P625" s="12"/>
      <c r="Q625" s="12"/>
      <c r="R625" s="12"/>
      <c r="S625" s="12"/>
      <c r="T625" s="12"/>
      <c r="U625" s="12"/>
      <c r="V625" s="12"/>
      <c r="W625" s="12"/>
    </row>
    <row r="626" ht="15.75" customHeight="1">
      <c r="A626" s="12"/>
      <c r="B626" s="12"/>
      <c r="C626" s="12"/>
      <c r="D626" s="12"/>
      <c r="E626" s="12"/>
      <c r="G626" s="12"/>
      <c r="H626" s="12"/>
      <c r="I626" s="12"/>
      <c r="J626" s="12"/>
      <c r="K626" s="12"/>
      <c r="L626" s="12"/>
      <c r="M626" s="12"/>
      <c r="N626" s="12"/>
      <c r="O626" s="12"/>
      <c r="P626" s="12"/>
      <c r="Q626" s="12"/>
      <c r="R626" s="12"/>
      <c r="S626" s="12"/>
      <c r="T626" s="12"/>
      <c r="U626" s="12"/>
      <c r="V626" s="12"/>
      <c r="W626" s="12"/>
    </row>
    <row r="627" ht="15.75" customHeight="1">
      <c r="A627" s="12"/>
      <c r="B627" s="12"/>
      <c r="C627" s="12"/>
      <c r="D627" s="12"/>
      <c r="E627" s="12"/>
      <c r="G627" s="12"/>
      <c r="H627" s="12"/>
      <c r="I627" s="12"/>
      <c r="J627" s="12"/>
      <c r="K627" s="12"/>
      <c r="L627" s="12"/>
      <c r="M627" s="12"/>
      <c r="N627" s="12"/>
      <c r="O627" s="12"/>
      <c r="P627" s="12"/>
      <c r="Q627" s="12"/>
      <c r="R627" s="12"/>
      <c r="S627" s="12"/>
      <c r="T627" s="12"/>
      <c r="U627" s="12"/>
      <c r="V627" s="12"/>
      <c r="W627" s="12"/>
    </row>
    <row r="628" ht="15.75" customHeight="1">
      <c r="A628" s="12"/>
      <c r="B628" s="12"/>
      <c r="C628" s="12"/>
      <c r="D628" s="12"/>
      <c r="E628" s="12"/>
      <c r="G628" s="12"/>
      <c r="H628" s="12"/>
      <c r="I628" s="12"/>
      <c r="J628" s="12"/>
      <c r="K628" s="12"/>
      <c r="L628" s="12"/>
      <c r="M628" s="12"/>
      <c r="N628" s="12"/>
      <c r="O628" s="12"/>
      <c r="P628" s="12"/>
      <c r="Q628" s="12"/>
      <c r="R628" s="12"/>
      <c r="S628" s="12"/>
      <c r="T628" s="12"/>
      <c r="U628" s="12"/>
      <c r="V628" s="12"/>
      <c r="W628" s="12"/>
    </row>
    <row r="629" ht="15.75" customHeight="1">
      <c r="A629" s="12"/>
      <c r="B629" s="12"/>
      <c r="C629" s="12"/>
      <c r="D629" s="12"/>
      <c r="E629" s="12"/>
      <c r="G629" s="12"/>
      <c r="H629" s="12"/>
      <c r="I629" s="12"/>
      <c r="J629" s="12"/>
      <c r="K629" s="12"/>
      <c r="L629" s="12"/>
      <c r="M629" s="12"/>
      <c r="N629" s="12"/>
      <c r="O629" s="12"/>
      <c r="P629" s="12"/>
      <c r="Q629" s="12"/>
      <c r="R629" s="12"/>
      <c r="S629" s="12"/>
      <c r="T629" s="12"/>
      <c r="U629" s="12"/>
      <c r="V629" s="12"/>
      <c r="W629" s="12"/>
    </row>
    <row r="630" ht="15.75" customHeight="1">
      <c r="A630" s="12"/>
      <c r="B630" s="12"/>
      <c r="C630" s="12"/>
      <c r="D630" s="12"/>
      <c r="E630" s="12"/>
      <c r="G630" s="12"/>
      <c r="H630" s="12"/>
      <c r="I630" s="12"/>
      <c r="J630" s="12"/>
      <c r="K630" s="12"/>
      <c r="L630" s="12"/>
      <c r="M630" s="12"/>
      <c r="N630" s="12"/>
      <c r="O630" s="12"/>
      <c r="P630" s="12"/>
      <c r="Q630" s="12"/>
      <c r="R630" s="12"/>
      <c r="S630" s="12"/>
      <c r="T630" s="12"/>
      <c r="U630" s="12"/>
      <c r="V630" s="12"/>
      <c r="W630" s="12"/>
    </row>
    <row r="631" ht="15.75" customHeight="1">
      <c r="A631" s="12"/>
      <c r="B631" s="12"/>
      <c r="C631" s="12"/>
      <c r="D631" s="12"/>
      <c r="E631" s="12"/>
      <c r="G631" s="12"/>
      <c r="H631" s="12"/>
      <c r="I631" s="12"/>
      <c r="J631" s="12"/>
      <c r="K631" s="12"/>
      <c r="L631" s="12"/>
      <c r="M631" s="12"/>
      <c r="N631" s="12"/>
      <c r="O631" s="12"/>
      <c r="P631" s="12"/>
      <c r="Q631" s="12"/>
      <c r="R631" s="12"/>
      <c r="S631" s="12"/>
      <c r="T631" s="12"/>
      <c r="U631" s="12"/>
      <c r="V631" s="12"/>
      <c r="W631" s="12"/>
    </row>
    <row r="632" ht="15.75" customHeight="1">
      <c r="A632" s="12"/>
      <c r="B632" s="12"/>
      <c r="C632" s="12"/>
      <c r="D632" s="12"/>
      <c r="E632" s="12"/>
      <c r="G632" s="12"/>
      <c r="H632" s="12"/>
      <c r="I632" s="12"/>
      <c r="J632" s="12"/>
      <c r="K632" s="12"/>
      <c r="L632" s="12"/>
      <c r="M632" s="12"/>
      <c r="N632" s="12"/>
      <c r="O632" s="12"/>
      <c r="P632" s="12"/>
      <c r="Q632" s="12"/>
      <c r="R632" s="12"/>
      <c r="S632" s="12"/>
      <c r="T632" s="12"/>
      <c r="U632" s="12"/>
      <c r="V632" s="12"/>
      <c r="W632" s="12"/>
    </row>
    <row r="633" ht="15.75" customHeight="1">
      <c r="A633" s="12"/>
      <c r="B633" s="12"/>
      <c r="C633" s="12"/>
      <c r="D633" s="12"/>
      <c r="E633" s="12"/>
      <c r="G633" s="12"/>
      <c r="H633" s="12"/>
      <c r="I633" s="12"/>
      <c r="J633" s="12"/>
      <c r="K633" s="12"/>
      <c r="L633" s="12"/>
      <c r="M633" s="12"/>
      <c r="N633" s="12"/>
      <c r="O633" s="12"/>
      <c r="P633" s="12"/>
      <c r="Q633" s="12"/>
      <c r="R633" s="12"/>
      <c r="S633" s="12"/>
      <c r="T633" s="12"/>
      <c r="U633" s="12"/>
      <c r="V633" s="12"/>
      <c r="W633" s="12"/>
    </row>
    <row r="634" ht="15.75" customHeight="1">
      <c r="A634" s="12"/>
      <c r="B634" s="12"/>
      <c r="C634" s="12"/>
      <c r="D634" s="12"/>
      <c r="E634" s="12"/>
      <c r="G634" s="12"/>
      <c r="H634" s="12"/>
      <c r="I634" s="12"/>
      <c r="J634" s="12"/>
      <c r="K634" s="12"/>
      <c r="L634" s="12"/>
      <c r="M634" s="12"/>
      <c r="N634" s="12"/>
      <c r="O634" s="12"/>
      <c r="P634" s="12"/>
      <c r="Q634" s="12"/>
      <c r="R634" s="12"/>
      <c r="S634" s="12"/>
      <c r="T634" s="12"/>
      <c r="U634" s="12"/>
      <c r="V634" s="12"/>
      <c r="W634" s="12"/>
    </row>
    <row r="635" ht="15.75" customHeight="1">
      <c r="A635" s="12"/>
      <c r="B635" s="12"/>
      <c r="C635" s="12"/>
      <c r="D635" s="12"/>
      <c r="E635" s="12"/>
      <c r="G635" s="12"/>
      <c r="H635" s="12"/>
      <c r="I635" s="12"/>
      <c r="J635" s="12"/>
      <c r="K635" s="12"/>
      <c r="L635" s="12"/>
      <c r="M635" s="12"/>
      <c r="N635" s="12"/>
      <c r="O635" s="12"/>
      <c r="P635" s="12"/>
      <c r="Q635" s="12"/>
      <c r="R635" s="12"/>
      <c r="S635" s="12"/>
      <c r="T635" s="12"/>
      <c r="U635" s="12"/>
      <c r="V635" s="12"/>
      <c r="W635" s="12"/>
    </row>
    <row r="636" ht="15.75" customHeight="1">
      <c r="A636" s="12"/>
      <c r="B636" s="12"/>
      <c r="C636" s="12"/>
      <c r="D636" s="12"/>
      <c r="E636" s="12"/>
      <c r="G636" s="12"/>
      <c r="H636" s="12"/>
      <c r="I636" s="12"/>
      <c r="J636" s="12"/>
      <c r="K636" s="12"/>
      <c r="L636" s="12"/>
      <c r="M636" s="12"/>
      <c r="N636" s="12"/>
      <c r="O636" s="12"/>
      <c r="P636" s="12"/>
      <c r="Q636" s="12"/>
      <c r="R636" s="12"/>
      <c r="S636" s="12"/>
      <c r="T636" s="12"/>
      <c r="U636" s="12"/>
      <c r="V636" s="12"/>
      <c r="W636" s="12"/>
    </row>
    <row r="637" ht="15.75" customHeight="1">
      <c r="A637" s="12"/>
      <c r="B637" s="12"/>
      <c r="C637" s="12"/>
      <c r="D637" s="12"/>
      <c r="E637" s="12"/>
      <c r="G637" s="12"/>
      <c r="H637" s="12"/>
      <c r="I637" s="12"/>
      <c r="J637" s="12"/>
      <c r="K637" s="12"/>
      <c r="L637" s="12"/>
      <c r="M637" s="12"/>
      <c r="N637" s="12"/>
      <c r="O637" s="12"/>
      <c r="P637" s="12"/>
      <c r="Q637" s="12"/>
      <c r="R637" s="12"/>
      <c r="S637" s="12"/>
      <c r="T637" s="12"/>
      <c r="U637" s="12"/>
      <c r="V637" s="12"/>
      <c r="W637" s="12"/>
    </row>
    <row r="638" ht="15.75" customHeight="1">
      <c r="A638" s="12"/>
      <c r="B638" s="12"/>
      <c r="C638" s="12"/>
      <c r="D638" s="12"/>
      <c r="E638" s="12"/>
      <c r="G638" s="12"/>
      <c r="H638" s="12"/>
      <c r="I638" s="12"/>
      <c r="J638" s="12"/>
      <c r="K638" s="12"/>
      <c r="L638" s="12"/>
      <c r="M638" s="12"/>
      <c r="N638" s="12"/>
      <c r="O638" s="12"/>
      <c r="P638" s="12"/>
      <c r="Q638" s="12"/>
      <c r="R638" s="12"/>
      <c r="S638" s="12"/>
      <c r="T638" s="12"/>
      <c r="U638" s="12"/>
      <c r="V638" s="12"/>
      <c r="W638" s="12"/>
    </row>
    <row r="639" ht="15.75" customHeight="1">
      <c r="A639" s="12"/>
      <c r="B639" s="12"/>
      <c r="C639" s="12"/>
      <c r="D639" s="12"/>
      <c r="E639" s="12"/>
      <c r="G639" s="12"/>
      <c r="H639" s="12"/>
      <c r="I639" s="12"/>
      <c r="J639" s="12"/>
      <c r="K639" s="12"/>
      <c r="L639" s="12"/>
      <c r="M639" s="12"/>
      <c r="N639" s="12"/>
      <c r="O639" s="12"/>
      <c r="P639" s="12"/>
      <c r="Q639" s="12"/>
      <c r="R639" s="12"/>
      <c r="S639" s="12"/>
      <c r="T639" s="12"/>
      <c r="U639" s="12"/>
      <c r="V639" s="12"/>
      <c r="W639" s="12"/>
    </row>
    <row r="640" ht="15.75" customHeight="1">
      <c r="A640" s="12"/>
      <c r="B640" s="12"/>
      <c r="C640" s="12"/>
      <c r="D640" s="12"/>
      <c r="E640" s="12"/>
      <c r="G640" s="12"/>
      <c r="H640" s="12"/>
      <c r="I640" s="12"/>
      <c r="J640" s="12"/>
      <c r="K640" s="12"/>
      <c r="L640" s="12"/>
      <c r="M640" s="12"/>
      <c r="N640" s="12"/>
      <c r="O640" s="12"/>
      <c r="P640" s="12"/>
      <c r="Q640" s="12"/>
      <c r="R640" s="12"/>
      <c r="S640" s="12"/>
      <c r="T640" s="12"/>
      <c r="U640" s="12"/>
      <c r="V640" s="12"/>
      <c r="W640" s="12"/>
    </row>
    <row r="641" ht="15.75" customHeight="1">
      <c r="A641" s="12"/>
      <c r="B641" s="12"/>
      <c r="C641" s="12"/>
      <c r="D641" s="12"/>
      <c r="E641" s="12"/>
      <c r="G641" s="12"/>
      <c r="H641" s="12"/>
      <c r="I641" s="12"/>
      <c r="J641" s="12"/>
      <c r="K641" s="12"/>
      <c r="L641" s="12"/>
      <c r="M641" s="12"/>
      <c r="N641" s="12"/>
      <c r="O641" s="12"/>
      <c r="P641" s="12"/>
      <c r="Q641" s="12"/>
      <c r="R641" s="12"/>
      <c r="S641" s="12"/>
      <c r="T641" s="12"/>
      <c r="U641" s="12"/>
      <c r="V641" s="12"/>
      <c r="W641" s="12"/>
    </row>
    <row r="642" ht="15.75" customHeight="1">
      <c r="A642" s="12"/>
      <c r="B642" s="12"/>
      <c r="C642" s="12"/>
      <c r="D642" s="12"/>
      <c r="E642" s="12"/>
      <c r="G642" s="12"/>
      <c r="H642" s="12"/>
      <c r="I642" s="12"/>
      <c r="J642" s="12"/>
      <c r="K642" s="12"/>
      <c r="L642" s="12"/>
      <c r="M642" s="12"/>
      <c r="N642" s="12"/>
      <c r="O642" s="12"/>
      <c r="P642" s="12"/>
      <c r="Q642" s="12"/>
      <c r="R642" s="12"/>
      <c r="S642" s="12"/>
      <c r="T642" s="12"/>
      <c r="U642" s="12"/>
      <c r="V642" s="12"/>
      <c r="W642" s="12"/>
    </row>
    <row r="643" ht="15.75" customHeight="1">
      <c r="A643" s="12"/>
      <c r="B643" s="12"/>
      <c r="C643" s="12"/>
      <c r="D643" s="12"/>
      <c r="E643" s="12"/>
      <c r="G643" s="12"/>
      <c r="H643" s="12"/>
      <c r="I643" s="12"/>
      <c r="J643" s="12"/>
      <c r="K643" s="12"/>
      <c r="L643" s="12"/>
      <c r="M643" s="12"/>
      <c r="N643" s="12"/>
      <c r="O643" s="12"/>
      <c r="P643" s="12"/>
      <c r="Q643" s="12"/>
      <c r="R643" s="12"/>
      <c r="S643" s="12"/>
      <c r="T643" s="12"/>
      <c r="U643" s="12"/>
      <c r="V643" s="12"/>
      <c r="W643" s="12"/>
    </row>
    <row r="644" ht="15.75" customHeight="1">
      <c r="A644" s="12"/>
      <c r="B644" s="12"/>
      <c r="C644" s="12"/>
      <c r="D644" s="12"/>
      <c r="E644" s="12"/>
      <c r="G644" s="12"/>
      <c r="H644" s="12"/>
      <c r="I644" s="12"/>
      <c r="J644" s="12"/>
      <c r="K644" s="12"/>
      <c r="L644" s="12"/>
      <c r="M644" s="12"/>
      <c r="N644" s="12"/>
      <c r="O644" s="12"/>
      <c r="P644" s="12"/>
      <c r="Q644" s="12"/>
      <c r="R644" s="12"/>
      <c r="S644" s="12"/>
      <c r="T644" s="12"/>
      <c r="U644" s="12"/>
      <c r="V644" s="12"/>
      <c r="W644" s="12"/>
    </row>
    <row r="645" ht="15.75" customHeight="1">
      <c r="A645" s="12"/>
      <c r="B645" s="12"/>
      <c r="C645" s="12"/>
      <c r="D645" s="12"/>
      <c r="E645" s="12"/>
      <c r="G645" s="12"/>
      <c r="H645" s="12"/>
      <c r="I645" s="12"/>
      <c r="J645" s="12"/>
      <c r="K645" s="12"/>
      <c r="L645" s="12"/>
      <c r="M645" s="12"/>
      <c r="N645" s="12"/>
      <c r="O645" s="12"/>
      <c r="P645" s="12"/>
      <c r="Q645" s="12"/>
      <c r="R645" s="12"/>
      <c r="S645" s="12"/>
      <c r="T645" s="12"/>
      <c r="U645" s="12"/>
      <c r="V645" s="12"/>
      <c r="W645" s="12"/>
    </row>
    <row r="646" ht="15.75" customHeight="1">
      <c r="A646" s="12"/>
      <c r="B646" s="12"/>
      <c r="C646" s="12"/>
      <c r="D646" s="12"/>
      <c r="E646" s="12"/>
      <c r="G646" s="12"/>
      <c r="H646" s="12"/>
      <c r="I646" s="12"/>
      <c r="J646" s="12"/>
      <c r="K646" s="12"/>
      <c r="L646" s="12"/>
      <c r="M646" s="12"/>
      <c r="N646" s="12"/>
      <c r="O646" s="12"/>
      <c r="P646" s="12"/>
      <c r="Q646" s="12"/>
      <c r="R646" s="12"/>
      <c r="S646" s="12"/>
      <c r="T646" s="12"/>
      <c r="U646" s="12"/>
      <c r="V646" s="12"/>
      <c r="W646" s="12"/>
    </row>
    <row r="647" ht="15.75" customHeight="1">
      <c r="A647" s="12"/>
      <c r="B647" s="12"/>
      <c r="C647" s="12"/>
      <c r="D647" s="12"/>
      <c r="E647" s="12"/>
      <c r="G647" s="12"/>
      <c r="H647" s="12"/>
      <c r="I647" s="12"/>
      <c r="J647" s="12"/>
      <c r="K647" s="12"/>
      <c r="L647" s="12"/>
      <c r="M647" s="12"/>
      <c r="N647" s="12"/>
      <c r="O647" s="12"/>
      <c r="P647" s="12"/>
      <c r="Q647" s="12"/>
      <c r="R647" s="12"/>
      <c r="S647" s="12"/>
      <c r="T647" s="12"/>
      <c r="U647" s="12"/>
      <c r="V647" s="12"/>
      <c r="W647" s="12"/>
    </row>
    <row r="648" ht="15.75" customHeight="1">
      <c r="A648" s="12"/>
      <c r="B648" s="12"/>
      <c r="C648" s="12"/>
      <c r="D648" s="12"/>
      <c r="E648" s="12"/>
      <c r="G648" s="12"/>
      <c r="H648" s="12"/>
      <c r="I648" s="12"/>
      <c r="J648" s="12"/>
      <c r="K648" s="12"/>
      <c r="L648" s="12"/>
      <c r="M648" s="12"/>
      <c r="N648" s="12"/>
      <c r="O648" s="12"/>
      <c r="P648" s="12"/>
      <c r="Q648" s="12"/>
      <c r="R648" s="12"/>
      <c r="S648" s="12"/>
      <c r="T648" s="12"/>
      <c r="U648" s="12"/>
      <c r="V648" s="12"/>
      <c r="W648" s="12"/>
    </row>
    <row r="649" ht="15.75" customHeight="1">
      <c r="A649" s="12"/>
      <c r="B649" s="12"/>
      <c r="C649" s="12"/>
      <c r="D649" s="12"/>
      <c r="E649" s="12"/>
      <c r="G649" s="12"/>
      <c r="H649" s="12"/>
      <c r="I649" s="12"/>
      <c r="J649" s="12"/>
      <c r="K649" s="12"/>
      <c r="L649" s="12"/>
      <c r="M649" s="12"/>
      <c r="N649" s="12"/>
      <c r="O649" s="12"/>
      <c r="P649" s="12"/>
      <c r="Q649" s="12"/>
      <c r="R649" s="12"/>
      <c r="S649" s="12"/>
      <c r="T649" s="12"/>
      <c r="U649" s="12"/>
      <c r="V649" s="12"/>
      <c r="W649" s="12"/>
    </row>
    <row r="650" ht="15.75" customHeight="1">
      <c r="A650" s="12"/>
      <c r="B650" s="12"/>
      <c r="C650" s="12"/>
      <c r="D650" s="12"/>
      <c r="E650" s="12"/>
      <c r="G650" s="12"/>
      <c r="H650" s="12"/>
      <c r="I650" s="12"/>
      <c r="J650" s="12"/>
      <c r="K650" s="12"/>
      <c r="L650" s="12"/>
      <c r="M650" s="12"/>
      <c r="N650" s="12"/>
      <c r="O650" s="12"/>
      <c r="P650" s="12"/>
      <c r="Q650" s="12"/>
      <c r="R650" s="12"/>
      <c r="S650" s="12"/>
      <c r="T650" s="12"/>
      <c r="U650" s="12"/>
      <c r="V650" s="12"/>
      <c r="W650" s="12"/>
    </row>
    <row r="651" ht="15.75" customHeight="1">
      <c r="A651" s="12"/>
      <c r="B651" s="12"/>
      <c r="C651" s="12"/>
      <c r="D651" s="12"/>
      <c r="E651" s="12"/>
      <c r="G651" s="12"/>
      <c r="H651" s="12"/>
      <c r="I651" s="12"/>
      <c r="J651" s="12"/>
      <c r="K651" s="12"/>
      <c r="L651" s="12"/>
      <c r="M651" s="12"/>
      <c r="N651" s="12"/>
      <c r="O651" s="12"/>
      <c r="P651" s="12"/>
      <c r="Q651" s="12"/>
      <c r="R651" s="12"/>
      <c r="S651" s="12"/>
      <c r="T651" s="12"/>
      <c r="U651" s="12"/>
      <c r="V651" s="12"/>
      <c r="W651" s="12"/>
    </row>
    <row r="652" ht="15.75" customHeight="1">
      <c r="A652" s="12"/>
      <c r="B652" s="12"/>
      <c r="C652" s="12"/>
      <c r="D652" s="12"/>
      <c r="E652" s="12"/>
      <c r="G652" s="12"/>
      <c r="H652" s="12"/>
      <c r="I652" s="12"/>
      <c r="J652" s="12"/>
      <c r="K652" s="12"/>
      <c r="L652" s="12"/>
      <c r="M652" s="12"/>
      <c r="N652" s="12"/>
      <c r="O652" s="12"/>
      <c r="P652" s="12"/>
      <c r="Q652" s="12"/>
      <c r="R652" s="12"/>
      <c r="S652" s="12"/>
      <c r="T652" s="12"/>
      <c r="U652" s="12"/>
      <c r="V652" s="12"/>
      <c r="W652" s="12"/>
    </row>
    <row r="653" ht="15.75" customHeight="1">
      <c r="A653" s="12"/>
      <c r="B653" s="12"/>
      <c r="C653" s="12"/>
      <c r="D653" s="12"/>
      <c r="E653" s="12"/>
      <c r="G653" s="12"/>
      <c r="H653" s="12"/>
      <c r="I653" s="12"/>
      <c r="J653" s="12"/>
      <c r="K653" s="12"/>
      <c r="L653" s="12"/>
      <c r="M653" s="12"/>
      <c r="N653" s="12"/>
      <c r="O653" s="12"/>
      <c r="P653" s="12"/>
      <c r="Q653" s="12"/>
      <c r="R653" s="12"/>
      <c r="S653" s="12"/>
      <c r="T653" s="12"/>
      <c r="U653" s="12"/>
      <c r="V653" s="12"/>
      <c r="W653" s="12"/>
    </row>
    <row r="654" ht="15.75" customHeight="1">
      <c r="A654" s="12"/>
      <c r="B654" s="12"/>
      <c r="C654" s="12"/>
      <c r="D654" s="12"/>
      <c r="E654" s="12"/>
      <c r="G654" s="12"/>
      <c r="H654" s="12"/>
      <c r="I654" s="12"/>
      <c r="J654" s="12"/>
      <c r="K654" s="12"/>
      <c r="L654" s="12"/>
      <c r="M654" s="12"/>
      <c r="N654" s="12"/>
      <c r="O654" s="12"/>
      <c r="P654" s="12"/>
      <c r="Q654" s="12"/>
      <c r="R654" s="12"/>
      <c r="S654" s="12"/>
      <c r="T654" s="12"/>
      <c r="U654" s="12"/>
      <c r="V654" s="12"/>
      <c r="W654" s="12"/>
    </row>
    <row r="655" ht="15.75" customHeight="1">
      <c r="A655" s="12"/>
      <c r="B655" s="12"/>
      <c r="C655" s="12"/>
      <c r="D655" s="12"/>
      <c r="E655" s="12"/>
      <c r="G655" s="12"/>
      <c r="H655" s="12"/>
      <c r="I655" s="12"/>
      <c r="J655" s="12"/>
      <c r="K655" s="12"/>
      <c r="L655" s="12"/>
      <c r="M655" s="12"/>
      <c r="N655" s="12"/>
      <c r="O655" s="12"/>
      <c r="P655" s="12"/>
      <c r="Q655" s="12"/>
      <c r="R655" s="12"/>
      <c r="S655" s="12"/>
      <c r="T655" s="12"/>
      <c r="U655" s="12"/>
      <c r="V655" s="12"/>
      <c r="W655" s="12"/>
    </row>
    <row r="656" ht="15.75" customHeight="1">
      <c r="A656" s="12"/>
      <c r="B656" s="12"/>
      <c r="C656" s="12"/>
      <c r="D656" s="12"/>
      <c r="E656" s="12"/>
      <c r="G656" s="12"/>
      <c r="H656" s="12"/>
      <c r="I656" s="12"/>
      <c r="J656" s="12"/>
      <c r="K656" s="12"/>
      <c r="L656" s="12"/>
      <c r="M656" s="12"/>
      <c r="N656" s="12"/>
      <c r="O656" s="12"/>
      <c r="P656" s="12"/>
      <c r="Q656" s="12"/>
      <c r="R656" s="12"/>
      <c r="S656" s="12"/>
      <c r="T656" s="12"/>
      <c r="U656" s="12"/>
      <c r="V656" s="12"/>
      <c r="W656" s="12"/>
    </row>
    <row r="657" ht="15.75" customHeight="1">
      <c r="A657" s="12"/>
      <c r="B657" s="12"/>
      <c r="C657" s="12"/>
      <c r="D657" s="12"/>
      <c r="E657" s="12"/>
      <c r="G657" s="12"/>
      <c r="H657" s="12"/>
      <c r="I657" s="12"/>
      <c r="J657" s="12"/>
      <c r="K657" s="12"/>
      <c r="L657" s="12"/>
      <c r="M657" s="12"/>
      <c r="N657" s="12"/>
      <c r="O657" s="12"/>
      <c r="P657" s="12"/>
      <c r="Q657" s="12"/>
      <c r="R657" s="12"/>
      <c r="S657" s="12"/>
      <c r="T657" s="12"/>
      <c r="U657" s="12"/>
      <c r="V657" s="12"/>
      <c r="W657" s="12"/>
    </row>
    <row r="658" ht="15.75" customHeight="1">
      <c r="A658" s="12"/>
      <c r="B658" s="12"/>
      <c r="C658" s="12"/>
      <c r="D658" s="12"/>
      <c r="E658" s="12"/>
      <c r="G658" s="12"/>
      <c r="H658" s="12"/>
      <c r="I658" s="12"/>
      <c r="J658" s="12"/>
      <c r="K658" s="12"/>
      <c r="L658" s="12"/>
      <c r="M658" s="12"/>
      <c r="N658" s="12"/>
      <c r="O658" s="12"/>
      <c r="P658" s="12"/>
      <c r="Q658" s="12"/>
      <c r="R658" s="12"/>
      <c r="S658" s="12"/>
      <c r="T658" s="12"/>
      <c r="U658" s="12"/>
      <c r="V658" s="12"/>
      <c r="W658" s="12"/>
    </row>
    <row r="659" ht="15.75" customHeight="1">
      <c r="A659" s="12"/>
      <c r="B659" s="12"/>
      <c r="C659" s="12"/>
      <c r="D659" s="12"/>
      <c r="E659" s="12"/>
      <c r="G659" s="12"/>
      <c r="H659" s="12"/>
      <c r="I659" s="12"/>
      <c r="J659" s="12"/>
      <c r="K659" s="12"/>
      <c r="L659" s="12"/>
      <c r="M659" s="12"/>
      <c r="N659" s="12"/>
      <c r="O659" s="12"/>
      <c r="P659" s="12"/>
      <c r="Q659" s="12"/>
      <c r="R659" s="12"/>
      <c r="S659" s="12"/>
      <c r="T659" s="12"/>
      <c r="U659" s="12"/>
      <c r="V659" s="12"/>
      <c r="W659" s="12"/>
    </row>
    <row r="660" ht="15.75" customHeight="1">
      <c r="A660" s="12"/>
      <c r="B660" s="12"/>
      <c r="C660" s="12"/>
      <c r="D660" s="12"/>
      <c r="E660" s="12"/>
      <c r="G660" s="12"/>
      <c r="H660" s="12"/>
      <c r="I660" s="12"/>
      <c r="J660" s="12"/>
      <c r="K660" s="12"/>
      <c r="L660" s="12"/>
      <c r="M660" s="12"/>
      <c r="N660" s="12"/>
      <c r="O660" s="12"/>
      <c r="P660" s="12"/>
      <c r="Q660" s="12"/>
      <c r="R660" s="12"/>
      <c r="S660" s="12"/>
      <c r="T660" s="12"/>
      <c r="U660" s="12"/>
      <c r="V660" s="12"/>
      <c r="W660" s="12"/>
    </row>
    <row r="661" ht="15.75" customHeight="1">
      <c r="A661" s="12"/>
      <c r="B661" s="12"/>
      <c r="C661" s="12"/>
      <c r="D661" s="12"/>
      <c r="E661" s="12"/>
      <c r="G661" s="12"/>
      <c r="H661" s="12"/>
      <c r="I661" s="12"/>
      <c r="J661" s="12"/>
      <c r="K661" s="12"/>
      <c r="L661" s="12"/>
      <c r="M661" s="12"/>
      <c r="N661" s="12"/>
      <c r="O661" s="12"/>
      <c r="P661" s="12"/>
      <c r="Q661" s="12"/>
      <c r="R661" s="12"/>
      <c r="S661" s="12"/>
      <c r="T661" s="12"/>
      <c r="U661" s="12"/>
      <c r="V661" s="12"/>
      <c r="W661" s="12"/>
    </row>
    <row r="662" ht="15.75" customHeight="1">
      <c r="A662" s="12"/>
      <c r="B662" s="12"/>
      <c r="C662" s="12"/>
      <c r="D662" s="12"/>
      <c r="E662" s="12"/>
      <c r="G662" s="12"/>
      <c r="H662" s="12"/>
      <c r="I662" s="12"/>
      <c r="J662" s="12"/>
      <c r="K662" s="12"/>
      <c r="L662" s="12"/>
      <c r="M662" s="12"/>
      <c r="N662" s="12"/>
      <c r="O662" s="12"/>
      <c r="P662" s="12"/>
      <c r="Q662" s="12"/>
      <c r="R662" s="12"/>
      <c r="S662" s="12"/>
      <c r="T662" s="12"/>
      <c r="U662" s="12"/>
      <c r="V662" s="12"/>
      <c r="W662" s="12"/>
    </row>
    <row r="663" ht="15.75" customHeight="1">
      <c r="A663" s="12"/>
      <c r="B663" s="12"/>
      <c r="C663" s="12"/>
      <c r="D663" s="12"/>
      <c r="E663" s="12"/>
      <c r="G663" s="12"/>
      <c r="H663" s="12"/>
      <c r="I663" s="12"/>
      <c r="J663" s="12"/>
      <c r="K663" s="12"/>
      <c r="L663" s="12"/>
      <c r="M663" s="12"/>
      <c r="N663" s="12"/>
      <c r="O663" s="12"/>
      <c r="P663" s="12"/>
      <c r="Q663" s="12"/>
      <c r="R663" s="12"/>
      <c r="S663" s="12"/>
      <c r="T663" s="12"/>
      <c r="U663" s="12"/>
      <c r="V663" s="12"/>
      <c r="W663" s="12"/>
    </row>
    <row r="664" ht="15.75" customHeight="1">
      <c r="A664" s="12"/>
      <c r="B664" s="12"/>
      <c r="C664" s="12"/>
      <c r="D664" s="12"/>
      <c r="E664" s="12"/>
      <c r="G664" s="12"/>
      <c r="H664" s="12"/>
      <c r="I664" s="12"/>
      <c r="J664" s="12"/>
      <c r="K664" s="12"/>
      <c r="L664" s="12"/>
      <c r="M664" s="12"/>
      <c r="N664" s="12"/>
      <c r="O664" s="12"/>
      <c r="P664" s="12"/>
      <c r="Q664" s="12"/>
      <c r="R664" s="12"/>
      <c r="S664" s="12"/>
      <c r="T664" s="12"/>
      <c r="U664" s="12"/>
      <c r="V664" s="12"/>
      <c r="W664" s="12"/>
    </row>
    <row r="665" ht="15.75" customHeight="1">
      <c r="A665" s="12"/>
      <c r="B665" s="12"/>
      <c r="C665" s="12"/>
      <c r="D665" s="12"/>
      <c r="E665" s="12"/>
      <c r="G665" s="12"/>
      <c r="H665" s="12"/>
      <c r="I665" s="12"/>
      <c r="J665" s="12"/>
      <c r="K665" s="12"/>
      <c r="L665" s="12"/>
      <c r="M665" s="12"/>
      <c r="N665" s="12"/>
      <c r="O665" s="12"/>
      <c r="P665" s="12"/>
      <c r="Q665" s="12"/>
      <c r="R665" s="12"/>
      <c r="S665" s="12"/>
      <c r="T665" s="12"/>
      <c r="U665" s="12"/>
      <c r="V665" s="12"/>
      <c r="W665" s="12"/>
    </row>
    <row r="666" ht="15.75" customHeight="1">
      <c r="A666" s="12"/>
      <c r="B666" s="12"/>
      <c r="C666" s="12"/>
      <c r="D666" s="12"/>
      <c r="E666" s="12"/>
      <c r="G666" s="12"/>
      <c r="H666" s="12"/>
      <c r="I666" s="12"/>
      <c r="J666" s="12"/>
      <c r="K666" s="12"/>
      <c r="L666" s="12"/>
      <c r="M666" s="12"/>
      <c r="N666" s="12"/>
      <c r="O666" s="12"/>
      <c r="P666" s="12"/>
      <c r="Q666" s="12"/>
      <c r="R666" s="12"/>
      <c r="S666" s="12"/>
      <c r="T666" s="12"/>
      <c r="U666" s="12"/>
      <c r="V666" s="12"/>
      <c r="W666" s="12"/>
    </row>
    <row r="667" ht="15.75" customHeight="1">
      <c r="A667" s="12"/>
      <c r="B667" s="12"/>
      <c r="C667" s="12"/>
      <c r="D667" s="12"/>
      <c r="E667" s="12"/>
      <c r="G667" s="12"/>
      <c r="H667" s="12"/>
      <c r="I667" s="12"/>
      <c r="J667" s="12"/>
      <c r="K667" s="12"/>
      <c r="L667" s="12"/>
      <c r="M667" s="12"/>
      <c r="N667" s="12"/>
      <c r="O667" s="12"/>
      <c r="P667" s="12"/>
      <c r="Q667" s="12"/>
      <c r="R667" s="12"/>
      <c r="S667" s="12"/>
      <c r="T667" s="12"/>
      <c r="U667" s="12"/>
      <c r="V667" s="12"/>
      <c r="W667" s="12"/>
    </row>
    <row r="668" ht="15.75" customHeight="1">
      <c r="A668" s="12"/>
      <c r="B668" s="12"/>
      <c r="C668" s="12"/>
      <c r="D668" s="12"/>
      <c r="E668" s="12"/>
      <c r="G668" s="12"/>
      <c r="H668" s="12"/>
      <c r="I668" s="12"/>
      <c r="J668" s="12"/>
      <c r="K668" s="12"/>
      <c r="L668" s="12"/>
      <c r="M668" s="12"/>
      <c r="N668" s="12"/>
      <c r="O668" s="12"/>
      <c r="P668" s="12"/>
      <c r="Q668" s="12"/>
      <c r="R668" s="12"/>
      <c r="S668" s="12"/>
      <c r="T668" s="12"/>
      <c r="U668" s="12"/>
      <c r="V668" s="12"/>
      <c r="W668" s="12"/>
    </row>
    <row r="669" ht="15.75" customHeight="1">
      <c r="A669" s="12"/>
      <c r="B669" s="12"/>
      <c r="C669" s="12"/>
      <c r="D669" s="12"/>
      <c r="E669" s="12"/>
      <c r="G669" s="12"/>
      <c r="H669" s="12"/>
      <c r="I669" s="12"/>
      <c r="J669" s="12"/>
      <c r="K669" s="12"/>
      <c r="L669" s="12"/>
      <c r="M669" s="12"/>
      <c r="N669" s="12"/>
      <c r="O669" s="12"/>
      <c r="P669" s="12"/>
      <c r="Q669" s="12"/>
      <c r="R669" s="12"/>
      <c r="S669" s="12"/>
      <c r="T669" s="12"/>
      <c r="U669" s="12"/>
      <c r="V669" s="12"/>
      <c r="W669" s="12"/>
    </row>
    <row r="670" ht="15.75" customHeight="1">
      <c r="A670" s="12"/>
      <c r="B670" s="12"/>
      <c r="C670" s="12"/>
      <c r="D670" s="12"/>
      <c r="E670" s="12"/>
      <c r="G670" s="12"/>
      <c r="H670" s="12"/>
      <c r="I670" s="12"/>
      <c r="J670" s="12"/>
      <c r="K670" s="12"/>
      <c r="L670" s="12"/>
      <c r="M670" s="12"/>
      <c r="N670" s="12"/>
      <c r="O670" s="12"/>
      <c r="P670" s="12"/>
      <c r="Q670" s="12"/>
      <c r="R670" s="12"/>
      <c r="S670" s="12"/>
      <c r="T670" s="12"/>
      <c r="U670" s="12"/>
      <c r="V670" s="12"/>
      <c r="W670" s="12"/>
    </row>
    <row r="671" ht="15.75" customHeight="1">
      <c r="A671" s="12"/>
      <c r="B671" s="12"/>
      <c r="C671" s="12"/>
      <c r="D671" s="12"/>
      <c r="E671" s="12"/>
      <c r="G671" s="12"/>
      <c r="H671" s="12"/>
      <c r="I671" s="12"/>
      <c r="J671" s="12"/>
      <c r="K671" s="12"/>
      <c r="L671" s="12"/>
      <c r="M671" s="12"/>
      <c r="N671" s="12"/>
      <c r="O671" s="12"/>
      <c r="P671" s="12"/>
      <c r="Q671" s="12"/>
      <c r="R671" s="12"/>
      <c r="S671" s="12"/>
      <c r="T671" s="12"/>
      <c r="U671" s="12"/>
      <c r="V671" s="12"/>
      <c r="W671" s="12"/>
    </row>
    <row r="672" ht="15.75" customHeight="1">
      <c r="A672" s="12"/>
      <c r="B672" s="12"/>
      <c r="C672" s="12"/>
      <c r="D672" s="12"/>
      <c r="E672" s="12"/>
      <c r="G672" s="12"/>
      <c r="H672" s="12"/>
      <c r="I672" s="12"/>
      <c r="J672" s="12"/>
      <c r="K672" s="12"/>
      <c r="L672" s="12"/>
      <c r="M672" s="12"/>
      <c r="N672" s="12"/>
      <c r="O672" s="12"/>
      <c r="P672" s="12"/>
      <c r="Q672" s="12"/>
      <c r="R672" s="12"/>
      <c r="S672" s="12"/>
      <c r="T672" s="12"/>
      <c r="U672" s="12"/>
      <c r="V672" s="12"/>
      <c r="W672" s="12"/>
    </row>
    <row r="673" ht="15.75" customHeight="1">
      <c r="A673" s="12"/>
      <c r="B673" s="12"/>
      <c r="C673" s="12"/>
      <c r="D673" s="12"/>
      <c r="E673" s="12"/>
      <c r="G673" s="12"/>
      <c r="H673" s="12"/>
      <c r="I673" s="12"/>
      <c r="J673" s="12"/>
      <c r="K673" s="12"/>
      <c r="L673" s="12"/>
      <c r="M673" s="12"/>
      <c r="N673" s="12"/>
      <c r="O673" s="12"/>
      <c r="P673" s="12"/>
      <c r="Q673" s="12"/>
      <c r="R673" s="12"/>
      <c r="S673" s="12"/>
      <c r="T673" s="12"/>
      <c r="U673" s="12"/>
      <c r="V673" s="12"/>
      <c r="W673" s="12"/>
    </row>
    <row r="674" ht="15.75" customHeight="1">
      <c r="A674" s="12"/>
      <c r="B674" s="12"/>
      <c r="C674" s="12"/>
      <c r="D674" s="12"/>
      <c r="E674" s="12"/>
      <c r="G674" s="12"/>
      <c r="H674" s="12"/>
      <c r="I674" s="12"/>
      <c r="J674" s="12"/>
      <c r="K674" s="12"/>
      <c r="L674" s="12"/>
      <c r="M674" s="12"/>
      <c r="N674" s="12"/>
      <c r="O674" s="12"/>
      <c r="P674" s="12"/>
      <c r="Q674" s="12"/>
      <c r="R674" s="12"/>
      <c r="S674" s="12"/>
      <c r="T674" s="12"/>
      <c r="U674" s="12"/>
      <c r="V674" s="12"/>
      <c r="W674" s="12"/>
    </row>
    <row r="675" ht="15.75" customHeight="1">
      <c r="A675" s="12"/>
      <c r="B675" s="12"/>
      <c r="C675" s="12"/>
      <c r="D675" s="12"/>
      <c r="E675" s="12"/>
      <c r="G675" s="12"/>
      <c r="H675" s="12"/>
      <c r="I675" s="12"/>
      <c r="J675" s="12"/>
      <c r="K675" s="12"/>
      <c r="L675" s="12"/>
      <c r="M675" s="12"/>
      <c r="N675" s="12"/>
      <c r="O675" s="12"/>
      <c r="P675" s="12"/>
      <c r="Q675" s="12"/>
      <c r="R675" s="12"/>
      <c r="S675" s="12"/>
      <c r="T675" s="12"/>
      <c r="U675" s="12"/>
      <c r="V675" s="12"/>
      <c r="W675" s="12"/>
    </row>
    <row r="676" ht="15.75" customHeight="1">
      <c r="A676" s="12"/>
      <c r="B676" s="12"/>
      <c r="C676" s="12"/>
      <c r="D676" s="12"/>
      <c r="E676" s="12"/>
      <c r="G676" s="12"/>
      <c r="H676" s="12"/>
      <c r="I676" s="12"/>
      <c r="J676" s="12"/>
      <c r="K676" s="12"/>
      <c r="L676" s="12"/>
      <c r="M676" s="12"/>
      <c r="N676" s="12"/>
      <c r="O676" s="12"/>
      <c r="P676" s="12"/>
      <c r="Q676" s="12"/>
      <c r="R676" s="12"/>
      <c r="S676" s="12"/>
      <c r="T676" s="12"/>
      <c r="U676" s="12"/>
      <c r="V676" s="12"/>
      <c r="W676" s="12"/>
    </row>
    <row r="677" ht="15.75" customHeight="1">
      <c r="A677" s="12"/>
      <c r="B677" s="12"/>
      <c r="C677" s="12"/>
      <c r="D677" s="12"/>
      <c r="E677" s="12"/>
      <c r="G677" s="12"/>
      <c r="H677" s="12"/>
      <c r="I677" s="12"/>
      <c r="J677" s="12"/>
      <c r="K677" s="12"/>
      <c r="L677" s="12"/>
      <c r="M677" s="12"/>
      <c r="N677" s="12"/>
      <c r="O677" s="12"/>
      <c r="P677" s="12"/>
      <c r="Q677" s="12"/>
      <c r="R677" s="12"/>
      <c r="S677" s="12"/>
      <c r="T677" s="12"/>
      <c r="U677" s="12"/>
      <c r="V677" s="12"/>
      <c r="W677" s="12"/>
    </row>
    <row r="678" ht="15.75" customHeight="1">
      <c r="A678" s="12"/>
      <c r="B678" s="12"/>
      <c r="C678" s="12"/>
      <c r="D678" s="12"/>
      <c r="E678" s="12"/>
      <c r="G678" s="12"/>
      <c r="H678" s="12"/>
      <c r="I678" s="12"/>
      <c r="J678" s="12"/>
      <c r="K678" s="12"/>
      <c r="L678" s="12"/>
      <c r="M678" s="12"/>
      <c r="N678" s="12"/>
      <c r="O678" s="12"/>
      <c r="P678" s="12"/>
      <c r="Q678" s="12"/>
      <c r="R678" s="12"/>
      <c r="S678" s="12"/>
      <c r="T678" s="12"/>
      <c r="U678" s="12"/>
      <c r="V678" s="12"/>
      <c r="W678" s="12"/>
    </row>
    <row r="679" ht="15.75" customHeight="1">
      <c r="A679" s="12"/>
      <c r="B679" s="12"/>
      <c r="C679" s="12"/>
      <c r="D679" s="12"/>
      <c r="E679" s="12"/>
      <c r="G679" s="12"/>
      <c r="H679" s="12"/>
      <c r="I679" s="12"/>
      <c r="J679" s="12"/>
      <c r="K679" s="12"/>
      <c r="L679" s="12"/>
      <c r="M679" s="12"/>
      <c r="N679" s="12"/>
      <c r="O679" s="12"/>
      <c r="P679" s="12"/>
      <c r="Q679" s="12"/>
      <c r="R679" s="12"/>
      <c r="S679" s="12"/>
      <c r="T679" s="12"/>
      <c r="U679" s="12"/>
      <c r="V679" s="12"/>
      <c r="W679" s="12"/>
    </row>
    <row r="680" ht="15.75" customHeight="1">
      <c r="A680" s="12"/>
      <c r="B680" s="12"/>
      <c r="C680" s="12"/>
      <c r="D680" s="12"/>
      <c r="E680" s="12"/>
      <c r="G680" s="12"/>
      <c r="H680" s="12"/>
      <c r="I680" s="12"/>
      <c r="J680" s="12"/>
      <c r="K680" s="12"/>
      <c r="L680" s="12"/>
      <c r="M680" s="12"/>
      <c r="N680" s="12"/>
      <c r="O680" s="12"/>
      <c r="P680" s="12"/>
      <c r="Q680" s="12"/>
      <c r="R680" s="12"/>
      <c r="S680" s="12"/>
      <c r="T680" s="12"/>
      <c r="U680" s="12"/>
      <c r="V680" s="12"/>
      <c r="W680" s="12"/>
    </row>
    <row r="681" ht="15.75" customHeight="1">
      <c r="A681" s="12"/>
      <c r="B681" s="12"/>
      <c r="C681" s="12"/>
      <c r="D681" s="12"/>
      <c r="E681" s="12"/>
      <c r="G681" s="12"/>
      <c r="H681" s="12"/>
      <c r="I681" s="12"/>
      <c r="J681" s="12"/>
      <c r="K681" s="12"/>
      <c r="L681" s="12"/>
      <c r="M681" s="12"/>
      <c r="N681" s="12"/>
      <c r="O681" s="12"/>
      <c r="P681" s="12"/>
      <c r="Q681" s="12"/>
      <c r="R681" s="12"/>
      <c r="S681" s="12"/>
      <c r="T681" s="12"/>
      <c r="U681" s="12"/>
      <c r="V681" s="12"/>
      <c r="W681" s="12"/>
    </row>
    <row r="682" ht="15.75" customHeight="1">
      <c r="A682" s="12"/>
      <c r="B682" s="12"/>
      <c r="C682" s="12"/>
      <c r="D682" s="12"/>
      <c r="E682" s="12"/>
      <c r="G682" s="12"/>
      <c r="H682" s="12"/>
      <c r="I682" s="12"/>
      <c r="J682" s="12"/>
      <c r="K682" s="12"/>
      <c r="L682" s="12"/>
      <c r="M682" s="12"/>
      <c r="N682" s="12"/>
      <c r="O682" s="12"/>
      <c r="P682" s="12"/>
      <c r="Q682" s="12"/>
      <c r="R682" s="12"/>
      <c r="S682" s="12"/>
      <c r="T682" s="12"/>
      <c r="U682" s="12"/>
      <c r="V682" s="12"/>
      <c r="W682" s="12"/>
    </row>
    <row r="683" ht="15.75" customHeight="1">
      <c r="A683" s="12"/>
      <c r="B683" s="12"/>
      <c r="C683" s="12"/>
      <c r="D683" s="12"/>
      <c r="E683" s="12"/>
      <c r="G683" s="12"/>
      <c r="H683" s="12"/>
      <c r="I683" s="12"/>
      <c r="J683" s="12"/>
      <c r="K683" s="12"/>
      <c r="L683" s="12"/>
      <c r="M683" s="12"/>
      <c r="N683" s="12"/>
      <c r="O683" s="12"/>
      <c r="P683" s="12"/>
      <c r="Q683" s="12"/>
      <c r="R683" s="12"/>
      <c r="S683" s="12"/>
      <c r="T683" s="12"/>
      <c r="U683" s="12"/>
      <c r="V683" s="12"/>
      <c r="W683" s="12"/>
    </row>
    <row r="684" ht="15.75" customHeight="1">
      <c r="A684" s="12"/>
      <c r="B684" s="12"/>
      <c r="C684" s="12"/>
      <c r="D684" s="12"/>
      <c r="E684" s="12"/>
      <c r="G684" s="12"/>
      <c r="H684" s="12"/>
      <c r="I684" s="12"/>
      <c r="J684" s="12"/>
      <c r="K684" s="12"/>
      <c r="L684" s="12"/>
      <c r="M684" s="12"/>
      <c r="N684" s="12"/>
      <c r="O684" s="12"/>
      <c r="P684" s="12"/>
      <c r="Q684" s="12"/>
      <c r="R684" s="12"/>
      <c r="S684" s="12"/>
      <c r="T684" s="12"/>
      <c r="U684" s="12"/>
      <c r="V684" s="12"/>
      <c r="W684" s="12"/>
    </row>
    <row r="685" ht="15.75" customHeight="1">
      <c r="A685" s="12"/>
      <c r="B685" s="12"/>
      <c r="C685" s="12"/>
      <c r="D685" s="12"/>
      <c r="E685" s="12"/>
      <c r="G685" s="12"/>
      <c r="H685" s="12"/>
      <c r="I685" s="12"/>
      <c r="J685" s="12"/>
      <c r="K685" s="12"/>
      <c r="L685" s="12"/>
      <c r="M685" s="12"/>
      <c r="N685" s="12"/>
      <c r="O685" s="12"/>
      <c r="P685" s="12"/>
      <c r="Q685" s="12"/>
      <c r="R685" s="12"/>
      <c r="S685" s="12"/>
      <c r="T685" s="12"/>
      <c r="U685" s="12"/>
      <c r="V685" s="12"/>
      <c r="W685" s="12"/>
    </row>
    <row r="686" ht="15.75" customHeight="1">
      <c r="A686" s="12"/>
      <c r="B686" s="12"/>
      <c r="C686" s="12"/>
      <c r="D686" s="12"/>
      <c r="E686" s="12"/>
      <c r="G686" s="12"/>
      <c r="H686" s="12"/>
      <c r="I686" s="12"/>
      <c r="J686" s="12"/>
      <c r="K686" s="12"/>
      <c r="L686" s="12"/>
      <c r="M686" s="12"/>
      <c r="N686" s="12"/>
      <c r="O686" s="12"/>
      <c r="P686" s="12"/>
      <c r="Q686" s="12"/>
      <c r="R686" s="12"/>
      <c r="S686" s="12"/>
      <c r="T686" s="12"/>
      <c r="U686" s="12"/>
      <c r="V686" s="12"/>
      <c r="W686" s="12"/>
    </row>
    <row r="687" ht="15.75" customHeight="1">
      <c r="A687" s="12"/>
      <c r="B687" s="12"/>
      <c r="C687" s="12"/>
      <c r="D687" s="12"/>
      <c r="E687" s="12"/>
      <c r="G687" s="12"/>
      <c r="H687" s="12"/>
      <c r="I687" s="12"/>
      <c r="J687" s="12"/>
      <c r="K687" s="12"/>
      <c r="L687" s="12"/>
      <c r="M687" s="12"/>
      <c r="N687" s="12"/>
      <c r="O687" s="12"/>
      <c r="P687" s="12"/>
      <c r="Q687" s="12"/>
      <c r="R687" s="12"/>
      <c r="S687" s="12"/>
      <c r="T687" s="12"/>
      <c r="U687" s="12"/>
      <c r="V687" s="12"/>
      <c r="W687" s="12"/>
    </row>
    <row r="688" ht="15.75" customHeight="1">
      <c r="A688" s="12"/>
      <c r="B688" s="12"/>
      <c r="C688" s="12"/>
      <c r="D688" s="12"/>
      <c r="E688" s="12"/>
      <c r="G688" s="12"/>
      <c r="H688" s="12"/>
      <c r="I688" s="12"/>
      <c r="J688" s="12"/>
      <c r="K688" s="12"/>
      <c r="L688" s="12"/>
      <c r="M688" s="12"/>
      <c r="N688" s="12"/>
      <c r="O688" s="12"/>
      <c r="P688" s="12"/>
      <c r="Q688" s="12"/>
      <c r="R688" s="12"/>
      <c r="S688" s="12"/>
      <c r="T688" s="12"/>
      <c r="U688" s="12"/>
      <c r="V688" s="12"/>
      <c r="W688" s="12"/>
    </row>
    <row r="689" ht="15.75" customHeight="1">
      <c r="A689" s="12"/>
      <c r="B689" s="12"/>
      <c r="C689" s="12"/>
      <c r="D689" s="12"/>
      <c r="E689" s="12"/>
      <c r="G689" s="12"/>
      <c r="H689" s="12"/>
      <c r="I689" s="12"/>
      <c r="J689" s="12"/>
      <c r="K689" s="12"/>
      <c r="L689" s="12"/>
      <c r="M689" s="12"/>
      <c r="N689" s="12"/>
      <c r="O689" s="12"/>
      <c r="P689" s="12"/>
      <c r="Q689" s="12"/>
      <c r="R689" s="12"/>
      <c r="S689" s="12"/>
      <c r="T689" s="12"/>
      <c r="U689" s="12"/>
      <c r="V689" s="12"/>
      <c r="W689" s="12"/>
    </row>
    <row r="690" ht="15.75" customHeight="1">
      <c r="A690" s="12"/>
      <c r="B690" s="12"/>
      <c r="C690" s="12"/>
      <c r="D690" s="12"/>
      <c r="E690" s="12"/>
      <c r="G690" s="12"/>
      <c r="H690" s="12"/>
      <c r="I690" s="12"/>
      <c r="J690" s="12"/>
      <c r="K690" s="12"/>
      <c r="L690" s="12"/>
      <c r="M690" s="12"/>
      <c r="N690" s="12"/>
      <c r="O690" s="12"/>
      <c r="P690" s="12"/>
      <c r="Q690" s="12"/>
      <c r="R690" s="12"/>
      <c r="S690" s="12"/>
      <c r="T690" s="12"/>
      <c r="U690" s="12"/>
      <c r="V690" s="12"/>
      <c r="W690" s="12"/>
    </row>
    <row r="691" ht="15.75" customHeight="1">
      <c r="A691" s="12"/>
      <c r="B691" s="12"/>
      <c r="C691" s="12"/>
      <c r="D691" s="12"/>
      <c r="E691" s="12"/>
      <c r="G691" s="12"/>
      <c r="H691" s="12"/>
      <c r="I691" s="12"/>
      <c r="J691" s="12"/>
      <c r="K691" s="12"/>
      <c r="L691" s="12"/>
      <c r="M691" s="12"/>
      <c r="N691" s="12"/>
      <c r="O691" s="12"/>
      <c r="P691" s="12"/>
      <c r="Q691" s="12"/>
      <c r="R691" s="12"/>
      <c r="S691" s="12"/>
      <c r="T691" s="12"/>
      <c r="U691" s="12"/>
      <c r="V691" s="12"/>
      <c r="W691" s="12"/>
    </row>
    <row r="692" ht="15.75" customHeight="1">
      <c r="A692" s="12"/>
      <c r="B692" s="12"/>
      <c r="C692" s="12"/>
      <c r="D692" s="12"/>
      <c r="E692" s="12"/>
      <c r="G692" s="12"/>
      <c r="H692" s="12"/>
      <c r="I692" s="12"/>
      <c r="J692" s="12"/>
      <c r="K692" s="12"/>
      <c r="L692" s="12"/>
      <c r="M692" s="12"/>
      <c r="N692" s="12"/>
      <c r="O692" s="12"/>
      <c r="P692" s="12"/>
      <c r="Q692" s="12"/>
      <c r="R692" s="12"/>
      <c r="S692" s="12"/>
      <c r="T692" s="12"/>
      <c r="U692" s="12"/>
      <c r="V692" s="12"/>
      <c r="W692" s="12"/>
    </row>
    <row r="693" ht="15.75" customHeight="1">
      <c r="A693" s="12"/>
      <c r="B693" s="12"/>
      <c r="C693" s="12"/>
      <c r="D693" s="12"/>
      <c r="E693" s="12"/>
      <c r="G693" s="12"/>
      <c r="H693" s="12"/>
      <c r="I693" s="12"/>
      <c r="J693" s="12"/>
      <c r="K693" s="12"/>
      <c r="L693" s="12"/>
      <c r="M693" s="12"/>
      <c r="N693" s="12"/>
      <c r="O693" s="12"/>
      <c r="P693" s="12"/>
      <c r="Q693" s="12"/>
      <c r="R693" s="12"/>
      <c r="S693" s="12"/>
      <c r="T693" s="12"/>
      <c r="U693" s="12"/>
      <c r="V693" s="12"/>
      <c r="W693" s="12"/>
    </row>
    <row r="694" ht="15.75" customHeight="1">
      <c r="A694" s="12"/>
      <c r="B694" s="12"/>
      <c r="C694" s="12"/>
      <c r="D694" s="12"/>
      <c r="E694" s="12"/>
      <c r="G694" s="12"/>
      <c r="H694" s="12"/>
      <c r="I694" s="12"/>
      <c r="J694" s="12"/>
      <c r="K694" s="12"/>
      <c r="L694" s="12"/>
      <c r="M694" s="12"/>
      <c r="N694" s="12"/>
      <c r="O694" s="12"/>
      <c r="P694" s="12"/>
      <c r="Q694" s="12"/>
      <c r="R694" s="12"/>
      <c r="S694" s="12"/>
      <c r="T694" s="12"/>
      <c r="U694" s="12"/>
      <c r="V694" s="12"/>
      <c r="W694" s="12"/>
    </row>
    <row r="695" ht="15.75" customHeight="1">
      <c r="A695" s="12"/>
      <c r="B695" s="12"/>
      <c r="C695" s="12"/>
      <c r="D695" s="12"/>
      <c r="E695" s="12"/>
      <c r="G695" s="12"/>
      <c r="H695" s="12"/>
      <c r="I695" s="12"/>
      <c r="J695" s="12"/>
      <c r="K695" s="12"/>
      <c r="L695" s="12"/>
      <c r="M695" s="12"/>
      <c r="N695" s="12"/>
      <c r="O695" s="12"/>
      <c r="P695" s="12"/>
      <c r="Q695" s="12"/>
      <c r="R695" s="12"/>
      <c r="S695" s="12"/>
      <c r="T695" s="12"/>
      <c r="U695" s="12"/>
      <c r="V695" s="12"/>
      <c r="W695" s="12"/>
    </row>
    <row r="696" ht="15.75" customHeight="1">
      <c r="A696" s="12"/>
      <c r="B696" s="12"/>
      <c r="C696" s="12"/>
      <c r="D696" s="12"/>
      <c r="E696" s="12"/>
      <c r="G696" s="12"/>
      <c r="H696" s="12"/>
      <c r="I696" s="12"/>
      <c r="J696" s="12"/>
      <c r="K696" s="12"/>
      <c r="L696" s="12"/>
      <c r="M696" s="12"/>
      <c r="N696" s="12"/>
      <c r="O696" s="12"/>
      <c r="P696" s="12"/>
      <c r="Q696" s="12"/>
      <c r="R696" s="12"/>
      <c r="S696" s="12"/>
      <c r="T696" s="12"/>
      <c r="U696" s="12"/>
      <c r="V696" s="12"/>
      <c r="W696" s="12"/>
    </row>
    <row r="697" ht="15.75" customHeight="1">
      <c r="A697" s="12"/>
      <c r="B697" s="12"/>
      <c r="C697" s="12"/>
      <c r="D697" s="12"/>
      <c r="E697" s="12"/>
      <c r="G697" s="12"/>
      <c r="H697" s="12"/>
      <c r="I697" s="12"/>
      <c r="J697" s="12"/>
      <c r="K697" s="12"/>
      <c r="L697" s="12"/>
      <c r="M697" s="12"/>
      <c r="N697" s="12"/>
      <c r="O697" s="12"/>
      <c r="P697" s="12"/>
      <c r="Q697" s="12"/>
      <c r="R697" s="12"/>
      <c r="S697" s="12"/>
      <c r="T697" s="12"/>
      <c r="U697" s="12"/>
      <c r="V697" s="12"/>
      <c r="W697" s="12"/>
    </row>
    <row r="698" ht="15.75" customHeight="1">
      <c r="A698" s="12"/>
      <c r="B698" s="12"/>
      <c r="C698" s="12"/>
      <c r="D698" s="12"/>
      <c r="E698" s="12"/>
      <c r="G698" s="12"/>
      <c r="H698" s="12"/>
      <c r="I698" s="12"/>
      <c r="J698" s="12"/>
      <c r="K698" s="12"/>
      <c r="L698" s="12"/>
      <c r="M698" s="12"/>
      <c r="N698" s="12"/>
      <c r="O698" s="12"/>
      <c r="P698" s="12"/>
      <c r="Q698" s="12"/>
      <c r="R698" s="12"/>
      <c r="S698" s="12"/>
      <c r="T698" s="12"/>
      <c r="U698" s="12"/>
      <c r="V698" s="12"/>
      <c r="W698" s="12"/>
    </row>
    <row r="699" ht="15.75" customHeight="1">
      <c r="A699" s="12"/>
      <c r="B699" s="12"/>
      <c r="C699" s="12"/>
      <c r="D699" s="12"/>
      <c r="E699" s="12"/>
      <c r="G699" s="12"/>
      <c r="H699" s="12"/>
      <c r="I699" s="12"/>
      <c r="J699" s="12"/>
      <c r="K699" s="12"/>
      <c r="L699" s="12"/>
      <c r="M699" s="12"/>
      <c r="N699" s="12"/>
      <c r="O699" s="12"/>
      <c r="P699" s="12"/>
      <c r="Q699" s="12"/>
      <c r="R699" s="12"/>
      <c r="S699" s="12"/>
      <c r="T699" s="12"/>
      <c r="U699" s="12"/>
      <c r="V699" s="12"/>
      <c r="W699" s="12"/>
    </row>
    <row r="700" ht="15.75" customHeight="1">
      <c r="A700" s="12"/>
      <c r="B700" s="12"/>
      <c r="C700" s="12"/>
      <c r="D700" s="12"/>
      <c r="E700" s="12"/>
      <c r="G700" s="12"/>
      <c r="H700" s="12"/>
      <c r="I700" s="12"/>
      <c r="J700" s="12"/>
      <c r="K700" s="12"/>
      <c r="L700" s="12"/>
      <c r="M700" s="12"/>
      <c r="N700" s="12"/>
      <c r="O700" s="12"/>
      <c r="P700" s="12"/>
      <c r="Q700" s="12"/>
      <c r="R700" s="12"/>
      <c r="S700" s="12"/>
      <c r="T700" s="12"/>
      <c r="U700" s="12"/>
      <c r="V700" s="12"/>
      <c r="W700" s="12"/>
    </row>
    <row r="701" ht="15.75" customHeight="1">
      <c r="A701" s="12"/>
      <c r="B701" s="12"/>
      <c r="C701" s="12"/>
      <c r="D701" s="12"/>
      <c r="E701" s="12"/>
      <c r="G701" s="12"/>
      <c r="H701" s="12"/>
      <c r="I701" s="12"/>
      <c r="J701" s="12"/>
      <c r="K701" s="12"/>
      <c r="L701" s="12"/>
      <c r="M701" s="12"/>
      <c r="N701" s="12"/>
      <c r="O701" s="12"/>
      <c r="P701" s="12"/>
      <c r="Q701" s="12"/>
      <c r="R701" s="12"/>
      <c r="S701" s="12"/>
      <c r="T701" s="12"/>
      <c r="U701" s="12"/>
      <c r="V701" s="12"/>
      <c r="W701" s="12"/>
    </row>
    <row r="702" ht="15.75" customHeight="1">
      <c r="A702" s="12"/>
      <c r="B702" s="12"/>
      <c r="C702" s="12"/>
      <c r="D702" s="12"/>
      <c r="E702" s="12"/>
      <c r="G702" s="12"/>
      <c r="H702" s="12"/>
      <c r="I702" s="12"/>
      <c r="J702" s="12"/>
      <c r="K702" s="12"/>
      <c r="L702" s="12"/>
      <c r="M702" s="12"/>
      <c r="N702" s="12"/>
      <c r="O702" s="12"/>
      <c r="P702" s="12"/>
      <c r="Q702" s="12"/>
      <c r="R702" s="12"/>
      <c r="S702" s="12"/>
      <c r="T702" s="12"/>
      <c r="U702" s="12"/>
      <c r="V702" s="12"/>
      <c r="W702" s="12"/>
    </row>
    <row r="703" ht="15.75" customHeight="1">
      <c r="A703" s="12"/>
      <c r="B703" s="12"/>
      <c r="C703" s="12"/>
      <c r="D703" s="12"/>
      <c r="E703" s="12"/>
      <c r="G703" s="12"/>
      <c r="H703" s="12"/>
      <c r="I703" s="12"/>
      <c r="J703" s="12"/>
      <c r="K703" s="12"/>
      <c r="L703" s="12"/>
      <c r="M703" s="12"/>
      <c r="N703" s="12"/>
      <c r="O703" s="12"/>
      <c r="P703" s="12"/>
      <c r="Q703" s="12"/>
      <c r="R703" s="12"/>
      <c r="S703" s="12"/>
      <c r="T703" s="12"/>
      <c r="U703" s="12"/>
      <c r="V703" s="12"/>
      <c r="W703" s="12"/>
    </row>
    <row r="704" ht="15.75" customHeight="1">
      <c r="A704" s="12"/>
      <c r="B704" s="12"/>
      <c r="C704" s="12"/>
      <c r="D704" s="12"/>
      <c r="E704" s="12"/>
      <c r="G704" s="12"/>
      <c r="H704" s="12"/>
      <c r="I704" s="12"/>
      <c r="J704" s="12"/>
      <c r="K704" s="12"/>
      <c r="L704" s="12"/>
      <c r="M704" s="12"/>
      <c r="N704" s="12"/>
      <c r="O704" s="12"/>
      <c r="P704" s="12"/>
      <c r="Q704" s="12"/>
      <c r="R704" s="12"/>
      <c r="S704" s="12"/>
      <c r="T704" s="12"/>
      <c r="U704" s="12"/>
      <c r="V704" s="12"/>
      <c r="W704" s="12"/>
    </row>
    <row r="705" ht="15.75" customHeight="1">
      <c r="A705" s="12"/>
      <c r="B705" s="12"/>
      <c r="C705" s="12"/>
      <c r="D705" s="12"/>
      <c r="E705" s="12"/>
      <c r="G705" s="12"/>
      <c r="H705" s="12"/>
      <c r="I705" s="12"/>
      <c r="J705" s="12"/>
      <c r="K705" s="12"/>
      <c r="L705" s="12"/>
      <c r="M705" s="12"/>
      <c r="N705" s="12"/>
      <c r="O705" s="12"/>
      <c r="P705" s="12"/>
      <c r="Q705" s="12"/>
      <c r="R705" s="12"/>
      <c r="S705" s="12"/>
      <c r="T705" s="12"/>
      <c r="U705" s="12"/>
      <c r="V705" s="12"/>
      <c r="W705" s="12"/>
    </row>
    <row r="706" ht="15.75" customHeight="1">
      <c r="A706" s="12"/>
      <c r="B706" s="12"/>
      <c r="C706" s="12"/>
      <c r="D706" s="12"/>
      <c r="E706" s="12"/>
      <c r="G706" s="12"/>
      <c r="H706" s="12"/>
      <c r="I706" s="12"/>
      <c r="J706" s="12"/>
      <c r="K706" s="12"/>
      <c r="L706" s="12"/>
      <c r="M706" s="12"/>
      <c r="N706" s="12"/>
      <c r="O706" s="12"/>
      <c r="P706" s="12"/>
      <c r="Q706" s="12"/>
      <c r="R706" s="12"/>
      <c r="S706" s="12"/>
      <c r="T706" s="12"/>
      <c r="U706" s="12"/>
      <c r="V706" s="12"/>
      <c r="W706" s="12"/>
    </row>
    <row r="707" ht="15.75" customHeight="1">
      <c r="A707" s="12"/>
      <c r="B707" s="12"/>
      <c r="C707" s="12"/>
      <c r="D707" s="12"/>
      <c r="E707" s="12"/>
      <c r="G707" s="12"/>
      <c r="H707" s="12"/>
      <c r="I707" s="12"/>
      <c r="J707" s="12"/>
      <c r="K707" s="12"/>
      <c r="L707" s="12"/>
      <c r="M707" s="12"/>
      <c r="N707" s="12"/>
      <c r="O707" s="12"/>
      <c r="P707" s="12"/>
      <c r="Q707" s="12"/>
      <c r="R707" s="12"/>
      <c r="S707" s="12"/>
      <c r="T707" s="12"/>
      <c r="U707" s="12"/>
      <c r="V707" s="12"/>
      <c r="W707" s="12"/>
    </row>
    <row r="708" ht="15.75" customHeight="1">
      <c r="A708" s="12"/>
      <c r="B708" s="12"/>
      <c r="C708" s="12"/>
      <c r="D708" s="12"/>
      <c r="E708" s="12"/>
      <c r="G708" s="12"/>
      <c r="H708" s="12"/>
      <c r="I708" s="12"/>
      <c r="J708" s="12"/>
      <c r="K708" s="12"/>
      <c r="L708" s="12"/>
      <c r="M708" s="12"/>
      <c r="N708" s="12"/>
      <c r="O708" s="12"/>
      <c r="P708" s="12"/>
      <c r="Q708" s="12"/>
      <c r="R708" s="12"/>
      <c r="S708" s="12"/>
      <c r="T708" s="12"/>
      <c r="U708" s="12"/>
      <c r="V708" s="12"/>
      <c r="W708" s="12"/>
    </row>
    <row r="709" ht="15.75" customHeight="1">
      <c r="A709" s="12"/>
      <c r="B709" s="12"/>
      <c r="C709" s="12"/>
      <c r="D709" s="12"/>
      <c r="E709" s="12"/>
      <c r="G709" s="12"/>
      <c r="H709" s="12"/>
      <c r="I709" s="12"/>
      <c r="J709" s="12"/>
      <c r="K709" s="12"/>
      <c r="L709" s="12"/>
      <c r="M709" s="12"/>
      <c r="N709" s="12"/>
      <c r="O709" s="12"/>
      <c r="P709" s="12"/>
      <c r="Q709" s="12"/>
      <c r="R709" s="12"/>
      <c r="S709" s="12"/>
      <c r="T709" s="12"/>
      <c r="U709" s="12"/>
      <c r="V709" s="12"/>
      <c r="W709" s="12"/>
    </row>
    <row r="710" ht="15.75" customHeight="1">
      <c r="A710" s="12"/>
      <c r="B710" s="12"/>
      <c r="C710" s="12"/>
      <c r="D710" s="12"/>
      <c r="E710" s="12"/>
      <c r="G710" s="12"/>
      <c r="H710" s="12"/>
      <c r="I710" s="12"/>
      <c r="J710" s="12"/>
      <c r="K710" s="12"/>
      <c r="L710" s="12"/>
      <c r="M710" s="12"/>
      <c r="N710" s="12"/>
      <c r="O710" s="12"/>
      <c r="P710" s="12"/>
      <c r="Q710" s="12"/>
      <c r="R710" s="12"/>
      <c r="S710" s="12"/>
      <c r="T710" s="12"/>
      <c r="U710" s="12"/>
      <c r="V710" s="12"/>
      <c r="W710" s="12"/>
    </row>
    <row r="711" ht="15.75" customHeight="1">
      <c r="A711" s="12"/>
      <c r="B711" s="12"/>
      <c r="C711" s="12"/>
      <c r="D711" s="12"/>
      <c r="E711" s="12"/>
      <c r="G711" s="12"/>
      <c r="H711" s="12"/>
      <c r="I711" s="12"/>
      <c r="J711" s="12"/>
      <c r="K711" s="12"/>
      <c r="L711" s="12"/>
      <c r="M711" s="12"/>
      <c r="N711" s="12"/>
      <c r="O711" s="12"/>
      <c r="P711" s="12"/>
      <c r="Q711" s="12"/>
      <c r="R711" s="12"/>
      <c r="S711" s="12"/>
      <c r="T711" s="12"/>
      <c r="U711" s="12"/>
      <c r="V711" s="12"/>
      <c r="W711" s="12"/>
    </row>
    <row r="712" ht="15.75" customHeight="1">
      <c r="A712" s="12"/>
      <c r="B712" s="12"/>
      <c r="C712" s="12"/>
      <c r="D712" s="12"/>
      <c r="E712" s="12"/>
      <c r="G712" s="12"/>
      <c r="H712" s="12"/>
      <c r="I712" s="12"/>
      <c r="J712" s="12"/>
      <c r="K712" s="12"/>
      <c r="L712" s="12"/>
      <c r="M712" s="12"/>
      <c r="N712" s="12"/>
      <c r="O712" s="12"/>
      <c r="P712" s="12"/>
      <c r="Q712" s="12"/>
      <c r="R712" s="12"/>
      <c r="S712" s="12"/>
      <c r="T712" s="12"/>
      <c r="U712" s="12"/>
      <c r="V712" s="12"/>
      <c r="W712" s="12"/>
    </row>
    <row r="713" ht="15.75" customHeight="1">
      <c r="A713" s="12"/>
      <c r="B713" s="12"/>
      <c r="C713" s="12"/>
      <c r="D713" s="12"/>
      <c r="E713" s="12"/>
      <c r="G713" s="12"/>
      <c r="H713" s="12"/>
      <c r="I713" s="12"/>
      <c r="J713" s="12"/>
      <c r="K713" s="12"/>
      <c r="L713" s="12"/>
      <c r="M713" s="12"/>
      <c r="N713" s="12"/>
      <c r="O713" s="12"/>
      <c r="P713" s="12"/>
      <c r="Q713" s="12"/>
      <c r="R713" s="12"/>
      <c r="S713" s="12"/>
      <c r="T713" s="12"/>
      <c r="U713" s="12"/>
      <c r="V713" s="12"/>
      <c r="W713" s="12"/>
    </row>
    <row r="714" ht="15.75" customHeight="1">
      <c r="A714" s="12"/>
      <c r="B714" s="12"/>
      <c r="C714" s="12"/>
      <c r="D714" s="12"/>
      <c r="E714" s="12"/>
      <c r="G714" s="12"/>
      <c r="H714" s="12"/>
      <c r="I714" s="12"/>
      <c r="J714" s="12"/>
      <c r="K714" s="12"/>
      <c r="L714" s="12"/>
      <c r="M714" s="12"/>
      <c r="N714" s="12"/>
      <c r="O714" s="12"/>
      <c r="P714" s="12"/>
      <c r="Q714" s="12"/>
      <c r="R714" s="12"/>
      <c r="S714" s="12"/>
      <c r="T714" s="12"/>
      <c r="U714" s="12"/>
      <c r="V714" s="12"/>
      <c r="W714" s="12"/>
    </row>
    <row r="715" ht="15.75" customHeight="1">
      <c r="A715" s="12"/>
      <c r="B715" s="12"/>
      <c r="C715" s="12"/>
      <c r="D715" s="12"/>
      <c r="E715" s="12"/>
      <c r="G715" s="12"/>
      <c r="H715" s="12"/>
      <c r="I715" s="12"/>
      <c r="J715" s="12"/>
      <c r="K715" s="12"/>
      <c r="L715" s="12"/>
      <c r="M715" s="12"/>
      <c r="N715" s="12"/>
      <c r="O715" s="12"/>
      <c r="P715" s="12"/>
      <c r="Q715" s="12"/>
      <c r="R715" s="12"/>
      <c r="S715" s="12"/>
      <c r="T715" s="12"/>
      <c r="U715" s="12"/>
      <c r="V715" s="12"/>
      <c r="W715" s="12"/>
    </row>
    <row r="716" ht="15.75" customHeight="1">
      <c r="A716" s="12"/>
      <c r="B716" s="12"/>
      <c r="C716" s="12"/>
      <c r="D716" s="12"/>
      <c r="E716" s="12"/>
      <c r="G716" s="12"/>
      <c r="H716" s="12"/>
      <c r="I716" s="12"/>
      <c r="J716" s="12"/>
      <c r="K716" s="12"/>
      <c r="L716" s="12"/>
      <c r="M716" s="12"/>
      <c r="N716" s="12"/>
      <c r="O716" s="12"/>
      <c r="P716" s="12"/>
      <c r="Q716" s="12"/>
      <c r="R716" s="12"/>
      <c r="S716" s="12"/>
      <c r="T716" s="12"/>
      <c r="U716" s="12"/>
      <c r="V716" s="12"/>
      <c r="W716" s="12"/>
    </row>
    <row r="717" ht="15.75" customHeight="1">
      <c r="A717" s="12"/>
      <c r="B717" s="12"/>
      <c r="C717" s="12"/>
      <c r="D717" s="12"/>
      <c r="E717" s="12"/>
      <c r="G717" s="12"/>
      <c r="H717" s="12"/>
      <c r="I717" s="12"/>
      <c r="J717" s="12"/>
      <c r="K717" s="12"/>
      <c r="L717" s="12"/>
      <c r="M717" s="12"/>
      <c r="N717" s="12"/>
      <c r="O717" s="12"/>
      <c r="P717" s="12"/>
      <c r="Q717" s="12"/>
      <c r="R717" s="12"/>
      <c r="S717" s="12"/>
      <c r="T717" s="12"/>
      <c r="U717" s="12"/>
      <c r="V717" s="12"/>
      <c r="W717" s="12"/>
    </row>
    <row r="718" ht="15.75" customHeight="1">
      <c r="A718" s="12"/>
      <c r="B718" s="12"/>
      <c r="C718" s="12"/>
      <c r="D718" s="12"/>
      <c r="E718" s="12"/>
      <c r="G718" s="12"/>
      <c r="H718" s="12"/>
      <c r="I718" s="12"/>
      <c r="J718" s="12"/>
      <c r="K718" s="12"/>
      <c r="L718" s="12"/>
      <c r="M718" s="12"/>
      <c r="N718" s="12"/>
      <c r="O718" s="12"/>
      <c r="P718" s="12"/>
      <c r="Q718" s="12"/>
      <c r="R718" s="12"/>
      <c r="S718" s="12"/>
      <c r="T718" s="12"/>
      <c r="U718" s="12"/>
      <c r="V718" s="12"/>
      <c r="W718" s="12"/>
    </row>
    <row r="719" ht="15.75" customHeight="1">
      <c r="A719" s="12"/>
      <c r="B719" s="12"/>
      <c r="C719" s="12"/>
      <c r="D719" s="12"/>
      <c r="E719" s="12"/>
      <c r="G719" s="12"/>
      <c r="H719" s="12"/>
      <c r="I719" s="12"/>
      <c r="J719" s="12"/>
      <c r="K719" s="12"/>
      <c r="L719" s="12"/>
      <c r="M719" s="12"/>
      <c r="N719" s="12"/>
      <c r="O719" s="12"/>
      <c r="P719" s="12"/>
      <c r="Q719" s="12"/>
      <c r="R719" s="12"/>
      <c r="S719" s="12"/>
      <c r="T719" s="12"/>
      <c r="U719" s="12"/>
      <c r="V719" s="12"/>
      <c r="W719" s="12"/>
    </row>
    <row r="720" ht="15.75" customHeight="1">
      <c r="A720" s="12"/>
      <c r="B720" s="12"/>
      <c r="C720" s="12"/>
      <c r="D720" s="12"/>
      <c r="E720" s="12"/>
      <c r="G720" s="12"/>
      <c r="H720" s="12"/>
      <c r="I720" s="12"/>
      <c r="J720" s="12"/>
      <c r="K720" s="12"/>
      <c r="L720" s="12"/>
      <c r="M720" s="12"/>
      <c r="N720" s="12"/>
      <c r="O720" s="12"/>
      <c r="P720" s="12"/>
      <c r="Q720" s="12"/>
      <c r="R720" s="12"/>
      <c r="S720" s="12"/>
      <c r="T720" s="12"/>
      <c r="U720" s="12"/>
      <c r="V720" s="12"/>
      <c r="W720" s="12"/>
    </row>
    <row r="721" ht="15.75" customHeight="1">
      <c r="A721" s="12"/>
      <c r="B721" s="12"/>
      <c r="C721" s="12"/>
      <c r="D721" s="12"/>
      <c r="E721" s="12"/>
      <c r="G721" s="12"/>
      <c r="H721" s="12"/>
      <c r="I721" s="12"/>
      <c r="J721" s="12"/>
      <c r="K721" s="12"/>
      <c r="L721" s="12"/>
      <c r="M721" s="12"/>
      <c r="N721" s="12"/>
      <c r="O721" s="12"/>
      <c r="P721" s="12"/>
      <c r="Q721" s="12"/>
      <c r="R721" s="12"/>
      <c r="S721" s="12"/>
      <c r="T721" s="12"/>
      <c r="U721" s="12"/>
      <c r="V721" s="12"/>
      <c r="W721" s="12"/>
    </row>
    <row r="722" ht="15.75" customHeight="1">
      <c r="A722" s="12"/>
      <c r="B722" s="12"/>
      <c r="C722" s="12"/>
      <c r="D722" s="12"/>
      <c r="E722" s="12"/>
      <c r="G722" s="12"/>
      <c r="H722" s="12"/>
      <c r="I722" s="12"/>
      <c r="J722" s="12"/>
      <c r="K722" s="12"/>
      <c r="L722" s="12"/>
      <c r="M722" s="12"/>
      <c r="N722" s="12"/>
      <c r="O722" s="12"/>
      <c r="P722" s="12"/>
      <c r="Q722" s="12"/>
      <c r="R722" s="12"/>
      <c r="S722" s="12"/>
      <c r="T722" s="12"/>
      <c r="U722" s="12"/>
      <c r="V722" s="12"/>
      <c r="W722" s="12"/>
    </row>
    <row r="723" ht="15.75" customHeight="1">
      <c r="A723" s="12"/>
      <c r="B723" s="12"/>
      <c r="C723" s="12"/>
      <c r="D723" s="12"/>
      <c r="E723" s="12"/>
      <c r="G723" s="12"/>
      <c r="H723" s="12"/>
      <c r="I723" s="12"/>
      <c r="J723" s="12"/>
      <c r="K723" s="12"/>
      <c r="L723" s="12"/>
      <c r="M723" s="12"/>
      <c r="N723" s="12"/>
      <c r="O723" s="12"/>
      <c r="P723" s="12"/>
      <c r="Q723" s="12"/>
      <c r="R723" s="12"/>
      <c r="S723" s="12"/>
      <c r="T723" s="12"/>
      <c r="U723" s="12"/>
      <c r="V723" s="12"/>
      <c r="W723" s="12"/>
    </row>
    <row r="724" ht="15.75" customHeight="1">
      <c r="A724" s="12"/>
      <c r="B724" s="12"/>
      <c r="C724" s="12"/>
      <c r="D724" s="12"/>
      <c r="E724" s="12"/>
      <c r="G724" s="12"/>
      <c r="H724" s="12"/>
      <c r="I724" s="12"/>
      <c r="J724" s="12"/>
      <c r="K724" s="12"/>
      <c r="L724" s="12"/>
      <c r="M724" s="12"/>
      <c r="N724" s="12"/>
      <c r="O724" s="12"/>
      <c r="P724" s="12"/>
      <c r="Q724" s="12"/>
      <c r="R724" s="12"/>
      <c r="S724" s="12"/>
      <c r="T724" s="12"/>
      <c r="U724" s="12"/>
      <c r="V724" s="12"/>
      <c r="W724" s="12"/>
    </row>
    <row r="725" ht="15.75" customHeight="1">
      <c r="A725" s="12"/>
      <c r="B725" s="12"/>
      <c r="C725" s="12"/>
      <c r="D725" s="12"/>
      <c r="E725" s="12"/>
      <c r="G725" s="12"/>
      <c r="H725" s="12"/>
      <c r="I725" s="12"/>
      <c r="J725" s="12"/>
      <c r="K725" s="12"/>
      <c r="L725" s="12"/>
      <c r="M725" s="12"/>
      <c r="N725" s="12"/>
      <c r="O725" s="12"/>
      <c r="P725" s="12"/>
      <c r="Q725" s="12"/>
      <c r="R725" s="12"/>
      <c r="S725" s="12"/>
      <c r="T725" s="12"/>
      <c r="U725" s="12"/>
      <c r="V725" s="12"/>
      <c r="W725" s="12"/>
    </row>
    <row r="726" ht="15.75" customHeight="1">
      <c r="A726" s="12"/>
      <c r="B726" s="12"/>
      <c r="C726" s="12"/>
      <c r="D726" s="12"/>
      <c r="E726" s="12"/>
      <c r="G726" s="12"/>
      <c r="H726" s="12"/>
      <c r="I726" s="12"/>
      <c r="J726" s="12"/>
      <c r="K726" s="12"/>
      <c r="L726" s="12"/>
      <c r="M726" s="12"/>
      <c r="N726" s="12"/>
      <c r="O726" s="12"/>
      <c r="P726" s="12"/>
      <c r="Q726" s="12"/>
      <c r="R726" s="12"/>
      <c r="S726" s="12"/>
      <c r="T726" s="12"/>
      <c r="U726" s="12"/>
      <c r="V726" s="12"/>
      <c r="W726" s="12"/>
    </row>
    <row r="727" ht="15.75" customHeight="1">
      <c r="A727" s="12"/>
      <c r="B727" s="12"/>
      <c r="C727" s="12"/>
      <c r="D727" s="12"/>
      <c r="E727" s="12"/>
      <c r="G727" s="12"/>
      <c r="H727" s="12"/>
      <c r="I727" s="12"/>
      <c r="J727" s="12"/>
      <c r="K727" s="12"/>
      <c r="L727" s="12"/>
      <c r="M727" s="12"/>
      <c r="N727" s="12"/>
      <c r="O727" s="12"/>
      <c r="P727" s="12"/>
      <c r="Q727" s="12"/>
      <c r="R727" s="12"/>
      <c r="S727" s="12"/>
      <c r="T727" s="12"/>
      <c r="U727" s="12"/>
      <c r="V727" s="12"/>
      <c r="W727" s="12"/>
    </row>
    <row r="728" ht="15.75" customHeight="1">
      <c r="A728" s="12"/>
      <c r="B728" s="12"/>
      <c r="C728" s="12"/>
      <c r="D728" s="12"/>
      <c r="E728" s="12"/>
      <c r="G728" s="12"/>
      <c r="H728" s="12"/>
      <c r="I728" s="12"/>
      <c r="J728" s="12"/>
      <c r="K728" s="12"/>
      <c r="L728" s="12"/>
      <c r="M728" s="12"/>
      <c r="N728" s="12"/>
      <c r="O728" s="12"/>
      <c r="P728" s="12"/>
      <c r="Q728" s="12"/>
      <c r="R728" s="12"/>
      <c r="S728" s="12"/>
      <c r="T728" s="12"/>
      <c r="U728" s="12"/>
      <c r="V728" s="12"/>
      <c r="W728" s="12"/>
    </row>
    <row r="729" ht="15.75" customHeight="1">
      <c r="A729" s="12"/>
      <c r="B729" s="12"/>
      <c r="C729" s="12"/>
      <c r="D729" s="12"/>
      <c r="E729" s="12"/>
      <c r="G729" s="12"/>
      <c r="H729" s="12"/>
      <c r="I729" s="12"/>
      <c r="J729" s="12"/>
      <c r="K729" s="12"/>
      <c r="L729" s="12"/>
      <c r="M729" s="12"/>
      <c r="N729" s="12"/>
      <c r="O729" s="12"/>
      <c r="P729" s="12"/>
      <c r="Q729" s="12"/>
      <c r="R729" s="12"/>
      <c r="S729" s="12"/>
      <c r="T729" s="12"/>
      <c r="U729" s="12"/>
      <c r="V729" s="12"/>
      <c r="W729" s="12"/>
    </row>
    <row r="730" ht="15.75" customHeight="1">
      <c r="A730" s="12"/>
      <c r="B730" s="12"/>
      <c r="C730" s="12"/>
      <c r="D730" s="12"/>
      <c r="E730" s="12"/>
      <c r="G730" s="12"/>
      <c r="H730" s="12"/>
      <c r="I730" s="12"/>
      <c r="J730" s="12"/>
      <c r="K730" s="12"/>
      <c r="L730" s="12"/>
      <c r="M730" s="12"/>
      <c r="N730" s="12"/>
      <c r="O730" s="12"/>
      <c r="P730" s="12"/>
      <c r="Q730" s="12"/>
      <c r="R730" s="12"/>
      <c r="S730" s="12"/>
      <c r="T730" s="12"/>
      <c r="U730" s="12"/>
      <c r="V730" s="12"/>
      <c r="W730" s="12"/>
    </row>
    <row r="731" ht="15.75" customHeight="1">
      <c r="A731" s="12"/>
      <c r="B731" s="12"/>
      <c r="C731" s="12"/>
      <c r="D731" s="12"/>
      <c r="E731" s="12"/>
      <c r="G731" s="12"/>
      <c r="H731" s="12"/>
      <c r="I731" s="12"/>
      <c r="J731" s="12"/>
      <c r="K731" s="12"/>
      <c r="L731" s="12"/>
      <c r="M731" s="12"/>
      <c r="N731" s="12"/>
      <c r="O731" s="12"/>
      <c r="P731" s="12"/>
      <c r="Q731" s="12"/>
      <c r="R731" s="12"/>
      <c r="S731" s="12"/>
      <c r="T731" s="12"/>
      <c r="U731" s="12"/>
      <c r="V731" s="12"/>
      <c r="W731" s="12"/>
    </row>
    <row r="732" ht="15.75" customHeight="1">
      <c r="A732" s="12"/>
      <c r="B732" s="12"/>
      <c r="C732" s="12"/>
      <c r="D732" s="12"/>
      <c r="E732" s="12"/>
      <c r="G732" s="12"/>
      <c r="H732" s="12"/>
      <c r="I732" s="12"/>
      <c r="J732" s="12"/>
      <c r="K732" s="12"/>
      <c r="L732" s="12"/>
      <c r="M732" s="12"/>
      <c r="N732" s="12"/>
      <c r="O732" s="12"/>
      <c r="P732" s="12"/>
      <c r="Q732" s="12"/>
      <c r="R732" s="12"/>
      <c r="S732" s="12"/>
      <c r="T732" s="12"/>
      <c r="U732" s="12"/>
      <c r="V732" s="12"/>
      <c r="W732" s="12"/>
    </row>
    <row r="733" ht="15.75" customHeight="1">
      <c r="A733" s="12"/>
      <c r="B733" s="12"/>
      <c r="C733" s="12"/>
      <c r="D733" s="12"/>
      <c r="E733" s="12"/>
      <c r="G733" s="12"/>
      <c r="H733" s="12"/>
      <c r="I733" s="12"/>
      <c r="J733" s="12"/>
      <c r="K733" s="12"/>
      <c r="L733" s="12"/>
      <c r="M733" s="12"/>
      <c r="N733" s="12"/>
      <c r="O733" s="12"/>
      <c r="P733" s="12"/>
      <c r="Q733" s="12"/>
      <c r="R733" s="12"/>
      <c r="S733" s="12"/>
      <c r="T733" s="12"/>
      <c r="U733" s="12"/>
      <c r="V733" s="12"/>
      <c r="W733" s="12"/>
    </row>
    <row r="734" ht="15.75" customHeight="1">
      <c r="A734" s="12"/>
      <c r="B734" s="12"/>
      <c r="C734" s="12"/>
      <c r="D734" s="12"/>
      <c r="E734" s="12"/>
      <c r="G734" s="12"/>
      <c r="H734" s="12"/>
      <c r="I734" s="12"/>
      <c r="J734" s="12"/>
      <c r="K734" s="12"/>
      <c r="L734" s="12"/>
      <c r="M734" s="12"/>
      <c r="N734" s="12"/>
      <c r="O734" s="12"/>
      <c r="P734" s="12"/>
      <c r="Q734" s="12"/>
      <c r="R734" s="12"/>
      <c r="S734" s="12"/>
      <c r="T734" s="12"/>
      <c r="U734" s="12"/>
      <c r="V734" s="12"/>
      <c r="W734" s="12"/>
    </row>
    <row r="735" ht="15.75" customHeight="1">
      <c r="A735" s="12"/>
      <c r="B735" s="12"/>
      <c r="C735" s="12"/>
      <c r="D735" s="12"/>
      <c r="E735" s="12"/>
      <c r="G735" s="12"/>
      <c r="H735" s="12"/>
      <c r="I735" s="12"/>
      <c r="J735" s="12"/>
      <c r="K735" s="12"/>
      <c r="L735" s="12"/>
      <c r="M735" s="12"/>
      <c r="N735" s="12"/>
      <c r="O735" s="12"/>
      <c r="P735" s="12"/>
      <c r="Q735" s="12"/>
      <c r="R735" s="12"/>
      <c r="S735" s="12"/>
      <c r="T735" s="12"/>
      <c r="U735" s="12"/>
      <c r="V735" s="12"/>
      <c r="W735" s="12"/>
    </row>
    <row r="736" ht="15.75" customHeight="1">
      <c r="A736" s="12"/>
      <c r="B736" s="12"/>
      <c r="C736" s="12"/>
      <c r="D736" s="12"/>
      <c r="E736" s="12"/>
      <c r="G736" s="12"/>
      <c r="H736" s="12"/>
      <c r="I736" s="12"/>
      <c r="J736" s="12"/>
      <c r="K736" s="12"/>
      <c r="L736" s="12"/>
      <c r="M736" s="12"/>
      <c r="N736" s="12"/>
      <c r="O736" s="12"/>
      <c r="P736" s="12"/>
      <c r="Q736" s="12"/>
      <c r="R736" s="12"/>
      <c r="S736" s="12"/>
      <c r="T736" s="12"/>
      <c r="U736" s="12"/>
      <c r="V736" s="12"/>
      <c r="W736" s="12"/>
    </row>
    <row r="737" ht="15.75" customHeight="1">
      <c r="A737" s="12"/>
      <c r="B737" s="12"/>
      <c r="C737" s="12"/>
      <c r="D737" s="12"/>
      <c r="E737" s="12"/>
      <c r="G737" s="12"/>
      <c r="H737" s="12"/>
      <c r="I737" s="12"/>
      <c r="J737" s="12"/>
      <c r="K737" s="12"/>
      <c r="L737" s="12"/>
      <c r="M737" s="12"/>
      <c r="N737" s="12"/>
      <c r="O737" s="12"/>
      <c r="P737" s="12"/>
      <c r="Q737" s="12"/>
      <c r="R737" s="12"/>
      <c r="S737" s="12"/>
      <c r="T737" s="12"/>
      <c r="U737" s="12"/>
      <c r="V737" s="12"/>
      <c r="W737" s="12"/>
    </row>
    <row r="738" ht="15.75" customHeight="1">
      <c r="A738" s="12"/>
      <c r="B738" s="12"/>
      <c r="C738" s="12"/>
      <c r="D738" s="12"/>
      <c r="E738" s="12"/>
      <c r="G738" s="12"/>
      <c r="H738" s="12"/>
      <c r="I738" s="12"/>
      <c r="J738" s="12"/>
      <c r="K738" s="12"/>
      <c r="L738" s="12"/>
      <c r="M738" s="12"/>
      <c r="N738" s="12"/>
      <c r="O738" s="12"/>
      <c r="P738" s="12"/>
      <c r="Q738" s="12"/>
      <c r="R738" s="12"/>
      <c r="S738" s="12"/>
      <c r="T738" s="12"/>
      <c r="U738" s="12"/>
      <c r="V738" s="12"/>
      <c r="W738" s="12"/>
    </row>
    <row r="739" ht="15.75" customHeight="1">
      <c r="A739" s="12"/>
      <c r="B739" s="12"/>
      <c r="C739" s="12"/>
      <c r="D739" s="12"/>
      <c r="E739" s="12"/>
      <c r="G739" s="12"/>
      <c r="H739" s="12"/>
      <c r="I739" s="12"/>
      <c r="J739" s="12"/>
      <c r="K739" s="12"/>
      <c r="L739" s="12"/>
      <c r="M739" s="12"/>
      <c r="N739" s="12"/>
      <c r="O739" s="12"/>
      <c r="P739" s="12"/>
      <c r="Q739" s="12"/>
      <c r="R739" s="12"/>
      <c r="S739" s="12"/>
      <c r="T739" s="12"/>
      <c r="U739" s="12"/>
      <c r="V739" s="12"/>
      <c r="W739" s="12"/>
    </row>
    <row r="740" ht="15.75" customHeight="1">
      <c r="A740" s="12"/>
      <c r="B740" s="12"/>
      <c r="C740" s="12"/>
      <c r="D740" s="12"/>
      <c r="E740" s="12"/>
      <c r="G740" s="12"/>
      <c r="H740" s="12"/>
      <c r="I740" s="12"/>
      <c r="J740" s="12"/>
      <c r="K740" s="12"/>
      <c r="L740" s="12"/>
      <c r="M740" s="12"/>
      <c r="N740" s="12"/>
      <c r="O740" s="12"/>
      <c r="P740" s="12"/>
      <c r="Q740" s="12"/>
      <c r="R740" s="12"/>
      <c r="S740" s="12"/>
      <c r="T740" s="12"/>
      <c r="U740" s="12"/>
      <c r="V740" s="12"/>
      <c r="W740" s="12"/>
    </row>
    <row r="741" ht="15.75" customHeight="1">
      <c r="A741" s="12"/>
      <c r="B741" s="12"/>
      <c r="C741" s="12"/>
      <c r="D741" s="12"/>
      <c r="E741" s="12"/>
      <c r="G741" s="12"/>
      <c r="H741" s="12"/>
      <c r="I741" s="12"/>
      <c r="J741" s="12"/>
      <c r="K741" s="12"/>
      <c r="L741" s="12"/>
      <c r="M741" s="12"/>
      <c r="N741" s="12"/>
      <c r="O741" s="12"/>
      <c r="P741" s="12"/>
      <c r="Q741" s="12"/>
      <c r="R741" s="12"/>
      <c r="S741" s="12"/>
      <c r="T741" s="12"/>
      <c r="U741" s="12"/>
      <c r="V741" s="12"/>
      <c r="W741" s="12"/>
    </row>
    <row r="742" ht="15.75" customHeight="1">
      <c r="A742" s="12"/>
      <c r="B742" s="12"/>
      <c r="C742" s="12"/>
      <c r="D742" s="12"/>
      <c r="E742" s="12"/>
      <c r="G742" s="12"/>
      <c r="H742" s="12"/>
      <c r="I742" s="12"/>
      <c r="J742" s="12"/>
      <c r="K742" s="12"/>
      <c r="L742" s="12"/>
      <c r="M742" s="12"/>
      <c r="N742" s="12"/>
      <c r="O742" s="12"/>
      <c r="P742" s="12"/>
      <c r="Q742" s="12"/>
      <c r="R742" s="12"/>
      <c r="S742" s="12"/>
      <c r="T742" s="12"/>
      <c r="U742" s="12"/>
      <c r="V742" s="12"/>
      <c r="W742" s="12"/>
    </row>
    <row r="743" ht="15.75" customHeight="1">
      <c r="A743" s="12"/>
      <c r="B743" s="12"/>
      <c r="C743" s="12"/>
      <c r="D743" s="12"/>
      <c r="E743" s="12"/>
      <c r="G743" s="12"/>
      <c r="H743" s="12"/>
      <c r="I743" s="12"/>
      <c r="J743" s="12"/>
      <c r="K743" s="12"/>
      <c r="L743" s="12"/>
      <c r="M743" s="12"/>
      <c r="N743" s="12"/>
      <c r="O743" s="12"/>
      <c r="P743" s="12"/>
      <c r="Q743" s="12"/>
      <c r="R743" s="12"/>
      <c r="S743" s="12"/>
      <c r="T743" s="12"/>
      <c r="U743" s="12"/>
      <c r="V743" s="12"/>
      <c r="W743" s="12"/>
    </row>
    <row r="744" ht="15.75" customHeight="1">
      <c r="A744" s="12"/>
      <c r="B744" s="12"/>
      <c r="C744" s="12"/>
      <c r="D744" s="12"/>
      <c r="E744" s="12"/>
      <c r="G744" s="12"/>
      <c r="H744" s="12"/>
      <c r="I744" s="12"/>
      <c r="J744" s="12"/>
      <c r="K744" s="12"/>
      <c r="L744" s="12"/>
      <c r="M744" s="12"/>
      <c r="N744" s="12"/>
      <c r="O744" s="12"/>
      <c r="P744" s="12"/>
      <c r="Q744" s="12"/>
      <c r="R744" s="12"/>
      <c r="S744" s="12"/>
      <c r="T744" s="12"/>
      <c r="U744" s="12"/>
      <c r="V744" s="12"/>
      <c r="W744" s="12"/>
    </row>
    <row r="745" ht="15.75" customHeight="1">
      <c r="A745" s="12"/>
      <c r="B745" s="12"/>
      <c r="C745" s="12"/>
      <c r="D745" s="12"/>
      <c r="E745" s="12"/>
      <c r="G745" s="12"/>
      <c r="H745" s="12"/>
      <c r="I745" s="12"/>
      <c r="J745" s="12"/>
      <c r="K745" s="12"/>
      <c r="L745" s="12"/>
      <c r="M745" s="12"/>
      <c r="N745" s="12"/>
      <c r="O745" s="12"/>
      <c r="P745" s="12"/>
      <c r="Q745" s="12"/>
      <c r="R745" s="12"/>
      <c r="S745" s="12"/>
      <c r="T745" s="12"/>
      <c r="U745" s="12"/>
      <c r="V745" s="12"/>
      <c r="W745" s="12"/>
    </row>
    <row r="746" ht="15.75" customHeight="1">
      <c r="A746" s="12"/>
      <c r="B746" s="12"/>
      <c r="C746" s="12"/>
      <c r="D746" s="12"/>
      <c r="E746" s="12"/>
      <c r="G746" s="12"/>
      <c r="H746" s="12"/>
      <c r="I746" s="12"/>
      <c r="J746" s="12"/>
      <c r="K746" s="12"/>
      <c r="L746" s="12"/>
      <c r="M746" s="12"/>
      <c r="N746" s="12"/>
      <c r="O746" s="12"/>
      <c r="P746" s="12"/>
      <c r="Q746" s="12"/>
      <c r="R746" s="12"/>
      <c r="S746" s="12"/>
      <c r="T746" s="12"/>
      <c r="U746" s="12"/>
      <c r="V746" s="12"/>
      <c r="W746" s="12"/>
    </row>
    <row r="747" ht="15.75" customHeight="1">
      <c r="A747" s="12"/>
      <c r="B747" s="12"/>
      <c r="C747" s="12"/>
      <c r="D747" s="12"/>
      <c r="E747" s="12"/>
      <c r="G747" s="12"/>
      <c r="H747" s="12"/>
      <c r="I747" s="12"/>
      <c r="J747" s="12"/>
      <c r="K747" s="12"/>
      <c r="L747" s="12"/>
      <c r="M747" s="12"/>
      <c r="N747" s="12"/>
      <c r="O747" s="12"/>
      <c r="P747" s="12"/>
      <c r="Q747" s="12"/>
      <c r="R747" s="12"/>
      <c r="S747" s="12"/>
      <c r="T747" s="12"/>
      <c r="U747" s="12"/>
      <c r="V747" s="12"/>
      <c r="W747" s="12"/>
    </row>
    <row r="748" ht="15.75" customHeight="1">
      <c r="A748" s="12"/>
      <c r="B748" s="12"/>
      <c r="C748" s="12"/>
      <c r="D748" s="12"/>
      <c r="E748" s="12"/>
      <c r="G748" s="12"/>
      <c r="H748" s="12"/>
      <c r="I748" s="12"/>
      <c r="J748" s="12"/>
      <c r="K748" s="12"/>
      <c r="L748" s="12"/>
      <c r="M748" s="12"/>
      <c r="N748" s="12"/>
      <c r="O748" s="12"/>
      <c r="P748" s="12"/>
      <c r="Q748" s="12"/>
      <c r="R748" s="12"/>
      <c r="S748" s="12"/>
      <c r="T748" s="12"/>
      <c r="U748" s="12"/>
      <c r="V748" s="12"/>
      <c r="W748" s="12"/>
    </row>
    <row r="749" ht="15.75" customHeight="1">
      <c r="A749" s="12"/>
      <c r="B749" s="12"/>
      <c r="C749" s="12"/>
      <c r="D749" s="12"/>
      <c r="E749" s="12"/>
      <c r="G749" s="12"/>
      <c r="H749" s="12"/>
      <c r="I749" s="12"/>
      <c r="J749" s="12"/>
      <c r="K749" s="12"/>
      <c r="L749" s="12"/>
      <c r="M749" s="12"/>
      <c r="N749" s="12"/>
      <c r="O749" s="12"/>
      <c r="P749" s="12"/>
      <c r="Q749" s="12"/>
      <c r="R749" s="12"/>
      <c r="S749" s="12"/>
      <c r="T749" s="12"/>
      <c r="U749" s="12"/>
      <c r="V749" s="12"/>
      <c r="W749" s="12"/>
    </row>
    <row r="750" ht="15.75" customHeight="1">
      <c r="A750" s="12"/>
      <c r="B750" s="12"/>
      <c r="C750" s="12"/>
      <c r="D750" s="12"/>
      <c r="E750" s="12"/>
      <c r="G750" s="12"/>
      <c r="H750" s="12"/>
      <c r="I750" s="12"/>
      <c r="J750" s="12"/>
      <c r="K750" s="12"/>
      <c r="L750" s="12"/>
      <c r="M750" s="12"/>
      <c r="N750" s="12"/>
      <c r="O750" s="12"/>
      <c r="P750" s="12"/>
      <c r="Q750" s="12"/>
      <c r="R750" s="12"/>
      <c r="S750" s="12"/>
      <c r="T750" s="12"/>
      <c r="U750" s="12"/>
      <c r="V750" s="12"/>
      <c r="W750" s="12"/>
    </row>
    <row r="751" ht="15.75" customHeight="1">
      <c r="A751" s="12"/>
      <c r="B751" s="12"/>
      <c r="C751" s="12"/>
      <c r="D751" s="12"/>
      <c r="E751" s="12"/>
      <c r="G751" s="12"/>
      <c r="H751" s="12"/>
      <c r="I751" s="12"/>
      <c r="J751" s="12"/>
      <c r="K751" s="12"/>
      <c r="L751" s="12"/>
      <c r="M751" s="12"/>
      <c r="N751" s="12"/>
      <c r="O751" s="12"/>
      <c r="P751" s="12"/>
      <c r="Q751" s="12"/>
      <c r="R751" s="12"/>
      <c r="S751" s="12"/>
      <c r="T751" s="12"/>
      <c r="U751" s="12"/>
      <c r="V751" s="12"/>
      <c r="W751" s="12"/>
    </row>
    <row r="752" ht="15.75" customHeight="1">
      <c r="A752" s="12"/>
      <c r="B752" s="12"/>
      <c r="C752" s="12"/>
      <c r="D752" s="12"/>
      <c r="E752" s="12"/>
      <c r="G752" s="12"/>
      <c r="H752" s="12"/>
      <c r="I752" s="12"/>
      <c r="J752" s="12"/>
      <c r="K752" s="12"/>
      <c r="L752" s="12"/>
      <c r="M752" s="12"/>
      <c r="N752" s="12"/>
      <c r="O752" s="12"/>
      <c r="P752" s="12"/>
      <c r="Q752" s="12"/>
      <c r="R752" s="12"/>
      <c r="S752" s="12"/>
      <c r="T752" s="12"/>
      <c r="U752" s="12"/>
      <c r="V752" s="12"/>
      <c r="W752" s="12"/>
    </row>
    <row r="753" ht="15.75" customHeight="1">
      <c r="A753" s="12"/>
      <c r="B753" s="12"/>
      <c r="C753" s="12"/>
      <c r="D753" s="12"/>
      <c r="E753" s="12"/>
      <c r="G753" s="12"/>
      <c r="H753" s="12"/>
      <c r="I753" s="12"/>
      <c r="J753" s="12"/>
      <c r="K753" s="12"/>
      <c r="L753" s="12"/>
      <c r="M753" s="12"/>
      <c r="N753" s="12"/>
      <c r="O753" s="12"/>
      <c r="P753" s="12"/>
      <c r="Q753" s="12"/>
      <c r="R753" s="12"/>
      <c r="S753" s="12"/>
      <c r="T753" s="12"/>
      <c r="U753" s="12"/>
      <c r="V753" s="12"/>
      <c r="W753" s="12"/>
    </row>
    <row r="754" ht="15.75" customHeight="1">
      <c r="A754" s="12"/>
      <c r="B754" s="12"/>
      <c r="C754" s="12"/>
      <c r="D754" s="12"/>
      <c r="E754" s="12"/>
      <c r="G754" s="12"/>
      <c r="H754" s="12"/>
      <c r="I754" s="12"/>
      <c r="J754" s="12"/>
      <c r="K754" s="12"/>
      <c r="L754" s="12"/>
      <c r="M754" s="12"/>
      <c r="N754" s="12"/>
      <c r="O754" s="12"/>
      <c r="P754" s="12"/>
      <c r="Q754" s="12"/>
      <c r="R754" s="12"/>
      <c r="S754" s="12"/>
      <c r="T754" s="12"/>
      <c r="U754" s="12"/>
      <c r="V754" s="12"/>
      <c r="W754" s="12"/>
    </row>
    <row r="755" ht="15.75" customHeight="1">
      <c r="A755" s="12"/>
      <c r="B755" s="12"/>
      <c r="C755" s="12"/>
      <c r="D755" s="12"/>
      <c r="E755" s="12"/>
      <c r="G755" s="12"/>
      <c r="H755" s="12"/>
      <c r="I755" s="12"/>
      <c r="J755" s="12"/>
      <c r="K755" s="12"/>
      <c r="L755" s="12"/>
      <c r="M755" s="12"/>
      <c r="N755" s="12"/>
      <c r="O755" s="12"/>
      <c r="P755" s="12"/>
      <c r="Q755" s="12"/>
      <c r="R755" s="12"/>
      <c r="S755" s="12"/>
      <c r="T755" s="12"/>
      <c r="U755" s="12"/>
      <c r="V755" s="12"/>
      <c r="W755" s="12"/>
    </row>
    <row r="756" ht="15.75" customHeight="1">
      <c r="A756" s="12"/>
      <c r="B756" s="12"/>
      <c r="C756" s="12"/>
      <c r="D756" s="12"/>
      <c r="E756" s="12"/>
      <c r="G756" s="12"/>
      <c r="H756" s="12"/>
      <c r="I756" s="12"/>
      <c r="J756" s="12"/>
      <c r="K756" s="12"/>
      <c r="L756" s="12"/>
      <c r="M756" s="12"/>
      <c r="N756" s="12"/>
      <c r="O756" s="12"/>
      <c r="P756" s="12"/>
      <c r="Q756" s="12"/>
      <c r="R756" s="12"/>
      <c r="S756" s="12"/>
      <c r="T756" s="12"/>
      <c r="U756" s="12"/>
      <c r="V756" s="12"/>
      <c r="W756" s="12"/>
    </row>
    <row r="757" ht="15.75" customHeight="1">
      <c r="A757" s="12"/>
      <c r="B757" s="12"/>
      <c r="C757" s="12"/>
      <c r="D757" s="12"/>
      <c r="E757" s="12"/>
      <c r="G757" s="12"/>
      <c r="H757" s="12"/>
      <c r="I757" s="12"/>
      <c r="J757" s="12"/>
      <c r="K757" s="12"/>
      <c r="L757" s="12"/>
      <c r="M757" s="12"/>
      <c r="N757" s="12"/>
      <c r="O757" s="12"/>
      <c r="P757" s="12"/>
      <c r="Q757" s="12"/>
      <c r="R757" s="12"/>
      <c r="S757" s="12"/>
      <c r="T757" s="12"/>
      <c r="U757" s="12"/>
      <c r="V757" s="12"/>
      <c r="W757" s="12"/>
    </row>
    <row r="758" ht="15.75" customHeight="1">
      <c r="A758" s="12"/>
      <c r="B758" s="12"/>
      <c r="C758" s="12"/>
      <c r="D758" s="12"/>
      <c r="E758" s="12"/>
      <c r="G758" s="12"/>
      <c r="H758" s="12"/>
      <c r="I758" s="12"/>
      <c r="J758" s="12"/>
      <c r="K758" s="12"/>
      <c r="L758" s="12"/>
      <c r="M758" s="12"/>
      <c r="N758" s="12"/>
      <c r="O758" s="12"/>
      <c r="P758" s="12"/>
      <c r="Q758" s="12"/>
      <c r="R758" s="12"/>
      <c r="S758" s="12"/>
      <c r="T758" s="12"/>
      <c r="U758" s="12"/>
      <c r="V758" s="12"/>
      <c r="W758" s="12"/>
    </row>
    <row r="759" ht="15.75" customHeight="1">
      <c r="A759" s="12"/>
      <c r="B759" s="12"/>
      <c r="C759" s="12"/>
      <c r="D759" s="12"/>
      <c r="E759" s="12"/>
      <c r="G759" s="12"/>
      <c r="H759" s="12"/>
      <c r="I759" s="12"/>
      <c r="J759" s="12"/>
      <c r="K759" s="12"/>
      <c r="L759" s="12"/>
      <c r="M759" s="12"/>
      <c r="N759" s="12"/>
      <c r="O759" s="12"/>
      <c r="P759" s="12"/>
      <c r="Q759" s="12"/>
      <c r="R759" s="12"/>
      <c r="S759" s="12"/>
      <c r="T759" s="12"/>
      <c r="U759" s="12"/>
      <c r="V759" s="12"/>
      <c r="W759" s="12"/>
    </row>
    <row r="760" ht="15.75" customHeight="1">
      <c r="A760" s="12"/>
      <c r="B760" s="12"/>
      <c r="C760" s="12"/>
      <c r="D760" s="12"/>
      <c r="E760" s="12"/>
      <c r="G760" s="12"/>
      <c r="H760" s="12"/>
      <c r="I760" s="12"/>
      <c r="J760" s="12"/>
      <c r="K760" s="12"/>
      <c r="L760" s="12"/>
      <c r="M760" s="12"/>
      <c r="N760" s="12"/>
      <c r="O760" s="12"/>
      <c r="P760" s="12"/>
      <c r="Q760" s="12"/>
      <c r="R760" s="12"/>
      <c r="S760" s="12"/>
      <c r="T760" s="12"/>
      <c r="U760" s="12"/>
      <c r="V760" s="12"/>
      <c r="W760" s="12"/>
    </row>
    <row r="761" ht="15.75" customHeight="1">
      <c r="A761" s="12"/>
      <c r="B761" s="12"/>
      <c r="C761" s="12"/>
      <c r="D761" s="12"/>
      <c r="E761" s="12"/>
      <c r="G761" s="12"/>
      <c r="H761" s="12"/>
      <c r="I761" s="12"/>
      <c r="J761" s="12"/>
      <c r="K761" s="12"/>
      <c r="L761" s="12"/>
      <c r="M761" s="12"/>
      <c r="N761" s="12"/>
      <c r="O761" s="12"/>
      <c r="P761" s="12"/>
      <c r="Q761" s="12"/>
      <c r="R761" s="12"/>
      <c r="S761" s="12"/>
      <c r="T761" s="12"/>
      <c r="U761" s="12"/>
      <c r="V761" s="12"/>
      <c r="W761" s="12"/>
    </row>
    <row r="762" ht="15.75" customHeight="1">
      <c r="A762" s="12"/>
      <c r="B762" s="12"/>
      <c r="C762" s="12"/>
      <c r="D762" s="12"/>
      <c r="E762" s="12"/>
      <c r="G762" s="12"/>
      <c r="H762" s="12"/>
      <c r="I762" s="12"/>
      <c r="J762" s="12"/>
      <c r="K762" s="12"/>
      <c r="L762" s="12"/>
      <c r="M762" s="12"/>
      <c r="N762" s="12"/>
      <c r="O762" s="12"/>
      <c r="P762" s="12"/>
      <c r="Q762" s="12"/>
      <c r="R762" s="12"/>
      <c r="S762" s="12"/>
      <c r="T762" s="12"/>
      <c r="U762" s="12"/>
      <c r="V762" s="12"/>
      <c r="W762" s="12"/>
    </row>
    <row r="763" ht="15.75" customHeight="1">
      <c r="A763" s="12"/>
      <c r="B763" s="12"/>
      <c r="C763" s="12"/>
      <c r="D763" s="12"/>
      <c r="E763" s="12"/>
      <c r="G763" s="12"/>
      <c r="H763" s="12"/>
      <c r="I763" s="12"/>
      <c r="J763" s="12"/>
      <c r="K763" s="12"/>
      <c r="L763" s="12"/>
      <c r="M763" s="12"/>
      <c r="N763" s="12"/>
      <c r="O763" s="12"/>
      <c r="P763" s="12"/>
      <c r="Q763" s="12"/>
      <c r="R763" s="12"/>
      <c r="S763" s="12"/>
      <c r="T763" s="12"/>
      <c r="U763" s="12"/>
      <c r="V763" s="12"/>
      <c r="W763" s="12"/>
    </row>
    <row r="764" ht="15.75" customHeight="1">
      <c r="A764" s="12"/>
      <c r="B764" s="12"/>
      <c r="C764" s="12"/>
      <c r="D764" s="12"/>
      <c r="E764" s="12"/>
      <c r="G764" s="12"/>
      <c r="H764" s="12"/>
      <c r="I764" s="12"/>
      <c r="J764" s="12"/>
      <c r="K764" s="12"/>
      <c r="L764" s="12"/>
      <c r="M764" s="12"/>
      <c r="N764" s="12"/>
      <c r="O764" s="12"/>
      <c r="P764" s="12"/>
      <c r="Q764" s="12"/>
      <c r="R764" s="12"/>
      <c r="S764" s="12"/>
      <c r="T764" s="12"/>
      <c r="U764" s="12"/>
      <c r="V764" s="12"/>
      <c r="W764" s="12"/>
    </row>
    <row r="765" ht="15.75" customHeight="1">
      <c r="A765" s="12"/>
      <c r="B765" s="12"/>
      <c r="C765" s="12"/>
      <c r="D765" s="12"/>
      <c r="E765" s="12"/>
      <c r="G765" s="12"/>
      <c r="H765" s="12"/>
      <c r="I765" s="12"/>
      <c r="J765" s="12"/>
      <c r="K765" s="12"/>
      <c r="L765" s="12"/>
      <c r="M765" s="12"/>
      <c r="N765" s="12"/>
      <c r="O765" s="12"/>
      <c r="P765" s="12"/>
      <c r="Q765" s="12"/>
      <c r="R765" s="12"/>
      <c r="S765" s="12"/>
      <c r="T765" s="12"/>
      <c r="U765" s="12"/>
      <c r="V765" s="12"/>
      <c r="W765" s="12"/>
    </row>
    <row r="766" ht="15.75" customHeight="1">
      <c r="A766" s="12"/>
      <c r="B766" s="12"/>
      <c r="C766" s="12"/>
      <c r="D766" s="12"/>
      <c r="E766" s="12"/>
      <c r="G766" s="12"/>
      <c r="H766" s="12"/>
      <c r="I766" s="12"/>
      <c r="J766" s="12"/>
      <c r="K766" s="12"/>
      <c r="L766" s="12"/>
      <c r="M766" s="12"/>
      <c r="N766" s="12"/>
      <c r="O766" s="12"/>
      <c r="P766" s="12"/>
      <c r="Q766" s="12"/>
      <c r="R766" s="12"/>
      <c r="S766" s="12"/>
      <c r="T766" s="12"/>
      <c r="U766" s="12"/>
      <c r="V766" s="12"/>
      <c r="W766" s="12"/>
    </row>
    <row r="767" ht="15.75" customHeight="1">
      <c r="A767" s="12"/>
      <c r="B767" s="12"/>
      <c r="C767" s="12"/>
      <c r="D767" s="12"/>
      <c r="E767" s="12"/>
      <c r="G767" s="12"/>
      <c r="H767" s="12"/>
      <c r="I767" s="12"/>
      <c r="J767" s="12"/>
      <c r="K767" s="12"/>
      <c r="L767" s="12"/>
      <c r="M767" s="12"/>
      <c r="N767" s="12"/>
      <c r="O767" s="12"/>
      <c r="P767" s="12"/>
      <c r="Q767" s="12"/>
      <c r="R767" s="12"/>
      <c r="S767" s="12"/>
      <c r="T767" s="12"/>
      <c r="U767" s="12"/>
      <c r="V767" s="12"/>
      <c r="W767" s="12"/>
    </row>
    <row r="768" ht="15.75" customHeight="1">
      <c r="A768" s="12"/>
      <c r="B768" s="12"/>
      <c r="C768" s="12"/>
      <c r="D768" s="12"/>
      <c r="E768" s="12"/>
      <c r="G768" s="12"/>
      <c r="H768" s="12"/>
      <c r="I768" s="12"/>
      <c r="J768" s="12"/>
      <c r="K768" s="12"/>
      <c r="L768" s="12"/>
      <c r="M768" s="12"/>
      <c r="N768" s="12"/>
      <c r="O768" s="12"/>
      <c r="P768" s="12"/>
      <c r="Q768" s="12"/>
      <c r="R768" s="12"/>
      <c r="S768" s="12"/>
      <c r="T768" s="12"/>
      <c r="U768" s="12"/>
      <c r="V768" s="12"/>
      <c r="W768" s="12"/>
    </row>
    <row r="769" ht="15.75" customHeight="1">
      <c r="A769" s="12"/>
      <c r="B769" s="12"/>
      <c r="C769" s="12"/>
      <c r="D769" s="12"/>
      <c r="E769" s="12"/>
      <c r="G769" s="12"/>
      <c r="H769" s="12"/>
      <c r="I769" s="12"/>
      <c r="J769" s="12"/>
      <c r="K769" s="12"/>
      <c r="L769" s="12"/>
      <c r="M769" s="12"/>
      <c r="N769" s="12"/>
      <c r="O769" s="12"/>
      <c r="P769" s="12"/>
      <c r="Q769" s="12"/>
      <c r="R769" s="12"/>
      <c r="S769" s="12"/>
      <c r="T769" s="12"/>
      <c r="U769" s="12"/>
      <c r="V769" s="12"/>
      <c r="W769" s="12"/>
    </row>
    <row r="770" ht="15.75" customHeight="1">
      <c r="A770" s="12"/>
      <c r="B770" s="12"/>
      <c r="C770" s="12"/>
      <c r="D770" s="12"/>
      <c r="E770" s="12"/>
      <c r="G770" s="12"/>
      <c r="H770" s="12"/>
      <c r="I770" s="12"/>
      <c r="J770" s="12"/>
      <c r="K770" s="12"/>
      <c r="L770" s="12"/>
      <c r="M770" s="12"/>
      <c r="N770" s="12"/>
      <c r="O770" s="12"/>
      <c r="P770" s="12"/>
      <c r="Q770" s="12"/>
      <c r="R770" s="12"/>
      <c r="S770" s="12"/>
      <c r="T770" s="12"/>
      <c r="U770" s="12"/>
      <c r="V770" s="12"/>
      <c r="W770" s="12"/>
    </row>
    <row r="771" ht="15.75" customHeight="1">
      <c r="A771" s="12"/>
      <c r="B771" s="12"/>
      <c r="C771" s="12"/>
      <c r="D771" s="12"/>
      <c r="E771" s="12"/>
      <c r="G771" s="12"/>
      <c r="H771" s="12"/>
      <c r="I771" s="12"/>
      <c r="J771" s="12"/>
      <c r="K771" s="12"/>
      <c r="L771" s="12"/>
      <c r="M771" s="12"/>
      <c r="N771" s="12"/>
      <c r="O771" s="12"/>
      <c r="P771" s="12"/>
      <c r="Q771" s="12"/>
      <c r="R771" s="12"/>
      <c r="S771" s="12"/>
      <c r="T771" s="12"/>
      <c r="U771" s="12"/>
      <c r="V771" s="12"/>
      <c r="W771" s="12"/>
    </row>
    <row r="772" ht="15.75" customHeight="1">
      <c r="A772" s="12"/>
      <c r="B772" s="12"/>
      <c r="C772" s="12"/>
      <c r="D772" s="12"/>
      <c r="E772" s="12"/>
      <c r="G772" s="12"/>
      <c r="H772" s="12"/>
      <c r="I772" s="12"/>
      <c r="J772" s="12"/>
      <c r="K772" s="12"/>
      <c r="L772" s="12"/>
      <c r="M772" s="12"/>
      <c r="N772" s="12"/>
      <c r="O772" s="12"/>
      <c r="P772" s="12"/>
      <c r="Q772" s="12"/>
      <c r="R772" s="12"/>
      <c r="S772" s="12"/>
      <c r="T772" s="12"/>
      <c r="U772" s="12"/>
      <c r="V772" s="12"/>
      <c r="W772" s="12"/>
    </row>
    <row r="773" ht="15.75" customHeight="1">
      <c r="A773" s="12"/>
      <c r="B773" s="12"/>
      <c r="C773" s="12"/>
      <c r="D773" s="12"/>
      <c r="E773" s="12"/>
      <c r="G773" s="12"/>
      <c r="H773" s="12"/>
      <c r="I773" s="12"/>
      <c r="J773" s="12"/>
      <c r="K773" s="12"/>
      <c r="L773" s="12"/>
      <c r="M773" s="12"/>
      <c r="N773" s="12"/>
      <c r="O773" s="12"/>
      <c r="P773" s="12"/>
      <c r="Q773" s="12"/>
      <c r="R773" s="12"/>
      <c r="S773" s="12"/>
      <c r="T773" s="12"/>
      <c r="U773" s="12"/>
      <c r="V773" s="12"/>
      <c r="W773" s="12"/>
    </row>
    <row r="774" ht="15.75" customHeight="1">
      <c r="A774" s="12"/>
      <c r="B774" s="12"/>
      <c r="C774" s="12"/>
      <c r="D774" s="12"/>
      <c r="E774" s="12"/>
      <c r="G774" s="12"/>
      <c r="H774" s="12"/>
      <c r="I774" s="12"/>
      <c r="J774" s="12"/>
      <c r="K774" s="12"/>
      <c r="L774" s="12"/>
      <c r="M774" s="12"/>
      <c r="N774" s="12"/>
      <c r="O774" s="12"/>
      <c r="P774" s="12"/>
      <c r="Q774" s="12"/>
      <c r="R774" s="12"/>
      <c r="S774" s="12"/>
      <c r="T774" s="12"/>
      <c r="U774" s="12"/>
      <c r="V774" s="12"/>
      <c r="W774" s="12"/>
    </row>
    <row r="775" ht="15.75" customHeight="1">
      <c r="A775" s="12"/>
      <c r="B775" s="12"/>
      <c r="C775" s="12"/>
      <c r="D775" s="12"/>
      <c r="E775" s="12"/>
      <c r="G775" s="12"/>
      <c r="H775" s="12"/>
      <c r="I775" s="12"/>
      <c r="J775" s="12"/>
      <c r="K775" s="12"/>
      <c r="L775" s="12"/>
      <c r="M775" s="12"/>
      <c r="N775" s="12"/>
      <c r="O775" s="12"/>
      <c r="P775" s="12"/>
      <c r="Q775" s="12"/>
      <c r="R775" s="12"/>
      <c r="S775" s="12"/>
      <c r="T775" s="12"/>
      <c r="U775" s="12"/>
      <c r="V775" s="12"/>
      <c r="W775" s="12"/>
    </row>
    <row r="776" ht="15.75" customHeight="1">
      <c r="A776" s="12"/>
      <c r="B776" s="12"/>
      <c r="C776" s="12"/>
      <c r="D776" s="12"/>
      <c r="E776" s="12"/>
      <c r="G776" s="12"/>
      <c r="H776" s="12"/>
      <c r="I776" s="12"/>
      <c r="J776" s="12"/>
      <c r="K776" s="12"/>
      <c r="L776" s="12"/>
      <c r="M776" s="12"/>
      <c r="N776" s="12"/>
      <c r="O776" s="12"/>
      <c r="P776" s="12"/>
      <c r="Q776" s="12"/>
      <c r="R776" s="12"/>
      <c r="S776" s="12"/>
      <c r="T776" s="12"/>
      <c r="U776" s="12"/>
      <c r="V776" s="12"/>
      <c r="W776" s="12"/>
    </row>
    <row r="777" ht="15.75" customHeight="1">
      <c r="A777" s="12"/>
      <c r="B777" s="12"/>
      <c r="C777" s="12"/>
      <c r="D777" s="12"/>
      <c r="E777" s="12"/>
      <c r="G777" s="12"/>
      <c r="H777" s="12"/>
      <c r="I777" s="12"/>
      <c r="J777" s="12"/>
      <c r="K777" s="12"/>
      <c r="L777" s="12"/>
      <c r="M777" s="12"/>
      <c r="N777" s="12"/>
      <c r="O777" s="12"/>
      <c r="P777" s="12"/>
      <c r="Q777" s="12"/>
      <c r="R777" s="12"/>
      <c r="S777" s="12"/>
      <c r="T777" s="12"/>
      <c r="U777" s="12"/>
      <c r="V777" s="12"/>
      <c r="W777" s="12"/>
    </row>
    <row r="778" ht="15.75" customHeight="1">
      <c r="A778" s="12"/>
      <c r="B778" s="12"/>
      <c r="C778" s="12"/>
      <c r="D778" s="12"/>
      <c r="E778" s="12"/>
      <c r="G778" s="12"/>
      <c r="H778" s="12"/>
      <c r="I778" s="12"/>
      <c r="J778" s="12"/>
      <c r="K778" s="12"/>
      <c r="L778" s="12"/>
      <c r="M778" s="12"/>
      <c r="N778" s="12"/>
      <c r="O778" s="12"/>
      <c r="P778" s="12"/>
      <c r="Q778" s="12"/>
      <c r="R778" s="12"/>
      <c r="S778" s="12"/>
      <c r="T778" s="12"/>
      <c r="U778" s="12"/>
      <c r="V778" s="12"/>
      <c r="W778" s="12"/>
    </row>
    <row r="779" ht="15.75" customHeight="1">
      <c r="A779" s="12"/>
      <c r="B779" s="12"/>
      <c r="C779" s="12"/>
      <c r="D779" s="12"/>
      <c r="E779" s="12"/>
      <c r="G779" s="12"/>
      <c r="H779" s="12"/>
      <c r="I779" s="12"/>
      <c r="J779" s="12"/>
      <c r="K779" s="12"/>
      <c r="L779" s="12"/>
      <c r="M779" s="12"/>
      <c r="N779" s="12"/>
      <c r="O779" s="12"/>
      <c r="P779" s="12"/>
      <c r="Q779" s="12"/>
      <c r="R779" s="12"/>
      <c r="S779" s="12"/>
      <c r="T779" s="12"/>
      <c r="U779" s="12"/>
      <c r="V779" s="12"/>
      <c r="W779" s="12"/>
    </row>
    <row r="780" ht="15.75" customHeight="1">
      <c r="A780" s="12"/>
      <c r="B780" s="12"/>
      <c r="C780" s="12"/>
      <c r="D780" s="12"/>
      <c r="E780" s="12"/>
      <c r="G780" s="12"/>
      <c r="H780" s="12"/>
      <c r="I780" s="12"/>
      <c r="J780" s="12"/>
      <c r="K780" s="12"/>
      <c r="L780" s="12"/>
      <c r="M780" s="12"/>
      <c r="N780" s="12"/>
      <c r="O780" s="12"/>
      <c r="P780" s="12"/>
      <c r="Q780" s="12"/>
      <c r="R780" s="12"/>
      <c r="S780" s="12"/>
      <c r="T780" s="12"/>
      <c r="U780" s="12"/>
      <c r="V780" s="12"/>
      <c r="W780" s="12"/>
    </row>
    <row r="781" ht="15.75" customHeight="1">
      <c r="A781" s="12"/>
      <c r="B781" s="12"/>
      <c r="C781" s="12"/>
      <c r="D781" s="12"/>
      <c r="E781" s="12"/>
      <c r="G781" s="12"/>
      <c r="H781" s="12"/>
      <c r="I781" s="12"/>
      <c r="J781" s="12"/>
      <c r="K781" s="12"/>
      <c r="L781" s="12"/>
      <c r="M781" s="12"/>
      <c r="N781" s="12"/>
      <c r="O781" s="12"/>
      <c r="P781" s="12"/>
      <c r="Q781" s="12"/>
      <c r="R781" s="12"/>
      <c r="S781" s="12"/>
      <c r="T781" s="12"/>
      <c r="U781" s="12"/>
      <c r="V781" s="12"/>
      <c r="W781" s="12"/>
    </row>
    <row r="782" ht="15.75" customHeight="1">
      <c r="A782" s="12"/>
      <c r="B782" s="12"/>
      <c r="C782" s="12"/>
      <c r="D782" s="12"/>
      <c r="E782" s="12"/>
      <c r="G782" s="12"/>
      <c r="H782" s="12"/>
      <c r="I782" s="12"/>
      <c r="J782" s="12"/>
      <c r="K782" s="12"/>
      <c r="L782" s="12"/>
      <c r="M782" s="12"/>
      <c r="N782" s="12"/>
      <c r="O782" s="12"/>
      <c r="P782" s="12"/>
      <c r="Q782" s="12"/>
      <c r="R782" s="12"/>
      <c r="S782" s="12"/>
      <c r="T782" s="12"/>
      <c r="U782" s="12"/>
      <c r="V782" s="12"/>
      <c r="W782" s="12"/>
    </row>
    <row r="783" ht="15.75" customHeight="1">
      <c r="A783" s="12"/>
      <c r="B783" s="12"/>
      <c r="C783" s="12"/>
      <c r="D783" s="12"/>
      <c r="E783" s="12"/>
      <c r="G783" s="12"/>
      <c r="H783" s="12"/>
      <c r="I783" s="12"/>
      <c r="J783" s="12"/>
      <c r="K783" s="12"/>
      <c r="L783" s="12"/>
      <c r="M783" s="12"/>
      <c r="N783" s="12"/>
      <c r="O783" s="12"/>
      <c r="P783" s="12"/>
      <c r="Q783" s="12"/>
      <c r="R783" s="12"/>
      <c r="S783" s="12"/>
      <c r="T783" s="12"/>
      <c r="U783" s="12"/>
      <c r="V783" s="12"/>
      <c r="W783" s="12"/>
    </row>
    <row r="784" ht="15.75" customHeight="1">
      <c r="A784" s="12"/>
      <c r="B784" s="12"/>
      <c r="C784" s="12"/>
      <c r="D784" s="12"/>
      <c r="E784" s="12"/>
      <c r="G784" s="12"/>
      <c r="H784" s="12"/>
      <c r="I784" s="12"/>
      <c r="J784" s="12"/>
      <c r="K784" s="12"/>
      <c r="L784" s="12"/>
      <c r="M784" s="12"/>
      <c r="N784" s="12"/>
      <c r="O784" s="12"/>
      <c r="P784" s="12"/>
      <c r="Q784" s="12"/>
      <c r="R784" s="12"/>
      <c r="S784" s="12"/>
      <c r="T784" s="12"/>
      <c r="U784" s="12"/>
      <c r="V784" s="12"/>
      <c r="W784" s="12"/>
    </row>
    <row r="785" ht="15.75" customHeight="1">
      <c r="A785" s="12"/>
      <c r="B785" s="12"/>
      <c r="C785" s="12"/>
      <c r="D785" s="12"/>
      <c r="E785" s="12"/>
      <c r="G785" s="12"/>
      <c r="H785" s="12"/>
      <c r="I785" s="12"/>
      <c r="J785" s="12"/>
      <c r="K785" s="12"/>
      <c r="L785" s="12"/>
      <c r="M785" s="12"/>
      <c r="N785" s="12"/>
      <c r="O785" s="12"/>
      <c r="P785" s="12"/>
      <c r="Q785" s="12"/>
      <c r="R785" s="12"/>
      <c r="S785" s="12"/>
      <c r="T785" s="12"/>
      <c r="U785" s="12"/>
      <c r="V785" s="12"/>
      <c r="W785" s="12"/>
    </row>
    <row r="786" ht="15.75" customHeight="1">
      <c r="A786" s="12"/>
      <c r="B786" s="12"/>
      <c r="C786" s="12"/>
      <c r="D786" s="12"/>
      <c r="E786" s="12"/>
      <c r="G786" s="12"/>
      <c r="H786" s="12"/>
      <c r="I786" s="12"/>
      <c r="J786" s="12"/>
      <c r="K786" s="12"/>
      <c r="L786" s="12"/>
      <c r="M786" s="12"/>
      <c r="N786" s="12"/>
      <c r="O786" s="12"/>
      <c r="P786" s="12"/>
      <c r="Q786" s="12"/>
      <c r="R786" s="12"/>
      <c r="S786" s="12"/>
      <c r="T786" s="12"/>
      <c r="U786" s="12"/>
      <c r="V786" s="12"/>
      <c r="W786" s="12"/>
    </row>
    <row r="787" ht="15.75" customHeight="1">
      <c r="A787" s="12"/>
      <c r="B787" s="12"/>
      <c r="C787" s="12"/>
      <c r="D787" s="12"/>
      <c r="E787" s="12"/>
      <c r="G787" s="12"/>
      <c r="H787" s="12"/>
      <c r="I787" s="12"/>
      <c r="J787" s="12"/>
      <c r="K787" s="12"/>
      <c r="L787" s="12"/>
      <c r="M787" s="12"/>
      <c r="N787" s="12"/>
      <c r="O787" s="12"/>
      <c r="P787" s="12"/>
      <c r="Q787" s="12"/>
      <c r="R787" s="12"/>
      <c r="S787" s="12"/>
      <c r="T787" s="12"/>
      <c r="U787" s="12"/>
      <c r="V787" s="12"/>
      <c r="W787" s="12"/>
    </row>
    <row r="788" ht="15.75" customHeight="1">
      <c r="A788" s="12"/>
      <c r="B788" s="12"/>
      <c r="C788" s="12"/>
      <c r="D788" s="12"/>
      <c r="E788" s="12"/>
      <c r="G788" s="12"/>
      <c r="H788" s="12"/>
      <c r="I788" s="12"/>
      <c r="J788" s="12"/>
      <c r="K788" s="12"/>
      <c r="L788" s="12"/>
      <c r="M788" s="12"/>
      <c r="N788" s="12"/>
      <c r="O788" s="12"/>
      <c r="P788" s="12"/>
      <c r="Q788" s="12"/>
      <c r="R788" s="12"/>
      <c r="S788" s="12"/>
      <c r="T788" s="12"/>
      <c r="U788" s="12"/>
      <c r="V788" s="12"/>
      <c r="W788" s="12"/>
    </row>
    <row r="789" ht="15.75" customHeight="1">
      <c r="A789" s="12"/>
      <c r="B789" s="12"/>
      <c r="C789" s="12"/>
      <c r="D789" s="12"/>
      <c r="E789" s="12"/>
      <c r="G789" s="12"/>
      <c r="H789" s="12"/>
      <c r="I789" s="12"/>
      <c r="J789" s="12"/>
      <c r="K789" s="12"/>
      <c r="L789" s="12"/>
      <c r="M789" s="12"/>
      <c r="N789" s="12"/>
      <c r="O789" s="12"/>
      <c r="P789" s="12"/>
      <c r="Q789" s="12"/>
      <c r="R789" s="12"/>
      <c r="S789" s="12"/>
      <c r="T789" s="12"/>
      <c r="U789" s="12"/>
      <c r="V789" s="12"/>
      <c r="W789" s="12"/>
    </row>
    <row r="790" ht="15.75" customHeight="1">
      <c r="A790" s="12"/>
      <c r="B790" s="12"/>
      <c r="C790" s="12"/>
      <c r="D790" s="12"/>
      <c r="E790" s="12"/>
      <c r="G790" s="12"/>
      <c r="H790" s="12"/>
      <c r="I790" s="12"/>
      <c r="J790" s="12"/>
      <c r="K790" s="12"/>
      <c r="L790" s="12"/>
      <c r="M790" s="12"/>
      <c r="N790" s="12"/>
      <c r="O790" s="12"/>
      <c r="P790" s="12"/>
      <c r="Q790" s="12"/>
      <c r="R790" s="12"/>
      <c r="S790" s="12"/>
      <c r="T790" s="12"/>
      <c r="U790" s="12"/>
      <c r="V790" s="12"/>
      <c r="W790" s="12"/>
    </row>
    <row r="791" ht="15.75" customHeight="1">
      <c r="A791" s="12"/>
      <c r="B791" s="12"/>
      <c r="C791" s="12"/>
      <c r="D791" s="12"/>
      <c r="E791" s="12"/>
      <c r="G791" s="12"/>
      <c r="H791" s="12"/>
      <c r="I791" s="12"/>
      <c r="J791" s="12"/>
      <c r="K791" s="12"/>
      <c r="L791" s="12"/>
      <c r="M791" s="12"/>
      <c r="N791" s="12"/>
      <c r="O791" s="12"/>
      <c r="P791" s="12"/>
      <c r="Q791" s="12"/>
      <c r="R791" s="12"/>
      <c r="S791" s="12"/>
      <c r="T791" s="12"/>
      <c r="U791" s="12"/>
      <c r="V791" s="12"/>
      <c r="W791" s="12"/>
    </row>
    <row r="792" ht="15.75" customHeight="1">
      <c r="A792" s="12"/>
      <c r="B792" s="12"/>
      <c r="C792" s="12"/>
      <c r="D792" s="12"/>
      <c r="E792" s="12"/>
      <c r="G792" s="12"/>
      <c r="H792" s="12"/>
      <c r="I792" s="12"/>
      <c r="J792" s="12"/>
      <c r="K792" s="12"/>
      <c r="L792" s="12"/>
      <c r="M792" s="12"/>
      <c r="N792" s="12"/>
      <c r="O792" s="12"/>
      <c r="P792" s="12"/>
      <c r="Q792" s="12"/>
      <c r="R792" s="12"/>
      <c r="S792" s="12"/>
      <c r="T792" s="12"/>
      <c r="U792" s="12"/>
      <c r="V792" s="12"/>
      <c r="W792" s="12"/>
    </row>
    <row r="793" ht="15.75" customHeight="1">
      <c r="A793" s="12"/>
      <c r="B793" s="12"/>
      <c r="C793" s="12"/>
      <c r="D793" s="12"/>
      <c r="E793" s="12"/>
      <c r="G793" s="12"/>
      <c r="H793" s="12"/>
      <c r="I793" s="12"/>
      <c r="J793" s="12"/>
      <c r="K793" s="12"/>
      <c r="L793" s="12"/>
      <c r="M793" s="12"/>
      <c r="N793" s="12"/>
      <c r="O793" s="12"/>
      <c r="P793" s="12"/>
      <c r="Q793" s="12"/>
      <c r="R793" s="12"/>
      <c r="S793" s="12"/>
      <c r="T793" s="12"/>
      <c r="U793" s="12"/>
      <c r="V793" s="12"/>
      <c r="W793" s="12"/>
    </row>
    <row r="794" ht="15.75" customHeight="1">
      <c r="A794" s="12"/>
      <c r="B794" s="12"/>
      <c r="C794" s="12"/>
      <c r="D794" s="12"/>
      <c r="E794" s="12"/>
      <c r="G794" s="12"/>
      <c r="H794" s="12"/>
      <c r="I794" s="12"/>
      <c r="J794" s="12"/>
      <c r="K794" s="12"/>
      <c r="L794" s="12"/>
      <c r="M794" s="12"/>
      <c r="N794" s="12"/>
      <c r="O794" s="12"/>
      <c r="P794" s="12"/>
      <c r="Q794" s="12"/>
      <c r="R794" s="12"/>
      <c r="S794" s="12"/>
      <c r="T794" s="12"/>
      <c r="U794" s="12"/>
      <c r="V794" s="12"/>
      <c r="W794" s="12"/>
    </row>
    <row r="795" ht="15.75" customHeight="1">
      <c r="A795" s="12"/>
      <c r="B795" s="12"/>
      <c r="C795" s="12"/>
      <c r="D795" s="12"/>
      <c r="E795" s="12"/>
      <c r="G795" s="12"/>
      <c r="H795" s="12"/>
      <c r="I795" s="12"/>
      <c r="J795" s="12"/>
      <c r="K795" s="12"/>
      <c r="L795" s="12"/>
      <c r="M795" s="12"/>
      <c r="N795" s="12"/>
      <c r="O795" s="12"/>
      <c r="P795" s="12"/>
      <c r="Q795" s="12"/>
      <c r="R795" s="12"/>
      <c r="S795" s="12"/>
      <c r="T795" s="12"/>
      <c r="U795" s="12"/>
      <c r="V795" s="12"/>
      <c r="W795" s="12"/>
    </row>
    <row r="796" ht="15.75" customHeight="1">
      <c r="A796" s="12"/>
      <c r="B796" s="12"/>
      <c r="C796" s="12"/>
      <c r="D796" s="12"/>
      <c r="E796" s="12"/>
      <c r="G796" s="12"/>
      <c r="H796" s="12"/>
      <c r="I796" s="12"/>
      <c r="J796" s="12"/>
      <c r="K796" s="12"/>
      <c r="L796" s="12"/>
      <c r="M796" s="12"/>
      <c r="N796" s="12"/>
      <c r="O796" s="12"/>
      <c r="P796" s="12"/>
      <c r="Q796" s="12"/>
      <c r="R796" s="12"/>
      <c r="S796" s="12"/>
      <c r="T796" s="12"/>
      <c r="U796" s="12"/>
      <c r="V796" s="12"/>
      <c r="W796" s="12"/>
    </row>
    <row r="797" ht="15.75" customHeight="1">
      <c r="A797" s="12"/>
      <c r="B797" s="12"/>
      <c r="C797" s="12"/>
      <c r="D797" s="12"/>
      <c r="E797" s="12"/>
      <c r="G797" s="12"/>
      <c r="H797" s="12"/>
      <c r="I797" s="12"/>
      <c r="J797" s="12"/>
      <c r="K797" s="12"/>
      <c r="L797" s="12"/>
      <c r="M797" s="12"/>
      <c r="N797" s="12"/>
      <c r="O797" s="12"/>
      <c r="P797" s="12"/>
      <c r="Q797" s="12"/>
      <c r="R797" s="12"/>
      <c r="S797" s="12"/>
      <c r="T797" s="12"/>
      <c r="U797" s="12"/>
      <c r="V797" s="12"/>
      <c r="W797" s="12"/>
    </row>
    <row r="798" ht="15.75" customHeight="1">
      <c r="A798" s="12"/>
      <c r="B798" s="12"/>
      <c r="C798" s="12"/>
      <c r="D798" s="12"/>
      <c r="E798" s="12"/>
      <c r="G798" s="12"/>
      <c r="H798" s="12"/>
      <c r="I798" s="12"/>
      <c r="J798" s="12"/>
      <c r="K798" s="12"/>
      <c r="L798" s="12"/>
      <c r="M798" s="12"/>
      <c r="N798" s="12"/>
      <c r="O798" s="12"/>
      <c r="P798" s="12"/>
      <c r="Q798" s="12"/>
      <c r="R798" s="12"/>
      <c r="S798" s="12"/>
      <c r="T798" s="12"/>
      <c r="U798" s="12"/>
      <c r="V798" s="12"/>
      <c r="W798" s="12"/>
    </row>
    <row r="799" ht="15.75" customHeight="1">
      <c r="A799" s="12"/>
      <c r="B799" s="12"/>
      <c r="C799" s="12"/>
      <c r="D799" s="12"/>
      <c r="E799" s="12"/>
      <c r="G799" s="12"/>
      <c r="H799" s="12"/>
      <c r="I799" s="12"/>
      <c r="J799" s="12"/>
      <c r="K799" s="12"/>
      <c r="L799" s="12"/>
      <c r="M799" s="12"/>
      <c r="N799" s="12"/>
      <c r="O799" s="12"/>
      <c r="P799" s="12"/>
      <c r="Q799" s="12"/>
      <c r="R799" s="12"/>
      <c r="S799" s="12"/>
      <c r="T799" s="12"/>
      <c r="U799" s="12"/>
      <c r="V799" s="12"/>
      <c r="W799" s="12"/>
    </row>
    <row r="800" ht="15.75" customHeight="1">
      <c r="A800" s="12"/>
      <c r="B800" s="12"/>
      <c r="C800" s="12"/>
      <c r="D800" s="12"/>
      <c r="E800" s="12"/>
      <c r="G800" s="12"/>
      <c r="H800" s="12"/>
      <c r="I800" s="12"/>
      <c r="J800" s="12"/>
      <c r="K800" s="12"/>
      <c r="L800" s="12"/>
      <c r="M800" s="12"/>
      <c r="N800" s="12"/>
      <c r="O800" s="12"/>
      <c r="P800" s="12"/>
      <c r="Q800" s="12"/>
      <c r="R800" s="12"/>
      <c r="S800" s="12"/>
      <c r="T800" s="12"/>
      <c r="U800" s="12"/>
      <c r="V800" s="12"/>
      <c r="W800" s="12"/>
    </row>
    <row r="801" ht="15.75" customHeight="1">
      <c r="A801" s="12"/>
      <c r="B801" s="12"/>
      <c r="C801" s="12"/>
      <c r="D801" s="12"/>
      <c r="E801" s="12"/>
      <c r="G801" s="12"/>
      <c r="H801" s="12"/>
      <c r="I801" s="12"/>
      <c r="J801" s="12"/>
      <c r="K801" s="12"/>
      <c r="L801" s="12"/>
      <c r="M801" s="12"/>
      <c r="N801" s="12"/>
      <c r="O801" s="12"/>
      <c r="P801" s="12"/>
      <c r="Q801" s="12"/>
      <c r="R801" s="12"/>
      <c r="S801" s="12"/>
      <c r="T801" s="12"/>
      <c r="U801" s="12"/>
      <c r="V801" s="12"/>
      <c r="W801" s="12"/>
    </row>
    <row r="802" ht="15.75" customHeight="1">
      <c r="A802" s="12"/>
      <c r="B802" s="12"/>
      <c r="C802" s="12"/>
      <c r="D802" s="12"/>
      <c r="E802" s="12"/>
      <c r="G802" s="12"/>
      <c r="H802" s="12"/>
      <c r="I802" s="12"/>
      <c r="J802" s="12"/>
      <c r="K802" s="12"/>
      <c r="L802" s="12"/>
      <c r="M802" s="12"/>
      <c r="N802" s="12"/>
      <c r="O802" s="12"/>
      <c r="P802" s="12"/>
      <c r="Q802" s="12"/>
      <c r="R802" s="12"/>
      <c r="S802" s="12"/>
      <c r="T802" s="12"/>
      <c r="U802" s="12"/>
      <c r="V802" s="12"/>
      <c r="W802" s="12"/>
    </row>
    <row r="803" ht="15.75" customHeight="1">
      <c r="A803" s="12"/>
      <c r="B803" s="12"/>
      <c r="C803" s="12"/>
      <c r="D803" s="12"/>
      <c r="E803" s="12"/>
      <c r="G803" s="12"/>
      <c r="H803" s="12"/>
      <c r="I803" s="12"/>
      <c r="J803" s="12"/>
      <c r="K803" s="12"/>
      <c r="L803" s="12"/>
      <c r="M803" s="12"/>
      <c r="N803" s="12"/>
      <c r="O803" s="12"/>
      <c r="P803" s="12"/>
      <c r="Q803" s="12"/>
      <c r="R803" s="12"/>
      <c r="S803" s="12"/>
      <c r="T803" s="12"/>
      <c r="U803" s="12"/>
      <c r="V803" s="12"/>
      <c r="W803" s="12"/>
    </row>
    <row r="804" ht="15.75" customHeight="1">
      <c r="A804" s="12"/>
      <c r="B804" s="12"/>
      <c r="C804" s="12"/>
      <c r="D804" s="12"/>
      <c r="E804" s="12"/>
      <c r="G804" s="12"/>
      <c r="H804" s="12"/>
      <c r="I804" s="12"/>
      <c r="J804" s="12"/>
      <c r="K804" s="12"/>
      <c r="L804" s="12"/>
      <c r="M804" s="12"/>
      <c r="N804" s="12"/>
      <c r="O804" s="12"/>
      <c r="P804" s="12"/>
      <c r="Q804" s="12"/>
      <c r="R804" s="12"/>
      <c r="S804" s="12"/>
      <c r="T804" s="12"/>
      <c r="U804" s="12"/>
      <c r="V804" s="12"/>
      <c r="W804" s="12"/>
    </row>
    <row r="805" ht="15.75" customHeight="1">
      <c r="A805" s="12"/>
      <c r="B805" s="12"/>
      <c r="C805" s="12"/>
      <c r="D805" s="12"/>
      <c r="E805" s="12"/>
      <c r="G805" s="12"/>
      <c r="H805" s="12"/>
      <c r="I805" s="12"/>
      <c r="J805" s="12"/>
      <c r="K805" s="12"/>
      <c r="L805" s="12"/>
      <c r="M805" s="12"/>
      <c r="N805" s="12"/>
      <c r="O805" s="12"/>
      <c r="P805" s="12"/>
      <c r="Q805" s="12"/>
      <c r="R805" s="12"/>
      <c r="S805" s="12"/>
      <c r="T805" s="12"/>
      <c r="U805" s="12"/>
      <c r="V805" s="12"/>
      <c r="W805" s="12"/>
    </row>
    <row r="806" ht="15.75" customHeight="1">
      <c r="A806" s="12"/>
      <c r="B806" s="12"/>
      <c r="C806" s="12"/>
      <c r="D806" s="12"/>
      <c r="E806" s="12"/>
      <c r="G806" s="12"/>
      <c r="H806" s="12"/>
      <c r="I806" s="12"/>
      <c r="J806" s="12"/>
      <c r="K806" s="12"/>
      <c r="L806" s="12"/>
      <c r="M806" s="12"/>
      <c r="N806" s="12"/>
      <c r="O806" s="12"/>
      <c r="P806" s="12"/>
      <c r="Q806" s="12"/>
      <c r="R806" s="12"/>
      <c r="S806" s="12"/>
      <c r="T806" s="12"/>
      <c r="U806" s="12"/>
      <c r="V806" s="12"/>
      <c r="W806" s="12"/>
    </row>
    <row r="807" ht="15.75" customHeight="1">
      <c r="A807" s="12"/>
      <c r="B807" s="12"/>
      <c r="C807" s="12"/>
      <c r="D807" s="12"/>
      <c r="E807" s="12"/>
      <c r="G807" s="12"/>
      <c r="H807" s="12"/>
      <c r="I807" s="12"/>
      <c r="J807" s="12"/>
      <c r="K807" s="12"/>
      <c r="L807" s="12"/>
      <c r="M807" s="12"/>
      <c r="N807" s="12"/>
      <c r="O807" s="12"/>
      <c r="P807" s="12"/>
      <c r="Q807" s="12"/>
      <c r="R807" s="12"/>
      <c r="S807" s="12"/>
      <c r="T807" s="12"/>
      <c r="U807" s="12"/>
      <c r="V807" s="12"/>
      <c r="W807" s="12"/>
    </row>
    <row r="808" ht="15.75" customHeight="1">
      <c r="A808" s="12"/>
      <c r="B808" s="12"/>
      <c r="C808" s="12"/>
      <c r="D808" s="12"/>
      <c r="E808" s="12"/>
      <c r="G808" s="12"/>
      <c r="H808" s="12"/>
      <c r="I808" s="12"/>
      <c r="J808" s="12"/>
      <c r="K808" s="12"/>
      <c r="L808" s="12"/>
      <c r="M808" s="12"/>
      <c r="N808" s="12"/>
      <c r="O808" s="12"/>
      <c r="P808" s="12"/>
      <c r="Q808" s="12"/>
      <c r="R808" s="12"/>
      <c r="S808" s="12"/>
      <c r="T808" s="12"/>
      <c r="U808" s="12"/>
      <c r="V808" s="12"/>
      <c r="W808" s="12"/>
    </row>
    <row r="809" ht="15.75" customHeight="1">
      <c r="A809" s="12"/>
      <c r="B809" s="12"/>
      <c r="C809" s="12"/>
      <c r="D809" s="12"/>
      <c r="E809" s="12"/>
      <c r="G809" s="12"/>
      <c r="H809" s="12"/>
      <c r="I809" s="12"/>
      <c r="J809" s="12"/>
      <c r="K809" s="12"/>
      <c r="L809" s="12"/>
      <c r="M809" s="12"/>
      <c r="N809" s="12"/>
      <c r="O809" s="12"/>
      <c r="P809" s="12"/>
      <c r="Q809" s="12"/>
      <c r="R809" s="12"/>
      <c r="S809" s="12"/>
      <c r="T809" s="12"/>
      <c r="U809" s="12"/>
      <c r="V809" s="12"/>
      <c r="W809" s="12"/>
    </row>
    <row r="810" ht="15.75" customHeight="1">
      <c r="A810" s="12"/>
      <c r="B810" s="12"/>
      <c r="C810" s="12"/>
      <c r="D810" s="12"/>
      <c r="E810" s="12"/>
      <c r="G810" s="12"/>
      <c r="H810" s="12"/>
      <c r="I810" s="12"/>
      <c r="J810" s="12"/>
      <c r="K810" s="12"/>
      <c r="L810" s="12"/>
      <c r="M810" s="12"/>
      <c r="N810" s="12"/>
      <c r="O810" s="12"/>
      <c r="P810" s="12"/>
      <c r="Q810" s="12"/>
      <c r="R810" s="12"/>
      <c r="S810" s="12"/>
      <c r="T810" s="12"/>
      <c r="U810" s="12"/>
      <c r="V810" s="12"/>
      <c r="W810" s="12"/>
    </row>
    <row r="811" ht="15.75" customHeight="1">
      <c r="A811" s="12"/>
      <c r="B811" s="12"/>
      <c r="C811" s="12"/>
      <c r="D811" s="12"/>
      <c r="E811" s="12"/>
      <c r="G811" s="12"/>
      <c r="H811" s="12"/>
      <c r="I811" s="12"/>
      <c r="J811" s="12"/>
      <c r="K811" s="12"/>
      <c r="L811" s="12"/>
      <c r="M811" s="12"/>
      <c r="N811" s="12"/>
      <c r="O811" s="12"/>
      <c r="P811" s="12"/>
      <c r="Q811" s="12"/>
      <c r="R811" s="12"/>
      <c r="S811" s="12"/>
      <c r="T811" s="12"/>
      <c r="U811" s="12"/>
      <c r="V811" s="12"/>
      <c r="W811" s="12"/>
    </row>
    <row r="812" ht="15.75" customHeight="1">
      <c r="A812" s="12"/>
      <c r="B812" s="12"/>
      <c r="C812" s="12"/>
      <c r="D812" s="12"/>
      <c r="E812" s="12"/>
      <c r="G812" s="12"/>
      <c r="H812" s="12"/>
      <c r="I812" s="12"/>
      <c r="J812" s="12"/>
      <c r="K812" s="12"/>
      <c r="L812" s="12"/>
      <c r="M812" s="12"/>
      <c r="N812" s="12"/>
      <c r="O812" s="12"/>
      <c r="P812" s="12"/>
      <c r="Q812" s="12"/>
      <c r="R812" s="12"/>
      <c r="S812" s="12"/>
      <c r="T812" s="12"/>
      <c r="U812" s="12"/>
      <c r="V812" s="12"/>
      <c r="W812" s="12"/>
    </row>
    <row r="813" ht="15.75" customHeight="1">
      <c r="A813" s="12"/>
      <c r="B813" s="12"/>
      <c r="C813" s="12"/>
      <c r="D813" s="12"/>
      <c r="E813" s="12"/>
      <c r="G813" s="12"/>
      <c r="H813" s="12"/>
      <c r="I813" s="12"/>
      <c r="J813" s="12"/>
      <c r="K813" s="12"/>
      <c r="L813" s="12"/>
      <c r="M813" s="12"/>
      <c r="N813" s="12"/>
      <c r="O813" s="12"/>
      <c r="P813" s="12"/>
      <c r="Q813" s="12"/>
      <c r="R813" s="12"/>
      <c r="S813" s="12"/>
      <c r="T813" s="12"/>
      <c r="U813" s="12"/>
      <c r="V813" s="12"/>
      <c r="W813" s="12"/>
    </row>
    <row r="814" ht="15.75" customHeight="1">
      <c r="A814" s="12"/>
      <c r="B814" s="12"/>
      <c r="C814" s="12"/>
      <c r="D814" s="12"/>
      <c r="E814" s="12"/>
      <c r="G814" s="12"/>
      <c r="H814" s="12"/>
      <c r="I814" s="12"/>
      <c r="J814" s="12"/>
      <c r="K814" s="12"/>
      <c r="L814" s="12"/>
      <c r="M814" s="12"/>
      <c r="N814" s="12"/>
      <c r="O814" s="12"/>
      <c r="P814" s="12"/>
      <c r="Q814" s="12"/>
      <c r="R814" s="12"/>
      <c r="S814" s="12"/>
      <c r="T814" s="12"/>
      <c r="U814" s="12"/>
      <c r="V814" s="12"/>
      <c r="W814" s="12"/>
    </row>
    <row r="815" ht="15.75" customHeight="1">
      <c r="A815" s="12"/>
      <c r="B815" s="12"/>
      <c r="C815" s="12"/>
      <c r="D815" s="12"/>
      <c r="E815" s="12"/>
      <c r="G815" s="12"/>
      <c r="H815" s="12"/>
      <c r="I815" s="12"/>
      <c r="J815" s="12"/>
      <c r="K815" s="12"/>
      <c r="L815" s="12"/>
      <c r="M815" s="12"/>
      <c r="N815" s="12"/>
      <c r="O815" s="12"/>
      <c r="P815" s="12"/>
      <c r="Q815" s="12"/>
      <c r="R815" s="12"/>
      <c r="S815" s="12"/>
      <c r="T815" s="12"/>
      <c r="U815" s="12"/>
      <c r="V815" s="12"/>
      <c r="W815" s="12"/>
    </row>
    <row r="816" ht="15.75" customHeight="1">
      <c r="A816" s="12"/>
      <c r="B816" s="12"/>
      <c r="C816" s="12"/>
      <c r="D816" s="12"/>
      <c r="E816" s="12"/>
      <c r="G816" s="12"/>
      <c r="H816" s="12"/>
      <c r="I816" s="12"/>
      <c r="J816" s="12"/>
      <c r="K816" s="12"/>
      <c r="L816" s="12"/>
      <c r="M816" s="12"/>
      <c r="N816" s="12"/>
      <c r="O816" s="12"/>
      <c r="P816" s="12"/>
      <c r="Q816" s="12"/>
      <c r="R816" s="12"/>
      <c r="S816" s="12"/>
      <c r="T816" s="12"/>
      <c r="U816" s="12"/>
      <c r="V816" s="12"/>
      <c r="W816" s="12"/>
    </row>
    <row r="817" ht="15.75" customHeight="1">
      <c r="A817" s="12"/>
      <c r="B817" s="12"/>
      <c r="C817" s="12"/>
      <c r="D817" s="12"/>
      <c r="E817" s="12"/>
      <c r="G817" s="12"/>
      <c r="H817" s="12"/>
      <c r="I817" s="12"/>
      <c r="J817" s="12"/>
      <c r="K817" s="12"/>
      <c r="L817" s="12"/>
      <c r="M817" s="12"/>
      <c r="N817" s="12"/>
      <c r="O817" s="12"/>
      <c r="P817" s="12"/>
      <c r="Q817" s="12"/>
      <c r="R817" s="12"/>
      <c r="S817" s="12"/>
      <c r="T817" s="12"/>
      <c r="U817" s="12"/>
      <c r="V817" s="12"/>
      <c r="W817" s="12"/>
    </row>
    <row r="818" ht="15.75" customHeight="1">
      <c r="A818" s="12"/>
      <c r="B818" s="12"/>
      <c r="C818" s="12"/>
      <c r="D818" s="12"/>
      <c r="E818" s="12"/>
      <c r="G818" s="12"/>
      <c r="H818" s="12"/>
      <c r="I818" s="12"/>
      <c r="J818" s="12"/>
      <c r="K818" s="12"/>
      <c r="L818" s="12"/>
      <c r="M818" s="12"/>
      <c r="N818" s="12"/>
      <c r="O818" s="12"/>
      <c r="P818" s="12"/>
      <c r="Q818" s="12"/>
      <c r="R818" s="12"/>
      <c r="S818" s="12"/>
      <c r="T818" s="12"/>
      <c r="U818" s="12"/>
      <c r="V818" s="12"/>
      <c r="W818" s="12"/>
    </row>
    <row r="819" ht="15.75" customHeight="1">
      <c r="A819" s="12"/>
      <c r="B819" s="12"/>
      <c r="C819" s="12"/>
      <c r="D819" s="12"/>
      <c r="E819" s="12"/>
      <c r="G819" s="12"/>
      <c r="H819" s="12"/>
      <c r="I819" s="12"/>
      <c r="J819" s="12"/>
      <c r="K819" s="12"/>
      <c r="L819" s="12"/>
      <c r="M819" s="12"/>
      <c r="N819" s="12"/>
      <c r="O819" s="12"/>
      <c r="P819" s="12"/>
      <c r="Q819" s="12"/>
      <c r="R819" s="12"/>
      <c r="S819" s="12"/>
      <c r="T819" s="12"/>
      <c r="U819" s="12"/>
      <c r="V819" s="12"/>
      <c r="W819" s="12"/>
    </row>
    <row r="820" ht="15.75" customHeight="1">
      <c r="A820" s="12"/>
      <c r="B820" s="12"/>
      <c r="C820" s="12"/>
      <c r="D820" s="12"/>
      <c r="E820" s="12"/>
      <c r="G820" s="12"/>
      <c r="H820" s="12"/>
      <c r="I820" s="12"/>
      <c r="J820" s="12"/>
      <c r="K820" s="12"/>
      <c r="L820" s="12"/>
      <c r="M820" s="12"/>
      <c r="N820" s="12"/>
      <c r="O820" s="12"/>
      <c r="P820" s="12"/>
      <c r="Q820" s="12"/>
      <c r="R820" s="12"/>
      <c r="S820" s="12"/>
      <c r="T820" s="12"/>
      <c r="U820" s="12"/>
      <c r="V820" s="12"/>
      <c r="W820" s="12"/>
    </row>
    <row r="821" ht="15.75" customHeight="1">
      <c r="A821" s="12"/>
      <c r="B821" s="12"/>
      <c r="C821" s="12"/>
      <c r="D821" s="12"/>
      <c r="E821" s="12"/>
      <c r="G821" s="12"/>
      <c r="H821" s="12"/>
      <c r="I821" s="12"/>
      <c r="J821" s="12"/>
      <c r="K821" s="12"/>
      <c r="L821" s="12"/>
      <c r="M821" s="12"/>
      <c r="N821" s="12"/>
      <c r="O821" s="12"/>
      <c r="P821" s="12"/>
      <c r="Q821" s="12"/>
      <c r="R821" s="12"/>
      <c r="S821" s="12"/>
      <c r="T821" s="12"/>
      <c r="U821" s="12"/>
      <c r="V821" s="12"/>
      <c r="W821" s="12"/>
    </row>
    <row r="822" ht="15.75" customHeight="1">
      <c r="A822" s="12"/>
      <c r="B822" s="12"/>
      <c r="C822" s="12"/>
      <c r="D822" s="12"/>
      <c r="E822" s="12"/>
      <c r="G822" s="12"/>
      <c r="H822" s="12"/>
      <c r="I822" s="12"/>
      <c r="J822" s="12"/>
      <c r="K822" s="12"/>
      <c r="L822" s="12"/>
      <c r="M822" s="12"/>
      <c r="N822" s="12"/>
      <c r="O822" s="12"/>
      <c r="P822" s="12"/>
      <c r="Q822" s="12"/>
      <c r="R822" s="12"/>
      <c r="S822" s="12"/>
      <c r="T822" s="12"/>
      <c r="U822" s="12"/>
      <c r="V822" s="12"/>
      <c r="W822" s="12"/>
    </row>
    <row r="823" ht="15.75" customHeight="1">
      <c r="A823" s="12"/>
      <c r="B823" s="12"/>
      <c r="C823" s="12"/>
      <c r="D823" s="12"/>
      <c r="E823" s="12"/>
      <c r="G823" s="12"/>
      <c r="H823" s="12"/>
      <c r="I823" s="12"/>
      <c r="J823" s="12"/>
      <c r="K823" s="12"/>
      <c r="L823" s="12"/>
      <c r="M823" s="12"/>
      <c r="N823" s="12"/>
      <c r="O823" s="12"/>
      <c r="P823" s="12"/>
      <c r="Q823" s="12"/>
      <c r="R823" s="12"/>
      <c r="S823" s="12"/>
      <c r="T823" s="12"/>
      <c r="U823" s="12"/>
      <c r="V823" s="12"/>
      <c r="W823" s="12"/>
    </row>
    <row r="824" ht="15.75" customHeight="1">
      <c r="A824" s="12"/>
      <c r="B824" s="12"/>
      <c r="C824" s="12"/>
      <c r="D824" s="12"/>
      <c r="E824" s="12"/>
      <c r="G824" s="12"/>
      <c r="H824" s="12"/>
      <c r="I824" s="12"/>
      <c r="J824" s="12"/>
      <c r="K824" s="12"/>
      <c r="L824" s="12"/>
      <c r="M824" s="12"/>
      <c r="N824" s="12"/>
      <c r="O824" s="12"/>
      <c r="P824" s="12"/>
      <c r="Q824" s="12"/>
      <c r="R824" s="12"/>
      <c r="S824" s="12"/>
      <c r="T824" s="12"/>
      <c r="U824" s="12"/>
      <c r="V824" s="12"/>
      <c r="W824" s="12"/>
    </row>
    <row r="825" ht="15.75" customHeight="1">
      <c r="A825" s="12"/>
      <c r="B825" s="12"/>
      <c r="C825" s="12"/>
      <c r="D825" s="12"/>
      <c r="E825" s="12"/>
      <c r="G825" s="12"/>
      <c r="H825" s="12"/>
      <c r="I825" s="12"/>
      <c r="J825" s="12"/>
      <c r="K825" s="12"/>
      <c r="L825" s="12"/>
      <c r="M825" s="12"/>
      <c r="N825" s="12"/>
      <c r="O825" s="12"/>
      <c r="P825" s="12"/>
      <c r="Q825" s="12"/>
      <c r="R825" s="12"/>
      <c r="S825" s="12"/>
      <c r="T825" s="12"/>
      <c r="U825" s="12"/>
      <c r="V825" s="12"/>
      <c r="W825" s="12"/>
    </row>
    <row r="826" ht="15.75" customHeight="1">
      <c r="A826" s="12"/>
      <c r="B826" s="12"/>
      <c r="C826" s="12"/>
      <c r="D826" s="12"/>
      <c r="E826" s="12"/>
      <c r="G826" s="12"/>
      <c r="H826" s="12"/>
      <c r="I826" s="12"/>
      <c r="J826" s="12"/>
      <c r="K826" s="12"/>
      <c r="L826" s="12"/>
      <c r="M826" s="12"/>
      <c r="N826" s="12"/>
      <c r="O826" s="12"/>
      <c r="P826" s="12"/>
      <c r="Q826" s="12"/>
      <c r="R826" s="12"/>
      <c r="S826" s="12"/>
      <c r="T826" s="12"/>
      <c r="U826" s="12"/>
      <c r="V826" s="12"/>
      <c r="W826" s="12"/>
    </row>
    <row r="827" ht="15.75" customHeight="1">
      <c r="A827" s="12"/>
      <c r="B827" s="12"/>
      <c r="C827" s="12"/>
      <c r="D827" s="12"/>
      <c r="E827" s="12"/>
      <c r="G827" s="12"/>
      <c r="H827" s="12"/>
      <c r="I827" s="12"/>
      <c r="J827" s="12"/>
      <c r="K827" s="12"/>
      <c r="L827" s="12"/>
      <c r="M827" s="12"/>
      <c r="N827" s="12"/>
      <c r="O827" s="12"/>
      <c r="P827" s="12"/>
      <c r="Q827" s="12"/>
      <c r="R827" s="12"/>
      <c r="S827" s="12"/>
      <c r="T827" s="12"/>
      <c r="U827" s="12"/>
      <c r="V827" s="12"/>
      <c r="W827" s="12"/>
    </row>
    <row r="828" ht="15.75" customHeight="1">
      <c r="A828" s="12"/>
      <c r="B828" s="12"/>
      <c r="C828" s="12"/>
      <c r="D828" s="12"/>
      <c r="E828" s="12"/>
      <c r="G828" s="12"/>
      <c r="H828" s="12"/>
      <c r="I828" s="12"/>
      <c r="J828" s="12"/>
      <c r="K828" s="12"/>
      <c r="L828" s="12"/>
      <c r="M828" s="12"/>
      <c r="N828" s="12"/>
      <c r="O828" s="12"/>
      <c r="P828" s="12"/>
      <c r="Q828" s="12"/>
      <c r="R828" s="12"/>
      <c r="S828" s="12"/>
      <c r="T828" s="12"/>
      <c r="U828" s="12"/>
      <c r="V828" s="12"/>
      <c r="W828" s="12"/>
    </row>
    <row r="829" ht="15.75" customHeight="1">
      <c r="A829" s="12"/>
      <c r="B829" s="12"/>
      <c r="C829" s="12"/>
      <c r="D829" s="12"/>
      <c r="E829" s="12"/>
      <c r="G829" s="12"/>
      <c r="H829" s="12"/>
      <c r="I829" s="12"/>
      <c r="J829" s="12"/>
      <c r="K829" s="12"/>
      <c r="L829" s="12"/>
      <c r="M829" s="12"/>
      <c r="N829" s="12"/>
      <c r="O829" s="12"/>
      <c r="P829" s="12"/>
      <c r="Q829" s="12"/>
      <c r="R829" s="12"/>
      <c r="S829" s="12"/>
      <c r="T829" s="12"/>
      <c r="U829" s="12"/>
      <c r="V829" s="12"/>
      <c r="W829" s="12"/>
    </row>
    <row r="830" ht="15.75" customHeight="1">
      <c r="A830" s="12"/>
      <c r="B830" s="12"/>
      <c r="C830" s="12"/>
      <c r="D830" s="12"/>
      <c r="E830" s="12"/>
      <c r="G830" s="12"/>
      <c r="H830" s="12"/>
      <c r="I830" s="12"/>
      <c r="J830" s="12"/>
      <c r="K830" s="12"/>
      <c r="L830" s="12"/>
      <c r="M830" s="12"/>
      <c r="N830" s="12"/>
      <c r="O830" s="12"/>
      <c r="P830" s="12"/>
      <c r="Q830" s="12"/>
      <c r="R830" s="12"/>
      <c r="S830" s="12"/>
      <c r="T830" s="12"/>
      <c r="U830" s="12"/>
      <c r="V830" s="12"/>
      <c r="W830" s="12"/>
    </row>
    <row r="831" ht="15.75" customHeight="1">
      <c r="A831" s="12"/>
      <c r="B831" s="12"/>
      <c r="C831" s="12"/>
      <c r="D831" s="12"/>
      <c r="E831" s="12"/>
      <c r="G831" s="12"/>
      <c r="H831" s="12"/>
      <c r="I831" s="12"/>
      <c r="J831" s="12"/>
      <c r="K831" s="12"/>
      <c r="L831" s="12"/>
      <c r="M831" s="12"/>
      <c r="N831" s="12"/>
      <c r="O831" s="12"/>
      <c r="P831" s="12"/>
      <c r="Q831" s="12"/>
      <c r="R831" s="12"/>
      <c r="S831" s="12"/>
      <c r="T831" s="12"/>
      <c r="U831" s="12"/>
      <c r="V831" s="12"/>
      <c r="W831" s="12"/>
    </row>
    <row r="832" ht="15.75" customHeight="1">
      <c r="A832" s="12"/>
      <c r="B832" s="12"/>
      <c r="C832" s="12"/>
      <c r="D832" s="12"/>
      <c r="E832" s="12"/>
      <c r="G832" s="12"/>
      <c r="H832" s="12"/>
      <c r="I832" s="12"/>
      <c r="J832" s="12"/>
      <c r="K832" s="12"/>
      <c r="L832" s="12"/>
      <c r="M832" s="12"/>
      <c r="N832" s="12"/>
      <c r="O832" s="12"/>
      <c r="P832" s="12"/>
      <c r="Q832" s="12"/>
      <c r="R832" s="12"/>
      <c r="S832" s="12"/>
      <c r="T832" s="12"/>
      <c r="U832" s="12"/>
      <c r="V832" s="12"/>
      <c r="W832" s="12"/>
    </row>
    <row r="833" ht="15.75" customHeight="1">
      <c r="A833" s="12"/>
      <c r="B833" s="12"/>
      <c r="C833" s="12"/>
      <c r="D833" s="12"/>
      <c r="E833" s="12"/>
      <c r="G833" s="12"/>
      <c r="H833" s="12"/>
      <c r="I833" s="12"/>
      <c r="J833" s="12"/>
      <c r="K833" s="12"/>
      <c r="L833" s="12"/>
      <c r="M833" s="12"/>
      <c r="N833" s="12"/>
      <c r="O833" s="12"/>
      <c r="P833" s="12"/>
      <c r="Q833" s="12"/>
      <c r="R833" s="12"/>
      <c r="S833" s="12"/>
      <c r="T833" s="12"/>
      <c r="U833" s="12"/>
      <c r="V833" s="12"/>
      <c r="W833" s="12"/>
    </row>
    <row r="834" ht="15.75" customHeight="1">
      <c r="A834" s="12"/>
      <c r="B834" s="12"/>
      <c r="C834" s="12"/>
      <c r="D834" s="12"/>
      <c r="E834" s="12"/>
      <c r="G834" s="12"/>
      <c r="H834" s="12"/>
      <c r="I834" s="12"/>
      <c r="J834" s="12"/>
      <c r="K834" s="12"/>
      <c r="L834" s="12"/>
      <c r="M834" s="12"/>
      <c r="N834" s="12"/>
      <c r="O834" s="12"/>
      <c r="P834" s="12"/>
      <c r="Q834" s="12"/>
      <c r="R834" s="12"/>
      <c r="S834" s="12"/>
      <c r="T834" s="12"/>
      <c r="U834" s="12"/>
      <c r="V834" s="12"/>
      <c r="W834" s="12"/>
    </row>
    <row r="835" ht="15.75" customHeight="1">
      <c r="A835" s="12"/>
      <c r="B835" s="12"/>
      <c r="C835" s="12"/>
      <c r="D835" s="12"/>
      <c r="E835" s="12"/>
      <c r="G835" s="12"/>
      <c r="H835" s="12"/>
      <c r="I835" s="12"/>
      <c r="J835" s="12"/>
      <c r="K835" s="12"/>
      <c r="L835" s="12"/>
      <c r="M835" s="12"/>
      <c r="N835" s="12"/>
      <c r="O835" s="12"/>
      <c r="P835" s="12"/>
      <c r="Q835" s="12"/>
      <c r="R835" s="12"/>
      <c r="S835" s="12"/>
      <c r="T835" s="12"/>
      <c r="U835" s="12"/>
      <c r="V835" s="12"/>
      <c r="W835" s="12"/>
    </row>
    <row r="836" ht="15.75" customHeight="1">
      <c r="A836" s="12"/>
      <c r="B836" s="12"/>
      <c r="C836" s="12"/>
      <c r="D836" s="12"/>
      <c r="E836" s="12"/>
      <c r="G836" s="12"/>
      <c r="H836" s="12"/>
      <c r="I836" s="12"/>
      <c r="J836" s="12"/>
      <c r="K836" s="12"/>
      <c r="L836" s="12"/>
      <c r="M836" s="12"/>
      <c r="N836" s="12"/>
      <c r="O836" s="12"/>
      <c r="P836" s="12"/>
      <c r="Q836" s="12"/>
      <c r="R836" s="12"/>
      <c r="S836" s="12"/>
      <c r="T836" s="12"/>
      <c r="U836" s="12"/>
      <c r="V836" s="12"/>
      <c r="W836" s="12"/>
    </row>
    <row r="837" ht="15.75" customHeight="1">
      <c r="A837" s="12"/>
      <c r="B837" s="12"/>
      <c r="C837" s="12"/>
      <c r="D837" s="12"/>
      <c r="E837" s="12"/>
      <c r="G837" s="12"/>
      <c r="H837" s="12"/>
      <c r="I837" s="12"/>
      <c r="J837" s="12"/>
      <c r="K837" s="12"/>
      <c r="L837" s="12"/>
      <c r="M837" s="12"/>
      <c r="N837" s="12"/>
      <c r="O837" s="12"/>
      <c r="P837" s="12"/>
      <c r="Q837" s="12"/>
      <c r="R837" s="12"/>
      <c r="S837" s="12"/>
      <c r="T837" s="12"/>
      <c r="U837" s="12"/>
      <c r="V837" s="12"/>
      <c r="W837" s="12"/>
    </row>
    <row r="838" ht="15.75" customHeight="1">
      <c r="A838" s="12"/>
      <c r="B838" s="12"/>
      <c r="C838" s="12"/>
      <c r="D838" s="12"/>
      <c r="E838" s="12"/>
      <c r="G838" s="12"/>
      <c r="H838" s="12"/>
      <c r="I838" s="12"/>
      <c r="J838" s="12"/>
      <c r="K838" s="12"/>
      <c r="L838" s="12"/>
      <c r="M838" s="12"/>
      <c r="N838" s="12"/>
      <c r="O838" s="12"/>
      <c r="P838" s="12"/>
      <c r="Q838" s="12"/>
      <c r="R838" s="12"/>
      <c r="S838" s="12"/>
      <c r="T838" s="12"/>
      <c r="U838" s="12"/>
      <c r="V838" s="12"/>
      <c r="W838" s="12"/>
    </row>
    <row r="839" ht="15.75" customHeight="1">
      <c r="A839" s="12"/>
      <c r="B839" s="12"/>
      <c r="C839" s="12"/>
      <c r="D839" s="12"/>
      <c r="E839" s="12"/>
      <c r="G839" s="12"/>
      <c r="H839" s="12"/>
      <c r="I839" s="12"/>
      <c r="J839" s="12"/>
      <c r="K839" s="12"/>
      <c r="L839" s="12"/>
      <c r="M839" s="12"/>
      <c r="N839" s="12"/>
      <c r="O839" s="12"/>
      <c r="P839" s="12"/>
      <c r="Q839" s="12"/>
      <c r="R839" s="12"/>
      <c r="S839" s="12"/>
      <c r="T839" s="12"/>
      <c r="U839" s="12"/>
      <c r="V839" s="12"/>
      <c r="W839" s="12"/>
    </row>
    <row r="840" ht="15.75" customHeight="1">
      <c r="A840" s="12"/>
      <c r="B840" s="12"/>
      <c r="C840" s="12"/>
      <c r="D840" s="12"/>
      <c r="E840" s="12"/>
      <c r="G840" s="12"/>
      <c r="H840" s="12"/>
      <c r="I840" s="12"/>
      <c r="J840" s="12"/>
      <c r="K840" s="12"/>
      <c r="L840" s="12"/>
      <c r="M840" s="12"/>
      <c r="N840" s="12"/>
      <c r="O840" s="12"/>
      <c r="P840" s="12"/>
      <c r="Q840" s="12"/>
      <c r="R840" s="12"/>
      <c r="S840" s="12"/>
      <c r="T840" s="12"/>
      <c r="U840" s="12"/>
      <c r="V840" s="12"/>
      <c r="W840" s="12"/>
    </row>
    <row r="841" ht="15.75" customHeight="1">
      <c r="A841" s="12"/>
      <c r="B841" s="12"/>
      <c r="C841" s="12"/>
      <c r="D841" s="12"/>
      <c r="E841" s="12"/>
      <c r="G841" s="12"/>
      <c r="H841" s="12"/>
      <c r="I841" s="12"/>
      <c r="J841" s="12"/>
      <c r="K841" s="12"/>
      <c r="L841" s="12"/>
      <c r="M841" s="12"/>
      <c r="N841" s="12"/>
      <c r="O841" s="12"/>
      <c r="P841" s="12"/>
      <c r="Q841" s="12"/>
      <c r="R841" s="12"/>
      <c r="S841" s="12"/>
      <c r="T841" s="12"/>
      <c r="U841" s="12"/>
      <c r="V841" s="12"/>
      <c r="W841" s="12"/>
    </row>
    <row r="842" ht="15.75" customHeight="1">
      <c r="A842" s="12"/>
      <c r="B842" s="12"/>
      <c r="C842" s="12"/>
      <c r="D842" s="12"/>
      <c r="E842" s="12"/>
      <c r="G842" s="12"/>
      <c r="H842" s="12"/>
      <c r="I842" s="12"/>
      <c r="J842" s="12"/>
      <c r="K842" s="12"/>
      <c r="L842" s="12"/>
      <c r="M842" s="12"/>
      <c r="N842" s="12"/>
      <c r="O842" s="12"/>
      <c r="P842" s="12"/>
      <c r="Q842" s="12"/>
      <c r="R842" s="12"/>
      <c r="S842" s="12"/>
      <c r="T842" s="12"/>
      <c r="U842" s="12"/>
      <c r="V842" s="12"/>
      <c r="W842" s="12"/>
    </row>
    <row r="843" ht="15.75" customHeight="1">
      <c r="A843" s="12"/>
      <c r="B843" s="12"/>
      <c r="C843" s="12"/>
      <c r="D843" s="12"/>
      <c r="E843" s="12"/>
      <c r="G843" s="12"/>
      <c r="H843" s="12"/>
      <c r="I843" s="12"/>
      <c r="J843" s="12"/>
      <c r="K843" s="12"/>
      <c r="L843" s="12"/>
      <c r="M843" s="12"/>
      <c r="N843" s="12"/>
      <c r="O843" s="12"/>
      <c r="P843" s="12"/>
      <c r="Q843" s="12"/>
      <c r="R843" s="12"/>
      <c r="S843" s="12"/>
      <c r="T843" s="12"/>
      <c r="U843" s="12"/>
      <c r="V843" s="12"/>
      <c r="W843" s="12"/>
    </row>
    <row r="844" ht="15.75" customHeight="1">
      <c r="A844" s="12"/>
      <c r="B844" s="12"/>
      <c r="C844" s="12"/>
      <c r="D844" s="12"/>
      <c r="E844" s="12"/>
      <c r="G844" s="12"/>
      <c r="H844" s="12"/>
      <c r="I844" s="12"/>
      <c r="J844" s="12"/>
      <c r="K844" s="12"/>
      <c r="L844" s="12"/>
      <c r="M844" s="12"/>
      <c r="N844" s="12"/>
      <c r="O844" s="12"/>
      <c r="P844" s="12"/>
      <c r="Q844" s="12"/>
      <c r="R844" s="12"/>
      <c r="S844" s="12"/>
      <c r="T844" s="12"/>
      <c r="U844" s="12"/>
      <c r="V844" s="12"/>
      <c r="W844" s="12"/>
    </row>
    <row r="845" ht="15.75" customHeight="1">
      <c r="A845" s="12"/>
      <c r="B845" s="12"/>
      <c r="C845" s="12"/>
      <c r="D845" s="12"/>
      <c r="E845" s="12"/>
      <c r="G845" s="12"/>
      <c r="H845" s="12"/>
      <c r="I845" s="12"/>
      <c r="J845" s="12"/>
      <c r="K845" s="12"/>
      <c r="L845" s="12"/>
      <c r="M845" s="12"/>
      <c r="N845" s="12"/>
      <c r="O845" s="12"/>
      <c r="P845" s="12"/>
      <c r="Q845" s="12"/>
      <c r="R845" s="12"/>
      <c r="S845" s="12"/>
      <c r="T845" s="12"/>
      <c r="U845" s="12"/>
      <c r="V845" s="12"/>
      <c r="W845" s="12"/>
    </row>
    <row r="846" ht="15.75" customHeight="1">
      <c r="A846" s="12"/>
      <c r="B846" s="12"/>
      <c r="C846" s="12"/>
      <c r="D846" s="12"/>
      <c r="E846" s="12"/>
      <c r="G846" s="12"/>
      <c r="H846" s="12"/>
      <c r="I846" s="12"/>
      <c r="J846" s="12"/>
      <c r="K846" s="12"/>
      <c r="L846" s="12"/>
      <c r="M846" s="12"/>
      <c r="N846" s="12"/>
      <c r="O846" s="12"/>
      <c r="P846" s="12"/>
      <c r="Q846" s="12"/>
      <c r="R846" s="12"/>
      <c r="S846" s="12"/>
      <c r="T846" s="12"/>
      <c r="U846" s="12"/>
      <c r="V846" s="12"/>
      <c r="W846" s="12"/>
    </row>
    <row r="847" ht="15.75" customHeight="1">
      <c r="A847" s="12"/>
      <c r="B847" s="12"/>
      <c r="C847" s="12"/>
      <c r="D847" s="12"/>
      <c r="E847" s="12"/>
      <c r="G847" s="12"/>
      <c r="H847" s="12"/>
      <c r="I847" s="12"/>
      <c r="J847" s="12"/>
      <c r="K847" s="12"/>
      <c r="L847" s="12"/>
      <c r="M847" s="12"/>
      <c r="N847" s="12"/>
      <c r="O847" s="12"/>
      <c r="P847" s="12"/>
      <c r="Q847" s="12"/>
      <c r="R847" s="12"/>
      <c r="S847" s="12"/>
      <c r="T847" s="12"/>
      <c r="U847" s="12"/>
      <c r="V847" s="12"/>
      <c r="W847" s="12"/>
    </row>
    <row r="848" ht="15.75" customHeight="1">
      <c r="A848" s="12"/>
      <c r="B848" s="12"/>
      <c r="C848" s="12"/>
      <c r="D848" s="12"/>
      <c r="E848" s="12"/>
      <c r="G848" s="12"/>
      <c r="H848" s="12"/>
      <c r="I848" s="12"/>
      <c r="J848" s="12"/>
      <c r="K848" s="12"/>
      <c r="L848" s="12"/>
      <c r="M848" s="12"/>
      <c r="N848" s="12"/>
      <c r="O848" s="12"/>
      <c r="P848" s="12"/>
      <c r="Q848" s="12"/>
      <c r="R848" s="12"/>
      <c r="S848" s="12"/>
      <c r="T848" s="12"/>
      <c r="U848" s="12"/>
      <c r="V848" s="12"/>
      <c r="W848" s="12"/>
    </row>
    <row r="849" ht="15.75" customHeight="1">
      <c r="A849" s="12"/>
      <c r="B849" s="12"/>
      <c r="C849" s="12"/>
      <c r="D849" s="12"/>
      <c r="E849" s="12"/>
      <c r="G849" s="12"/>
      <c r="H849" s="12"/>
      <c r="I849" s="12"/>
      <c r="J849" s="12"/>
      <c r="K849" s="12"/>
      <c r="L849" s="12"/>
      <c r="M849" s="12"/>
      <c r="N849" s="12"/>
      <c r="O849" s="12"/>
      <c r="P849" s="12"/>
      <c r="Q849" s="12"/>
      <c r="R849" s="12"/>
      <c r="S849" s="12"/>
      <c r="T849" s="12"/>
      <c r="U849" s="12"/>
      <c r="V849" s="12"/>
      <c r="W849" s="12"/>
    </row>
    <row r="850" ht="15.75" customHeight="1">
      <c r="A850" s="12"/>
      <c r="B850" s="12"/>
      <c r="C850" s="12"/>
      <c r="D850" s="12"/>
      <c r="E850" s="12"/>
      <c r="G850" s="12"/>
      <c r="H850" s="12"/>
      <c r="I850" s="12"/>
      <c r="J850" s="12"/>
      <c r="K850" s="12"/>
      <c r="L850" s="12"/>
      <c r="M850" s="12"/>
      <c r="N850" s="12"/>
      <c r="O850" s="12"/>
      <c r="P850" s="12"/>
      <c r="Q850" s="12"/>
      <c r="R850" s="12"/>
      <c r="S850" s="12"/>
      <c r="T850" s="12"/>
      <c r="U850" s="12"/>
      <c r="V850" s="12"/>
      <c r="W850" s="12"/>
    </row>
    <row r="851" ht="15.75" customHeight="1">
      <c r="A851" s="12"/>
      <c r="B851" s="12"/>
      <c r="C851" s="12"/>
      <c r="D851" s="12"/>
      <c r="E851" s="12"/>
      <c r="G851" s="12"/>
      <c r="H851" s="12"/>
      <c r="I851" s="12"/>
      <c r="J851" s="12"/>
      <c r="K851" s="12"/>
      <c r="L851" s="12"/>
      <c r="M851" s="12"/>
      <c r="N851" s="12"/>
      <c r="O851" s="12"/>
      <c r="P851" s="12"/>
      <c r="Q851" s="12"/>
      <c r="R851" s="12"/>
      <c r="S851" s="12"/>
      <c r="T851" s="12"/>
      <c r="U851" s="12"/>
      <c r="V851" s="12"/>
      <c r="W851" s="12"/>
    </row>
    <row r="852" ht="15.75" customHeight="1">
      <c r="A852" s="12"/>
      <c r="B852" s="12"/>
      <c r="C852" s="12"/>
      <c r="D852" s="12"/>
      <c r="E852" s="12"/>
      <c r="G852" s="12"/>
      <c r="H852" s="12"/>
      <c r="I852" s="12"/>
      <c r="J852" s="12"/>
      <c r="K852" s="12"/>
      <c r="L852" s="12"/>
      <c r="M852" s="12"/>
      <c r="N852" s="12"/>
      <c r="O852" s="12"/>
      <c r="P852" s="12"/>
      <c r="Q852" s="12"/>
      <c r="R852" s="12"/>
      <c r="S852" s="12"/>
      <c r="T852" s="12"/>
      <c r="U852" s="12"/>
      <c r="V852" s="12"/>
      <c r="W852" s="12"/>
    </row>
    <row r="853" ht="15.75" customHeight="1">
      <c r="A853" s="12"/>
      <c r="B853" s="12"/>
      <c r="C853" s="12"/>
      <c r="D853" s="12"/>
      <c r="E853" s="12"/>
      <c r="G853" s="12"/>
      <c r="H853" s="12"/>
      <c r="I853" s="12"/>
      <c r="J853" s="12"/>
      <c r="K853" s="12"/>
      <c r="L853" s="12"/>
      <c r="M853" s="12"/>
      <c r="N853" s="12"/>
      <c r="O853" s="12"/>
      <c r="P853" s="12"/>
      <c r="Q853" s="12"/>
      <c r="R853" s="12"/>
      <c r="S853" s="12"/>
      <c r="T853" s="12"/>
      <c r="U853" s="12"/>
      <c r="V853" s="12"/>
      <c r="W853" s="12"/>
    </row>
    <row r="854" ht="15.75" customHeight="1">
      <c r="A854" s="12"/>
      <c r="B854" s="12"/>
      <c r="C854" s="12"/>
      <c r="D854" s="12"/>
      <c r="E854" s="12"/>
      <c r="G854" s="12"/>
      <c r="H854" s="12"/>
      <c r="I854" s="12"/>
      <c r="J854" s="12"/>
      <c r="K854" s="12"/>
      <c r="L854" s="12"/>
      <c r="M854" s="12"/>
      <c r="N854" s="12"/>
      <c r="O854" s="12"/>
      <c r="P854" s="12"/>
      <c r="Q854" s="12"/>
      <c r="R854" s="12"/>
      <c r="S854" s="12"/>
      <c r="T854" s="12"/>
      <c r="U854" s="12"/>
      <c r="V854" s="12"/>
      <c r="W854" s="12"/>
    </row>
    <row r="855" ht="15.75" customHeight="1">
      <c r="A855" s="12"/>
      <c r="B855" s="12"/>
      <c r="C855" s="12"/>
      <c r="D855" s="12"/>
      <c r="E855" s="12"/>
      <c r="G855" s="12"/>
      <c r="H855" s="12"/>
      <c r="I855" s="12"/>
      <c r="J855" s="12"/>
      <c r="K855" s="12"/>
      <c r="L855" s="12"/>
      <c r="M855" s="12"/>
      <c r="N855" s="12"/>
      <c r="O855" s="12"/>
      <c r="P855" s="12"/>
      <c r="Q855" s="12"/>
      <c r="R855" s="12"/>
      <c r="S855" s="12"/>
      <c r="T855" s="12"/>
      <c r="U855" s="12"/>
      <c r="V855" s="12"/>
      <c r="W855" s="12"/>
    </row>
    <row r="856" ht="15.75" customHeight="1">
      <c r="A856" s="12"/>
      <c r="B856" s="12"/>
      <c r="C856" s="12"/>
      <c r="D856" s="12"/>
      <c r="E856" s="12"/>
      <c r="G856" s="12"/>
      <c r="H856" s="12"/>
      <c r="I856" s="12"/>
      <c r="J856" s="12"/>
      <c r="K856" s="12"/>
      <c r="L856" s="12"/>
      <c r="M856" s="12"/>
      <c r="N856" s="12"/>
      <c r="O856" s="12"/>
      <c r="P856" s="12"/>
      <c r="Q856" s="12"/>
      <c r="R856" s="12"/>
      <c r="S856" s="12"/>
      <c r="T856" s="12"/>
      <c r="U856" s="12"/>
      <c r="V856" s="12"/>
      <c r="W856" s="12"/>
    </row>
    <row r="857" ht="15.75" customHeight="1">
      <c r="A857" s="12"/>
      <c r="B857" s="12"/>
      <c r="C857" s="12"/>
      <c r="D857" s="12"/>
      <c r="E857" s="12"/>
      <c r="G857" s="12"/>
      <c r="H857" s="12"/>
      <c r="I857" s="12"/>
      <c r="J857" s="12"/>
      <c r="K857" s="12"/>
      <c r="L857" s="12"/>
      <c r="M857" s="12"/>
      <c r="N857" s="12"/>
      <c r="O857" s="12"/>
      <c r="P857" s="12"/>
      <c r="Q857" s="12"/>
      <c r="R857" s="12"/>
      <c r="S857" s="12"/>
      <c r="T857" s="12"/>
      <c r="U857" s="12"/>
      <c r="V857" s="12"/>
      <c r="W857" s="12"/>
    </row>
    <row r="858" ht="15.75" customHeight="1">
      <c r="A858" s="12"/>
      <c r="B858" s="12"/>
      <c r="C858" s="12"/>
      <c r="D858" s="12"/>
      <c r="E858" s="12"/>
      <c r="G858" s="12"/>
      <c r="H858" s="12"/>
      <c r="I858" s="12"/>
      <c r="J858" s="12"/>
      <c r="K858" s="12"/>
      <c r="L858" s="12"/>
      <c r="M858" s="12"/>
      <c r="N858" s="12"/>
      <c r="O858" s="12"/>
      <c r="P858" s="12"/>
      <c r="Q858" s="12"/>
      <c r="R858" s="12"/>
      <c r="S858" s="12"/>
      <c r="T858" s="12"/>
      <c r="U858" s="12"/>
      <c r="V858" s="12"/>
      <c r="W858" s="12"/>
    </row>
    <row r="859" ht="15.75" customHeight="1">
      <c r="A859" s="12"/>
      <c r="B859" s="12"/>
      <c r="C859" s="12"/>
      <c r="D859" s="12"/>
      <c r="E859" s="12"/>
      <c r="G859" s="12"/>
      <c r="H859" s="12"/>
      <c r="I859" s="12"/>
      <c r="J859" s="12"/>
      <c r="K859" s="12"/>
      <c r="L859" s="12"/>
      <c r="M859" s="12"/>
      <c r="N859" s="12"/>
      <c r="O859" s="12"/>
      <c r="P859" s="12"/>
      <c r="Q859" s="12"/>
      <c r="R859" s="12"/>
      <c r="S859" s="12"/>
      <c r="T859" s="12"/>
      <c r="U859" s="12"/>
      <c r="V859" s="12"/>
      <c r="W859" s="12"/>
    </row>
    <row r="860" ht="15.75" customHeight="1">
      <c r="A860" s="12"/>
      <c r="B860" s="12"/>
      <c r="C860" s="12"/>
      <c r="D860" s="12"/>
      <c r="E860" s="12"/>
      <c r="G860" s="12"/>
      <c r="H860" s="12"/>
      <c r="I860" s="12"/>
      <c r="J860" s="12"/>
      <c r="K860" s="12"/>
      <c r="L860" s="12"/>
      <c r="M860" s="12"/>
      <c r="N860" s="12"/>
      <c r="O860" s="12"/>
      <c r="P860" s="12"/>
      <c r="Q860" s="12"/>
      <c r="R860" s="12"/>
      <c r="S860" s="12"/>
      <c r="T860" s="12"/>
      <c r="U860" s="12"/>
      <c r="V860" s="12"/>
      <c r="W860" s="12"/>
    </row>
    <row r="861" ht="15.75" customHeight="1">
      <c r="A861" s="12"/>
      <c r="B861" s="12"/>
      <c r="C861" s="12"/>
      <c r="D861" s="12"/>
      <c r="E861" s="12"/>
      <c r="G861" s="12"/>
      <c r="H861" s="12"/>
      <c r="I861" s="12"/>
      <c r="J861" s="12"/>
      <c r="K861" s="12"/>
      <c r="L861" s="12"/>
      <c r="M861" s="12"/>
      <c r="N861" s="12"/>
      <c r="O861" s="12"/>
      <c r="P861" s="12"/>
      <c r="Q861" s="12"/>
      <c r="R861" s="12"/>
      <c r="S861" s="12"/>
      <c r="T861" s="12"/>
      <c r="U861" s="12"/>
      <c r="V861" s="12"/>
      <c r="W861" s="12"/>
    </row>
    <row r="862" ht="15.75" customHeight="1">
      <c r="A862" s="12"/>
      <c r="B862" s="12"/>
      <c r="C862" s="12"/>
      <c r="D862" s="12"/>
      <c r="E862" s="12"/>
      <c r="G862" s="12"/>
      <c r="H862" s="12"/>
      <c r="I862" s="12"/>
      <c r="J862" s="12"/>
      <c r="K862" s="12"/>
      <c r="L862" s="12"/>
      <c r="M862" s="12"/>
      <c r="N862" s="12"/>
      <c r="O862" s="12"/>
      <c r="P862" s="12"/>
      <c r="Q862" s="12"/>
      <c r="R862" s="12"/>
      <c r="S862" s="12"/>
      <c r="T862" s="12"/>
      <c r="U862" s="12"/>
      <c r="V862" s="12"/>
      <c r="W862" s="12"/>
    </row>
    <row r="863" ht="15.75" customHeight="1">
      <c r="A863" s="12"/>
      <c r="B863" s="12"/>
      <c r="C863" s="12"/>
      <c r="D863" s="12"/>
      <c r="E863" s="12"/>
      <c r="G863" s="12"/>
      <c r="H863" s="12"/>
      <c r="I863" s="12"/>
      <c r="J863" s="12"/>
      <c r="K863" s="12"/>
      <c r="L863" s="12"/>
      <c r="M863" s="12"/>
      <c r="N863" s="12"/>
      <c r="O863" s="12"/>
      <c r="P863" s="12"/>
      <c r="Q863" s="12"/>
      <c r="R863" s="12"/>
      <c r="S863" s="12"/>
      <c r="T863" s="12"/>
      <c r="U863" s="12"/>
      <c r="V863" s="12"/>
      <c r="W863" s="12"/>
    </row>
    <row r="864" ht="15.75" customHeight="1">
      <c r="A864" s="12"/>
      <c r="B864" s="12"/>
      <c r="C864" s="12"/>
      <c r="D864" s="12"/>
      <c r="E864" s="12"/>
      <c r="G864" s="12"/>
      <c r="H864" s="12"/>
      <c r="I864" s="12"/>
      <c r="J864" s="12"/>
      <c r="K864" s="12"/>
      <c r="L864" s="12"/>
      <c r="M864" s="12"/>
      <c r="N864" s="12"/>
      <c r="O864" s="12"/>
      <c r="P864" s="12"/>
      <c r="Q864" s="12"/>
      <c r="R864" s="12"/>
      <c r="S864" s="12"/>
      <c r="T864" s="12"/>
      <c r="U864" s="12"/>
      <c r="V864" s="12"/>
      <c r="W864" s="12"/>
    </row>
    <row r="865" ht="15.75" customHeight="1">
      <c r="A865" s="12"/>
      <c r="B865" s="12"/>
      <c r="C865" s="12"/>
      <c r="D865" s="12"/>
      <c r="E865" s="12"/>
      <c r="G865" s="12"/>
      <c r="H865" s="12"/>
      <c r="I865" s="12"/>
      <c r="J865" s="12"/>
      <c r="K865" s="12"/>
      <c r="L865" s="12"/>
      <c r="M865" s="12"/>
      <c r="N865" s="12"/>
      <c r="O865" s="12"/>
      <c r="P865" s="12"/>
      <c r="Q865" s="12"/>
      <c r="R865" s="12"/>
      <c r="S865" s="12"/>
      <c r="T865" s="12"/>
      <c r="U865" s="12"/>
      <c r="V865" s="12"/>
      <c r="W865" s="12"/>
    </row>
    <row r="866" ht="15.75" customHeight="1">
      <c r="A866" s="12"/>
      <c r="B866" s="12"/>
      <c r="C866" s="12"/>
      <c r="D866" s="12"/>
      <c r="E866" s="12"/>
      <c r="G866" s="12"/>
      <c r="H866" s="12"/>
      <c r="I866" s="12"/>
      <c r="J866" s="12"/>
      <c r="K866" s="12"/>
      <c r="L866" s="12"/>
      <c r="M866" s="12"/>
      <c r="N866" s="12"/>
      <c r="O866" s="12"/>
      <c r="P866" s="12"/>
      <c r="Q866" s="12"/>
      <c r="R866" s="12"/>
      <c r="S866" s="12"/>
      <c r="T866" s="12"/>
      <c r="U866" s="12"/>
      <c r="V866" s="12"/>
      <c r="W866" s="12"/>
    </row>
    <row r="867" ht="15.75" customHeight="1">
      <c r="A867" s="12"/>
      <c r="B867" s="12"/>
      <c r="C867" s="12"/>
      <c r="D867" s="12"/>
      <c r="E867" s="12"/>
      <c r="G867" s="12"/>
      <c r="H867" s="12"/>
      <c r="I867" s="12"/>
      <c r="J867" s="12"/>
      <c r="K867" s="12"/>
      <c r="L867" s="12"/>
      <c r="M867" s="12"/>
      <c r="N867" s="12"/>
      <c r="O867" s="12"/>
      <c r="P867" s="12"/>
      <c r="Q867" s="12"/>
      <c r="R867" s="12"/>
      <c r="S867" s="12"/>
      <c r="T867" s="12"/>
      <c r="U867" s="12"/>
      <c r="V867" s="12"/>
      <c r="W867" s="12"/>
    </row>
    <row r="868" ht="15.75" customHeight="1">
      <c r="A868" s="12"/>
      <c r="B868" s="12"/>
      <c r="C868" s="12"/>
      <c r="D868" s="12"/>
      <c r="E868" s="12"/>
      <c r="G868" s="12"/>
      <c r="H868" s="12"/>
      <c r="I868" s="12"/>
      <c r="J868" s="12"/>
      <c r="K868" s="12"/>
      <c r="L868" s="12"/>
      <c r="M868" s="12"/>
      <c r="N868" s="12"/>
      <c r="O868" s="12"/>
      <c r="P868" s="12"/>
      <c r="Q868" s="12"/>
      <c r="R868" s="12"/>
      <c r="S868" s="12"/>
      <c r="T868" s="12"/>
      <c r="U868" s="12"/>
      <c r="V868" s="12"/>
      <c r="W868" s="12"/>
    </row>
    <row r="869" ht="15.75" customHeight="1">
      <c r="A869" s="12"/>
      <c r="B869" s="12"/>
      <c r="C869" s="12"/>
      <c r="D869" s="12"/>
      <c r="E869" s="12"/>
      <c r="G869" s="12"/>
      <c r="H869" s="12"/>
      <c r="I869" s="12"/>
      <c r="J869" s="12"/>
      <c r="K869" s="12"/>
      <c r="L869" s="12"/>
      <c r="M869" s="12"/>
      <c r="N869" s="12"/>
      <c r="O869" s="12"/>
      <c r="P869" s="12"/>
      <c r="Q869" s="12"/>
      <c r="R869" s="12"/>
      <c r="S869" s="12"/>
      <c r="T869" s="12"/>
      <c r="U869" s="12"/>
      <c r="V869" s="12"/>
      <c r="W869" s="12"/>
    </row>
    <row r="870" ht="15.75" customHeight="1">
      <c r="A870" s="12"/>
      <c r="B870" s="12"/>
      <c r="C870" s="12"/>
      <c r="D870" s="12"/>
      <c r="E870" s="12"/>
      <c r="G870" s="12"/>
      <c r="H870" s="12"/>
      <c r="I870" s="12"/>
      <c r="J870" s="12"/>
      <c r="K870" s="12"/>
      <c r="L870" s="12"/>
      <c r="M870" s="12"/>
      <c r="N870" s="12"/>
      <c r="O870" s="12"/>
      <c r="P870" s="12"/>
      <c r="Q870" s="12"/>
      <c r="R870" s="12"/>
      <c r="S870" s="12"/>
      <c r="T870" s="12"/>
      <c r="U870" s="12"/>
      <c r="V870" s="12"/>
      <c r="W870" s="12"/>
    </row>
    <row r="871" ht="15.75" customHeight="1">
      <c r="A871" s="12"/>
      <c r="B871" s="12"/>
      <c r="C871" s="12"/>
      <c r="D871" s="12"/>
      <c r="E871" s="12"/>
      <c r="G871" s="12"/>
      <c r="H871" s="12"/>
      <c r="I871" s="12"/>
      <c r="J871" s="12"/>
      <c r="K871" s="12"/>
      <c r="L871" s="12"/>
      <c r="M871" s="12"/>
      <c r="N871" s="12"/>
      <c r="O871" s="12"/>
      <c r="P871" s="12"/>
      <c r="Q871" s="12"/>
      <c r="R871" s="12"/>
      <c r="S871" s="12"/>
      <c r="T871" s="12"/>
      <c r="U871" s="12"/>
      <c r="V871" s="12"/>
      <c r="W871" s="12"/>
    </row>
    <row r="872" ht="15.75" customHeight="1">
      <c r="A872" s="12"/>
      <c r="B872" s="12"/>
      <c r="C872" s="12"/>
      <c r="D872" s="12"/>
      <c r="E872" s="12"/>
      <c r="G872" s="12"/>
      <c r="H872" s="12"/>
      <c r="I872" s="12"/>
      <c r="J872" s="12"/>
      <c r="K872" s="12"/>
      <c r="L872" s="12"/>
      <c r="M872" s="12"/>
      <c r="N872" s="12"/>
      <c r="O872" s="12"/>
      <c r="P872" s="12"/>
      <c r="Q872" s="12"/>
      <c r="R872" s="12"/>
      <c r="S872" s="12"/>
      <c r="T872" s="12"/>
      <c r="U872" s="12"/>
      <c r="V872" s="12"/>
      <c r="W872" s="12"/>
    </row>
    <row r="873" ht="15.75" customHeight="1">
      <c r="A873" s="12"/>
      <c r="B873" s="12"/>
      <c r="C873" s="12"/>
      <c r="D873" s="12"/>
      <c r="E873" s="12"/>
      <c r="G873" s="12"/>
      <c r="H873" s="12"/>
      <c r="I873" s="12"/>
      <c r="J873" s="12"/>
      <c r="K873" s="12"/>
      <c r="L873" s="12"/>
      <c r="M873" s="12"/>
      <c r="N873" s="12"/>
      <c r="O873" s="12"/>
      <c r="P873" s="12"/>
      <c r="Q873" s="12"/>
      <c r="R873" s="12"/>
      <c r="S873" s="12"/>
      <c r="T873" s="12"/>
      <c r="U873" s="12"/>
      <c r="V873" s="12"/>
      <c r="W873" s="12"/>
    </row>
    <row r="874" ht="15.75" customHeight="1">
      <c r="A874" s="12"/>
      <c r="B874" s="12"/>
      <c r="C874" s="12"/>
      <c r="D874" s="12"/>
      <c r="E874" s="12"/>
      <c r="G874" s="12"/>
      <c r="H874" s="12"/>
      <c r="I874" s="12"/>
      <c r="J874" s="12"/>
      <c r="K874" s="12"/>
      <c r="L874" s="12"/>
      <c r="M874" s="12"/>
      <c r="N874" s="12"/>
      <c r="O874" s="12"/>
      <c r="P874" s="12"/>
      <c r="Q874" s="12"/>
      <c r="R874" s="12"/>
      <c r="S874" s="12"/>
      <c r="T874" s="12"/>
      <c r="U874" s="12"/>
      <c r="V874" s="12"/>
      <c r="W874" s="12"/>
    </row>
    <row r="875" ht="15.75" customHeight="1">
      <c r="A875" s="12"/>
      <c r="B875" s="12"/>
      <c r="C875" s="12"/>
      <c r="D875" s="12"/>
      <c r="E875" s="12"/>
      <c r="G875" s="12"/>
      <c r="H875" s="12"/>
      <c r="I875" s="12"/>
      <c r="J875" s="12"/>
      <c r="K875" s="12"/>
      <c r="L875" s="12"/>
      <c r="M875" s="12"/>
      <c r="N875" s="12"/>
      <c r="O875" s="12"/>
      <c r="P875" s="12"/>
      <c r="Q875" s="12"/>
      <c r="R875" s="12"/>
      <c r="S875" s="12"/>
      <c r="T875" s="12"/>
      <c r="U875" s="12"/>
      <c r="V875" s="12"/>
      <c r="W875" s="12"/>
    </row>
    <row r="876" ht="15.75" customHeight="1">
      <c r="A876" s="12"/>
      <c r="B876" s="12"/>
      <c r="C876" s="12"/>
      <c r="D876" s="12"/>
      <c r="E876" s="12"/>
      <c r="G876" s="12"/>
      <c r="H876" s="12"/>
      <c r="I876" s="12"/>
      <c r="J876" s="12"/>
      <c r="K876" s="12"/>
      <c r="L876" s="12"/>
      <c r="M876" s="12"/>
      <c r="N876" s="12"/>
      <c r="O876" s="12"/>
      <c r="P876" s="12"/>
      <c r="Q876" s="12"/>
      <c r="R876" s="12"/>
      <c r="S876" s="12"/>
      <c r="T876" s="12"/>
      <c r="U876" s="12"/>
      <c r="V876" s="12"/>
      <c r="W876" s="12"/>
    </row>
    <row r="877" ht="15.75" customHeight="1">
      <c r="A877" s="12"/>
      <c r="B877" s="12"/>
      <c r="C877" s="12"/>
      <c r="D877" s="12"/>
      <c r="E877" s="12"/>
      <c r="G877" s="12"/>
      <c r="H877" s="12"/>
      <c r="I877" s="12"/>
      <c r="J877" s="12"/>
      <c r="K877" s="12"/>
      <c r="L877" s="12"/>
      <c r="M877" s="12"/>
      <c r="N877" s="12"/>
      <c r="O877" s="12"/>
      <c r="P877" s="12"/>
      <c r="Q877" s="12"/>
      <c r="R877" s="12"/>
      <c r="S877" s="12"/>
      <c r="T877" s="12"/>
      <c r="U877" s="12"/>
      <c r="V877" s="12"/>
      <c r="W877" s="12"/>
    </row>
    <row r="878" ht="15.75" customHeight="1">
      <c r="A878" s="12"/>
      <c r="B878" s="12"/>
      <c r="C878" s="12"/>
      <c r="D878" s="12"/>
      <c r="E878" s="12"/>
      <c r="G878" s="12"/>
      <c r="H878" s="12"/>
      <c r="I878" s="12"/>
      <c r="J878" s="12"/>
      <c r="K878" s="12"/>
      <c r="L878" s="12"/>
      <c r="M878" s="12"/>
      <c r="N878" s="12"/>
      <c r="O878" s="12"/>
      <c r="P878" s="12"/>
      <c r="Q878" s="12"/>
      <c r="R878" s="12"/>
      <c r="S878" s="12"/>
      <c r="T878" s="12"/>
      <c r="U878" s="12"/>
      <c r="V878" s="12"/>
      <c r="W878" s="12"/>
    </row>
    <row r="879" ht="15.75" customHeight="1">
      <c r="A879" s="12"/>
      <c r="B879" s="12"/>
      <c r="C879" s="12"/>
      <c r="D879" s="12"/>
      <c r="E879" s="12"/>
      <c r="G879" s="12"/>
      <c r="H879" s="12"/>
      <c r="I879" s="12"/>
      <c r="J879" s="12"/>
      <c r="K879" s="12"/>
      <c r="L879" s="12"/>
      <c r="M879" s="12"/>
      <c r="N879" s="12"/>
      <c r="O879" s="12"/>
      <c r="P879" s="12"/>
      <c r="Q879" s="12"/>
      <c r="R879" s="12"/>
      <c r="S879" s="12"/>
      <c r="T879" s="12"/>
      <c r="U879" s="12"/>
      <c r="V879" s="12"/>
      <c r="W879" s="12"/>
    </row>
    <row r="880" ht="15.75" customHeight="1">
      <c r="A880" s="12"/>
      <c r="B880" s="12"/>
      <c r="C880" s="12"/>
      <c r="D880" s="12"/>
      <c r="E880" s="12"/>
      <c r="G880" s="12"/>
      <c r="H880" s="12"/>
      <c r="I880" s="12"/>
      <c r="J880" s="12"/>
      <c r="K880" s="12"/>
      <c r="L880" s="12"/>
      <c r="M880" s="12"/>
      <c r="N880" s="12"/>
      <c r="O880" s="12"/>
      <c r="P880" s="12"/>
      <c r="Q880" s="12"/>
      <c r="R880" s="12"/>
      <c r="S880" s="12"/>
      <c r="T880" s="12"/>
      <c r="U880" s="12"/>
      <c r="V880" s="12"/>
      <c r="W880" s="12"/>
    </row>
    <row r="881" ht="15.75" customHeight="1">
      <c r="A881" s="12"/>
      <c r="B881" s="12"/>
      <c r="C881" s="12"/>
      <c r="D881" s="12"/>
      <c r="E881" s="12"/>
      <c r="G881" s="12"/>
      <c r="H881" s="12"/>
      <c r="I881" s="12"/>
      <c r="J881" s="12"/>
      <c r="K881" s="12"/>
      <c r="L881" s="12"/>
      <c r="M881" s="12"/>
      <c r="N881" s="12"/>
      <c r="O881" s="12"/>
      <c r="P881" s="12"/>
      <c r="Q881" s="12"/>
      <c r="R881" s="12"/>
      <c r="S881" s="12"/>
      <c r="T881" s="12"/>
      <c r="U881" s="12"/>
      <c r="V881" s="12"/>
      <c r="W881" s="12"/>
    </row>
    <row r="882" ht="15.75" customHeight="1">
      <c r="A882" s="12"/>
      <c r="B882" s="12"/>
      <c r="C882" s="12"/>
      <c r="D882" s="12"/>
      <c r="E882" s="12"/>
      <c r="G882" s="12"/>
      <c r="H882" s="12"/>
      <c r="I882" s="12"/>
      <c r="J882" s="12"/>
      <c r="K882" s="12"/>
      <c r="L882" s="12"/>
      <c r="M882" s="12"/>
      <c r="N882" s="12"/>
      <c r="O882" s="12"/>
      <c r="P882" s="12"/>
      <c r="Q882" s="12"/>
      <c r="R882" s="12"/>
      <c r="S882" s="12"/>
      <c r="T882" s="12"/>
      <c r="U882" s="12"/>
      <c r="V882" s="12"/>
      <c r="W882" s="12"/>
    </row>
    <row r="883" ht="15.75" customHeight="1">
      <c r="A883" s="12"/>
      <c r="B883" s="12"/>
      <c r="C883" s="12"/>
      <c r="D883" s="12"/>
      <c r="E883" s="12"/>
      <c r="G883" s="12"/>
      <c r="H883" s="12"/>
      <c r="I883" s="12"/>
      <c r="J883" s="12"/>
      <c r="K883" s="12"/>
      <c r="L883" s="12"/>
      <c r="M883" s="12"/>
      <c r="N883" s="12"/>
      <c r="O883" s="12"/>
      <c r="P883" s="12"/>
      <c r="Q883" s="12"/>
      <c r="R883" s="12"/>
      <c r="S883" s="12"/>
      <c r="T883" s="12"/>
      <c r="U883" s="12"/>
      <c r="V883" s="12"/>
      <c r="W883" s="12"/>
    </row>
    <row r="884" ht="15.75" customHeight="1">
      <c r="A884" s="12"/>
      <c r="B884" s="12"/>
      <c r="C884" s="12"/>
      <c r="D884" s="12"/>
      <c r="E884" s="12"/>
      <c r="G884" s="12"/>
      <c r="H884" s="12"/>
      <c r="I884" s="12"/>
      <c r="J884" s="12"/>
      <c r="K884" s="12"/>
      <c r="L884" s="12"/>
      <c r="M884" s="12"/>
      <c r="N884" s="12"/>
      <c r="O884" s="12"/>
      <c r="P884" s="12"/>
      <c r="Q884" s="12"/>
      <c r="R884" s="12"/>
      <c r="S884" s="12"/>
      <c r="T884" s="12"/>
      <c r="U884" s="12"/>
      <c r="V884" s="12"/>
      <c r="W884" s="12"/>
    </row>
    <row r="885" ht="15.75" customHeight="1">
      <c r="A885" s="12"/>
      <c r="B885" s="12"/>
      <c r="C885" s="12"/>
      <c r="D885" s="12"/>
      <c r="E885" s="12"/>
      <c r="G885" s="12"/>
      <c r="H885" s="12"/>
      <c r="I885" s="12"/>
      <c r="J885" s="12"/>
      <c r="K885" s="12"/>
      <c r="L885" s="12"/>
      <c r="M885" s="12"/>
      <c r="N885" s="12"/>
      <c r="O885" s="12"/>
      <c r="P885" s="12"/>
      <c r="Q885" s="12"/>
      <c r="R885" s="12"/>
      <c r="S885" s="12"/>
      <c r="T885" s="12"/>
      <c r="U885" s="12"/>
      <c r="V885" s="12"/>
      <c r="W885" s="12"/>
    </row>
    <row r="886" ht="15.75" customHeight="1">
      <c r="A886" s="12"/>
      <c r="B886" s="12"/>
      <c r="C886" s="12"/>
      <c r="D886" s="12"/>
      <c r="E886" s="12"/>
      <c r="G886" s="12"/>
      <c r="H886" s="12"/>
      <c r="I886" s="12"/>
      <c r="J886" s="12"/>
      <c r="K886" s="12"/>
      <c r="L886" s="12"/>
      <c r="M886" s="12"/>
      <c r="N886" s="12"/>
      <c r="O886" s="12"/>
      <c r="P886" s="12"/>
      <c r="Q886" s="12"/>
      <c r="R886" s="12"/>
      <c r="S886" s="12"/>
      <c r="T886" s="12"/>
      <c r="U886" s="12"/>
      <c r="V886" s="12"/>
      <c r="W886" s="12"/>
    </row>
    <row r="887" ht="15.75" customHeight="1">
      <c r="A887" s="12"/>
      <c r="B887" s="12"/>
      <c r="C887" s="12"/>
      <c r="D887" s="12"/>
      <c r="E887" s="12"/>
      <c r="G887" s="12"/>
      <c r="H887" s="12"/>
      <c r="I887" s="12"/>
      <c r="J887" s="12"/>
      <c r="K887" s="12"/>
      <c r="L887" s="12"/>
      <c r="M887" s="12"/>
      <c r="N887" s="12"/>
      <c r="O887" s="12"/>
      <c r="P887" s="12"/>
      <c r="Q887" s="12"/>
      <c r="R887" s="12"/>
      <c r="S887" s="12"/>
      <c r="T887" s="12"/>
      <c r="U887" s="12"/>
      <c r="V887" s="12"/>
      <c r="W887" s="12"/>
    </row>
    <row r="888" ht="15.75" customHeight="1">
      <c r="A888" s="12"/>
      <c r="B888" s="12"/>
      <c r="C888" s="12"/>
      <c r="D888" s="12"/>
      <c r="E888" s="12"/>
      <c r="G888" s="12"/>
      <c r="H888" s="12"/>
      <c r="I888" s="12"/>
      <c r="J888" s="12"/>
      <c r="K888" s="12"/>
      <c r="L888" s="12"/>
      <c r="M888" s="12"/>
      <c r="N888" s="12"/>
      <c r="O888" s="12"/>
      <c r="P888" s="12"/>
      <c r="Q888" s="12"/>
      <c r="R888" s="12"/>
      <c r="S888" s="12"/>
      <c r="T888" s="12"/>
      <c r="U888" s="12"/>
      <c r="V888" s="12"/>
      <c r="W888" s="12"/>
    </row>
    <row r="889" ht="15.75" customHeight="1">
      <c r="A889" s="12"/>
      <c r="B889" s="12"/>
      <c r="C889" s="12"/>
      <c r="D889" s="12"/>
      <c r="E889" s="12"/>
      <c r="G889" s="12"/>
      <c r="H889" s="12"/>
      <c r="I889" s="12"/>
      <c r="J889" s="12"/>
      <c r="K889" s="12"/>
      <c r="L889" s="12"/>
      <c r="M889" s="12"/>
      <c r="N889" s="12"/>
      <c r="O889" s="12"/>
      <c r="P889" s="12"/>
      <c r="Q889" s="12"/>
      <c r="R889" s="12"/>
      <c r="S889" s="12"/>
      <c r="T889" s="12"/>
      <c r="U889" s="12"/>
      <c r="V889" s="12"/>
      <c r="W889" s="12"/>
    </row>
    <row r="890" ht="15.75" customHeight="1">
      <c r="A890" s="12"/>
      <c r="B890" s="12"/>
      <c r="C890" s="12"/>
      <c r="D890" s="12"/>
      <c r="E890" s="12"/>
      <c r="G890" s="12"/>
      <c r="H890" s="12"/>
      <c r="I890" s="12"/>
      <c r="J890" s="12"/>
      <c r="K890" s="12"/>
      <c r="L890" s="12"/>
      <c r="M890" s="12"/>
      <c r="N890" s="12"/>
      <c r="O890" s="12"/>
      <c r="P890" s="12"/>
      <c r="Q890" s="12"/>
      <c r="R890" s="12"/>
      <c r="S890" s="12"/>
      <c r="T890" s="12"/>
      <c r="U890" s="12"/>
      <c r="V890" s="12"/>
      <c r="W890" s="12"/>
    </row>
    <row r="891" ht="15.75" customHeight="1">
      <c r="A891" s="12"/>
      <c r="B891" s="12"/>
      <c r="C891" s="12"/>
      <c r="D891" s="12"/>
      <c r="E891" s="12"/>
      <c r="G891" s="12"/>
      <c r="H891" s="12"/>
      <c r="I891" s="12"/>
      <c r="J891" s="12"/>
      <c r="K891" s="12"/>
      <c r="L891" s="12"/>
      <c r="M891" s="12"/>
      <c r="N891" s="12"/>
      <c r="O891" s="12"/>
      <c r="P891" s="12"/>
      <c r="Q891" s="12"/>
      <c r="R891" s="12"/>
      <c r="S891" s="12"/>
      <c r="T891" s="12"/>
      <c r="U891" s="12"/>
      <c r="V891" s="12"/>
      <c r="W891" s="12"/>
    </row>
    <row r="892" ht="15.75" customHeight="1">
      <c r="A892" s="12"/>
      <c r="B892" s="12"/>
      <c r="C892" s="12"/>
      <c r="D892" s="12"/>
      <c r="E892" s="12"/>
      <c r="G892" s="12"/>
      <c r="H892" s="12"/>
      <c r="I892" s="12"/>
      <c r="J892" s="12"/>
      <c r="K892" s="12"/>
      <c r="L892" s="12"/>
      <c r="M892" s="12"/>
      <c r="N892" s="12"/>
      <c r="O892" s="12"/>
      <c r="P892" s="12"/>
      <c r="Q892" s="12"/>
      <c r="R892" s="12"/>
      <c r="S892" s="12"/>
      <c r="T892" s="12"/>
      <c r="U892" s="12"/>
      <c r="V892" s="12"/>
      <c r="W892" s="12"/>
    </row>
    <row r="893" ht="15.75" customHeight="1">
      <c r="A893" s="12"/>
      <c r="B893" s="12"/>
      <c r="C893" s="12"/>
      <c r="D893" s="12"/>
      <c r="E893" s="12"/>
      <c r="G893" s="12"/>
      <c r="H893" s="12"/>
      <c r="I893" s="12"/>
      <c r="J893" s="12"/>
      <c r="K893" s="12"/>
      <c r="L893" s="12"/>
      <c r="M893" s="12"/>
      <c r="N893" s="12"/>
      <c r="O893" s="12"/>
      <c r="P893" s="12"/>
      <c r="Q893" s="12"/>
      <c r="R893" s="12"/>
      <c r="S893" s="12"/>
      <c r="T893" s="12"/>
      <c r="U893" s="12"/>
      <c r="V893" s="12"/>
      <c r="W893" s="12"/>
    </row>
    <row r="894" ht="15.75" customHeight="1">
      <c r="A894" s="12"/>
      <c r="B894" s="12"/>
      <c r="C894" s="12"/>
      <c r="D894" s="12"/>
      <c r="E894" s="12"/>
      <c r="G894" s="12"/>
      <c r="H894" s="12"/>
      <c r="I894" s="12"/>
      <c r="J894" s="12"/>
      <c r="K894" s="12"/>
      <c r="L894" s="12"/>
      <c r="M894" s="12"/>
      <c r="N894" s="12"/>
      <c r="O894" s="12"/>
      <c r="P894" s="12"/>
      <c r="Q894" s="12"/>
      <c r="R894" s="12"/>
      <c r="S894" s="12"/>
      <c r="T894" s="12"/>
      <c r="U894" s="12"/>
      <c r="V894" s="12"/>
      <c r="W894" s="12"/>
    </row>
    <row r="895" ht="15.75" customHeight="1">
      <c r="A895" s="12"/>
      <c r="B895" s="12"/>
      <c r="C895" s="12"/>
      <c r="D895" s="12"/>
      <c r="E895" s="12"/>
      <c r="G895" s="12"/>
      <c r="H895" s="12"/>
      <c r="I895" s="12"/>
      <c r="J895" s="12"/>
      <c r="K895" s="12"/>
      <c r="L895" s="12"/>
      <c r="M895" s="12"/>
      <c r="N895" s="12"/>
      <c r="O895" s="12"/>
      <c r="P895" s="12"/>
      <c r="Q895" s="12"/>
      <c r="R895" s="12"/>
      <c r="S895" s="12"/>
      <c r="T895" s="12"/>
      <c r="U895" s="12"/>
      <c r="V895" s="12"/>
      <c r="W895" s="12"/>
    </row>
    <row r="896" ht="15.75" customHeight="1">
      <c r="A896" s="12"/>
      <c r="B896" s="12"/>
      <c r="C896" s="12"/>
      <c r="D896" s="12"/>
      <c r="E896" s="12"/>
      <c r="G896" s="12"/>
      <c r="H896" s="12"/>
      <c r="I896" s="12"/>
      <c r="J896" s="12"/>
      <c r="K896" s="12"/>
      <c r="L896" s="12"/>
      <c r="M896" s="12"/>
      <c r="N896" s="12"/>
      <c r="O896" s="12"/>
      <c r="P896" s="12"/>
      <c r="Q896" s="12"/>
      <c r="R896" s="12"/>
      <c r="S896" s="12"/>
      <c r="T896" s="12"/>
      <c r="U896" s="12"/>
      <c r="V896" s="12"/>
      <c r="W896" s="12"/>
    </row>
    <row r="897" ht="15.75" customHeight="1">
      <c r="A897" s="12"/>
      <c r="B897" s="12"/>
      <c r="C897" s="12"/>
      <c r="D897" s="12"/>
      <c r="E897" s="12"/>
      <c r="G897" s="12"/>
      <c r="H897" s="12"/>
      <c r="I897" s="12"/>
      <c r="J897" s="12"/>
      <c r="K897" s="12"/>
      <c r="L897" s="12"/>
      <c r="M897" s="12"/>
      <c r="N897" s="12"/>
      <c r="O897" s="12"/>
      <c r="P897" s="12"/>
      <c r="Q897" s="12"/>
      <c r="R897" s="12"/>
      <c r="S897" s="12"/>
      <c r="T897" s="12"/>
      <c r="U897" s="12"/>
      <c r="V897" s="12"/>
      <c r="W897" s="12"/>
    </row>
    <row r="898" ht="15.75" customHeight="1">
      <c r="A898" s="12"/>
      <c r="B898" s="12"/>
      <c r="C898" s="12"/>
      <c r="D898" s="12"/>
      <c r="E898" s="12"/>
      <c r="G898" s="12"/>
      <c r="H898" s="12"/>
      <c r="I898" s="12"/>
      <c r="J898" s="12"/>
      <c r="K898" s="12"/>
      <c r="L898" s="12"/>
      <c r="M898" s="12"/>
      <c r="N898" s="12"/>
      <c r="O898" s="12"/>
      <c r="P898" s="12"/>
      <c r="Q898" s="12"/>
      <c r="R898" s="12"/>
      <c r="S898" s="12"/>
      <c r="T898" s="12"/>
      <c r="U898" s="12"/>
      <c r="V898" s="12"/>
      <c r="W898" s="12"/>
    </row>
    <row r="899" ht="15.75" customHeight="1">
      <c r="A899" s="12"/>
      <c r="B899" s="12"/>
      <c r="C899" s="12"/>
      <c r="D899" s="12"/>
      <c r="E899" s="12"/>
      <c r="G899" s="12"/>
      <c r="H899" s="12"/>
      <c r="I899" s="12"/>
      <c r="J899" s="12"/>
      <c r="K899" s="12"/>
      <c r="L899" s="12"/>
      <c r="M899" s="12"/>
      <c r="N899" s="12"/>
      <c r="O899" s="12"/>
      <c r="P899" s="12"/>
      <c r="Q899" s="12"/>
      <c r="R899" s="12"/>
      <c r="S899" s="12"/>
      <c r="T899" s="12"/>
      <c r="U899" s="12"/>
      <c r="V899" s="12"/>
      <c r="W899" s="12"/>
    </row>
    <row r="900" ht="15.75" customHeight="1">
      <c r="A900" s="12"/>
      <c r="B900" s="12"/>
      <c r="C900" s="12"/>
      <c r="D900" s="12"/>
      <c r="E900" s="12"/>
      <c r="G900" s="12"/>
      <c r="H900" s="12"/>
      <c r="I900" s="12"/>
      <c r="J900" s="12"/>
      <c r="K900" s="12"/>
      <c r="L900" s="12"/>
      <c r="M900" s="12"/>
      <c r="N900" s="12"/>
      <c r="O900" s="12"/>
      <c r="P900" s="12"/>
      <c r="Q900" s="12"/>
      <c r="R900" s="12"/>
      <c r="S900" s="12"/>
      <c r="T900" s="12"/>
      <c r="U900" s="12"/>
      <c r="V900" s="12"/>
      <c r="W900" s="12"/>
    </row>
    <row r="901" ht="15.75" customHeight="1">
      <c r="A901" s="12"/>
      <c r="B901" s="12"/>
      <c r="C901" s="12"/>
      <c r="D901" s="12"/>
      <c r="E901" s="12"/>
      <c r="G901" s="12"/>
      <c r="H901" s="12"/>
      <c r="I901" s="12"/>
      <c r="J901" s="12"/>
      <c r="K901" s="12"/>
      <c r="L901" s="12"/>
      <c r="M901" s="12"/>
      <c r="N901" s="12"/>
      <c r="O901" s="12"/>
      <c r="P901" s="12"/>
      <c r="Q901" s="12"/>
      <c r="R901" s="12"/>
      <c r="S901" s="12"/>
      <c r="T901" s="12"/>
      <c r="U901" s="12"/>
      <c r="V901" s="12"/>
      <c r="W901" s="12"/>
    </row>
    <row r="902" ht="15.75" customHeight="1">
      <c r="A902" s="12"/>
      <c r="B902" s="12"/>
      <c r="C902" s="12"/>
      <c r="D902" s="12"/>
      <c r="E902" s="12"/>
      <c r="G902" s="12"/>
      <c r="H902" s="12"/>
      <c r="I902" s="12"/>
      <c r="J902" s="12"/>
      <c r="K902" s="12"/>
      <c r="L902" s="12"/>
      <c r="M902" s="12"/>
      <c r="N902" s="12"/>
      <c r="O902" s="12"/>
      <c r="P902" s="12"/>
      <c r="Q902" s="12"/>
      <c r="R902" s="12"/>
      <c r="S902" s="12"/>
      <c r="T902" s="12"/>
      <c r="U902" s="12"/>
      <c r="V902" s="12"/>
      <c r="W902" s="12"/>
    </row>
    <row r="903" ht="15.75" customHeight="1">
      <c r="A903" s="12"/>
      <c r="B903" s="12"/>
      <c r="C903" s="12"/>
      <c r="D903" s="12"/>
      <c r="E903" s="12"/>
      <c r="G903" s="12"/>
      <c r="H903" s="12"/>
      <c r="I903" s="12"/>
      <c r="J903" s="12"/>
      <c r="K903" s="12"/>
      <c r="L903" s="12"/>
      <c r="M903" s="12"/>
      <c r="N903" s="12"/>
      <c r="O903" s="12"/>
      <c r="P903" s="12"/>
      <c r="Q903" s="12"/>
      <c r="R903" s="12"/>
      <c r="S903" s="12"/>
      <c r="T903" s="12"/>
      <c r="U903" s="12"/>
      <c r="V903" s="12"/>
      <c r="W903" s="12"/>
    </row>
    <row r="904" ht="15.75" customHeight="1">
      <c r="A904" s="12"/>
      <c r="B904" s="12"/>
      <c r="C904" s="12"/>
      <c r="D904" s="12"/>
      <c r="E904" s="12"/>
      <c r="G904" s="12"/>
      <c r="H904" s="12"/>
      <c r="I904" s="12"/>
      <c r="J904" s="12"/>
      <c r="K904" s="12"/>
      <c r="L904" s="12"/>
      <c r="M904" s="12"/>
      <c r="N904" s="12"/>
      <c r="O904" s="12"/>
      <c r="P904" s="12"/>
      <c r="Q904" s="12"/>
      <c r="R904" s="12"/>
      <c r="S904" s="12"/>
      <c r="T904" s="12"/>
      <c r="U904" s="12"/>
      <c r="V904" s="12"/>
      <c r="W904" s="12"/>
    </row>
    <row r="905" ht="15.75" customHeight="1">
      <c r="A905" s="12"/>
      <c r="B905" s="12"/>
      <c r="C905" s="12"/>
      <c r="D905" s="12"/>
      <c r="E905" s="12"/>
      <c r="G905" s="12"/>
      <c r="H905" s="12"/>
      <c r="I905" s="12"/>
      <c r="J905" s="12"/>
      <c r="K905" s="12"/>
      <c r="L905" s="12"/>
      <c r="M905" s="12"/>
      <c r="N905" s="12"/>
      <c r="O905" s="12"/>
      <c r="P905" s="12"/>
      <c r="Q905" s="12"/>
      <c r="R905" s="12"/>
      <c r="S905" s="12"/>
      <c r="T905" s="12"/>
      <c r="U905" s="12"/>
      <c r="V905" s="12"/>
      <c r="W905" s="12"/>
    </row>
    <row r="906" ht="15.75" customHeight="1">
      <c r="A906" s="12"/>
      <c r="B906" s="12"/>
      <c r="C906" s="12"/>
      <c r="D906" s="12"/>
      <c r="E906" s="12"/>
      <c r="G906" s="12"/>
      <c r="H906" s="12"/>
      <c r="I906" s="12"/>
      <c r="J906" s="12"/>
      <c r="K906" s="12"/>
      <c r="L906" s="12"/>
      <c r="M906" s="12"/>
      <c r="N906" s="12"/>
      <c r="O906" s="12"/>
      <c r="P906" s="12"/>
      <c r="Q906" s="12"/>
      <c r="R906" s="12"/>
      <c r="S906" s="12"/>
      <c r="T906" s="12"/>
      <c r="U906" s="12"/>
      <c r="V906" s="12"/>
      <c r="W906" s="12"/>
    </row>
    <row r="907" ht="15.75" customHeight="1">
      <c r="A907" s="12"/>
      <c r="B907" s="12"/>
      <c r="C907" s="12"/>
      <c r="D907" s="12"/>
      <c r="E907" s="12"/>
      <c r="G907" s="12"/>
      <c r="H907" s="12"/>
      <c r="I907" s="12"/>
      <c r="J907" s="12"/>
      <c r="K907" s="12"/>
      <c r="L907" s="12"/>
      <c r="M907" s="12"/>
      <c r="N907" s="12"/>
      <c r="O907" s="12"/>
      <c r="P907" s="12"/>
      <c r="Q907" s="12"/>
      <c r="R907" s="12"/>
      <c r="S907" s="12"/>
      <c r="T907" s="12"/>
      <c r="U907" s="12"/>
      <c r="V907" s="12"/>
      <c r="W907" s="12"/>
    </row>
    <row r="908" ht="15.75" customHeight="1">
      <c r="A908" s="12"/>
      <c r="B908" s="12"/>
      <c r="C908" s="12"/>
      <c r="D908" s="12"/>
      <c r="E908" s="12"/>
      <c r="G908" s="12"/>
      <c r="H908" s="12"/>
      <c r="I908" s="12"/>
      <c r="J908" s="12"/>
      <c r="K908" s="12"/>
      <c r="L908" s="12"/>
      <c r="M908" s="12"/>
      <c r="N908" s="12"/>
      <c r="O908" s="12"/>
      <c r="P908" s="12"/>
      <c r="Q908" s="12"/>
      <c r="R908" s="12"/>
      <c r="S908" s="12"/>
      <c r="T908" s="12"/>
      <c r="U908" s="12"/>
      <c r="V908" s="12"/>
      <c r="W908" s="12"/>
    </row>
    <row r="909" ht="15.75" customHeight="1">
      <c r="A909" s="12"/>
      <c r="B909" s="12"/>
      <c r="C909" s="12"/>
      <c r="D909" s="12"/>
      <c r="E909" s="12"/>
      <c r="G909" s="12"/>
      <c r="H909" s="12"/>
      <c r="I909" s="12"/>
      <c r="J909" s="12"/>
      <c r="K909" s="12"/>
      <c r="L909" s="12"/>
      <c r="M909" s="12"/>
      <c r="N909" s="12"/>
      <c r="O909" s="12"/>
      <c r="P909" s="12"/>
      <c r="Q909" s="12"/>
      <c r="R909" s="12"/>
      <c r="S909" s="12"/>
      <c r="T909" s="12"/>
      <c r="U909" s="12"/>
      <c r="V909" s="12"/>
      <c r="W909" s="12"/>
    </row>
    <row r="910" ht="15.75" customHeight="1">
      <c r="A910" s="12"/>
      <c r="B910" s="12"/>
      <c r="C910" s="12"/>
      <c r="D910" s="12"/>
      <c r="E910" s="12"/>
      <c r="G910" s="12"/>
      <c r="H910" s="12"/>
      <c r="I910" s="12"/>
      <c r="J910" s="12"/>
      <c r="K910" s="12"/>
      <c r="L910" s="12"/>
      <c r="M910" s="12"/>
      <c r="N910" s="12"/>
      <c r="O910" s="12"/>
      <c r="P910" s="12"/>
      <c r="Q910" s="12"/>
      <c r="R910" s="12"/>
      <c r="S910" s="12"/>
      <c r="T910" s="12"/>
      <c r="U910" s="12"/>
      <c r="V910" s="12"/>
      <c r="W910" s="12"/>
    </row>
    <row r="911" ht="15.75" customHeight="1">
      <c r="A911" s="12"/>
      <c r="B911" s="12"/>
      <c r="C911" s="12"/>
      <c r="D911" s="12"/>
      <c r="E911" s="12"/>
      <c r="G911" s="12"/>
      <c r="H911" s="12"/>
      <c r="I911" s="12"/>
      <c r="J911" s="12"/>
      <c r="K911" s="12"/>
      <c r="L911" s="12"/>
      <c r="M911" s="12"/>
      <c r="N911" s="12"/>
      <c r="O911" s="12"/>
      <c r="P911" s="12"/>
      <c r="Q911" s="12"/>
      <c r="R911" s="12"/>
      <c r="S911" s="12"/>
      <c r="T911" s="12"/>
      <c r="U911" s="12"/>
      <c r="V911" s="12"/>
      <c r="W911" s="12"/>
    </row>
    <row r="912" ht="15.75" customHeight="1">
      <c r="A912" s="12"/>
      <c r="B912" s="12"/>
      <c r="C912" s="12"/>
      <c r="D912" s="12"/>
      <c r="E912" s="12"/>
      <c r="G912" s="12"/>
      <c r="H912" s="12"/>
      <c r="I912" s="12"/>
      <c r="J912" s="12"/>
      <c r="K912" s="12"/>
      <c r="L912" s="12"/>
      <c r="M912" s="12"/>
      <c r="N912" s="12"/>
      <c r="O912" s="12"/>
      <c r="P912" s="12"/>
      <c r="Q912" s="12"/>
      <c r="R912" s="12"/>
      <c r="S912" s="12"/>
      <c r="T912" s="12"/>
      <c r="U912" s="12"/>
      <c r="V912" s="12"/>
      <c r="W912" s="12"/>
    </row>
    <row r="913" ht="15.75" customHeight="1">
      <c r="A913" s="12"/>
      <c r="B913" s="12"/>
      <c r="C913" s="12"/>
      <c r="D913" s="12"/>
      <c r="E913" s="12"/>
      <c r="G913" s="12"/>
      <c r="H913" s="12"/>
      <c r="I913" s="12"/>
      <c r="J913" s="12"/>
      <c r="K913" s="12"/>
      <c r="L913" s="12"/>
      <c r="M913" s="12"/>
      <c r="N913" s="12"/>
      <c r="O913" s="12"/>
      <c r="P913" s="12"/>
      <c r="Q913" s="12"/>
      <c r="R913" s="12"/>
      <c r="S913" s="12"/>
      <c r="T913" s="12"/>
      <c r="U913" s="12"/>
      <c r="V913" s="12"/>
      <c r="W913" s="12"/>
    </row>
    <row r="914" ht="15.75" customHeight="1">
      <c r="A914" s="12"/>
      <c r="B914" s="12"/>
      <c r="C914" s="12"/>
      <c r="D914" s="12"/>
      <c r="E914" s="12"/>
      <c r="G914" s="12"/>
      <c r="H914" s="12"/>
      <c r="I914" s="12"/>
      <c r="J914" s="12"/>
      <c r="K914" s="12"/>
      <c r="L914" s="12"/>
      <c r="M914" s="12"/>
      <c r="N914" s="12"/>
      <c r="O914" s="12"/>
      <c r="P914" s="12"/>
      <c r="Q914" s="12"/>
      <c r="R914" s="12"/>
      <c r="S914" s="12"/>
      <c r="T914" s="12"/>
      <c r="U914" s="12"/>
      <c r="V914" s="12"/>
      <c r="W914" s="12"/>
    </row>
    <row r="915" ht="15.75" customHeight="1">
      <c r="A915" s="12"/>
      <c r="B915" s="12"/>
      <c r="C915" s="12"/>
      <c r="D915" s="12"/>
      <c r="E915" s="12"/>
      <c r="G915" s="12"/>
      <c r="H915" s="12"/>
      <c r="I915" s="12"/>
      <c r="J915" s="12"/>
      <c r="K915" s="12"/>
      <c r="L915" s="12"/>
      <c r="M915" s="12"/>
      <c r="N915" s="12"/>
      <c r="O915" s="12"/>
      <c r="P915" s="12"/>
      <c r="Q915" s="12"/>
      <c r="R915" s="12"/>
      <c r="S915" s="12"/>
      <c r="T915" s="12"/>
      <c r="U915" s="12"/>
      <c r="V915" s="12"/>
      <c r="W915" s="12"/>
    </row>
    <row r="916" ht="15.75" customHeight="1">
      <c r="A916" s="12"/>
      <c r="B916" s="12"/>
      <c r="C916" s="12"/>
      <c r="D916" s="12"/>
      <c r="E916" s="12"/>
      <c r="G916" s="12"/>
      <c r="H916" s="12"/>
      <c r="I916" s="12"/>
      <c r="J916" s="12"/>
      <c r="K916" s="12"/>
      <c r="L916" s="12"/>
      <c r="M916" s="12"/>
      <c r="N916" s="12"/>
      <c r="O916" s="12"/>
      <c r="P916" s="12"/>
      <c r="Q916" s="12"/>
      <c r="R916" s="12"/>
      <c r="S916" s="12"/>
      <c r="T916" s="12"/>
      <c r="U916" s="12"/>
      <c r="V916" s="12"/>
      <c r="W916" s="12"/>
    </row>
    <row r="917" ht="15.75" customHeight="1">
      <c r="A917" s="12"/>
      <c r="B917" s="12"/>
      <c r="C917" s="12"/>
      <c r="D917" s="12"/>
      <c r="E917" s="12"/>
      <c r="G917" s="12"/>
      <c r="H917" s="12"/>
      <c r="I917" s="12"/>
      <c r="J917" s="12"/>
      <c r="K917" s="12"/>
      <c r="L917" s="12"/>
      <c r="M917" s="12"/>
      <c r="N917" s="12"/>
      <c r="O917" s="12"/>
      <c r="P917" s="12"/>
      <c r="Q917" s="12"/>
      <c r="R917" s="12"/>
      <c r="S917" s="12"/>
      <c r="T917" s="12"/>
      <c r="U917" s="12"/>
      <c r="V917" s="12"/>
      <c r="W917" s="12"/>
    </row>
    <row r="918" ht="15.75" customHeight="1">
      <c r="A918" s="12"/>
      <c r="B918" s="12"/>
      <c r="C918" s="12"/>
      <c r="D918" s="12"/>
      <c r="E918" s="12"/>
      <c r="G918" s="12"/>
      <c r="H918" s="12"/>
      <c r="I918" s="12"/>
      <c r="J918" s="12"/>
      <c r="K918" s="12"/>
      <c r="L918" s="12"/>
      <c r="M918" s="12"/>
      <c r="N918" s="12"/>
      <c r="O918" s="12"/>
      <c r="P918" s="12"/>
      <c r="Q918" s="12"/>
      <c r="R918" s="12"/>
      <c r="S918" s="12"/>
      <c r="T918" s="12"/>
      <c r="U918" s="12"/>
      <c r="V918" s="12"/>
      <c r="W918" s="12"/>
    </row>
    <row r="919" ht="15.75" customHeight="1">
      <c r="A919" s="12"/>
      <c r="B919" s="12"/>
      <c r="C919" s="12"/>
      <c r="D919" s="12"/>
      <c r="E919" s="12"/>
      <c r="G919" s="12"/>
      <c r="H919" s="12"/>
      <c r="I919" s="12"/>
      <c r="J919" s="12"/>
      <c r="K919" s="12"/>
      <c r="L919" s="12"/>
      <c r="M919" s="12"/>
      <c r="N919" s="12"/>
      <c r="O919" s="12"/>
      <c r="P919" s="12"/>
      <c r="Q919" s="12"/>
      <c r="R919" s="12"/>
      <c r="S919" s="12"/>
      <c r="T919" s="12"/>
      <c r="U919" s="12"/>
      <c r="V919" s="12"/>
      <c r="W919" s="12"/>
    </row>
    <row r="920" ht="15.75" customHeight="1">
      <c r="A920" s="12"/>
      <c r="B920" s="12"/>
      <c r="C920" s="12"/>
      <c r="D920" s="12"/>
      <c r="E920" s="12"/>
      <c r="G920" s="12"/>
      <c r="H920" s="12"/>
      <c r="I920" s="12"/>
      <c r="J920" s="12"/>
      <c r="K920" s="12"/>
      <c r="L920" s="12"/>
      <c r="M920" s="12"/>
      <c r="N920" s="12"/>
      <c r="O920" s="12"/>
      <c r="P920" s="12"/>
      <c r="Q920" s="12"/>
      <c r="R920" s="12"/>
      <c r="S920" s="12"/>
      <c r="T920" s="12"/>
      <c r="U920" s="12"/>
      <c r="V920" s="12"/>
      <c r="W920" s="12"/>
    </row>
    <row r="921" ht="15.75" customHeight="1">
      <c r="A921" s="12"/>
      <c r="B921" s="12"/>
      <c r="C921" s="12"/>
      <c r="D921" s="12"/>
      <c r="E921" s="12"/>
      <c r="G921" s="12"/>
      <c r="H921" s="12"/>
      <c r="I921" s="12"/>
      <c r="J921" s="12"/>
      <c r="K921" s="12"/>
      <c r="L921" s="12"/>
      <c r="M921" s="12"/>
      <c r="N921" s="12"/>
      <c r="O921" s="12"/>
      <c r="P921" s="12"/>
      <c r="Q921" s="12"/>
      <c r="R921" s="12"/>
      <c r="S921" s="12"/>
      <c r="T921" s="12"/>
      <c r="U921" s="12"/>
      <c r="V921" s="12"/>
      <c r="W921" s="12"/>
    </row>
    <row r="922" ht="15.75" customHeight="1">
      <c r="A922" s="12"/>
      <c r="B922" s="12"/>
      <c r="C922" s="12"/>
      <c r="D922" s="12"/>
      <c r="E922" s="12"/>
      <c r="G922" s="12"/>
      <c r="H922" s="12"/>
      <c r="I922" s="12"/>
      <c r="J922" s="12"/>
      <c r="K922" s="12"/>
      <c r="L922" s="12"/>
      <c r="M922" s="12"/>
      <c r="N922" s="12"/>
      <c r="O922" s="12"/>
      <c r="P922" s="12"/>
      <c r="Q922" s="12"/>
      <c r="R922" s="12"/>
      <c r="S922" s="12"/>
      <c r="T922" s="12"/>
      <c r="U922" s="12"/>
      <c r="V922" s="12"/>
      <c r="W922" s="12"/>
    </row>
    <row r="923" ht="15.75" customHeight="1">
      <c r="A923" s="12"/>
      <c r="B923" s="12"/>
      <c r="C923" s="12"/>
      <c r="D923" s="12"/>
      <c r="E923" s="12"/>
      <c r="G923" s="12"/>
      <c r="H923" s="12"/>
      <c r="I923" s="12"/>
      <c r="J923" s="12"/>
      <c r="K923" s="12"/>
      <c r="L923" s="12"/>
      <c r="M923" s="12"/>
      <c r="N923" s="12"/>
      <c r="O923" s="12"/>
      <c r="P923" s="12"/>
      <c r="Q923" s="12"/>
      <c r="R923" s="12"/>
      <c r="S923" s="12"/>
      <c r="T923" s="12"/>
      <c r="U923" s="12"/>
      <c r="V923" s="12"/>
      <c r="W923" s="12"/>
    </row>
    <row r="924" ht="15.75" customHeight="1">
      <c r="A924" s="12"/>
      <c r="B924" s="12"/>
      <c r="C924" s="12"/>
      <c r="D924" s="12"/>
      <c r="E924" s="12"/>
      <c r="G924" s="12"/>
      <c r="H924" s="12"/>
      <c r="I924" s="12"/>
      <c r="J924" s="12"/>
      <c r="K924" s="12"/>
      <c r="L924" s="12"/>
      <c r="M924" s="12"/>
      <c r="N924" s="12"/>
      <c r="O924" s="12"/>
      <c r="P924" s="12"/>
      <c r="Q924" s="12"/>
      <c r="R924" s="12"/>
      <c r="S924" s="12"/>
      <c r="T924" s="12"/>
      <c r="U924" s="12"/>
      <c r="V924" s="12"/>
      <c r="W924" s="12"/>
    </row>
    <row r="925" ht="15.75" customHeight="1">
      <c r="A925" s="12"/>
      <c r="B925" s="12"/>
      <c r="C925" s="12"/>
      <c r="D925" s="12"/>
      <c r="E925" s="12"/>
      <c r="G925" s="12"/>
      <c r="H925" s="12"/>
      <c r="I925" s="12"/>
      <c r="J925" s="12"/>
      <c r="K925" s="12"/>
      <c r="L925" s="12"/>
      <c r="M925" s="12"/>
      <c r="N925" s="12"/>
      <c r="O925" s="12"/>
      <c r="P925" s="12"/>
      <c r="Q925" s="12"/>
      <c r="R925" s="12"/>
      <c r="S925" s="12"/>
      <c r="T925" s="12"/>
      <c r="U925" s="12"/>
      <c r="V925" s="12"/>
      <c r="W925" s="12"/>
    </row>
    <row r="926" ht="15.75" customHeight="1">
      <c r="A926" s="12"/>
      <c r="B926" s="12"/>
      <c r="C926" s="12"/>
      <c r="D926" s="12"/>
      <c r="E926" s="12"/>
      <c r="G926" s="12"/>
      <c r="H926" s="12"/>
      <c r="I926" s="12"/>
      <c r="J926" s="12"/>
      <c r="K926" s="12"/>
      <c r="L926" s="12"/>
      <c r="M926" s="12"/>
      <c r="N926" s="12"/>
      <c r="O926" s="12"/>
      <c r="P926" s="12"/>
      <c r="Q926" s="12"/>
      <c r="R926" s="12"/>
      <c r="S926" s="12"/>
      <c r="T926" s="12"/>
      <c r="U926" s="12"/>
      <c r="V926" s="12"/>
      <c r="W926" s="12"/>
    </row>
    <row r="927" ht="15.75" customHeight="1">
      <c r="A927" s="12"/>
      <c r="B927" s="12"/>
      <c r="C927" s="12"/>
      <c r="D927" s="12"/>
      <c r="E927" s="12"/>
      <c r="G927" s="12"/>
      <c r="H927" s="12"/>
      <c r="I927" s="12"/>
      <c r="J927" s="12"/>
      <c r="K927" s="12"/>
      <c r="L927" s="12"/>
      <c r="M927" s="12"/>
      <c r="N927" s="12"/>
      <c r="O927" s="12"/>
      <c r="P927" s="12"/>
      <c r="Q927" s="12"/>
      <c r="R927" s="12"/>
      <c r="S927" s="12"/>
      <c r="T927" s="12"/>
      <c r="U927" s="12"/>
      <c r="V927" s="12"/>
      <c r="W927" s="12"/>
    </row>
    <row r="928" ht="15.75" customHeight="1">
      <c r="A928" s="12"/>
      <c r="B928" s="12"/>
      <c r="C928" s="12"/>
      <c r="D928" s="12"/>
      <c r="E928" s="12"/>
      <c r="G928" s="12"/>
      <c r="H928" s="12"/>
      <c r="I928" s="12"/>
      <c r="J928" s="12"/>
      <c r="K928" s="12"/>
      <c r="L928" s="12"/>
      <c r="M928" s="12"/>
      <c r="N928" s="12"/>
      <c r="O928" s="12"/>
      <c r="P928" s="12"/>
      <c r="Q928" s="12"/>
      <c r="R928" s="12"/>
      <c r="S928" s="12"/>
      <c r="T928" s="12"/>
      <c r="U928" s="12"/>
      <c r="V928" s="12"/>
      <c r="W928" s="12"/>
    </row>
    <row r="929" ht="15.75" customHeight="1">
      <c r="A929" s="12"/>
      <c r="B929" s="12"/>
      <c r="C929" s="12"/>
      <c r="D929" s="12"/>
      <c r="E929" s="12"/>
      <c r="G929" s="12"/>
      <c r="H929" s="12"/>
      <c r="I929" s="12"/>
      <c r="J929" s="12"/>
      <c r="K929" s="12"/>
      <c r="L929" s="12"/>
      <c r="M929" s="12"/>
      <c r="N929" s="12"/>
      <c r="O929" s="12"/>
      <c r="P929" s="12"/>
      <c r="Q929" s="12"/>
      <c r="R929" s="12"/>
      <c r="S929" s="12"/>
      <c r="T929" s="12"/>
      <c r="U929" s="12"/>
      <c r="V929" s="12"/>
      <c r="W929" s="12"/>
    </row>
    <row r="930" ht="15.75" customHeight="1">
      <c r="A930" s="12"/>
      <c r="B930" s="12"/>
      <c r="C930" s="12"/>
      <c r="D930" s="12"/>
      <c r="E930" s="12"/>
      <c r="G930" s="12"/>
      <c r="H930" s="12"/>
      <c r="I930" s="12"/>
      <c r="J930" s="12"/>
      <c r="K930" s="12"/>
      <c r="L930" s="12"/>
      <c r="M930" s="12"/>
      <c r="N930" s="12"/>
      <c r="O930" s="12"/>
      <c r="P930" s="12"/>
      <c r="Q930" s="12"/>
      <c r="R930" s="12"/>
      <c r="S930" s="12"/>
      <c r="T930" s="12"/>
      <c r="U930" s="12"/>
      <c r="V930" s="12"/>
      <c r="W930" s="12"/>
    </row>
    <row r="931" ht="15.75" customHeight="1">
      <c r="A931" s="12"/>
      <c r="B931" s="12"/>
      <c r="C931" s="12"/>
      <c r="D931" s="12"/>
      <c r="E931" s="12"/>
      <c r="G931" s="12"/>
      <c r="H931" s="12"/>
      <c r="I931" s="12"/>
      <c r="J931" s="12"/>
      <c r="K931" s="12"/>
      <c r="L931" s="12"/>
      <c r="M931" s="12"/>
      <c r="N931" s="12"/>
      <c r="O931" s="12"/>
      <c r="P931" s="12"/>
      <c r="Q931" s="12"/>
      <c r="R931" s="12"/>
      <c r="S931" s="12"/>
      <c r="T931" s="12"/>
      <c r="U931" s="12"/>
      <c r="V931" s="12"/>
      <c r="W931" s="12"/>
    </row>
    <row r="932" ht="15.75" customHeight="1">
      <c r="A932" s="12"/>
      <c r="B932" s="12"/>
      <c r="C932" s="12"/>
      <c r="D932" s="12"/>
      <c r="E932" s="12"/>
      <c r="G932" s="12"/>
      <c r="H932" s="12"/>
      <c r="I932" s="12"/>
      <c r="J932" s="12"/>
      <c r="K932" s="12"/>
      <c r="L932" s="12"/>
      <c r="M932" s="12"/>
      <c r="N932" s="12"/>
      <c r="O932" s="12"/>
      <c r="P932" s="12"/>
      <c r="Q932" s="12"/>
      <c r="R932" s="12"/>
      <c r="S932" s="12"/>
      <c r="T932" s="12"/>
      <c r="U932" s="12"/>
      <c r="V932" s="12"/>
      <c r="W932" s="12"/>
    </row>
    <row r="933" ht="15.75" customHeight="1">
      <c r="A933" s="12"/>
      <c r="B933" s="12"/>
      <c r="C933" s="12"/>
      <c r="D933" s="12"/>
      <c r="E933" s="12"/>
      <c r="G933" s="12"/>
      <c r="H933" s="12"/>
      <c r="I933" s="12"/>
      <c r="J933" s="12"/>
      <c r="K933" s="12"/>
      <c r="L933" s="12"/>
      <c r="M933" s="12"/>
      <c r="N933" s="12"/>
      <c r="O933" s="12"/>
      <c r="P933" s="12"/>
      <c r="Q933" s="12"/>
      <c r="R933" s="12"/>
      <c r="S933" s="12"/>
      <c r="T933" s="12"/>
      <c r="U933" s="12"/>
      <c r="V933" s="12"/>
      <c r="W933" s="12"/>
    </row>
    <row r="934" ht="15.75" customHeight="1">
      <c r="A934" s="12"/>
      <c r="B934" s="12"/>
      <c r="C934" s="12"/>
      <c r="D934" s="12"/>
      <c r="E934" s="12"/>
      <c r="G934" s="12"/>
      <c r="H934" s="12"/>
      <c r="I934" s="12"/>
      <c r="J934" s="12"/>
      <c r="K934" s="12"/>
      <c r="L934" s="12"/>
      <c r="M934" s="12"/>
      <c r="N934" s="12"/>
      <c r="O934" s="12"/>
      <c r="P934" s="12"/>
      <c r="Q934" s="12"/>
      <c r="R934" s="12"/>
      <c r="S934" s="12"/>
      <c r="T934" s="12"/>
      <c r="U934" s="12"/>
      <c r="V934" s="12"/>
      <c r="W934" s="12"/>
    </row>
    <row r="935" ht="15.75" customHeight="1">
      <c r="A935" s="12"/>
      <c r="B935" s="12"/>
      <c r="C935" s="12"/>
      <c r="D935" s="12"/>
      <c r="E935" s="12"/>
      <c r="G935" s="12"/>
      <c r="H935" s="12"/>
      <c r="I935" s="12"/>
      <c r="J935" s="12"/>
      <c r="K935" s="12"/>
      <c r="L935" s="12"/>
      <c r="M935" s="12"/>
      <c r="N935" s="12"/>
      <c r="O935" s="12"/>
      <c r="P935" s="12"/>
      <c r="Q935" s="12"/>
      <c r="R935" s="12"/>
      <c r="S935" s="12"/>
      <c r="T935" s="12"/>
      <c r="U935" s="12"/>
      <c r="V935" s="12"/>
      <c r="W935" s="12"/>
    </row>
    <row r="936" ht="15.75" customHeight="1">
      <c r="A936" s="12"/>
      <c r="B936" s="12"/>
      <c r="C936" s="12"/>
      <c r="D936" s="12"/>
      <c r="E936" s="12"/>
      <c r="G936" s="12"/>
      <c r="H936" s="12"/>
      <c r="I936" s="12"/>
      <c r="J936" s="12"/>
      <c r="K936" s="12"/>
      <c r="L936" s="12"/>
      <c r="M936" s="12"/>
      <c r="N936" s="12"/>
      <c r="O936" s="12"/>
      <c r="P936" s="12"/>
      <c r="Q936" s="12"/>
      <c r="R936" s="12"/>
      <c r="S936" s="12"/>
      <c r="T936" s="12"/>
      <c r="U936" s="12"/>
      <c r="V936" s="12"/>
      <c r="W936" s="12"/>
    </row>
    <row r="937" ht="15.75" customHeight="1">
      <c r="A937" s="12"/>
      <c r="B937" s="12"/>
      <c r="C937" s="12"/>
      <c r="D937" s="12"/>
      <c r="E937" s="12"/>
      <c r="G937" s="12"/>
      <c r="H937" s="12"/>
      <c r="I937" s="12"/>
      <c r="J937" s="12"/>
      <c r="K937" s="12"/>
      <c r="L937" s="12"/>
      <c r="M937" s="12"/>
      <c r="N937" s="12"/>
      <c r="O937" s="12"/>
      <c r="P937" s="12"/>
      <c r="Q937" s="12"/>
      <c r="R937" s="12"/>
      <c r="S937" s="12"/>
      <c r="T937" s="12"/>
      <c r="U937" s="12"/>
      <c r="V937" s="12"/>
      <c r="W937" s="12"/>
    </row>
    <row r="938" ht="15.75" customHeight="1">
      <c r="A938" s="12"/>
      <c r="B938" s="12"/>
      <c r="C938" s="12"/>
      <c r="D938" s="12"/>
      <c r="E938" s="12"/>
      <c r="G938" s="12"/>
      <c r="H938" s="12"/>
      <c r="I938" s="12"/>
      <c r="J938" s="12"/>
      <c r="K938" s="12"/>
      <c r="L938" s="12"/>
      <c r="M938" s="12"/>
      <c r="N938" s="12"/>
      <c r="O938" s="12"/>
      <c r="P938" s="12"/>
      <c r="Q938" s="12"/>
      <c r="R938" s="12"/>
      <c r="S938" s="12"/>
      <c r="T938" s="12"/>
      <c r="U938" s="12"/>
      <c r="V938" s="12"/>
      <c r="W938" s="12"/>
    </row>
    <row r="939" ht="15.75" customHeight="1">
      <c r="A939" s="12"/>
      <c r="B939" s="12"/>
      <c r="C939" s="12"/>
      <c r="D939" s="12"/>
      <c r="E939" s="12"/>
      <c r="G939" s="12"/>
      <c r="H939" s="12"/>
      <c r="I939" s="12"/>
      <c r="J939" s="12"/>
      <c r="K939" s="12"/>
      <c r="L939" s="12"/>
      <c r="M939" s="12"/>
      <c r="N939" s="12"/>
      <c r="O939" s="12"/>
      <c r="P939" s="12"/>
      <c r="Q939" s="12"/>
      <c r="R939" s="12"/>
      <c r="S939" s="12"/>
      <c r="T939" s="12"/>
      <c r="U939" s="12"/>
      <c r="V939" s="12"/>
      <c r="W939" s="12"/>
    </row>
    <row r="940" ht="15.75" customHeight="1">
      <c r="A940" s="12"/>
      <c r="B940" s="12"/>
      <c r="C940" s="12"/>
      <c r="D940" s="12"/>
      <c r="E940" s="12"/>
      <c r="G940" s="12"/>
      <c r="H940" s="12"/>
      <c r="I940" s="12"/>
      <c r="J940" s="12"/>
      <c r="K940" s="12"/>
      <c r="L940" s="12"/>
      <c r="M940" s="12"/>
      <c r="N940" s="12"/>
      <c r="O940" s="12"/>
      <c r="P940" s="12"/>
      <c r="Q940" s="12"/>
      <c r="R940" s="12"/>
      <c r="S940" s="12"/>
      <c r="T940" s="12"/>
      <c r="U940" s="12"/>
      <c r="V940" s="12"/>
      <c r="W940" s="12"/>
    </row>
    <row r="941" ht="15.75" customHeight="1">
      <c r="A941" s="12"/>
      <c r="B941" s="12"/>
      <c r="C941" s="12"/>
      <c r="D941" s="12"/>
      <c r="E941" s="12"/>
      <c r="G941" s="12"/>
      <c r="H941" s="12"/>
      <c r="I941" s="12"/>
      <c r="J941" s="12"/>
      <c r="K941" s="12"/>
      <c r="L941" s="12"/>
      <c r="M941" s="12"/>
      <c r="N941" s="12"/>
      <c r="O941" s="12"/>
      <c r="P941" s="12"/>
      <c r="Q941" s="12"/>
      <c r="R941" s="12"/>
      <c r="S941" s="12"/>
      <c r="T941" s="12"/>
      <c r="U941" s="12"/>
      <c r="V941" s="12"/>
      <c r="W941" s="12"/>
    </row>
    <row r="942" ht="15.75" customHeight="1">
      <c r="A942" s="12"/>
      <c r="B942" s="12"/>
      <c r="C942" s="12"/>
      <c r="D942" s="12"/>
      <c r="E942" s="12"/>
      <c r="G942" s="12"/>
      <c r="H942" s="12"/>
      <c r="I942" s="12"/>
      <c r="J942" s="12"/>
      <c r="K942" s="12"/>
      <c r="L942" s="12"/>
      <c r="M942" s="12"/>
      <c r="N942" s="12"/>
      <c r="O942" s="12"/>
      <c r="P942" s="12"/>
      <c r="Q942" s="12"/>
      <c r="R942" s="12"/>
      <c r="S942" s="12"/>
      <c r="T942" s="12"/>
      <c r="U942" s="12"/>
      <c r="V942" s="12"/>
      <c r="W942" s="12"/>
    </row>
    <row r="943" ht="15.75" customHeight="1">
      <c r="A943" s="12"/>
      <c r="B943" s="12"/>
      <c r="C943" s="12"/>
      <c r="D943" s="12"/>
      <c r="E943" s="12"/>
      <c r="G943" s="12"/>
      <c r="H943" s="12"/>
      <c r="I943" s="12"/>
      <c r="J943" s="12"/>
      <c r="K943" s="12"/>
      <c r="L943" s="12"/>
      <c r="M943" s="12"/>
      <c r="N943" s="12"/>
      <c r="O943" s="12"/>
      <c r="P943" s="12"/>
      <c r="Q943" s="12"/>
      <c r="R943" s="12"/>
      <c r="S943" s="12"/>
      <c r="T943" s="12"/>
      <c r="U943" s="12"/>
      <c r="V943" s="12"/>
      <c r="W943" s="12"/>
    </row>
    <row r="944" ht="15.75" customHeight="1">
      <c r="A944" s="12"/>
      <c r="B944" s="12"/>
      <c r="C944" s="12"/>
      <c r="D944" s="12"/>
      <c r="E944" s="12"/>
      <c r="G944" s="12"/>
      <c r="H944" s="12"/>
      <c r="I944" s="12"/>
      <c r="J944" s="12"/>
      <c r="K944" s="12"/>
      <c r="L944" s="12"/>
      <c r="M944" s="12"/>
      <c r="N944" s="12"/>
      <c r="O944" s="12"/>
      <c r="P944" s="12"/>
      <c r="Q944" s="12"/>
      <c r="R944" s="12"/>
      <c r="S944" s="12"/>
      <c r="T944" s="12"/>
      <c r="U944" s="12"/>
      <c r="V944" s="12"/>
      <c r="W944" s="12"/>
    </row>
    <row r="945" ht="15.75" customHeight="1">
      <c r="A945" s="12"/>
      <c r="B945" s="12"/>
      <c r="C945" s="12"/>
      <c r="D945" s="12"/>
      <c r="E945" s="12"/>
      <c r="G945" s="12"/>
      <c r="H945" s="12"/>
      <c r="I945" s="12"/>
      <c r="J945" s="12"/>
      <c r="K945" s="12"/>
      <c r="L945" s="12"/>
      <c r="M945" s="12"/>
      <c r="N945" s="12"/>
      <c r="O945" s="12"/>
      <c r="P945" s="12"/>
      <c r="Q945" s="12"/>
      <c r="R945" s="12"/>
      <c r="S945" s="12"/>
      <c r="T945" s="12"/>
      <c r="U945" s="12"/>
      <c r="V945" s="12"/>
      <c r="W945" s="12"/>
    </row>
    <row r="946" ht="15.75" customHeight="1">
      <c r="A946" s="12"/>
      <c r="B946" s="12"/>
      <c r="C946" s="12"/>
      <c r="D946" s="12"/>
      <c r="E946" s="12"/>
      <c r="G946" s="12"/>
      <c r="H946" s="12"/>
      <c r="I946" s="12"/>
      <c r="J946" s="12"/>
      <c r="K946" s="12"/>
      <c r="L946" s="12"/>
      <c r="M946" s="12"/>
      <c r="N946" s="12"/>
      <c r="O946" s="12"/>
      <c r="P946" s="12"/>
      <c r="Q946" s="12"/>
      <c r="R946" s="12"/>
      <c r="S946" s="12"/>
      <c r="T946" s="12"/>
      <c r="U946" s="12"/>
      <c r="V946" s="12"/>
      <c r="W946" s="12"/>
    </row>
    <row r="947" ht="15.75" customHeight="1">
      <c r="A947" s="12"/>
      <c r="B947" s="12"/>
      <c r="C947" s="12"/>
      <c r="D947" s="12"/>
      <c r="E947" s="12"/>
      <c r="G947" s="12"/>
      <c r="H947" s="12"/>
      <c r="I947" s="12"/>
      <c r="J947" s="12"/>
      <c r="K947" s="12"/>
      <c r="L947" s="12"/>
      <c r="M947" s="12"/>
      <c r="N947" s="12"/>
      <c r="O947" s="12"/>
      <c r="P947" s="12"/>
      <c r="Q947" s="12"/>
      <c r="R947" s="12"/>
      <c r="S947" s="12"/>
      <c r="T947" s="12"/>
      <c r="U947" s="12"/>
      <c r="V947" s="12"/>
      <c r="W947" s="12"/>
    </row>
    <row r="948" ht="15.75" customHeight="1">
      <c r="A948" s="12"/>
      <c r="B948" s="12"/>
      <c r="C948" s="12"/>
      <c r="D948" s="12"/>
      <c r="E948" s="12"/>
      <c r="G948" s="12"/>
      <c r="H948" s="12"/>
      <c r="I948" s="12"/>
      <c r="J948" s="12"/>
      <c r="K948" s="12"/>
      <c r="L948" s="12"/>
      <c r="M948" s="12"/>
      <c r="N948" s="12"/>
      <c r="O948" s="12"/>
      <c r="P948" s="12"/>
      <c r="Q948" s="12"/>
      <c r="R948" s="12"/>
      <c r="S948" s="12"/>
      <c r="T948" s="12"/>
      <c r="U948" s="12"/>
      <c r="V948" s="12"/>
      <c r="W948" s="12"/>
    </row>
    <row r="949" ht="15.75" customHeight="1">
      <c r="A949" s="12"/>
      <c r="B949" s="12"/>
      <c r="C949" s="12"/>
      <c r="D949" s="12"/>
      <c r="E949" s="12"/>
      <c r="G949" s="12"/>
      <c r="H949" s="12"/>
      <c r="I949" s="12"/>
      <c r="J949" s="12"/>
      <c r="K949" s="12"/>
      <c r="L949" s="12"/>
      <c r="M949" s="12"/>
      <c r="N949" s="12"/>
      <c r="O949" s="12"/>
      <c r="P949" s="12"/>
      <c r="Q949" s="12"/>
      <c r="R949" s="12"/>
      <c r="S949" s="12"/>
      <c r="T949" s="12"/>
      <c r="U949" s="12"/>
      <c r="V949" s="12"/>
      <c r="W949" s="12"/>
    </row>
    <row r="950" ht="15.75" customHeight="1">
      <c r="A950" s="12"/>
      <c r="B950" s="12"/>
      <c r="C950" s="12"/>
      <c r="D950" s="12"/>
      <c r="E950" s="12"/>
      <c r="G950" s="12"/>
      <c r="H950" s="12"/>
      <c r="I950" s="12"/>
      <c r="J950" s="12"/>
      <c r="K950" s="12"/>
      <c r="L950" s="12"/>
      <c r="M950" s="12"/>
      <c r="N950" s="12"/>
      <c r="O950" s="12"/>
      <c r="P950" s="12"/>
      <c r="Q950" s="12"/>
      <c r="R950" s="12"/>
      <c r="S950" s="12"/>
      <c r="T950" s="12"/>
      <c r="U950" s="12"/>
      <c r="V950" s="12"/>
      <c r="W950" s="12"/>
    </row>
    <row r="951" ht="15.75" customHeight="1">
      <c r="A951" s="12"/>
      <c r="B951" s="12"/>
      <c r="C951" s="12"/>
      <c r="D951" s="12"/>
      <c r="E951" s="12"/>
      <c r="G951" s="12"/>
      <c r="H951" s="12"/>
      <c r="I951" s="12"/>
      <c r="J951" s="12"/>
      <c r="K951" s="12"/>
      <c r="L951" s="12"/>
      <c r="M951" s="12"/>
      <c r="N951" s="12"/>
      <c r="O951" s="12"/>
      <c r="P951" s="12"/>
      <c r="Q951" s="12"/>
      <c r="R951" s="12"/>
      <c r="S951" s="12"/>
      <c r="T951" s="12"/>
      <c r="U951" s="12"/>
      <c r="V951" s="12"/>
      <c r="W951" s="12"/>
    </row>
    <row r="952" ht="15.75" customHeight="1">
      <c r="A952" s="12"/>
      <c r="B952" s="12"/>
      <c r="C952" s="12"/>
      <c r="D952" s="12"/>
      <c r="E952" s="12"/>
      <c r="G952" s="12"/>
      <c r="H952" s="12"/>
      <c r="I952" s="12"/>
      <c r="J952" s="12"/>
      <c r="K952" s="12"/>
      <c r="L952" s="12"/>
      <c r="M952" s="12"/>
      <c r="N952" s="12"/>
      <c r="O952" s="12"/>
      <c r="P952" s="12"/>
      <c r="Q952" s="12"/>
      <c r="R952" s="12"/>
      <c r="S952" s="12"/>
      <c r="T952" s="12"/>
      <c r="U952" s="12"/>
      <c r="V952" s="12"/>
      <c r="W952" s="12"/>
    </row>
    <row r="953" ht="15.75" customHeight="1">
      <c r="A953" s="12"/>
      <c r="B953" s="12"/>
      <c r="C953" s="12"/>
      <c r="D953" s="12"/>
      <c r="E953" s="12"/>
      <c r="G953" s="12"/>
      <c r="H953" s="12"/>
      <c r="I953" s="12"/>
      <c r="J953" s="12"/>
      <c r="K953" s="12"/>
      <c r="L953" s="12"/>
      <c r="M953" s="12"/>
      <c r="N953" s="12"/>
      <c r="O953" s="12"/>
      <c r="P953" s="12"/>
      <c r="Q953" s="12"/>
      <c r="R953" s="12"/>
      <c r="S953" s="12"/>
      <c r="T953" s="12"/>
      <c r="U953" s="12"/>
      <c r="V953" s="12"/>
      <c r="W953" s="12"/>
    </row>
    <row r="954" ht="15.75" customHeight="1">
      <c r="A954" s="12"/>
      <c r="B954" s="12"/>
      <c r="C954" s="12"/>
      <c r="D954" s="12"/>
      <c r="E954" s="12"/>
      <c r="G954" s="12"/>
      <c r="H954" s="12"/>
      <c r="I954" s="12"/>
      <c r="J954" s="12"/>
      <c r="K954" s="12"/>
      <c r="L954" s="12"/>
      <c r="M954" s="12"/>
      <c r="N954" s="12"/>
      <c r="O954" s="12"/>
      <c r="P954" s="12"/>
      <c r="Q954" s="12"/>
      <c r="R954" s="12"/>
      <c r="S954" s="12"/>
      <c r="T954" s="12"/>
      <c r="U954" s="12"/>
      <c r="V954" s="12"/>
      <c r="W954" s="12"/>
    </row>
    <row r="955" ht="15.75" customHeight="1">
      <c r="A955" s="12"/>
      <c r="B955" s="12"/>
      <c r="C955" s="12"/>
      <c r="D955" s="12"/>
      <c r="E955" s="12"/>
      <c r="G955" s="12"/>
      <c r="H955" s="12"/>
      <c r="I955" s="12"/>
      <c r="J955" s="12"/>
      <c r="K955" s="12"/>
      <c r="L955" s="12"/>
      <c r="M955" s="12"/>
      <c r="N955" s="12"/>
      <c r="O955" s="12"/>
      <c r="P955" s="12"/>
      <c r="Q955" s="12"/>
      <c r="R955" s="12"/>
      <c r="S955" s="12"/>
      <c r="T955" s="12"/>
      <c r="U955" s="12"/>
      <c r="V955" s="12"/>
      <c r="W955" s="12"/>
    </row>
    <row r="956" ht="15.75" customHeight="1">
      <c r="A956" s="12"/>
      <c r="B956" s="12"/>
      <c r="C956" s="12"/>
      <c r="D956" s="12"/>
      <c r="E956" s="12"/>
      <c r="G956" s="12"/>
      <c r="H956" s="12"/>
      <c r="I956" s="12"/>
      <c r="J956" s="12"/>
      <c r="K956" s="12"/>
      <c r="L956" s="12"/>
      <c r="M956" s="12"/>
      <c r="N956" s="12"/>
      <c r="O956" s="12"/>
      <c r="P956" s="12"/>
      <c r="Q956" s="12"/>
      <c r="R956" s="12"/>
      <c r="S956" s="12"/>
      <c r="T956" s="12"/>
      <c r="U956" s="12"/>
      <c r="V956" s="12"/>
      <c r="W956" s="12"/>
    </row>
    <row r="957" ht="15.75" customHeight="1">
      <c r="A957" s="12"/>
      <c r="B957" s="12"/>
      <c r="C957" s="12"/>
      <c r="D957" s="12"/>
      <c r="E957" s="12"/>
      <c r="G957" s="12"/>
      <c r="H957" s="12"/>
      <c r="I957" s="12"/>
      <c r="J957" s="12"/>
      <c r="K957" s="12"/>
      <c r="L957" s="12"/>
      <c r="M957" s="12"/>
      <c r="N957" s="12"/>
      <c r="O957" s="12"/>
      <c r="P957" s="12"/>
      <c r="Q957" s="12"/>
      <c r="R957" s="12"/>
      <c r="S957" s="12"/>
      <c r="T957" s="12"/>
      <c r="U957" s="12"/>
      <c r="V957" s="12"/>
      <c r="W957" s="12"/>
    </row>
    <row r="958" ht="15.75" customHeight="1">
      <c r="A958" s="12"/>
      <c r="B958" s="12"/>
      <c r="C958" s="12"/>
      <c r="D958" s="12"/>
      <c r="E958" s="12"/>
      <c r="G958" s="12"/>
      <c r="H958" s="12"/>
      <c r="I958" s="12"/>
      <c r="J958" s="12"/>
      <c r="K958" s="12"/>
      <c r="L958" s="12"/>
      <c r="M958" s="12"/>
      <c r="N958" s="12"/>
      <c r="O958" s="12"/>
      <c r="P958" s="12"/>
      <c r="Q958" s="12"/>
      <c r="R958" s="12"/>
      <c r="S958" s="12"/>
      <c r="T958" s="12"/>
      <c r="U958" s="12"/>
      <c r="V958" s="12"/>
      <c r="W958" s="12"/>
    </row>
    <row r="959" ht="15.75" customHeight="1">
      <c r="A959" s="12"/>
      <c r="B959" s="12"/>
      <c r="C959" s="12"/>
      <c r="D959" s="12"/>
      <c r="E959" s="12"/>
      <c r="G959" s="12"/>
      <c r="H959" s="12"/>
      <c r="I959" s="12"/>
      <c r="J959" s="12"/>
      <c r="K959" s="12"/>
      <c r="L959" s="12"/>
      <c r="M959" s="12"/>
      <c r="N959" s="12"/>
      <c r="O959" s="12"/>
      <c r="P959" s="12"/>
      <c r="Q959" s="12"/>
      <c r="R959" s="12"/>
      <c r="S959" s="12"/>
      <c r="T959" s="12"/>
      <c r="U959" s="12"/>
      <c r="V959" s="12"/>
      <c r="W959" s="12"/>
    </row>
    <row r="960" ht="15.75" customHeight="1">
      <c r="A960" s="12"/>
      <c r="B960" s="12"/>
      <c r="C960" s="12"/>
      <c r="D960" s="12"/>
      <c r="E960" s="12"/>
      <c r="G960" s="12"/>
      <c r="H960" s="12"/>
      <c r="I960" s="12"/>
      <c r="J960" s="12"/>
      <c r="K960" s="12"/>
      <c r="L960" s="12"/>
      <c r="M960" s="12"/>
      <c r="N960" s="12"/>
      <c r="O960" s="12"/>
      <c r="P960" s="12"/>
      <c r="Q960" s="12"/>
      <c r="R960" s="12"/>
      <c r="S960" s="12"/>
      <c r="T960" s="12"/>
      <c r="U960" s="12"/>
      <c r="V960" s="12"/>
      <c r="W960" s="12"/>
    </row>
    <row r="961" ht="15.75" customHeight="1">
      <c r="A961" s="12"/>
      <c r="B961" s="12"/>
      <c r="C961" s="12"/>
      <c r="D961" s="12"/>
      <c r="E961" s="12"/>
      <c r="G961" s="12"/>
      <c r="H961" s="12"/>
      <c r="I961" s="12"/>
      <c r="J961" s="12"/>
      <c r="K961" s="12"/>
      <c r="L961" s="12"/>
      <c r="M961" s="12"/>
      <c r="N961" s="12"/>
      <c r="O961" s="12"/>
      <c r="P961" s="12"/>
      <c r="Q961" s="12"/>
      <c r="R961" s="12"/>
      <c r="S961" s="12"/>
      <c r="T961" s="12"/>
      <c r="U961" s="12"/>
      <c r="V961" s="12"/>
      <c r="W961" s="12"/>
    </row>
    <row r="962" ht="15.75" customHeight="1">
      <c r="A962" s="12"/>
      <c r="B962" s="12"/>
      <c r="C962" s="12"/>
      <c r="D962" s="12"/>
      <c r="E962" s="12"/>
      <c r="G962" s="12"/>
      <c r="H962" s="12"/>
      <c r="I962" s="12"/>
      <c r="J962" s="12"/>
      <c r="K962" s="12"/>
      <c r="L962" s="12"/>
      <c r="M962" s="12"/>
      <c r="N962" s="12"/>
      <c r="O962" s="12"/>
      <c r="P962" s="12"/>
      <c r="Q962" s="12"/>
      <c r="R962" s="12"/>
      <c r="S962" s="12"/>
      <c r="T962" s="12"/>
      <c r="U962" s="12"/>
      <c r="V962" s="12"/>
      <c r="W962" s="12"/>
    </row>
    <row r="963" ht="15.75" customHeight="1">
      <c r="A963" s="12"/>
      <c r="B963" s="12"/>
      <c r="C963" s="12"/>
      <c r="D963" s="12"/>
      <c r="E963" s="12"/>
      <c r="G963" s="12"/>
      <c r="H963" s="12"/>
      <c r="I963" s="12"/>
      <c r="J963" s="12"/>
      <c r="K963" s="12"/>
      <c r="L963" s="12"/>
      <c r="M963" s="12"/>
      <c r="N963" s="12"/>
      <c r="O963" s="12"/>
      <c r="P963" s="12"/>
      <c r="Q963" s="12"/>
      <c r="R963" s="12"/>
      <c r="S963" s="12"/>
      <c r="T963" s="12"/>
      <c r="U963" s="12"/>
      <c r="V963" s="12"/>
      <c r="W963" s="12"/>
    </row>
    <row r="964" ht="15.75" customHeight="1">
      <c r="A964" s="12"/>
      <c r="B964" s="12"/>
      <c r="C964" s="12"/>
      <c r="D964" s="12"/>
      <c r="E964" s="12"/>
      <c r="G964" s="12"/>
      <c r="H964" s="12"/>
      <c r="I964" s="12"/>
      <c r="J964" s="12"/>
      <c r="K964" s="12"/>
      <c r="L964" s="12"/>
      <c r="M964" s="12"/>
      <c r="N964" s="12"/>
      <c r="O964" s="12"/>
      <c r="P964" s="12"/>
      <c r="Q964" s="12"/>
      <c r="R964" s="12"/>
      <c r="S964" s="12"/>
      <c r="T964" s="12"/>
      <c r="U964" s="12"/>
      <c r="V964" s="12"/>
      <c r="W964" s="12"/>
    </row>
    <row r="965" ht="15.75" customHeight="1">
      <c r="A965" s="12"/>
      <c r="B965" s="12"/>
      <c r="C965" s="12"/>
      <c r="D965" s="12"/>
      <c r="E965" s="12"/>
      <c r="G965" s="12"/>
      <c r="H965" s="12"/>
      <c r="I965" s="12"/>
      <c r="J965" s="12"/>
      <c r="K965" s="12"/>
      <c r="L965" s="12"/>
      <c r="M965" s="12"/>
      <c r="N965" s="12"/>
      <c r="O965" s="12"/>
      <c r="P965" s="12"/>
      <c r="Q965" s="12"/>
      <c r="R965" s="12"/>
      <c r="S965" s="12"/>
      <c r="T965" s="12"/>
      <c r="U965" s="12"/>
      <c r="V965" s="12"/>
      <c r="W965" s="12"/>
    </row>
    <row r="966" ht="15.75" customHeight="1">
      <c r="A966" s="12"/>
      <c r="B966" s="12"/>
      <c r="C966" s="12"/>
      <c r="D966" s="12"/>
      <c r="E966" s="12"/>
      <c r="G966" s="12"/>
      <c r="H966" s="12"/>
      <c r="I966" s="12"/>
      <c r="J966" s="12"/>
      <c r="K966" s="12"/>
      <c r="L966" s="12"/>
      <c r="M966" s="12"/>
      <c r="N966" s="12"/>
      <c r="O966" s="12"/>
      <c r="P966" s="12"/>
      <c r="Q966" s="12"/>
      <c r="R966" s="12"/>
      <c r="S966" s="12"/>
      <c r="T966" s="12"/>
      <c r="U966" s="12"/>
      <c r="V966" s="12"/>
      <c r="W966" s="12"/>
    </row>
    <row r="967" ht="15.75" customHeight="1">
      <c r="A967" s="12"/>
      <c r="B967" s="12"/>
      <c r="C967" s="12"/>
      <c r="D967" s="12"/>
      <c r="E967" s="12"/>
      <c r="G967" s="12"/>
      <c r="H967" s="12"/>
      <c r="I967" s="12"/>
      <c r="J967" s="12"/>
      <c r="K967" s="12"/>
      <c r="L967" s="12"/>
      <c r="M967" s="12"/>
      <c r="N967" s="12"/>
      <c r="O967" s="12"/>
      <c r="P967" s="12"/>
      <c r="Q967" s="12"/>
      <c r="R967" s="12"/>
      <c r="S967" s="12"/>
      <c r="T967" s="12"/>
      <c r="U967" s="12"/>
      <c r="V967" s="12"/>
      <c r="W967" s="12"/>
    </row>
    <row r="968" ht="15.75" customHeight="1">
      <c r="A968" s="12"/>
      <c r="B968" s="12"/>
      <c r="C968" s="12"/>
      <c r="D968" s="12"/>
      <c r="E968" s="12"/>
      <c r="G968" s="12"/>
      <c r="H968" s="12"/>
      <c r="I968" s="12"/>
      <c r="J968" s="12"/>
      <c r="K968" s="12"/>
      <c r="L968" s="12"/>
      <c r="M968" s="12"/>
      <c r="N968" s="12"/>
      <c r="O968" s="12"/>
      <c r="P968" s="12"/>
      <c r="Q968" s="12"/>
      <c r="R968" s="12"/>
      <c r="S968" s="12"/>
      <c r="T968" s="12"/>
      <c r="U968" s="12"/>
      <c r="V968" s="12"/>
      <c r="W968" s="12"/>
    </row>
    <row r="969" ht="15.75" customHeight="1">
      <c r="A969" s="12"/>
      <c r="B969" s="12"/>
      <c r="C969" s="12"/>
      <c r="D969" s="12"/>
      <c r="E969" s="12"/>
      <c r="G969" s="12"/>
      <c r="H969" s="12"/>
      <c r="I969" s="12"/>
      <c r="J969" s="12"/>
      <c r="K969" s="12"/>
      <c r="L969" s="12"/>
      <c r="M969" s="12"/>
      <c r="N969" s="12"/>
      <c r="O969" s="12"/>
      <c r="P969" s="12"/>
      <c r="Q969" s="12"/>
      <c r="R969" s="12"/>
      <c r="S969" s="12"/>
      <c r="T969" s="12"/>
      <c r="U969" s="12"/>
      <c r="V969" s="12"/>
      <c r="W969" s="12"/>
    </row>
    <row r="970" ht="15.75" customHeight="1">
      <c r="A970" s="12"/>
      <c r="B970" s="12"/>
      <c r="C970" s="12"/>
      <c r="D970" s="12"/>
      <c r="E970" s="12"/>
      <c r="G970" s="12"/>
      <c r="H970" s="12"/>
      <c r="I970" s="12"/>
      <c r="J970" s="12"/>
      <c r="K970" s="12"/>
      <c r="L970" s="12"/>
      <c r="M970" s="12"/>
      <c r="N970" s="12"/>
      <c r="O970" s="12"/>
      <c r="P970" s="12"/>
      <c r="Q970" s="12"/>
      <c r="R970" s="12"/>
      <c r="S970" s="12"/>
      <c r="T970" s="12"/>
      <c r="U970" s="12"/>
      <c r="V970" s="12"/>
      <c r="W970" s="12"/>
    </row>
    <row r="971" ht="15.75" customHeight="1">
      <c r="A971" s="12"/>
      <c r="B971" s="12"/>
      <c r="C971" s="12"/>
      <c r="D971" s="12"/>
      <c r="E971" s="12"/>
      <c r="G971" s="12"/>
      <c r="H971" s="12"/>
      <c r="I971" s="12"/>
      <c r="J971" s="12"/>
      <c r="K971" s="12"/>
      <c r="L971" s="12"/>
      <c r="M971" s="12"/>
      <c r="N971" s="12"/>
      <c r="O971" s="12"/>
      <c r="P971" s="12"/>
      <c r="Q971" s="12"/>
      <c r="R971" s="12"/>
      <c r="S971" s="12"/>
      <c r="T971" s="12"/>
      <c r="U971" s="12"/>
      <c r="V971" s="12"/>
      <c r="W971" s="12"/>
    </row>
    <row r="972" ht="15.75" customHeight="1">
      <c r="A972" s="12"/>
      <c r="B972" s="12"/>
      <c r="C972" s="12"/>
      <c r="D972" s="12"/>
      <c r="E972" s="12"/>
      <c r="G972" s="12"/>
      <c r="H972" s="12"/>
      <c r="I972" s="12"/>
      <c r="J972" s="12"/>
      <c r="K972" s="12"/>
      <c r="L972" s="12"/>
      <c r="M972" s="12"/>
      <c r="N972" s="12"/>
      <c r="O972" s="12"/>
      <c r="P972" s="12"/>
      <c r="Q972" s="12"/>
      <c r="R972" s="12"/>
      <c r="S972" s="12"/>
      <c r="T972" s="12"/>
      <c r="U972" s="12"/>
      <c r="V972" s="12"/>
      <c r="W972" s="12"/>
    </row>
    <row r="973" ht="15.75" customHeight="1">
      <c r="A973" s="12"/>
      <c r="B973" s="12"/>
      <c r="C973" s="12"/>
      <c r="D973" s="12"/>
      <c r="E973" s="12"/>
      <c r="G973" s="12"/>
      <c r="H973" s="12"/>
      <c r="I973" s="12"/>
      <c r="J973" s="12"/>
      <c r="K973" s="12"/>
      <c r="L973" s="12"/>
      <c r="M973" s="12"/>
      <c r="N973" s="12"/>
      <c r="O973" s="12"/>
      <c r="P973" s="12"/>
      <c r="Q973" s="12"/>
      <c r="R973" s="12"/>
      <c r="S973" s="12"/>
      <c r="T973" s="12"/>
      <c r="U973" s="12"/>
      <c r="V973" s="12"/>
      <c r="W973" s="12"/>
    </row>
    <row r="974" ht="15.75" customHeight="1">
      <c r="A974" s="12"/>
      <c r="B974" s="12"/>
      <c r="C974" s="12"/>
      <c r="D974" s="12"/>
      <c r="E974" s="12"/>
      <c r="G974" s="12"/>
      <c r="H974" s="12"/>
      <c r="I974" s="12"/>
      <c r="J974" s="12"/>
      <c r="K974" s="12"/>
      <c r="L974" s="12"/>
      <c r="M974" s="12"/>
      <c r="N974" s="12"/>
      <c r="O974" s="12"/>
      <c r="P974" s="12"/>
      <c r="Q974" s="12"/>
      <c r="R974" s="12"/>
      <c r="S974" s="12"/>
      <c r="T974" s="12"/>
      <c r="U974" s="12"/>
      <c r="V974" s="12"/>
      <c r="W974" s="12"/>
    </row>
    <row r="975" ht="15.75" customHeight="1">
      <c r="A975" s="12"/>
      <c r="B975" s="12"/>
      <c r="C975" s="12"/>
      <c r="D975" s="12"/>
      <c r="E975" s="12"/>
      <c r="G975" s="12"/>
      <c r="H975" s="12"/>
      <c r="I975" s="12"/>
      <c r="J975" s="12"/>
      <c r="K975" s="12"/>
      <c r="L975" s="12"/>
      <c r="M975" s="12"/>
      <c r="N975" s="12"/>
      <c r="O975" s="12"/>
      <c r="P975" s="12"/>
      <c r="Q975" s="12"/>
      <c r="R975" s="12"/>
      <c r="S975" s="12"/>
      <c r="T975" s="12"/>
      <c r="U975" s="12"/>
      <c r="V975" s="12"/>
      <c r="W975" s="12"/>
    </row>
    <row r="976" ht="15.75" customHeight="1">
      <c r="A976" s="12"/>
      <c r="B976" s="12"/>
      <c r="C976" s="12"/>
      <c r="D976" s="12"/>
      <c r="E976" s="12"/>
      <c r="G976" s="12"/>
      <c r="H976" s="12"/>
      <c r="I976" s="12"/>
      <c r="J976" s="12"/>
      <c r="K976" s="12"/>
      <c r="L976" s="12"/>
      <c r="M976" s="12"/>
      <c r="N976" s="12"/>
      <c r="O976" s="12"/>
      <c r="P976" s="12"/>
      <c r="Q976" s="12"/>
      <c r="R976" s="12"/>
      <c r="S976" s="12"/>
      <c r="T976" s="12"/>
      <c r="U976" s="12"/>
      <c r="V976" s="12"/>
      <c r="W976" s="12"/>
    </row>
    <row r="977" ht="15.75" customHeight="1">
      <c r="A977" s="12"/>
      <c r="B977" s="12"/>
      <c r="C977" s="12"/>
      <c r="D977" s="12"/>
      <c r="E977" s="12"/>
      <c r="G977" s="12"/>
      <c r="H977" s="12"/>
      <c r="I977" s="12"/>
      <c r="J977" s="12"/>
      <c r="K977" s="12"/>
      <c r="L977" s="12"/>
      <c r="M977" s="12"/>
      <c r="N977" s="12"/>
      <c r="O977" s="12"/>
      <c r="P977" s="12"/>
      <c r="Q977" s="12"/>
      <c r="R977" s="12"/>
      <c r="S977" s="12"/>
      <c r="T977" s="12"/>
      <c r="U977" s="12"/>
      <c r="V977" s="12"/>
      <c r="W977" s="12"/>
    </row>
    <row r="978" ht="15.75" customHeight="1">
      <c r="A978" s="12"/>
      <c r="B978" s="12"/>
      <c r="C978" s="12"/>
      <c r="D978" s="12"/>
      <c r="E978" s="12"/>
      <c r="G978" s="12"/>
      <c r="H978" s="12"/>
      <c r="I978" s="12"/>
      <c r="J978" s="12"/>
      <c r="K978" s="12"/>
      <c r="L978" s="12"/>
      <c r="M978" s="12"/>
      <c r="N978" s="12"/>
      <c r="O978" s="12"/>
      <c r="P978" s="12"/>
      <c r="Q978" s="12"/>
      <c r="R978" s="12"/>
      <c r="S978" s="12"/>
      <c r="T978" s="12"/>
      <c r="U978" s="12"/>
      <c r="V978" s="12"/>
      <c r="W978" s="12"/>
    </row>
    <row r="979" ht="15.75" customHeight="1">
      <c r="A979" s="12"/>
      <c r="B979" s="12"/>
      <c r="C979" s="12"/>
      <c r="D979" s="12"/>
      <c r="E979" s="12"/>
      <c r="G979" s="12"/>
      <c r="H979" s="12"/>
      <c r="I979" s="12"/>
      <c r="J979" s="12"/>
      <c r="K979" s="12"/>
      <c r="L979" s="12"/>
      <c r="M979" s="12"/>
      <c r="N979" s="12"/>
      <c r="O979" s="12"/>
      <c r="P979" s="12"/>
      <c r="Q979" s="12"/>
      <c r="R979" s="12"/>
      <c r="S979" s="12"/>
      <c r="T979" s="12"/>
      <c r="U979" s="12"/>
      <c r="V979" s="12"/>
      <c r="W979" s="12"/>
    </row>
    <row r="980" ht="15.75" customHeight="1">
      <c r="A980" s="12"/>
      <c r="B980" s="12"/>
      <c r="C980" s="12"/>
      <c r="D980" s="12"/>
      <c r="E980" s="12"/>
      <c r="G980" s="12"/>
      <c r="H980" s="12"/>
      <c r="I980" s="12"/>
      <c r="J980" s="12"/>
      <c r="K980" s="12"/>
      <c r="L980" s="12"/>
      <c r="M980" s="12"/>
      <c r="N980" s="12"/>
      <c r="O980" s="12"/>
      <c r="P980" s="12"/>
      <c r="Q980" s="12"/>
      <c r="R980" s="12"/>
      <c r="S980" s="12"/>
      <c r="T980" s="12"/>
      <c r="U980" s="12"/>
      <c r="V980" s="12"/>
      <c r="W980" s="12"/>
    </row>
    <row r="981" ht="15.75" customHeight="1">
      <c r="A981" s="12"/>
      <c r="B981" s="12"/>
      <c r="C981" s="12"/>
      <c r="D981" s="12"/>
      <c r="E981" s="12"/>
      <c r="G981" s="12"/>
      <c r="H981" s="12"/>
      <c r="I981" s="12"/>
      <c r="J981" s="12"/>
      <c r="K981" s="12"/>
      <c r="L981" s="12"/>
      <c r="M981" s="12"/>
      <c r="N981" s="12"/>
      <c r="O981" s="12"/>
      <c r="P981" s="12"/>
      <c r="Q981" s="12"/>
      <c r="R981" s="12"/>
      <c r="S981" s="12"/>
      <c r="T981" s="12"/>
      <c r="U981" s="12"/>
      <c r="V981" s="12"/>
      <c r="W981" s="12"/>
    </row>
    <row r="982" ht="15.75" customHeight="1">
      <c r="A982" s="12"/>
      <c r="B982" s="12"/>
      <c r="C982" s="12"/>
      <c r="D982" s="12"/>
      <c r="E982" s="12"/>
      <c r="G982" s="12"/>
      <c r="H982" s="12"/>
      <c r="I982" s="12"/>
      <c r="J982" s="12"/>
      <c r="K982" s="12"/>
      <c r="L982" s="12"/>
      <c r="M982" s="12"/>
      <c r="N982" s="12"/>
      <c r="O982" s="12"/>
      <c r="P982" s="12"/>
      <c r="Q982" s="12"/>
      <c r="R982" s="12"/>
      <c r="S982" s="12"/>
      <c r="T982" s="12"/>
      <c r="U982" s="12"/>
      <c r="V982" s="12"/>
      <c r="W982" s="12"/>
    </row>
    <row r="983" ht="15.75" customHeight="1">
      <c r="A983" s="12"/>
      <c r="B983" s="12"/>
      <c r="C983" s="12"/>
      <c r="D983" s="12"/>
      <c r="E983" s="12"/>
      <c r="G983" s="12"/>
      <c r="H983" s="12"/>
      <c r="I983" s="12"/>
      <c r="J983" s="12"/>
      <c r="K983" s="12"/>
      <c r="L983" s="12"/>
      <c r="M983" s="12"/>
      <c r="N983" s="12"/>
      <c r="O983" s="12"/>
      <c r="P983" s="12"/>
      <c r="Q983" s="12"/>
      <c r="R983" s="12"/>
      <c r="S983" s="12"/>
      <c r="T983" s="12"/>
      <c r="U983" s="12"/>
      <c r="V983" s="12"/>
      <c r="W983" s="12"/>
    </row>
    <row r="984" ht="15.75" customHeight="1">
      <c r="A984" s="12"/>
      <c r="B984" s="12"/>
      <c r="C984" s="12"/>
      <c r="D984" s="12"/>
      <c r="E984" s="12"/>
      <c r="G984" s="12"/>
      <c r="H984" s="12"/>
      <c r="I984" s="12"/>
      <c r="J984" s="12"/>
      <c r="K984" s="12"/>
      <c r="L984" s="12"/>
      <c r="M984" s="12"/>
      <c r="N984" s="12"/>
      <c r="O984" s="12"/>
      <c r="P984" s="12"/>
      <c r="Q984" s="12"/>
      <c r="R984" s="12"/>
      <c r="S984" s="12"/>
      <c r="T984" s="12"/>
      <c r="U984" s="12"/>
      <c r="V984" s="12"/>
      <c r="W984" s="12"/>
    </row>
    <row r="985" ht="15.75" customHeight="1">
      <c r="A985" s="12"/>
      <c r="B985" s="12"/>
      <c r="C985" s="12"/>
      <c r="D985" s="12"/>
      <c r="E985" s="12"/>
      <c r="G985" s="12"/>
      <c r="H985" s="12"/>
      <c r="I985" s="12"/>
      <c r="J985" s="12"/>
      <c r="K985" s="12"/>
      <c r="L985" s="12"/>
      <c r="M985" s="12"/>
      <c r="N985" s="12"/>
      <c r="O985" s="12"/>
      <c r="P985" s="12"/>
      <c r="Q985" s="12"/>
      <c r="R985" s="12"/>
      <c r="S985" s="12"/>
      <c r="T985" s="12"/>
      <c r="U985" s="12"/>
      <c r="V985" s="12"/>
      <c r="W985" s="12"/>
    </row>
    <row r="986" ht="15.75" customHeight="1">
      <c r="A986" s="12"/>
      <c r="B986" s="12"/>
      <c r="C986" s="12"/>
      <c r="D986" s="12"/>
      <c r="E986" s="12"/>
      <c r="G986" s="12"/>
      <c r="H986" s="12"/>
      <c r="I986" s="12"/>
      <c r="J986" s="12"/>
      <c r="K986" s="12"/>
      <c r="L986" s="12"/>
      <c r="M986" s="12"/>
      <c r="N986" s="12"/>
      <c r="O986" s="12"/>
      <c r="P986" s="12"/>
      <c r="Q986" s="12"/>
      <c r="R986" s="12"/>
      <c r="S986" s="12"/>
      <c r="T986" s="12"/>
      <c r="U986" s="12"/>
      <c r="V986" s="12"/>
      <c r="W986" s="12"/>
    </row>
    <row r="987" ht="15.75" customHeight="1">
      <c r="A987" s="12"/>
      <c r="B987" s="12"/>
      <c r="C987" s="12"/>
      <c r="D987" s="12"/>
      <c r="E987" s="12"/>
      <c r="G987" s="12"/>
      <c r="H987" s="12"/>
      <c r="I987" s="12"/>
      <c r="J987" s="12"/>
      <c r="K987" s="12"/>
      <c r="L987" s="12"/>
      <c r="M987" s="12"/>
      <c r="N987" s="12"/>
      <c r="O987" s="12"/>
      <c r="P987" s="12"/>
      <c r="Q987" s="12"/>
      <c r="R987" s="12"/>
      <c r="S987" s="12"/>
      <c r="T987" s="12"/>
      <c r="U987" s="12"/>
      <c r="V987" s="12"/>
      <c r="W987" s="12"/>
    </row>
    <row r="988" ht="15.75" customHeight="1">
      <c r="A988" s="12"/>
      <c r="B988" s="12"/>
      <c r="C988" s="12"/>
      <c r="D988" s="12"/>
      <c r="E988" s="12"/>
      <c r="G988" s="12"/>
      <c r="H988" s="12"/>
      <c r="I988" s="12"/>
      <c r="J988" s="12"/>
      <c r="K988" s="12"/>
      <c r="L988" s="12"/>
      <c r="M988" s="12"/>
      <c r="N988" s="12"/>
      <c r="O988" s="12"/>
      <c r="P988" s="12"/>
      <c r="Q988" s="12"/>
      <c r="R988" s="12"/>
      <c r="S988" s="12"/>
      <c r="T988" s="12"/>
      <c r="U988" s="12"/>
      <c r="V988" s="12"/>
      <c r="W988" s="12"/>
    </row>
    <row r="989" ht="15.75" customHeight="1">
      <c r="A989" s="12"/>
      <c r="B989" s="12"/>
      <c r="C989" s="12"/>
      <c r="D989" s="12"/>
      <c r="E989" s="12"/>
      <c r="G989" s="12"/>
      <c r="H989" s="12"/>
      <c r="I989" s="12"/>
      <c r="J989" s="12"/>
      <c r="K989" s="12"/>
      <c r="L989" s="12"/>
      <c r="M989" s="12"/>
      <c r="N989" s="12"/>
      <c r="O989" s="12"/>
      <c r="P989" s="12"/>
      <c r="Q989" s="12"/>
      <c r="R989" s="12"/>
      <c r="S989" s="12"/>
      <c r="T989" s="12"/>
      <c r="U989" s="12"/>
      <c r="V989" s="12"/>
      <c r="W989" s="12"/>
    </row>
    <row r="990" ht="15.75" customHeight="1">
      <c r="A990" s="12"/>
      <c r="B990" s="12"/>
      <c r="C990" s="12"/>
      <c r="D990" s="12"/>
      <c r="E990" s="12"/>
      <c r="G990" s="12"/>
      <c r="H990" s="12"/>
      <c r="I990" s="12"/>
      <c r="J990" s="12"/>
      <c r="K990" s="12"/>
      <c r="L990" s="12"/>
      <c r="M990" s="12"/>
      <c r="N990" s="12"/>
      <c r="O990" s="12"/>
      <c r="P990" s="12"/>
      <c r="Q990" s="12"/>
      <c r="R990" s="12"/>
      <c r="S990" s="12"/>
      <c r="T990" s="12"/>
      <c r="U990" s="12"/>
      <c r="V990" s="12"/>
      <c r="W990" s="12"/>
    </row>
    <row r="991" ht="15.75" customHeight="1">
      <c r="A991" s="12"/>
      <c r="B991" s="12"/>
      <c r="C991" s="12"/>
      <c r="D991" s="12"/>
      <c r="E991" s="12"/>
      <c r="G991" s="12"/>
      <c r="H991" s="12"/>
      <c r="I991" s="12"/>
      <c r="J991" s="12"/>
      <c r="K991" s="12"/>
      <c r="L991" s="12"/>
      <c r="M991" s="12"/>
      <c r="N991" s="12"/>
      <c r="O991" s="12"/>
      <c r="P991" s="12"/>
      <c r="Q991" s="12"/>
      <c r="R991" s="12"/>
      <c r="S991" s="12"/>
      <c r="T991" s="12"/>
      <c r="U991" s="12"/>
      <c r="V991" s="12"/>
      <c r="W991" s="12"/>
    </row>
    <row r="992" ht="15.75" customHeight="1">
      <c r="A992" s="12"/>
      <c r="B992" s="12"/>
      <c r="C992" s="12"/>
      <c r="D992" s="12"/>
      <c r="E992" s="12"/>
      <c r="G992" s="12"/>
      <c r="H992" s="12"/>
      <c r="I992" s="12"/>
      <c r="J992" s="12"/>
      <c r="K992" s="12"/>
      <c r="L992" s="12"/>
      <c r="M992" s="12"/>
      <c r="N992" s="12"/>
      <c r="O992" s="12"/>
      <c r="P992" s="12"/>
      <c r="Q992" s="12"/>
      <c r="R992" s="12"/>
      <c r="S992" s="12"/>
      <c r="T992" s="12"/>
      <c r="U992" s="12"/>
      <c r="V992" s="12"/>
      <c r="W992" s="12"/>
    </row>
    <row r="993" ht="15.75" customHeight="1">
      <c r="A993" s="12"/>
      <c r="B993" s="12"/>
      <c r="C993" s="12"/>
      <c r="D993" s="12"/>
      <c r="E993" s="12"/>
      <c r="G993" s="12"/>
      <c r="H993" s="12"/>
      <c r="I993" s="12"/>
      <c r="J993" s="12"/>
      <c r="K993" s="12"/>
      <c r="L993" s="12"/>
      <c r="M993" s="12"/>
      <c r="N993" s="12"/>
      <c r="O993" s="12"/>
      <c r="P993" s="12"/>
      <c r="Q993" s="12"/>
      <c r="R993" s="12"/>
      <c r="S993" s="12"/>
      <c r="T993" s="12"/>
      <c r="U993" s="12"/>
      <c r="V993" s="12"/>
      <c r="W993" s="12"/>
    </row>
    <row r="994" ht="15.75" customHeight="1">
      <c r="A994" s="12"/>
      <c r="B994" s="12"/>
      <c r="C994" s="12"/>
      <c r="D994" s="12"/>
      <c r="E994" s="12"/>
      <c r="G994" s="12"/>
      <c r="H994" s="12"/>
      <c r="I994" s="12"/>
      <c r="J994" s="12"/>
      <c r="K994" s="12"/>
      <c r="L994" s="12"/>
      <c r="M994" s="12"/>
      <c r="N994" s="12"/>
      <c r="O994" s="12"/>
      <c r="P994" s="12"/>
      <c r="Q994" s="12"/>
      <c r="R994" s="12"/>
      <c r="S994" s="12"/>
      <c r="T994" s="12"/>
      <c r="U994" s="12"/>
      <c r="V994" s="12"/>
      <c r="W994" s="12"/>
    </row>
    <row r="995" ht="15.75" customHeight="1">
      <c r="A995" s="12"/>
      <c r="B995" s="12"/>
      <c r="C995" s="12"/>
      <c r="D995" s="12"/>
      <c r="E995" s="12"/>
      <c r="G995" s="12"/>
      <c r="H995" s="12"/>
      <c r="I995" s="12"/>
      <c r="J995" s="12"/>
      <c r="K995" s="12"/>
      <c r="L995" s="12"/>
      <c r="M995" s="12"/>
      <c r="N995" s="12"/>
      <c r="O995" s="12"/>
      <c r="P995" s="12"/>
      <c r="Q995" s="12"/>
      <c r="R995" s="12"/>
      <c r="S995" s="12"/>
      <c r="T995" s="12"/>
      <c r="U995" s="12"/>
      <c r="V995" s="12"/>
      <c r="W995" s="12"/>
    </row>
    <row r="996" ht="15.75" customHeight="1">
      <c r="A996" s="12"/>
      <c r="B996" s="12"/>
      <c r="C996" s="12"/>
      <c r="D996" s="12"/>
      <c r="E996" s="12"/>
      <c r="G996" s="12"/>
      <c r="H996" s="12"/>
      <c r="I996" s="12"/>
      <c r="J996" s="12"/>
      <c r="K996" s="12"/>
      <c r="L996" s="12"/>
      <c r="M996" s="12"/>
      <c r="N996" s="12"/>
      <c r="O996" s="12"/>
      <c r="P996" s="12"/>
      <c r="Q996" s="12"/>
      <c r="R996" s="12"/>
      <c r="S996" s="12"/>
      <c r="T996" s="12"/>
      <c r="U996" s="12"/>
      <c r="V996" s="12"/>
      <c r="W996" s="12"/>
    </row>
    <row r="997" ht="15.75" customHeight="1">
      <c r="A997" s="12"/>
      <c r="B997" s="12"/>
      <c r="C997" s="12"/>
      <c r="D997" s="12"/>
      <c r="E997" s="12"/>
      <c r="G997" s="12"/>
      <c r="H997" s="12"/>
      <c r="I997" s="12"/>
      <c r="J997" s="12"/>
      <c r="K997" s="12"/>
      <c r="L997" s="12"/>
      <c r="M997" s="12"/>
      <c r="N997" s="12"/>
      <c r="O997" s="12"/>
      <c r="P997" s="12"/>
      <c r="Q997" s="12"/>
      <c r="R997" s="12"/>
      <c r="S997" s="12"/>
      <c r="T997" s="12"/>
      <c r="U997" s="12"/>
      <c r="V997" s="12"/>
      <c r="W997" s="12"/>
    </row>
    <row r="998" ht="15.75" customHeight="1">
      <c r="A998" s="12"/>
      <c r="B998" s="12"/>
      <c r="C998" s="12"/>
      <c r="D998" s="12"/>
      <c r="E998" s="12"/>
      <c r="G998" s="12"/>
      <c r="H998" s="12"/>
      <c r="I998" s="12"/>
      <c r="J998" s="12"/>
      <c r="K998" s="12"/>
      <c r="L998" s="12"/>
      <c r="M998" s="12"/>
      <c r="N998" s="12"/>
      <c r="O998" s="12"/>
      <c r="P998" s="12"/>
      <c r="Q998" s="12"/>
      <c r="R998" s="12"/>
      <c r="S998" s="12"/>
      <c r="T998" s="12"/>
      <c r="U998" s="12"/>
      <c r="V998" s="12"/>
      <c r="W998" s="12"/>
    </row>
    <row r="999" ht="15.75" customHeight="1">
      <c r="A999" s="12"/>
      <c r="B999" s="12"/>
      <c r="C999" s="12"/>
      <c r="D999" s="12"/>
      <c r="E999" s="12"/>
      <c r="G999" s="12"/>
      <c r="H999" s="12"/>
      <c r="I999" s="12"/>
      <c r="J999" s="12"/>
      <c r="K999" s="12"/>
      <c r="L999" s="12"/>
      <c r="M999" s="12"/>
      <c r="N999" s="12"/>
      <c r="O999" s="12"/>
      <c r="P999" s="12"/>
      <c r="Q999" s="12"/>
      <c r="R999" s="12"/>
      <c r="S999" s="12"/>
      <c r="T999" s="12"/>
      <c r="U999" s="12"/>
      <c r="V999" s="12"/>
      <c r="W999" s="12"/>
    </row>
    <row r="1000" ht="15.75" customHeight="1">
      <c r="A1000" s="12"/>
      <c r="B1000" s="12"/>
      <c r="C1000" s="12"/>
      <c r="D1000" s="12"/>
      <c r="E1000" s="12"/>
      <c r="G1000" s="12"/>
      <c r="H1000" s="12"/>
      <c r="I1000" s="12"/>
      <c r="J1000" s="12"/>
      <c r="K1000" s="12"/>
      <c r="L1000" s="12"/>
      <c r="M1000" s="12"/>
      <c r="N1000" s="12"/>
      <c r="O1000" s="12"/>
      <c r="P1000" s="12"/>
      <c r="Q1000" s="12"/>
      <c r="R1000" s="12"/>
      <c r="S1000" s="12"/>
      <c r="T1000" s="12"/>
      <c r="U1000" s="12"/>
      <c r="V1000" s="12"/>
      <c r="W1000" s="12"/>
    </row>
    <row r="1001" ht="15.75" customHeight="1">
      <c r="A1001" s="12"/>
      <c r="B1001" s="12"/>
      <c r="C1001" s="12"/>
      <c r="D1001" s="12"/>
      <c r="E1001" s="12"/>
      <c r="G1001" s="12"/>
      <c r="H1001" s="12"/>
      <c r="I1001" s="12"/>
      <c r="J1001" s="12"/>
      <c r="K1001" s="12"/>
      <c r="L1001" s="12"/>
      <c r="M1001" s="12"/>
      <c r="N1001" s="12"/>
      <c r="O1001" s="12"/>
      <c r="P1001" s="12"/>
      <c r="Q1001" s="12"/>
      <c r="R1001" s="12"/>
      <c r="S1001" s="12"/>
      <c r="T1001" s="12"/>
      <c r="U1001" s="12"/>
      <c r="V1001" s="12"/>
      <c r="W1001" s="1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8" width="8.57"/>
    <col customWidth="1" min="9" max="9" width="20.14"/>
    <col customWidth="1" min="10" max="27" width="8.57"/>
  </cols>
  <sheetData>
    <row r="1" ht="15.75" customHeight="1">
      <c r="A1" s="75"/>
      <c r="B1" s="75"/>
      <c r="C1" s="75"/>
      <c r="D1" s="75"/>
      <c r="E1" s="75"/>
      <c r="F1" s="75" t="s">
        <v>2811</v>
      </c>
      <c r="G1" s="75">
        <f>COUNTIF(G4:G455, "si")</f>
        <v>306</v>
      </c>
      <c r="H1" s="75"/>
      <c r="I1" s="75" t="s">
        <v>1184</v>
      </c>
      <c r="J1" s="75">
        <f>COUNTIF(J4:J455, "casa")</f>
        <v>106</v>
      </c>
      <c r="K1" s="75"/>
      <c r="L1" s="75"/>
      <c r="M1" s="75"/>
      <c r="N1" s="75"/>
      <c r="O1" s="75"/>
      <c r="P1" s="75"/>
      <c r="Q1" s="75"/>
      <c r="R1" s="75"/>
      <c r="S1" s="75"/>
      <c r="T1" s="75"/>
      <c r="U1" s="75"/>
      <c r="V1" s="75"/>
      <c r="W1" s="75"/>
      <c r="X1" s="75"/>
      <c r="Y1" s="75"/>
      <c r="Z1" s="75"/>
      <c r="AA1" s="75"/>
    </row>
    <row r="2" ht="15.75" customHeight="1">
      <c r="A2" s="75"/>
      <c r="B2" s="75"/>
      <c r="C2" s="75"/>
      <c r="D2" s="75"/>
      <c r="E2" s="75"/>
      <c r="F2" s="75" t="s">
        <v>1903</v>
      </c>
      <c r="G2" s="75">
        <f>COUNTIF(G4:G355, "no")</f>
        <v>113</v>
      </c>
      <c r="H2" s="75"/>
      <c r="I2" s="75" t="s">
        <v>1205</v>
      </c>
      <c r="J2" s="75">
        <f>COUNTIF(J4:J455, "pulperia")</f>
        <v>112</v>
      </c>
      <c r="K2" s="75"/>
      <c r="L2" s="75"/>
      <c r="M2" s="75"/>
      <c r="N2" s="75"/>
      <c r="O2" s="75"/>
      <c r="P2" s="75"/>
      <c r="Q2" s="75"/>
      <c r="R2" s="75"/>
      <c r="S2" s="75"/>
      <c r="T2" s="75"/>
      <c r="U2" s="75"/>
      <c r="V2" s="75"/>
      <c r="W2" s="75"/>
      <c r="X2" s="75"/>
      <c r="Y2" s="75"/>
      <c r="Z2" s="75"/>
      <c r="AA2" s="75"/>
    </row>
    <row r="3" ht="15.75" customHeight="1">
      <c r="A3" s="75" t="s">
        <v>1143</v>
      </c>
      <c r="B3" s="75" t="s">
        <v>1144</v>
      </c>
      <c r="C3" s="75" t="s">
        <v>1145</v>
      </c>
      <c r="D3" s="75" t="s">
        <v>1146</v>
      </c>
      <c r="E3" s="75" t="s">
        <v>1147</v>
      </c>
      <c r="F3" s="75" t="s">
        <v>1148</v>
      </c>
      <c r="G3" s="75" t="s">
        <v>1149</v>
      </c>
      <c r="H3" s="75" t="s">
        <v>1150</v>
      </c>
      <c r="I3" s="75" t="s">
        <v>0</v>
      </c>
      <c r="J3" s="75" t="s">
        <v>1151</v>
      </c>
      <c r="K3" s="75" t="s">
        <v>1152</v>
      </c>
      <c r="L3" s="75" t="s">
        <v>2812</v>
      </c>
      <c r="M3" s="75" t="s">
        <v>2813</v>
      </c>
      <c r="N3" s="75" t="s">
        <v>2814</v>
      </c>
      <c r="O3" s="75" t="s">
        <v>2815</v>
      </c>
      <c r="P3" s="75" t="s">
        <v>2816</v>
      </c>
      <c r="Q3" s="75" t="s">
        <v>2817</v>
      </c>
      <c r="R3" s="75" t="s">
        <v>2818</v>
      </c>
      <c r="S3" s="75" t="s">
        <v>2819</v>
      </c>
      <c r="T3" s="75" t="s">
        <v>2820</v>
      </c>
      <c r="U3" s="75" t="s">
        <v>2821</v>
      </c>
      <c r="V3" s="75" t="s">
        <v>2822</v>
      </c>
      <c r="W3" s="75" t="s">
        <v>2823</v>
      </c>
      <c r="X3" s="75" t="s">
        <v>2824</v>
      </c>
      <c r="Y3" s="75" t="s">
        <v>2825</v>
      </c>
      <c r="Z3" s="75" t="s">
        <v>2826</v>
      </c>
      <c r="AA3" s="75" t="s">
        <v>2827</v>
      </c>
    </row>
    <row r="4" ht="15.75" customHeight="1">
      <c r="A4" s="75" t="s">
        <v>2010</v>
      </c>
      <c r="B4" s="75" t="s">
        <v>2011</v>
      </c>
      <c r="C4" s="104">
        <v>42864.0</v>
      </c>
      <c r="D4" s="75" t="s">
        <v>1232</v>
      </c>
      <c r="E4" s="75" t="s">
        <v>1232</v>
      </c>
      <c r="F4" s="12"/>
      <c r="G4" s="75" t="s">
        <v>961</v>
      </c>
      <c r="H4" s="12"/>
      <c r="I4" s="75" t="s">
        <v>2828</v>
      </c>
      <c r="J4" s="75"/>
      <c r="K4" s="75" t="s">
        <v>2012</v>
      </c>
      <c r="L4" s="75">
        <v>12.127051</v>
      </c>
      <c r="M4" s="75">
        <v>-86.221448</v>
      </c>
      <c r="N4" s="75">
        <v>0.0</v>
      </c>
      <c r="O4" s="75">
        <v>22.1490001678467</v>
      </c>
      <c r="P4" s="75" t="s">
        <v>2013</v>
      </c>
      <c r="Q4" s="75">
        <v>1.5358989E7</v>
      </c>
      <c r="R4" s="75" t="s">
        <v>2014</v>
      </c>
      <c r="S4" s="75" t="s">
        <v>2015</v>
      </c>
      <c r="T4" s="75">
        <v>1.0</v>
      </c>
      <c r="U4" s="12"/>
      <c r="V4" s="75">
        <v>-1.0</v>
      </c>
      <c r="W4" s="75"/>
      <c r="X4" s="75"/>
      <c r="Y4" s="75" t="s">
        <v>2829</v>
      </c>
      <c r="Z4" s="75">
        <v>92.0</v>
      </c>
      <c r="AA4" s="75" t="s">
        <v>2016</v>
      </c>
    </row>
    <row r="5" ht="15.75" customHeight="1">
      <c r="A5" s="75" t="s">
        <v>2646</v>
      </c>
      <c r="B5" s="75" t="s">
        <v>2647</v>
      </c>
      <c r="C5" s="104">
        <v>42864.0</v>
      </c>
      <c r="D5" s="75" t="s">
        <v>2052</v>
      </c>
      <c r="E5" s="75" t="s">
        <v>2052</v>
      </c>
      <c r="F5" s="12"/>
      <c r="G5" s="75" t="s">
        <v>961</v>
      </c>
      <c r="H5" s="12"/>
      <c r="I5" s="75">
        <v>1001.0</v>
      </c>
      <c r="J5" s="75"/>
      <c r="K5" s="75" t="s">
        <v>2648</v>
      </c>
      <c r="L5" s="75">
        <v>12.124586</v>
      </c>
      <c r="M5" s="75">
        <v>-86.220455</v>
      </c>
      <c r="N5" s="75">
        <v>0.0</v>
      </c>
      <c r="O5" s="75">
        <v>500.0</v>
      </c>
      <c r="P5" s="75" t="s">
        <v>2649</v>
      </c>
      <c r="Q5" s="75">
        <v>1.5359006E7</v>
      </c>
      <c r="R5" s="75" t="s">
        <v>2650</v>
      </c>
      <c r="S5" s="75" t="s">
        <v>2651</v>
      </c>
      <c r="T5" s="75">
        <v>2.0</v>
      </c>
      <c r="U5" s="12"/>
      <c r="V5" s="75">
        <v>-1.0</v>
      </c>
      <c r="W5" s="75"/>
      <c r="X5" s="75"/>
      <c r="Y5" s="75" t="s">
        <v>2829</v>
      </c>
      <c r="Z5" s="75">
        <v>30.0</v>
      </c>
      <c r="AA5" s="75" t="s">
        <v>2016</v>
      </c>
    </row>
    <row r="6" ht="15.75" customHeight="1">
      <c r="A6" s="75" t="s">
        <v>1635</v>
      </c>
      <c r="B6" s="75" t="s">
        <v>1636</v>
      </c>
      <c r="C6" s="104">
        <v>42877.0</v>
      </c>
      <c r="D6" s="75" t="s">
        <v>1183</v>
      </c>
      <c r="E6" s="75" t="s">
        <v>1183</v>
      </c>
      <c r="F6" s="12"/>
      <c r="G6" s="75" t="s">
        <v>961</v>
      </c>
      <c r="H6" s="12"/>
      <c r="I6" s="75" t="s">
        <v>2830</v>
      </c>
      <c r="J6" s="75" t="s">
        <v>1184</v>
      </c>
      <c r="K6" s="75" t="s">
        <v>1637</v>
      </c>
      <c r="L6" s="75">
        <v>12.147591</v>
      </c>
      <c r="M6" s="75">
        <v>-86.236447</v>
      </c>
      <c r="N6" s="75">
        <v>86.0</v>
      </c>
      <c r="O6" s="75">
        <v>39.0</v>
      </c>
      <c r="P6" s="75" t="s">
        <v>1638</v>
      </c>
      <c r="Q6" s="75">
        <v>1.5908894E7</v>
      </c>
      <c r="R6" s="75" t="s">
        <v>1639</v>
      </c>
      <c r="S6" s="75" t="s">
        <v>1640</v>
      </c>
      <c r="T6" s="75">
        <v>3.0</v>
      </c>
      <c r="U6" s="12"/>
      <c r="V6" s="75">
        <v>-1.0</v>
      </c>
      <c r="W6" s="75"/>
      <c r="X6" s="75"/>
      <c r="Y6" s="75" t="s">
        <v>2829</v>
      </c>
      <c r="Z6" s="75">
        <v>454.0</v>
      </c>
      <c r="AA6" s="12"/>
    </row>
    <row r="7" ht="15.75" customHeight="1">
      <c r="A7" s="75" t="s">
        <v>1800</v>
      </c>
      <c r="B7" s="75" t="s">
        <v>1801</v>
      </c>
      <c r="C7" s="104">
        <v>42877.0</v>
      </c>
      <c r="D7" s="75" t="s">
        <v>1183</v>
      </c>
      <c r="E7" s="75" t="s">
        <v>1183</v>
      </c>
      <c r="F7" s="12"/>
      <c r="G7" s="75" t="s">
        <v>961</v>
      </c>
      <c r="H7" s="12"/>
      <c r="I7" s="75" t="s">
        <v>2831</v>
      </c>
      <c r="J7" s="75" t="s">
        <v>1184</v>
      </c>
      <c r="K7" s="75" t="s">
        <v>1802</v>
      </c>
      <c r="L7" s="75">
        <v>12.14863</v>
      </c>
      <c r="M7" s="75">
        <v>-86.236346</v>
      </c>
      <c r="N7" s="75">
        <v>75.0</v>
      </c>
      <c r="O7" s="75">
        <v>17.0</v>
      </c>
      <c r="P7" s="75" t="s">
        <v>1803</v>
      </c>
      <c r="Q7" s="75">
        <v>1.5908896E7</v>
      </c>
      <c r="R7" s="75" t="s">
        <v>1804</v>
      </c>
      <c r="S7" s="75" t="s">
        <v>1805</v>
      </c>
      <c r="T7" s="75">
        <v>4.0</v>
      </c>
      <c r="U7" s="12"/>
      <c r="V7" s="75">
        <v>-1.0</v>
      </c>
      <c r="W7" s="75"/>
      <c r="X7" s="75"/>
      <c r="Y7" s="75" t="s">
        <v>2829</v>
      </c>
      <c r="Z7" s="75">
        <v>19.0</v>
      </c>
      <c r="AA7" s="12"/>
    </row>
    <row r="8" ht="15.75" customHeight="1">
      <c r="A8" s="75" t="s">
        <v>2440</v>
      </c>
      <c r="B8" s="75" t="s">
        <v>2441</v>
      </c>
      <c r="C8" s="104">
        <v>42877.0</v>
      </c>
      <c r="D8" s="75" t="s">
        <v>1183</v>
      </c>
      <c r="E8" s="75" t="s">
        <v>1183</v>
      </c>
      <c r="F8" s="12"/>
      <c r="G8" s="75" t="s">
        <v>961</v>
      </c>
      <c r="H8" s="12"/>
      <c r="I8" s="75" t="s">
        <v>2832</v>
      </c>
      <c r="J8" s="75" t="s">
        <v>1175</v>
      </c>
      <c r="K8" s="75" t="s">
        <v>2442</v>
      </c>
      <c r="L8" s="75">
        <v>12.148902</v>
      </c>
      <c r="M8" s="75">
        <v>-86.236516</v>
      </c>
      <c r="N8" s="75">
        <v>74.0</v>
      </c>
      <c r="O8" s="75">
        <v>26.0</v>
      </c>
      <c r="P8" s="75" t="s">
        <v>2443</v>
      </c>
      <c r="Q8" s="75">
        <v>1.5908897E7</v>
      </c>
      <c r="R8" s="75" t="s">
        <v>2444</v>
      </c>
      <c r="S8" s="75" t="s">
        <v>1805</v>
      </c>
      <c r="T8" s="75">
        <v>5.0</v>
      </c>
      <c r="U8" s="12"/>
      <c r="V8" s="75">
        <v>-1.0</v>
      </c>
      <c r="W8" s="75"/>
      <c r="X8" s="75"/>
      <c r="Y8" s="75" t="s">
        <v>2829</v>
      </c>
      <c r="Z8" s="75">
        <v>44.0</v>
      </c>
      <c r="AA8" s="12"/>
    </row>
    <row r="9" ht="15.75" customHeight="1">
      <c r="A9" s="75" t="s">
        <v>2626</v>
      </c>
      <c r="B9" s="75" t="s">
        <v>1404</v>
      </c>
      <c r="C9" s="104">
        <v>42877.0</v>
      </c>
      <c r="D9" s="75" t="s">
        <v>1183</v>
      </c>
      <c r="E9" s="75" t="s">
        <v>1183</v>
      </c>
      <c r="F9" s="12"/>
      <c r="G9" s="75" t="s">
        <v>961</v>
      </c>
      <c r="H9" s="12"/>
      <c r="I9" s="75" t="s">
        <v>2833</v>
      </c>
      <c r="J9" s="75" t="s">
        <v>1175</v>
      </c>
      <c r="K9" s="75" t="s">
        <v>2627</v>
      </c>
      <c r="L9" s="75">
        <v>12.149098</v>
      </c>
      <c r="M9" s="75">
        <v>-86.237095</v>
      </c>
      <c r="N9" s="75">
        <v>81.0</v>
      </c>
      <c r="O9" s="75">
        <v>17.0</v>
      </c>
      <c r="P9" s="75" t="s">
        <v>2628</v>
      </c>
      <c r="Q9" s="75">
        <v>1.5908898E7</v>
      </c>
      <c r="R9" s="75" t="s">
        <v>2629</v>
      </c>
      <c r="S9" s="75" t="s">
        <v>1409</v>
      </c>
      <c r="T9" s="75">
        <v>6.0</v>
      </c>
      <c r="U9" s="12"/>
      <c r="V9" s="75">
        <v>-1.0</v>
      </c>
      <c r="W9" s="75"/>
      <c r="X9" s="75"/>
      <c r="Y9" s="75" t="s">
        <v>2829</v>
      </c>
      <c r="Z9" s="75">
        <v>483.0</v>
      </c>
      <c r="AA9" s="12"/>
    </row>
    <row r="10" ht="15.75" customHeight="1">
      <c r="A10" s="75" t="s">
        <v>1404</v>
      </c>
      <c r="B10" s="75" t="s">
        <v>1405</v>
      </c>
      <c r="C10" s="104">
        <v>42877.0</v>
      </c>
      <c r="D10" s="75" t="s">
        <v>1183</v>
      </c>
      <c r="E10" s="75" t="s">
        <v>1183</v>
      </c>
      <c r="F10" s="12"/>
      <c r="G10" s="75" t="s">
        <v>961</v>
      </c>
      <c r="H10" s="12"/>
      <c r="I10" s="75" t="s">
        <v>2834</v>
      </c>
      <c r="J10" s="75" t="s">
        <v>1175</v>
      </c>
      <c r="K10" s="75" t="s">
        <v>1406</v>
      </c>
      <c r="L10" s="75">
        <v>12.14842</v>
      </c>
      <c r="M10" s="75">
        <v>-86.237311</v>
      </c>
      <c r="N10" s="75">
        <v>74.0</v>
      </c>
      <c r="O10" s="75">
        <v>10.0</v>
      </c>
      <c r="P10" s="75" t="s">
        <v>1407</v>
      </c>
      <c r="Q10" s="75">
        <v>1.5908899E7</v>
      </c>
      <c r="R10" s="75" t="s">
        <v>1408</v>
      </c>
      <c r="S10" s="75" t="s">
        <v>1409</v>
      </c>
      <c r="T10" s="75">
        <v>7.0</v>
      </c>
      <c r="U10" s="12"/>
      <c r="V10" s="75">
        <v>-1.0</v>
      </c>
      <c r="W10" s="75"/>
      <c r="X10" s="75"/>
      <c r="Y10" s="75" t="s">
        <v>2829</v>
      </c>
      <c r="Z10" s="75">
        <v>709.0</v>
      </c>
      <c r="AA10" s="12"/>
    </row>
    <row r="11" ht="15.75" customHeight="1">
      <c r="A11" s="75" t="s">
        <v>2835</v>
      </c>
      <c r="B11" s="75" t="s">
        <v>2836</v>
      </c>
      <c r="C11" s="104">
        <v>42877.0</v>
      </c>
      <c r="D11" s="75" t="s">
        <v>2052</v>
      </c>
      <c r="E11" s="75" t="s">
        <v>2052</v>
      </c>
      <c r="F11" s="12"/>
      <c r="G11" s="75" t="s">
        <v>961</v>
      </c>
      <c r="H11" s="12"/>
      <c r="I11" s="75" t="s">
        <v>2837</v>
      </c>
      <c r="J11" s="75" t="s">
        <v>1175</v>
      </c>
      <c r="K11" s="75" t="s">
        <v>2053</v>
      </c>
      <c r="L11" s="75">
        <v>12.146535</v>
      </c>
      <c r="M11" s="75">
        <v>-86.234745</v>
      </c>
      <c r="N11" s="75">
        <v>0.0</v>
      </c>
      <c r="O11" s="75">
        <v>2000.0</v>
      </c>
      <c r="P11" s="75" t="s">
        <v>2838</v>
      </c>
      <c r="Q11" s="75">
        <v>1.5909218E7</v>
      </c>
      <c r="R11" s="75" t="s">
        <v>2839</v>
      </c>
      <c r="S11" s="75" t="s">
        <v>2840</v>
      </c>
      <c r="T11" s="75">
        <v>8.0</v>
      </c>
      <c r="U11" s="12"/>
      <c r="V11" s="75">
        <v>-1.0</v>
      </c>
      <c r="W11" s="75"/>
      <c r="X11" s="75"/>
      <c r="Y11" s="75" t="s">
        <v>2829</v>
      </c>
      <c r="Z11" s="75">
        <v>844.0</v>
      </c>
      <c r="AA11" s="12"/>
    </row>
    <row r="12" ht="15.75" customHeight="1">
      <c r="A12" s="75" t="s">
        <v>2050</v>
      </c>
      <c r="B12" s="75" t="s">
        <v>2051</v>
      </c>
      <c r="C12" s="104">
        <v>42877.0</v>
      </c>
      <c r="D12" s="75" t="s">
        <v>2052</v>
      </c>
      <c r="E12" s="75" t="s">
        <v>2052</v>
      </c>
      <c r="F12" s="12"/>
      <c r="G12" s="75" t="s">
        <v>961</v>
      </c>
      <c r="H12" s="12"/>
      <c r="I12" s="75" t="s">
        <v>2841</v>
      </c>
      <c r="J12" s="75" t="s">
        <v>1175</v>
      </c>
      <c r="K12" s="75" t="s">
        <v>2053</v>
      </c>
      <c r="L12" s="75">
        <v>12.146535</v>
      </c>
      <c r="M12" s="75">
        <v>-86.234745</v>
      </c>
      <c r="N12" s="75">
        <v>0.0</v>
      </c>
      <c r="O12" s="75">
        <v>2000.0</v>
      </c>
      <c r="P12" s="75" t="s">
        <v>2054</v>
      </c>
      <c r="Q12" s="75">
        <v>1.5909219E7</v>
      </c>
      <c r="R12" s="75" t="s">
        <v>2055</v>
      </c>
      <c r="S12" s="75" t="s">
        <v>2056</v>
      </c>
      <c r="T12" s="75">
        <v>9.0</v>
      </c>
      <c r="U12" s="12"/>
      <c r="V12" s="75">
        <v>-1.0</v>
      </c>
      <c r="W12" s="75"/>
      <c r="X12" s="75"/>
      <c r="Y12" s="75" t="s">
        <v>2829</v>
      </c>
      <c r="Z12" s="75">
        <v>868.0</v>
      </c>
      <c r="AA12" s="12"/>
    </row>
    <row r="13" ht="15.75" customHeight="1">
      <c r="A13" s="75" t="s">
        <v>2149</v>
      </c>
      <c r="B13" s="75" t="s">
        <v>2150</v>
      </c>
      <c r="C13" s="104">
        <v>42877.0</v>
      </c>
      <c r="D13" s="75" t="s">
        <v>1183</v>
      </c>
      <c r="E13" s="75" t="s">
        <v>1183</v>
      </c>
      <c r="F13" s="12"/>
      <c r="G13" s="75" t="s">
        <v>961</v>
      </c>
      <c r="H13" s="12"/>
      <c r="I13" s="75" t="s">
        <v>2842</v>
      </c>
      <c r="J13" s="75" t="s">
        <v>1205</v>
      </c>
      <c r="K13" s="75" t="s">
        <v>2151</v>
      </c>
      <c r="L13" s="75">
        <v>12.150002</v>
      </c>
      <c r="M13" s="75">
        <v>-86.237246</v>
      </c>
      <c r="N13" s="75">
        <v>0.0</v>
      </c>
      <c r="O13" s="75">
        <v>22.128999710083</v>
      </c>
      <c r="P13" s="75" t="s">
        <v>2152</v>
      </c>
      <c r="Q13" s="75">
        <v>1.5909257E7</v>
      </c>
      <c r="R13" s="75" t="s">
        <v>2153</v>
      </c>
      <c r="S13" s="75" t="s">
        <v>2154</v>
      </c>
      <c r="T13" s="75">
        <v>10.0</v>
      </c>
      <c r="U13" s="12"/>
      <c r="V13" s="75">
        <v>-1.0</v>
      </c>
      <c r="W13" s="75"/>
      <c r="X13" s="75"/>
      <c r="Y13" s="75" t="s">
        <v>2829</v>
      </c>
      <c r="Z13" s="75">
        <v>534.0</v>
      </c>
      <c r="AA13" s="12"/>
    </row>
    <row r="14" ht="15.75" customHeight="1">
      <c r="A14" s="75" t="s">
        <v>1286</v>
      </c>
      <c r="B14" s="75" t="s">
        <v>1287</v>
      </c>
      <c r="C14" s="104">
        <v>42877.0</v>
      </c>
      <c r="D14" s="75" t="s">
        <v>1183</v>
      </c>
      <c r="E14" s="75" t="s">
        <v>1183</v>
      </c>
      <c r="F14" s="12"/>
      <c r="G14" s="75" t="s">
        <v>961</v>
      </c>
      <c r="H14" s="12"/>
      <c r="I14" s="75" t="s">
        <v>2843</v>
      </c>
      <c r="J14" s="75" t="s">
        <v>1175</v>
      </c>
      <c r="K14" s="75" t="s">
        <v>1288</v>
      </c>
      <c r="L14" s="75">
        <v>12.149622</v>
      </c>
      <c r="M14" s="75">
        <v>-86.235579</v>
      </c>
      <c r="N14" s="75">
        <v>0.0</v>
      </c>
      <c r="O14" s="75">
        <v>23.9519996643066</v>
      </c>
      <c r="P14" s="75" t="s">
        <v>1289</v>
      </c>
      <c r="Q14" s="75">
        <v>1.5909607E7</v>
      </c>
      <c r="R14" s="75" t="s">
        <v>1290</v>
      </c>
      <c r="S14" s="75" t="s">
        <v>1291</v>
      </c>
      <c r="T14" s="75">
        <v>11.0</v>
      </c>
      <c r="U14" s="12"/>
      <c r="V14" s="75">
        <v>-1.0</v>
      </c>
      <c r="W14" s="75"/>
      <c r="X14" s="75"/>
      <c r="Y14" s="75" t="s">
        <v>2829</v>
      </c>
      <c r="Z14" s="75">
        <v>778.0</v>
      </c>
      <c r="AA14" s="12"/>
    </row>
    <row r="15" ht="15.75" customHeight="1">
      <c r="A15" s="75" t="s">
        <v>2176</v>
      </c>
      <c r="B15" s="75" t="s">
        <v>2022</v>
      </c>
      <c r="C15" s="104">
        <v>42877.0</v>
      </c>
      <c r="D15" s="75" t="s">
        <v>1183</v>
      </c>
      <c r="E15" s="75" t="s">
        <v>1183</v>
      </c>
      <c r="F15" s="12"/>
      <c r="G15" s="75" t="s">
        <v>961</v>
      </c>
      <c r="H15" s="12"/>
      <c r="I15" s="75" t="s">
        <v>2844</v>
      </c>
      <c r="J15" s="75" t="s">
        <v>1175</v>
      </c>
      <c r="K15" s="75" t="s">
        <v>2177</v>
      </c>
      <c r="L15" s="75">
        <v>12.149967</v>
      </c>
      <c r="M15" s="75">
        <v>-86.236244</v>
      </c>
      <c r="N15" s="75">
        <v>86.0</v>
      </c>
      <c r="O15" s="75">
        <v>14.0</v>
      </c>
      <c r="P15" s="75" t="s">
        <v>2178</v>
      </c>
      <c r="Q15" s="75">
        <v>1.5911352E7</v>
      </c>
      <c r="R15" s="75" t="s">
        <v>2179</v>
      </c>
      <c r="S15" s="75" t="s">
        <v>2180</v>
      </c>
      <c r="T15" s="75">
        <v>12.0</v>
      </c>
      <c r="U15" s="12"/>
      <c r="V15" s="75">
        <v>-1.0</v>
      </c>
      <c r="W15" s="75"/>
      <c r="X15" s="75"/>
      <c r="Y15" s="75" t="s">
        <v>2829</v>
      </c>
      <c r="Z15" s="75">
        <v>19.0</v>
      </c>
      <c r="AA15" s="12"/>
    </row>
    <row r="16" ht="15.75" customHeight="1">
      <c r="A16" s="75" t="s">
        <v>2022</v>
      </c>
      <c r="B16" s="75" t="s">
        <v>2023</v>
      </c>
      <c r="C16" s="104">
        <v>42877.0</v>
      </c>
      <c r="D16" s="75" t="s">
        <v>1183</v>
      </c>
      <c r="E16" s="75" t="s">
        <v>1183</v>
      </c>
      <c r="F16" s="12"/>
      <c r="G16" s="75" t="s">
        <v>961</v>
      </c>
      <c r="H16" s="12"/>
      <c r="I16" s="75" t="s">
        <v>2845</v>
      </c>
      <c r="J16" s="75" t="s">
        <v>1175</v>
      </c>
      <c r="K16" s="75" t="s">
        <v>2024</v>
      </c>
      <c r="L16" s="75">
        <v>12.146896</v>
      </c>
      <c r="M16" s="75">
        <v>-86.235063</v>
      </c>
      <c r="N16" s="75">
        <v>0.0</v>
      </c>
      <c r="O16" s="75">
        <v>1600.0</v>
      </c>
      <c r="P16" s="75" t="s">
        <v>2025</v>
      </c>
      <c r="Q16" s="75">
        <v>1.5911353E7</v>
      </c>
      <c r="R16" s="75" t="s">
        <v>2026</v>
      </c>
      <c r="S16" s="75" t="s">
        <v>2027</v>
      </c>
      <c r="T16" s="75">
        <v>13.0</v>
      </c>
      <c r="U16" s="12"/>
      <c r="V16" s="75">
        <v>-1.0</v>
      </c>
      <c r="W16" s="75"/>
      <c r="X16" s="75"/>
      <c r="Y16" s="75" t="s">
        <v>2829</v>
      </c>
      <c r="Z16" s="75">
        <v>723.0</v>
      </c>
      <c r="AA16" s="12"/>
    </row>
    <row r="17" ht="15.75" customHeight="1">
      <c r="A17" s="75" t="s">
        <v>2197</v>
      </c>
      <c r="B17" s="75" t="s">
        <v>2198</v>
      </c>
      <c r="C17" s="104">
        <v>42877.0</v>
      </c>
      <c r="D17" s="75" t="s">
        <v>1183</v>
      </c>
      <c r="E17" s="75" t="s">
        <v>1183</v>
      </c>
      <c r="F17" s="12"/>
      <c r="G17" s="75" t="s">
        <v>961</v>
      </c>
      <c r="H17" s="12"/>
      <c r="I17" s="75" t="s">
        <v>2846</v>
      </c>
      <c r="J17" s="75" t="s">
        <v>1175</v>
      </c>
      <c r="K17" s="75" t="s">
        <v>2199</v>
      </c>
      <c r="L17" s="75">
        <v>12.149053</v>
      </c>
      <c r="M17" s="75">
        <v>-86.236333</v>
      </c>
      <c r="N17" s="75">
        <v>0.0</v>
      </c>
      <c r="O17" s="75">
        <v>200.0</v>
      </c>
      <c r="P17" s="75" t="s">
        <v>2200</v>
      </c>
      <c r="Q17" s="75">
        <v>1.5911354E7</v>
      </c>
      <c r="R17" s="75" t="s">
        <v>2201</v>
      </c>
      <c r="S17" s="75" t="s">
        <v>2202</v>
      </c>
      <c r="T17" s="75">
        <v>14.0</v>
      </c>
      <c r="U17" s="12"/>
      <c r="V17" s="75">
        <v>-1.0</v>
      </c>
      <c r="W17" s="75"/>
      <c r="X17" s="75"/>
      <c r="Y17" s="75" t="s">
        <v>2829</v>
      </c>
      <c r="Z17" s="75">
        <v>45.0</v>
      </c>
      <c r="AA17" s="12"/>
    </row>
    <row r="18" ht="15.75" customHeight="1">
      <c r="A18" s="75" t="s">
        <v>2478</v>
      </c>
      <c r="B18" s="75" t="s">
        <v>2479</v>
      </c>
      <c r="C18" s="104">
        <v>42877.0</v>
      </c>
      <c r="D18" s="75" t="s">
        <v>1183</v>
      </c>
      <c r="E18" s="75" t="s">
        <v>1183</v>
      </c>
      <c r="F18" s="12"/>
      <c r="G18" s="75" t="s">
        <v>961</v>
      </c>
      <c r="H18" s="12"/>
      <c r="I18" s="75" t="s">
        <v>2847</v>
      </c>
      <c r="J18" s="75" t="s">
        <v>1205</v>
      </c>
      <c r="K18" s="75" t="s">
        <v>2480</v>
      </c>
      <c r="L18" s="75">
        <v>12.150186</v>
      </c>
      <c r="M18" s="75">
        <v>-86.237722</v>
      </c>
      <c r="N18" s="75">
        <v>0.0</v>
      </c>
      <c r="O18" s="75">
        <v>25.507999420166</v>
      </c>
      <c r="P18" s="75" t="s">
        <v>2481</v>
      </c>
      <c r="Q18" s="75">
        <v>1.5911355E7</v>
      </c>
      <c r="R18" s="75" t="s">
        <v>2482</v>
      </c>
      <c r="S18" s="75" t="s">
        <v>2202</v>
      </c>
      <c r="T18" s="75">
        <v>15.0</v>
      </c>
      <c r="U18" s="12"/>
      <c r="V18" s="75">
        <v>-1.0</v>
      </c>
      <c r="W18" s="75"/>
      <c r="X18" s="75"/>
      <c r="Y18" s="75" t="s">
        <v>2829</v>
      </c>
      <c r="Z18" s="75">
        <v>653.0</v>
      </c>
      <c r="AA18" s="12"/>
    </row>
    <row r="19" ht="15.75" customHeight="1">
      <c r="A19" s="75" t="s">
        <v>1471</v>
      </c>
      <c r="B19" s="75" t="s">
        <v>1472</v>
      </c>
      <c r="C19" s="104">
        <v>42877.0</v>
      </c>
      <c r="D19" s="75" t="s">
        <v>1183</v>
      </c>
      <c r="E19" s="75" t="s">
        <v>1183</v>
      </c>
      <c r="F19" s="12"/>
      <c r="G19" s="75" t="s">
        <v>961</v>
      </c>
      <c r="H19" s="12"/>
      <c r="I19" s="75" t="s">
        <v>2848</v>
      </c>
      <c r="J19" s="75" t="s">
        <v>1175</v>
      </c>
      <c r="K19" s="75" t="s">
        <v>1473</v>
      </c>
      <c r="L19" s="75">
        <v>12.149917</v>
      </c>
      <c r="M19" s="75">
        <v>-86.237563</v>
      </c>
      <c r="N19" s="75">
        <v>0.0</v>
      </c>
      <c r="O19" s="75">
        <v>23.3199996948242</v>
      </c>
      <c r="P19" s="75" t="s">
        <v>1474</v>
      </c>
      <c r="Q19" s="75">
        <v>1.5913088E7</v>
      </c>
      <c r="R19" s="75" t="s">
        <v>1475</v>
      </c>
      <c r="S19" s="75" t="s">
        <v>1476</v>
      </c>
      <c r="T19" s="75">
        <v>16.0</v>
      </c>
      <c r="U19" s="12"/>
      <c r="V19" s="75">
        <v>-1.0</v>
      </c>
      <c r="W19" s="75"/>
      <c r="X19" s="75"/>
      <c r="Y19" s="75" t="s">
        <v>2829</v>
      </c>
      <c r="Z19" s="75">
        <v>69.0</v>
      </c>
      <c r="AA19" s="12"/>
    </row>
    <row r="20" ht="15.75" customHeight="1">
      <c r="A20" s="75" t="s">
        <v>1472</v>
      </c>
      <c r="B20" s="75" t="s">
        <v>2849</v>
      </c>
      <c r="C20" s="104">
        <v>42877.0</v>
      </c>
      <c r="D20" s="75" t="s">
        <v>1183</v>
      </c>
      <c r="E20" s="75" t="s">
        <v>1183</v>
      </c>
      <c r="F20" s="12"/>
      <c r="G20" s="75" t="s">
        <v>960</v>
      </c>
      <c r="H20" s="12"/>
      <c r="I20" s="12"/>
      <c r="J20" s="12"/>
      <c r="K20" s="12"/>
      <c r="L20" s="12"/>
      <c r="M20" s="12"/>
      <c r="N20" s="12"/>
      <c r="O20" s="12"/>
      <c r="P20" s="75" t="s">
        <v>2850</v>
      </c>
      <c r="Q20" s="75">
        <v>1.5913375E7</v>
      </c>
      <c r="R20" s="75" t="s">
        <v>2851</v>
      </c>
      <c r="S20" s="75" t="s">
        <v>2852</v>
      </c>
      <c r="T20" s="75">
        <v>17.0</v>
      </c>
      <c r="U20" s="12"/>
      <c r="V20" s="75">
        <v>-1.0</v>
      </c>
      <c r="W20" s="75"/>
      <c r="X20" s="75"/>
      <c r="Y20" s="75" t="s">
        <v>2829</v>
      </c>
      <c r="Z20" s="75">
        <v>519.0</v>
      </c>
      <c r="AA20" s="12"/>
    </row>
    <row r="21" ht="15.75" customHeight="1">
      <c r="A21" s="75" t="s">
        <v>2853</v>
      </c>
      <c r="B21" s="75" t="s">
        <v>2854</v>
      </c>
      <c r="C21" s="104">
        <v>42877.0</v>
      </c>
      <c r="D21" s="75" t="s">
        <v>2052</v>
      </c>
      <c r="E21" s="75" t="s">
        <v>2052</v>
      </c>
      <c r="F21" s="12"/>
      <c r="G21" s="75" t="s">
        <v>960</v>
      </c>
      <c r="H21" s="12"/>
      <c r="I21" s="12"/>
      <c r="J21" s="12"/>
      <c r="K21" s="12"/>
      <c r="L21" s="12"/>
      <c r="M21" s="12"/>
      <c r="N21" s="12"/>
      <c r="O21" s="12"/>
      <c r="P21" s="75" t="s">
        <v>2855</v>
      </c>
      <c r="Q21" s="75">
        <v>1.5916679E7</v>
      </c>
      <c r="R21" s="75" t="s">
        <v>2856</v>
      </c>
      <c r="S21" s="75" t="s">
        <v>2857</v>
      </c>
      <c r="T21" s="75">
        <v>18.0</v>
      </c>
      <c r="U21" s="12"/>
      <c r="V21" s="75">
        <v>-1.0</v>
      </c>
      <c r="W21" s="75"/>
      <c r="X21" s="75"/>
      <c r="Y21" s="75" t="s">
        <v>2829</v>
      </c>
      <c r="Z21" s="75">
        <v>10.0</v>
      </c>
      <c r="AA21" s="12"/>
    </row>
    <row r="22" ht="15.75" customHeight="1">
      <c r="A22" s="75" t="s">
        <v>2854</v>
      </c>
      <c r="B22" s="75" t="s">
        <v>2858</v>
      </c>
      <c r="C22" s="104">
        <v>42877.0</v>
      </c>
      <c r="D22" s="75" t="s">
        <v>2052</v>
      </c>
      <c r="E22" s="75" t="s">
        <v>2052</v>
      </c>
      <c r="F22" s="12"/>
      <c r="G22" s="75" t="s">
        <v>960</v>
      </c>
      <c r="H22" s="12"/>
      <c r="I22" s="12"/>
      <c r="J22" s="12"/>
      <c r="K22" s="12"/>
      <c r="L22" s="12"/>
      <c r="M22" s="12"/>
      <c r="N22" s="12"/>
      <c r="O22" s="12"/>
      <c r="P22" s="75" t="s">
        <v>2859</v>
      </c>
      <c r="Q22" s="75">
        <v>1.5916681E7</v>
      </c>
      <c r="R22" s="75" t="s">
        <v>2860</v>
      </c>
      <c r="S22" s="75" t="s">
        <v>2861</v>
      </c>
      <c r="T22" s="75">
        <v>19.0</v>
      </c>
      <c r="U22" s="12"/>
      <c r="V22" s="75">
        <v>-1.0</v>
      </c>
      <c r="W22" s="75"/>
      <c r="X22" s="75"/>
      <c r="Y22" s="75" t="s">
        <v>2829</v>
      </c>
      <c r="Z22" s="75">
        <v>11.0</v>
      </c>
      <c r="AA22" s="12"/>
    </row>
    <row r="23" ht="15.75" customHeight="1">
      <c r="A23" s="75" t="s">
        <v>2858</v>
      </c>
      <c r="B23" s="75" t="s">
        <v>2862</v>
      </c>
      <c r="C23" s="104">
        <v>42877.0</v>
      </c>
      <c r="D23" s="75" t="s">
        <v>2052</v>
      </c>
      <c r="E23" s="75" t="s">
        <v>2052</v>
      </c>
      <c r="F23" s="12"/>
      <c r="G23" s="75" t="s">
        <v>960</v>
      </c>
      <c r="H23" s="12"/>
      <c r="I23" s="12"/>
      <c r="J23" s="12"/>
      <c r="K23" s="12"/>
      <c r="L23" s="12"/>
      <c r="M23" s="12"/>
      <c r="N23" s="12"/>
      <c r="O23" s="12"/>
      <c r="P23" s="75" t="s">
        <v>2863</v>
      </c>
      <c r="Q23" s="75">
        <v>1.5916683E7</v>
      </c>
      <c r="R23" s="75" t="s">
        <v>2864</v>
      </c>
      <c r="S23" s="75" t="s">
        <v>2865</v>
      </c>
      <c r="T23" s="75">
        <v>20.0</v>
      </c>
      <c r="U23" s="12"/>
      <c r="V23" s="75">
        <v>-1.0</v>
      </c>
      <c r="W23" s="75"/>
      <c r="X23" s="75"/>
      <c r="Y23" s="75" t="s">
        <v>2829</v>
      </c>
      <c r="Z23" s="75">
        <v>17.0</v>
      </c>
      <c r="AA23" s="12"/>
    </row>
    <row r="24" ht="15.75" customHeight="1">
      <c r="A24" s="75" t="s">
        <v>2068</v>
      </c>
      <c r="B24" s="75" t="s">
        <v>2069</v>
      </c>
      <c r="C24" s="104">
        <v>42877.0</v>
      </c>
      <c r="D24" s="75" t="s">
        <v>1232</v>
      </c>
      <c r="E24" s="75" t="s">
        <v>1232</v>
      </c>
      <c r="F24" s="12"/>
      <c r="G24" s="75" t="s">
        <v>961</v>
      </c>
      <c r="H24" s="12"/>
      <c r="I24" s="80">
        <v>72.0</v>
      </c>
      <c r="J24" s="5" t="s">
        <v>1184</v>
      </c>
      <c r="K24" s="75" t="s">
        <v>2070</v>
      </c>
      <c r="L24" s="75">
        <v>12.147468</v>
      </c>
      <c r="M24" s="75">
        <v>-86.235633</v>
      </c>
      <c r="N24" s="75">
        <v>90.5</v>
      </c>
      <c r="O24" s="75">
        <v>8.0</v>
      </c>
      <c r="P24" s="75" t="s">
        <v>2071</v>
      </c>
      <c r="Q24" s="75">
        <v>1.5916782E7</v>
      </c>
      <c r="R24" s="75" t="s">
        <v>2072</v>
      </c>
      <c r="S24" s="75" t="s">
        <v>2073</v>
      </c>
      <c r="T24" s="75">
        <v>21.0</v>
      </c>
      <c r="U24" s="12"/>
      <c r="V24" s="75">
        <v>-1.0</v>
      </c>
      <c r="W24" s="75"/>
      <c r="X24" s="75"/>
      <c r="Y24" s="75" t="s">
        <v>2829</v>
      </c>
      <c r="Z24" s="75">
        <v>3079.0</v>
      </c>
      <c r="AA24" s="12"/>
    </row>
    <row r="25" ht="15.75" customHeight="1">
      <c r="A25" s="75" t="s">
        <v>2866</v>
      </c>
      <c r="B25" s="75" t="s">
        <v>2867</v>
      </c>
      <c r="C25" s="104">
        <v>42877.0</v>
      </c>
      <c r="D25" s="75" t="s">
        <v>1232</v>
      </c>
      <c r="E25" s="75" t="s">
        <v>1232</v>
      </c>
      <c r="F25" s="12"/>
      <c r="G25" s="75" t="s">
        <v>960</v>
      </c>
      <c r="H25" s="12"/>
      <c r="I25" s="12"/>
      <c r="J25" s="12"/>
      <c r="K25" s="12"/>
      <c r="L25" s="12"/>
      <c r="M25" s="12"/>
      <c r="N25" s="12"/>
      <c r="O25" s="12"/>
      <c r="P25" s="75" t="s">
        <v>2868</v>
      </c>
      <c r="Q25" s="75">
        <v>1.5916783E7</v>
      </c>
      <c r="R25" s="75" t="s">
        <v>2869</v>
      </c>
      <c r="S25" s="75" t="s">
        <v>2870</v>
      </c>
      <c r="T25" s="75">
        <v>22.0</v>
      </c>
      <c r="U25" s="12"/>
      <c r="V25" s="75">
        <v>-1.0</v>
      </c>
      <c r="W25" s="75"/>
      <c r="X25" s="75"/>
      <c r="Y25" s="75" t="s">
        <v>2829</v>
      </c>
      <c r="Z25" s="75">
        <v>256.0</v>
      </c>
      <c r="AA25" s="12"/>
    </row>
    <row r="26" ht="15.75" customHeight="1">
      <c r="A26" s="75" t="s">
        <v>2871</v>
      </c>
      <c r="B26" s="75" t="s">
        <v>2872</v>
      </c>
      <c r="C26" s="104">
        <v>42877.0</v>
      </c>
      <c r="D26" s="75" t="s">
        <v>1232</v>
      </c>
      <c r="E26" s="75" t="s">
        <v>1232</v>
      </c>
      <c r="F26" s="12"/>
      <c r="G26" s="75" t="s">
        <v>960</v>
      </c>
      <c r="H26" s="12"/>
      <c r="I26" s="12"/>
      <c r="J26" s="12"/>
      <c r="K26" s="12"/>
      <c r="L26" s="12"/>
      <c r="M26" s="12"/>
      <c r="N26" s="12"/>
      <c r="O26" s="12"/>
      <c r="P26" s="75" t="s">
        <v>2873</v>
      </c>
      <c r="Q26" s="75">
        <v>1.5916784E7</v>
      </c>
      <c r="R26" s="75" t="s">
        <v>2874</v>
      </c>
      <c r="S26" s="75" t="s">
        <v>2870</v>
      </c>
      <c r="T26" s="75">
        <v>23.0</v>
      </c>
      <c r="U26" s="12"/>
      <c r="V26" s="75">
        <v>-1.0</v>
      </c>
      <c r="W26" s="75"/>
      <c r="X26" s="75"/>
      <c r="Y26" s="75" t="s">
        <v>2829</v>
      </c>
      <c r="Z26" s="75">
        <v>86.0</v>
      </c>
      <c r="AA26" s="12"/>
    </row>
    <row r="27" ht="15.75" customHeight="1">
      <c r="A27" s="75" t="s">
        <v>2875</v>
      </c>
      <c r="B27" s="75" t="s">
        <v>2876</v>
      </c>
      <c r="C27" s="104">
        <v>42877.0</v>
      </c>
      <c r="D27" s="75" t="s">
        <v>1232</v>
      </c>
      <c r="E27" s="75" t="s">
        <v>1232</v>
      </c>
      <c r="F27" s="12"/>
      <c r="G27" s="75" t="s">
        <v>960</v>
      </c>
      <c r="H27" s="12"/>
      <c r="I27" s="12"/>
      <c r="J27" s="12"/>
      <c r="K27" s="12"/>
      <c r="L27" s="12"/>
      <c r="M27" s="12"/>
      <c r="N27" s="12"/>
      <c r="O27" s="12"/>
      <c r="P27" s="75" t="s">
        <v>2877</v>
      </c>
      <c r="Q27" s="75">
        <v>1.5916785E7</v>
      </c>
      <c r="R27" s="75" t="s">
        <v>2878</v>
      </c>
      <c r="S27" s="75" t="s">
        <v>2879</v>
      </c>
      <c r="T27" s="75">
        <v>24.0</v>
      </c>
      <c r="U27" s="12"/>
      <c r="V27" s="75">
        <v>-1.0</v>
      </c>
      <c r="W27" s="75"/>
      <c r="X27" s="75"/>
      <c r="Y27" s="75" t="s">
        <v>2829</v>
      </c>
      <c r="Z27" s="75">
        <v>71.0</v>
      </c>
      <c r="AA27" s="12"/>
    </row>
    <row r="28" ht="15.75" customHeight="1">
      <c r="A28" s="75" t="s">
        <v>2880</v>
      </c>
      <c r="B28" s="75" t="s">
        <v>2881</v>
      </c>
      <c r="C28" s="104">
        <v>42877.0</v>
      </c>
      <c r="D28" s="75" t="s">
        <v>1232</v>
      </c>
      <c r="E28" s="75" t="s">
        <v>1232</v>
      </c>
      <c r="F28" s="12"/>
      <c r="G28" s="75" t="s">
        <v>960</v>
      </c>
      <c r="H28" s="12"/>
      <c r="I28" s="12"/>
      <c r="J28" s="12"/>
      <c r="K28" s="12"/>
      <c r="L28" s="12"/>
      <c r="M28" s="12"/>
      <c r="N28" s="12"/>
      <c r="O28" s="12"/>
      <c r="P28" s="75" t="s">
        <v>2882</v>
      </c>
      <c r="Q28" s="75">
        <v>1.5916786E7</v>
      </c>
      <c r="R28" s="75" t="s">
        <v>2883</v>
      </c>
      <c r="S28" s="75" t="s">
        <v>2884</v>
      </c>
      <c r="T28" s="75">
        <v>25.0</v>
      </c>
      <c r="U28" s="12"/>
      <c r="V28" s="75">
        <v>-1.0</v>
      </c>
      <c r="W28" s="75"/>
      <c r="X28" s="75"/>
      <c r="Y28" s="75" t="s">
        <v>2829</v>
      </c>
      <c r="Z28" s="75">
        <v>64.0</v>
      </c>
      <c r="AA28" s="12"/>
    </row>
    <row r="29" ht="15.75" customHeight="1">
      <c r="A29" s="75" t="s">
        <v>2885</v>
      </c>
      <c r="B29" s="75" t="s">
        <v>2886</v>
      </c>
      <c r="C29" s="104">
        <v>42877.0</v>
      </c>
      <c r="D29" s="75" t="s">
        <v>1232</v>
      </c>
      <c r="E29" s="75" t="s">
        <v>1232</v>
      </c>
      <c r="F29" s="12"/>
      <c r="G29" s="75" t="s">
        <v>960</v>
      </c>
      <c r="H29" s="12"/>
      <c r="I29" s="12"/>
      <c r="J29" s="12"/>
      <c r="K29" s="12"/>
      <c r="L29" s="12"/>
      <c r="M29" s="12"/>
      <c r="N29" s="12"/>
      <c r="O29" s="12"/>
      <c r="P29" s="75" t="s">
        <v>2887</v>
      </c>
      <c r="Q29" s="75">
        <v>1.5916787E7</v>
      </c>
      <c r="R29" s="75" t="s">
        <v>2888</v>
      </c>
      <c r="S29" s="75" t="s">
        <v>2884</v>
      </c>
      <c r="T29" s="75">
        <v>26.0</v>
      </c>
      <c r="U29" s="12"/>
      <c r="V29" s="75">
        <v>-1.0</v>
      </c>
      <c r="W29" s="75"/>
      <c r="X29" s="75"/>
      <c r="Y29" s="75" t="s">
        <v>2829</v>
      </c>
      <c r="Z29" s="75">
        <v>241.0</v>
      </c>
      <c r="AA29" s="12"/>
    </row>
    <row r="30" ht="15.75" customHeight="1">
      <c r="A30" s="75" t="s">
        <v>2886</v>
      </c>
      <c r="B30" s="75" t="s">
        <v>2584</v>
      </c>
      <c r="C30" s="104">
        <v>42877.0</v>
      </c>
      <c r="D30" s="75" t="s">
        <v>1232</v>
      </c>
      <c r="E30" s="75" t="s">
        <v>1232</v>
      </c>
      <c r="F30" s="12"/>
      <c r="G30" s="75" t="s">
        <v>960</v>
      </c>
      <c r="H30" s="12"/>
      <c r="I30" s="12"/>
      <c r="J30" s="12"/>
      <c r="K30" s="12"/>
      <c r="L30" s="12"/>
      <c r="M30" s="12"/>
      <c r="N30" s="12"/>
      <c r="O30" s="12"/>
      <c r="P30" s="75" t="s">
        <v>2889</v>
      </c>
      <c r="Q30" s="75">
        <v>1.5916788E7</v>
      </c>
      <c r="R30" s="75" t="s">
        <v>2890</v>
      </c>
      <c r="S30" s="75" t="s">
        <v>2589</v>
      </c>
      <c r="T30" s="75">
        <v>27.0</v>
      </c>
      <c r="U30" s="12"/>
      <c r="V30" s="75">
        <v>-1.0</v>
      </c>
      <c r="W30" s="75"/>
      <c r="X30" s="75"/>
      <c r="Y30" s="75" t="s">
        <v>2829</v>
      </c>
      <c r="Z30" s="75">
        <v>97.0</v>
      </c>
      <c r="AA30" s="12"/>
    </row>
    <row r="31" ht="15.75" customHeight="1">
      <c r="A31" s="75" t="s">
        <v>2584</v>
      </c>
      <c r="B31" s="75" t="s">
        <v>2585</v>
      </c>
      <c r="C31" s="104">
        <v>42877.0</v>
      </c>
      <c r="D31" s="75" t="s">
        <v>1232</v>
      </c>
      <c r="E31" s="75" t="s">
        <v>1232</v>
      </c>
      <c r="F31" s="12"/>
      <c r="G31" s="75" t="s">
        <v>961</v>
      </c>
      <c r="H31" s="12"/>
      <c r="I31" s="75" t="s">
        <v>2891</v>
      </c>
      <c r="J31" s="75" t="s">
        <v>1175</v>
      </c>
      <c r="K31" s="75" t="s">
        <v>2586</v>
      </c>
      <c r="L31" s="75">
        <v>12.148591</v>
      </c>
      <c r="M31" s="75">
        <v>-86.235719</v>
      </c>
      <c r="N31" s="75">
        <v>90.3000030517578</v>
      </c>
      <c r="O31" s="75">
        <v>51.0</v>
      </c>
      <c r="P31" s="75" t="s">
        <v>2587</v>
      </c>
      <c r="Q31" s="75">
        <v>1.591679E7</v>
      </c>
      <c r="R31" s="75" t="s">
        <v>2588</v>
      </c>
      <c r="S31" s="75" t="s">
        <v>2589</v>
      </c>
      <c r="T31" s="75">
        <v>28.0</v>
      </c>
      <c r="U31" s="12"/>
      <c r="V31" s="75">
        <v>-1.0</v>
      </c>
      <c r="W31" s="75"/>
      <c r="X31" s="75"/>
      <c r="Y31" s="75" t="s">
        <v>2829</v>
      </c>
      <c r="Z31" s="75">
        <v>491.0</v>
      </c>
      <c r="AA31" s="12"/>
    </row>
    <row r="32" ht="15.75" customHeight="1">
      <c r="A32" s="75" t="s">
        <v>2892</v>
      </c>
      <c r="B32" s="75" t="s">
        <v>2164</v>
      </c>
      <c r="C32" s="104">
        <v>42877.0</v>
      </c>
      <c r="D32" s="75" t="s">
        <v>1232</v>
      </c>
      <c r="E32" s="75" t="s">
        <v>1232</v>
      </c>
      <c r="F32" s="12"/>
      <c r="G32" s="75" t="s">
        <v>960</v>
      </c>
      <c r="H32" s="12"/>
      <c r="I32" s="12"/>
      <c r="J32" s="12"/>
      <c r="K32" s="12"/>
      <c r="L32" s="12"/>
      <c r="M32" s="12"/>
      <c r="N32" s="12"/>
      <c r="O32" s="12"/>
      <c r="P32" s="75" t="s">
        <v>2893</v>
      </c>
      <c r="Q32" s="75">
        <v>1.5916791E7</v>
      </c>
      <c r="R32" s="75" t="s">
        <v>2894</v>
      </c>
      <c r="S32" s="75" t="s">
        <v>2895</v>
      </c>
      <c r="T32" s="75">
        <v>29.0</v>
      </c>
      <c r="U32" s="12"/>
      <c r="V32" s="75">
        <v>-1.0</v>
      </c>
      <c r="W32" s="75"/>
      <c r="X32" s="75"/>
      <c r="Y32" s="75" t="s">
        <v>2829</v>
      </c>
      <c r="Z32" s="75">
        <v>5.0</v>
      </c>
      <c r="AA32" s="12"/>
    </row>
    <row r="33" ht="15.75" customHeight="1">
      <c r="A33" s="75" t="s">
        <v>2164</v>
      </c>
      <c r="B33" s="75" t="s">
        <v>2165</v>
      </c>
      <c r="C33" s="104">
        <v>42877.0</v>
      </c>
      <c r="D33" s="75" t="s">
        <v>1232</v>
      </c>
      <c r="E33" s="75" t="s">
        <v>1232</v>
      </c>
      <c r="F33" s="12"/>
      <c r="G33" s="75" t="s">
        <v>961</v>
      </c>
      <c r="H33" s="12"/>
      <c r="I33" s="75" t="s">
        <v>2896</v>
      </c>
      <c r="J33" s="75" t="s">
        <v>1175</v>
      </c>
      <c r="K33" s="75" t="s">
        <v>2166</v>
      </c>
      <c r="L33" s="75">
        <v>12.148787</v>
      </c>
      <c r="M33" s="75">
        <v>-86.236004</v>
      </c>
      <c r="N33" s="75">
        <v>0.0</v>
      </c>
      <c r="O33" s="75">
        <v>7.88899993896484</v>
      </c>
      <c r="P33" s="75" t="s">
        <v>2167</v>
      </c>
      <c r="Q33" s="75">
        <v>1.5916792E7</v>
      </c>
      <c r="R33" s="75" t="s">
        <v>2168</v>
      </c>
      <c r="S33" s="75" t="s">
        <v>2169</v>
      </c>
      <c r="T33" s="75">
        <v>30.0</v>
      </c>
      <c r="U33" s="12"/>
      <c r="V33" s="75">
        <v>-1.0</v>
      </c>
      <c r="W33" s="75"/>
      <c r="X33" s="75"/>
      <c r="Y33" s="75" t="s">
        <v>2829</v>
      </c>
      <c r="Z33" s="75">
        <v>176.0</v>
      </c>
      <c r="AA33" s="12"/>
    </row>
    <row r="34" ht="15.75" customHeight="1">
      <c r="A34" s="75" t="s">
        <v>2897</v>
      </c>
      <c r="B34" s="75" t="s">
        <v>2898</v>
      </c>
      <c r="C34" s="104">
        <v>42877.0</v>
      </c>
      <c r="D34" s="75" t="s">
        <v>1232</v>
      </c>
      <c r="E34" s="75" t="s">
        <v>1232</v>
      </c>
      <c r="F34" s="12"/>
      <c r="G34" s="75" t="s">
        <v>960</v>
      </c>
      <c r="H34" s="12"/>
      <c r="I34" s="12"/>
      <c r="J34" s="12"/>
      <c r="K34" s="12"/>
      <c r="L34" s="12"/>
      <c r="M34" s="12"/>
      <c r="N34" s="12"/>
      <c r="O34" s="12"/>
      <c r="P34" s="75" t="s">
        <v>2899</v>
      </c>
      <c r="Q34" s="75">
        <v>1.5916794E7</v>
      </c>
      <c r="R34" s="75" t="s">
        <v>2900</v>
      </c>
      <c r="S34" s="75" t="s">
        <v>2169</v>
      </c>
      <c r="T34" s="75">
        <v>31.0</v>
      </c>
      <c r="U34" s="12"/>
      <c r="V34" s="75">
        <v>-1.0</v>
      </c>
      <c r="W34" s="75"/>
      <c r="X34" s="75"/>
      <c r="Y34" s="75" t="s">
        <v>2829</v>
      </c>
      <c r="Z34" s="75">
        <v>315.0</v>
      </c>
      <c r="AA34" s="12"/>
    </row>
    <row r="35" ht="15.75" customHeight="1">
      <c r="A35" s="75" t="s">
        <v>2898</v>
      </c>
      <c r="B35" s="75" t="s">
        <v>2901</v>
      </c>
      <c r="C35" s="104">
        <v>42877.0</v>
      </c>
      <c r="D35" s="75" t="s">
        <v>1232</v>
      </c>
      <c r="E35" s="75" t="s">
        <v>1232</v>
      </c>
      <c r="F35" s="12"/>
      <c r="G35" s="75" t="s">
        <v>960</v>
      </c>
      <c r="H35" s="12"/>
      <c r="I35" s="12"/>
      <c r="J35" s="12"/>
      <c r="K35" s="12"/>
      <c r="L35" s="12"/>
      <c r="M35" s="12"/>
      <c r="N35" s="12"/>
      <c r="O35" s="12"/>
      <c r="P35" s="75" t="s">
        <v>2902</v>
      </c>
      <c r="Q35" s="75">
        <v>1.5916795E7</v>
      </c>
      <c r="R35" s="75" t="s">
        <v>2903</v>
      </c>
      <c r="S35" s="75" t="s">
        <v>2904</v>
      </c>
      <c r="T35" s="75">
        <v>32.0</v>
      </c>
      <c r="U35" s="12"/>
      <c r="V35" s="75">
        <v>-1.0</v>
      </c>
      <c r="W35" s="75"/>
      <c r="X35" s="75"/>
      <c r="Y35" s="75" t="s">
        <v>2829</v>
      </c>
      <c r="Z35" s="75">
        <v>213.0</v>
      </c>
      <c r="AA35" s="12"/>
    </row>
    <row r="36" ht="15.75" customHeight="1">
      <c r="A36" s="75" t="s">
        <v>2901</v>
      </c>
      <c r="B36" s="75" t="s">
        <v>2905</v>
      </c>
      <c r="C36" s="104">
        <v>42877.0</v>
      </c>
      <c r="D36" s="75" t="s">
        <v>1232</v>
      </c>
      <c r="E36" s="75" t="s">
        <v>1232</v>
      </c>
      <c r="F36" s="12"/>
      <c r="G36" s="75" t="s">
        <v>960</v>
      </c>
      <c r="H36" s="12"/>
      <c r="I36" s="12"/>
      <c r="J36" s="12"/>
      <c r="K36" s="12"/>
      <c r="L36" s="12"/>
      <c r="M36" s="12"/>
      <c r="N36" s="12"/>
      <c r="O36" s="12"/>
      <c r="P36" s="75" t="s">
        <v>2906</v>
      </c>
      <c r="Q36" s="75">
        <v>1.5916796E7</v>
      </c>
      <c r="R36" s="75" t="s">
        <v>2907</v>
      </c>
      <c r="S36" s="75" t="s">
        <v>2904</v>
      </c>
      <c r="T36" s="75">
        <v>33.0</v>
      </c>
      <c r="U36" s="12"/>
      <c r="V36" s="75">
        <v>-1.0</v>
      </c>
      <c r="W36" s="75"/>
      <c r="X36" s="75"/>
      <c r="Y36" s="75" t="s">
        <v>2829</v>
      </c>
      <c r="Z36" s="75">
        <v>3037.0</v>
      </c>
      <c r="AA36" s="12"/>
    </row>
    <row r="37" ht="15.75" customHeight="1">
      <c r="A37" s="75" t="s">
        <v>2908</v>
      </c>
      <c r="B37" s="75" t="s">
        <v>2909</v>
      </c>
      <c r="C37" s="104">
        <v>42877.0</v>
      </c>
      <c r="D37" s="75" t="s">
        <v>1232</v>
      </c>
      <c r="E37" s="75" t="s">
        <v>1232</v>
      </c>
      <c r="F37" s="12"/>
      <c r="G37" s="75" t="s">
        <v>960</v>
      </c>
      <c r="H37" s="12"/>
      <c r="I37" s="12"/>
      <c r="J37" s="12"/>
      <c r="K37" s="12"/>
      <c r="L37" s="12"/>
      <c r="M37" s="12"/>
      <c r="N37" s="12"/>
      <c r="O37" s="12"/>
      <c r="P37" s="75" t="s">
        <v>2910</v>
      </c>
      <c r="Q37" s="75">
        <v>1.5916797E7</v>
      </c>
      <c r="R37" s="75" t="s">
        <v>2911</v>
      </c>
      <c r="S37" s="75" t="s">
        <v>2912</v>
      </c>
      <c r="T37" s="75">
        <v>34.0</v>
      </c>
      <c r="U37" s="12"/>
      <c r="V37" s="75">
        <v>-1.0</v>
      </c>
      <c r="W37" s="75"/>
      <c r="X37" s="75"/>
      <c r="Y37" s="75" t="s">
        <v>2829</v>
      </c>
      <c r="Z37" s="75">
        <v>10.0</v>
      </c>
      <c r="AA37" s="12"/>
    </row>
    <row r="38" ht="15.75" customHeight="1">
      <c r="A38" s="75" t="s">
        <v>2913</v>
      </c>
      <c r="B38" s="75" t="s">
        <v>2914</v>
      </c>
      <c r="C38" s="104">
        <v>42877.0</v>
      </c>
      <c r="D38" s="75" t="s">
        <v>1232</v>
      </c>
      <c r="E38" s="75" t="s">
        <v>1232</v>
      </c>
      <c r="F38" s="12"/>
      <c r="G38" s="75" t="s">
        <v>960</v>
      </c>
      <c r="H38" s="12"/>
      <c r="I38" s="12"/>
      <c r="J38" s="12"/>
      <c r="K38" s="12"/>
      <c r="L38" s="12"/>
      <c r="M38" s="12"/>
      <c r="N38" s="12"/>
      <c r="O38" s="12"/>
      <c r="P38" s="75" t="s">
        <v>2915</v>
      </c>
      <c r="Q38" s="75">
        <v>1.5916798E7</v>
      </c>
      <c r="R38" s="75" t="s">
        <v>2916</v>
      </c>
      <c r="S38" s="75" t="s">
        <v>1236</v>
      </c>
      <c r="T38" s="75">
        <v>35.0</v>
      </c>
      <c r="U38" s="12"/>
      <c r="V38" s="75">
        <v>-1.0</v>
      </c>
      <c r="W38" s="75"/>
      <c r="X38" s="75"/>
      <c r="Y38" s="75" t="s">
        <v>2829</v>
      </c>
      <c r="Z38" s="75">
        <v>24.0</v>
      </c>
      <c r="AA38" s="12"/>
    </row>
    <row r="39" ht="15.75" customHeight="1">
      <c r="A39" s="75" t="s">
        <v>1230</v>
      </c>
      <c r="B39" s="75" t="s">
        <v>1231</v>
      </c>
      <c r="C39" s="104">
        <v>42877.0</v>
      </c>
      <c r="D39" s="75" t="s">
        <v>1232</v>
      </c>
      <c r="E39" s="75" t="s">
        <v>1232</v>
      </c>
      <c r="F39" s="12"/>
      <c r="G39" s="75" t="s">
        <v>961</v>
      </c>
      <c r="H39" s="12"/>
      <c r="I39" s="80">
        <v>146.0</v>
      </c>
      <c r="J39" s="5" t="s">
        <v>1175</v>
      </c>
      <c r="K39" s="75" t="s">
        <v>1233</v>
      </c>
      <c r="L39" s="75">
        <v>12.148343</v>
      </c>
      <c r="M39" s="75">
        <v>-86.239704</v>
      </c>
      <c r="N39" s="75">
        <v>72.0999984741211</v>
      </c>
      <c r="O39" s="75">
        <v>5.0</v>
      </c>
      <c r="P39" s="75" t="s">
        <v>1234</v>
      </c>
      <c r="Q39" s="75">
        <v>1.5916799E7</v>
      </c>
      <c r="R39" s="75" t="s">
        <v>1235</v>
      </c>
      <c r="S39" s="75" t="s">
        <v>1236</v>
      </c>
      <c r="T39" s="75">
        <v>36.0</v>
      </c>
      <c r="U39" s="12"/>
      <c r="V39" s="75">
        <v>-1.0</v>
      </c>
      <c r="W39" s="75"/>
      <c r="X39" s="75"/>
      <c r="Y39" s="75" t="s">
        <v>2829</v>
      </c>
      <c r="Z39" s="75">
        <v>28.0</v>
      </c>
      <c r="AA39" s="12"/>
    </row>
    <row r="40" ht="15.75" customHeight="1">
      <c r="A40" s="75" t="s">
        <v>1231</v>
      </c>
      <c r="B40" s="75" t="s">
        <v>2917</v>
      </c>
      <c r="C40" s="104">
        <v>42877.0</v>
      </c>
      <c r="D40" s="75" t="s">
        <v>1232</v>
      </c>
      <c r="E40" s="75" t="s">
        <v>1232</v>
      </c>
      <c r="F40" s="12"/>
      <c r="G40" s="75" t="s">
        <v>960</v>
      </c>
      <c r="H40" s="12"/>
      <c r="I40" s="12"/>
      <c r="J40" s="12"/>
      <c r="K40" s="12"/>
      <c r="L40" s="12"/>
      <c r="M40" s="12"/>
      <c r="N40" s="12"/>
      <c r="O40" s="12"/>
      <c r="P40" s="75" t="s">
        <v>2918</v>
      </c>
      <c r="Q40" s="75">
        <v>1.5916801E7</v>
      </c>
      <c r="R40" s="75" t="s">
        <v>2919</v>
      </c>
      <c r="S40" s="75" t="s">
        <v>2920</v>
      </c>
      <c r="T40" s="75">
        <v>37.0</v>
      </c>
      <c r="U40" s="12"/>
      <c r="V40" s="75">
        <v>-1.0</v>
      </c>
      <c r="W40" s="75"/>
      <c r="X40" s="75"/>
      <c r="Y40" s="75" t="s">
        <v>2829</v>
      </c>
      <c r="Z40" s="75">
        <v>1593.0</v>
      </c>
      <c r="AA40" s="12"/>
    </row>
    <row r="41" ht="15.75" customHeight="1">
      <c r="A41" s="75" t="s">
        <v>2921</v>
      </c>
      <c r="B41" s="75" t="s">
        <v>2922</v>
      </c>
      <c r="C41" s="104">
        <v>42877.0</v>
      </c>
      <c r="D41" s="75" t="s">
        <v>1232</v>
      </c>
      <c r="E41" s="75" t="s">
        <v>1232</v>
      </c>
      <c r="F41" s="12"/>
      <c r="G41" s="75" t="s">
        <v>960</v>
      </c>
      <c r="H41" s="12"/>
      <c r="I41" s="12"/>
      <c r="J41" s="12"/>
      <c r="K41" s="12"/>
      <c r="L41" s="12"/>
      <c r="M41" s="12"/>
      <c r="N41" s="12"/>
      <c r="O41" s="12"/>
      <c r="P41" s="75" t="s">
        <v>2923</v>
      </c>
      <c r="Q41" s="75">
        <v>1.5916802E7</v>
      </c>
      <c r="R41" s="75" t="s">
        <v>2924</v>
      </c>
      <c r="S41" s="75" t="s">
        <v>2920</v>
      </c>
      <c r="T41" s="75">
        <v>38.0</v>
      </c>
      <c r="U41" s="12"/>
      <c r="V41" s="75">
        <v>-1.0</v>
      </c>
      <c r="W41" s="75"/>
      <c r="X41" s="75"/>
      <c r="Y41" s="75" t="s">
        <v>2829</v>
      </c>
      <c r="Z41" s="75">
        <v>762.0</v>
      </c>
      <c r="AA41" s="12"/>
    </row>
    <row r="42" ht="15.75" customHeight="1">
      <c r="A42" s="75" t="s">
        <v>2922</v>
      </c>
      <c r="B42" s="75" t="s">
        <v>2925</v>
      </c>
      <c r="C42" s="104">
        <v>42877.0</v>
      </c>
      <c r="D42" s="75" t="s">
        <v>1232</v>
      </c>
      <c r="E42" s="75" t="s">
        <v>1232</v>
      </c>
      <c r="F42" s="12"/>
      <c r="G42" s="75" t="s">
        <v>960</v>
      </c>
      <c r="H42" s="12"/>
      <c r="I42" s="12"/>
      <c r="J42" s="12"/>
      <c r="K42" s="12"/>
      <c r="L42" s="12"/>
      <c r="M42" s="12"/>
      <c r="N42" s="12"/>
      <c r="O42" s="12"/>
      <c r="P42" s="75" t="s">
        <v>2926</v>
      </c>
      <c r="Q42" s="75">
        <v>1.5916803E7</v>
      </c>
      <c r="R42" s="75" t="s">
        <v>2927</v>
      </c>
      <c r="S42" s="75" t="s">
        <v>2928</v>
      </c>
      <c r="T42" s="75">
        <v>39.0</v>
      </c>
      <c r="U42" s="12"/>
      <c r="V42" s="75">
        <v>-1.0</v>
      </c>
      <c r="W42" s="75"/>
      <c r="X42" s="75"/>
      <c r="Y42" s="75" t="s">
        <v>2829</v>
      </c>
      <c r="Z42" s="75">
        <v>73.0</v>
      </c>
      <c r="AA42" s="12"/>
    </row>
    <row r="43" ht="15.75" customHeight="1">
      <c r="A43" s="75" t="s">
        <v>2929</v>
      </c>
      <c r="B43" s="75" t="s">
        <v>2930</v>
      </c>
      <c r="C43" s="104">
        <v>42877.0</v>
      </c>
      <c r="D43" s="75" t="s">
        <v>1232</v>
      </c>
      <c r="E43" s="75" t="s">
        <v>1232</v>
      </c>
      <c r="F43" s="12"/>
      <c r="G43" s="75" t="s">
        <v>961</v>
      </c>
      <c r="H43" s="12"/>
      <c r="I43" s="75" t="s">
        <v>2931</v>
      </c>
      <c r="J43" s="75" t="s">
        <v>1175</v>
      </c>
      <c r="K43" s="75" t="s">
        <v>2932</v>
      </c>
      <c r="L43" s="75">
        <v>12.147515</v>
      </c>
      <c r="M43" s="75">
        <v>-86.240747</v>
      </c>
      <c r="N43" s="75">
        <v>73.8000030517578</v>
      </c>
      <c r="O43" s="75">
        <v>6.0</v>
      </c>
      <c r="P43" s="75" t="s">
        <v>2933</v>
      </c>
      <c r="Q43" s="75">
        <v>1.5916804E7</v>
      </c>
      <c r="R43" s="75" t="s">
        <v>2934</v>
      </c>
      <c r="S43" s="75" t="s">
        <v>2935</v>
      </c>
      <c r="T43" s="75">
        <v>40.0</v>
      </c>
      <c r="U43" s="12"/>
      <c r="V43" s="75">
        <v>-1.0</v>
      </c>
      <c r="W43" s="75"/>
      <c r="X43" s="75"/>
      <c r="Y43" s="75" t="s">
        <v>2829</v>
      </c>
      <c r="Z43" s="75">
        <v>583.0</v>
      </c>
      <c r="AA43" s="12"/>
    </row>
    <row r="44" ht="15.75" customHeight="1">
      <c r="A44" s="75" t="s">
        <v>2930</v>
      </c>
      <c r="B44" s="75" t="s">
        <v>2017</v>
      </c>
      <c r="C44" s="104">
        <v>42877.0</v>
      </c>
      <c r="D44" s="75" t="s">
        <v>1232</v>
      </c>
      <c r="E44" s="75" t="s">
        <v>1232</v>
      </c>
      <c r="F44" s="12"/>
      <c r="G44" s="75" t="s">
        <v>960</v>
      </c>
      <c r="H44" s="12"/>
      <c r="I44" s="12"/>
      <c r="J44" s="12"/>
      <c r="K44" s="12"/>
      <c r="L44" s="12"/>
      <c r="M44" s="12"/>
      <c r="N44" s="12"/>
      <c r="O44" s="12"/>
      <c r="P44" s="75" t="s">
        <v>2936</v>
      </c>
      <c r="Q44" s="75">
        <v>1.5916806E7</v>
      </c>
      <c r="R44" s="75" t="s">
        <v>2937</v>
      </c>
      <c r="S44" s="75" t="s">
        <v>2935</v>
      </c>
      <c r="T44" s="75">
        <v>41.0</v>
      </c>
      <c r="U44" s="12"/>
      <c r="V44" s="75">
        <v>-1.0</v>
      </c>
      <c r="W44" s="75"/>
      <c r="X44" s="75"/>
      <c r="Y44" s="75" t="s">
        <v>2829</v>
      </c>
      <c r="Z44" s="75">
        <v>1734.0</v>
      </c>
      <c r="AA44" s="12"/>
    </row>
    <row r="45" ht="15.75" customHeight="1">
      <c r="A45" s="75" t="s">
        <v>2017</v>
      </c>
      <c r="B45" s="75" t="s">
        <v>2018</v>
      </c>
      <c r="C45" s="104">
        <v>42877.0</v>
      </c>
      <c r="D45" s="75" t="s">
        <v>1232</v>
      </c>
      <c r="E45" s="75" t="s">
        <v>1232</v>
      </c>
      <c r="F45" s="12"/>
      <c r="G45" s="75" t="s">
        <v>961</v>
      </c>
      <c r="H45" s="12"/>
      <c r="I45" s="75" t="s">
        <v>2938</v>
      </c>
      <c r="J45" s="75" t="s">
        <v>1175</v>
      </c>
      <c r="K45" s="75" t="s">
        <v>2019</v>
      </c>
      <c r="L45" s="75">
        <v>12.147343</v>
      </c>
      <c r="M45" s="75">
        <v>-86.241711</v>
      </c>
      <c r="N45" s="75">
        <v>81.8000030517578</v>
      </c>
      <c r="O45" s="75">
        <v>5.0</v>
      </c>
      <c r="P45" s="75" t="s">
        <v>2020</v>
      </c>
      <c r="Q45" s="75">
        <v>1.5916807E7</v>
      </c>
      <c r="R45" s="75" t="s">
        <v>2021</v>
      </c>
      <c r="S45" s="75" t="s">
        <v>1719</v>
      </c>
      <c r="T45" s="75">
        <v>42.0</v>
      </c>
      <c r="U45" s="12"/>
      <c r="V45" s="75">
        <v>-1.0</v>
      </c>
      <c r="W45" s="75"/>
      <c r="X45" s="75"/>
      <c r="Y45" s="75" t="s">
        <v>2829</v>
      </c>
      <c r="Z45" s="75">
        <v>219.0</v>
      </c>
      <c r="AA45" s="12"/>
    </row>
    <row r="46" ht="15.75" customHeight="1">
      <c r="A46" s="75" t="s">
        <v>1715</v>
      </c>
      <c r="B46" s="75" t="s">
        <v>1326</v>
      </c>
      <c r="C46" s="104">
        <v>42877.0</v>
      </c>
      <c r="D46" s="75" t="s">
        <v>1232</v>
      </c>
      <c r="E46" s="75" t="s">
        <v>1232</v>
      </c>
      <c r="F46" s="12"/>
      <c r="G46" s="75" t="s">
        <v>961</v>
      </c>
      <c r="H46" s="12"/>
      <c r="I46" s="75" t="s">
        <v>2939</v>
      </c>
      <c r="J46" s="75" t="s">
        <v>1205</v>
      </c>
      <c r="K46" s="75" t="s">
        <v>1716</v>
      </c>
      <c r="L46" s="75">
        <v>12.147361</v>
      </c>
      <c r="M46" s="75">
        <v>-86.24187</v>
      </c>
      <c r="N46" s="75">
        <v>98.1999969482422</v>
      </c>
      <c r="O46" s="75">
        <v>96.0</v>
      </c>
      <c r="P46" s="75" t="s">
        <v>1717</v>
      </c>
      <c r="Q46" s="75">
        <v>1.5916808E7</v>
      </c>
      <c r="R46" s="75" t="s">
        <v>1718</v>
      </c>
      <c r="S46" s="75" t="s">
        <v>1719</v>
      </c>
      <c r="T46" s="75">
        <v>43.0</v>
      </c>
      <c r="U46" s="12"/>
      <c r="V46" s="75">
        <v>-1.0</v>
      </c>
      <c r="W46" s="75"/>
      <c r="X46" s="75"/>
      <c r="Y46" s="75" t="s">
        <v>2829</v>
      </c>
      <c r="Z46" s="75">
        <v>112.0</v>
      </c>
      <c r="AA46" s="12"/>
    </row>
    <row r="47" ht="15.75" customHeight="1">
      <c r="A47" s="75" t="s">
        <v>1326</v>
      </c>
      <c r="B47" s="75" t="s">
        <v>1327</v>
      </c>
      <c r="C47" s="104">
        <v>42877.0</v>
      </c>
      <c r="D47" s="75" t="s">
        <v>1232</v>
      </c>
      <c r="E47" s="75" t="s">
        <v>1232</v>
      </c>
      <c r="F47" s="12"/>
      <c r="G47" s="75" t="s">
        <v>961</v>
      </c>
      <c r="H47" s="12"/>
      <c r="I47" s="75" t="s">
        <v>2940</v>
      </c>
      <c r="J47" s="75" t="s">
        <v>1175</v>
      </c>
      <c r="K47" s="75" t="s">
        <v>1328</v>
      </c>
      <c r="L47" s="75">
        <v>12.147446</v>
      </c>
      <c r="M47" s="75">
        <v>-86.242497</v>
      </c>
      <c r="N47" s="75">
        <v>85.6999969482422</v>
      </c>
      <c r="O47" s="75">
        <v>5.0</v>
      </c>
      <c r="P47" s="75" t="s">
        <v>1329</v>
      </c>
      <c r="Q47" s="75">
        <v>1.591681E7</v>
      </c>
      <c r="R47" s="75" t="s">
        <v>1330</v>
      </c>
      <c r="S47" s="75" t="s">
        <v>1331</v>
      </c>
      <c r="T47" s="75">
        <v>44.0</v>
      </c>
      <c r="U47" s="12"/>
      <c r="V47" s="75">
        <v>-1.0</v>
      </c>
      <c r="W47" s="75"/>
      <c r="X47" s="75"/>
      <c r="Y47" s="75" t="s">
        <v>2829</v>
      </c>
      <c r="Z47" s="75">
        <v>371.0</v>
      </c>
      <c r="AA47" s="12"/>
    </row>
    <row r="48" ht="15.75" customHeight="1">
      <c r="A48" s="75" t="s">
        <v>2345</v>
      </c>
      <c r="B48" s="75" t="s">
        <v>1400</v>
      </c>
      <c r="C48" s="104">
        <v>42877.0</v>
      </c>
      <c r="D48" s="75" t="s">
        <v>1173</v>
      </c>
      <c r="E48" s="75" t="s">
        <v>1173</v>
      </c>
      <c r="F48" s="12"/>
      <c r="G48" s="75" t="s">
        <v>961</v>
      </c>
      <c r="H48" s="12"/>
      <c r="I48" s="12"/>
      <c r="J48" s="12"/>
      <c r="K48" s="75" t="s">
        <v>2346</v>
      </c>
      <c r="L48" s="75">
        <v>12.147437</v>
      </c>
      <c r="M48" s="75">
        <v>-86.237399</v>
      </c>
      <c r="N48" s="75">
        <v>91.1514663696289</v>
      </c>
      <c r="O48" s="75">
        <v>65.0</v>
      </c>
      <c r="P48" s="75" t="s">
        <v>2347</v>
      </c>
      <c r="Q48" s="75">
        <v>1.5917177E7</v>
      </c>
      <c r="R48" s="75" t="s">
        <v>2348</v>
      </c>
      <c r="S48" s="75" t="s">
        <v>2349</v>
      </c>
      <c r="T48" s="75">
        <v>45.0</v>
      </c>
      <c r="U48" s="12"/>
      <c r="V48" s="75">
        <v>-1.0</v>
      </c>
      <c r="W48" s="75"/>
      <c r="X48" s="75"/>
      <c r="Y48" s="75" t="s">
        <v>2829</v>
      </c>
      <c r="Z48" s="75">
        <v>704.0</v>
      </c>
      <c r="AA48" s="12"/>
    </row>
    <row r="49" ht="15.75" customHeight="1">
      <c r="A49" s="75" t="s">
        <v>1400</v>
      </c>
      <c r="B49" s="75" t="s">
        <v>1216</v>
      </c>
      <c r="C49" s="104">
        <v>42877.0</v>
      </c>
      <c r="D49" s="75" t="s">
        <v>1173</v>
      </c>
      <c r="E49" s="75" t="s">
        <v>1173</v>
      </c>
      <c r="F49" s="12"/>
      <c r="G49" s="75" t="s">
        <v>961</v>
      </c>
      <c r="H49" s="12"/>
      <c r="I49" s="75" t="s">
        <v>2941</v>
      </c>
      <c r="J49" s="75" t="s">
        <v>1184</v>
      </c>
      <c r="K49" s="75" t="s">
        <v>1401</v>
      </c>
      <c r="L49" s="75">
        <v>12.146876</v>
      </c>
      <c r="M49" s="75">
        <v>-86.235645</v>
      </c>
      <c r="N49" s="75">
        <v>69.5477828979492</v>
      </c>
      <c r="O49" s="75">
        <v>65.0</v>
      </c>
      <c r="P49" s="75" t="s">
        <v>1402</v>
      </c>
      <c r="Q49" s="75">
        <v>1.5917178E7</v>
      </c>
      <c r="R49" s="75" t="s">
        <v>1403</v>
      </c>
      <c r="S49" s="75" t="s">
        <v>1222</v>
      </c>
      <c r="T49" s="75">
        <v>46.0</v>
      </c>
      <c r="U49" s="12"/>
      <c r="V49" s="75">
        <v>-1.0</v>
      </c>
      <c r="W49" s="75"/>
      <c r="X49" s="75"/>
      <c r="Y49" s="75" t="s">
        <v>2829</v>
      </c>
      <c r="Z49" s="75">
        <v>56.0</v>
      </c>
      <c r="AA49" s="12"/>
    </row>
    <row r="50" ht="15.75" customHeight="1">
      <c r="A50" s="75" t="s">
        <v>1216</v>
      </c>
      <c r="B50" s="75" t="s">
        <v>1217</v>
      </c>
      <c r="C50" s="104">
        <v>42877.0</v>
      </c>
      <c r="D50" s="75" t="s">
        <v>1173</v>
      </c>
      <c r="E50" s="75" t="s">
        <v>1173</v>
      </c>
      <c r="F50" s="12"/>
      <c r="G50" s="75" t="s">
        <v>961</v>
      </c>
      <c r="H50" s="12"/>
      <c r="I50" s="75" t="s">
        <v>2942</v>
      </c>
      <c r="J50" s="75" t="s">
        <v>1184</v>
      </c>
      <c r="K50" s="75" t="s">
        <v>1219</v>
      </c>
      <c r="L50" s="75">
        <v>12.146639</v>
      </c>
      <c r="M50" s="75">
        <v>-86.235683</v>
      </c>
      <c r="N50" s="75">
        <v>103.58553314209</v>
      </c>
      <c r="O50" s="75">
        <v>65.0</v>
      </c>
      <c r="P50" s="75" t="s">
        <v>1220</v>
      </c>
      <c r="Q50" s="75">
        <v>1.5917179E7</v>
      </c>
      <c r="R50" s="75" t="s">
        <v>1221</v>
      </c>
      <c r="S50" s="75" t="s">
        <v>1222</v>
      </c>
      <c r="T50" s="75">
        <v>47.0</v>
      </c>
      <c r="U50" s="12"/>
      <c r="V50" s="75">
        <v>-1.0</v>
      </c>
      <c r="W50" s="75"/>
      <c r="X50" s="75"/>
      <c r="Y50" s="75" t="s">
        <v>2829</v>
      </c>
      <c r="Z50" s="75">
        <v>448.0</v>
      </c>
      <c r="AA50" s="12"/>
    </row>
    <row r="51" ht="15.75" customHeight="1">
      <c r="A51" s="75" t="s">
        <v>1217</v>
      </c>
      <c r="B51" s="75" t="s">
        <v>1304</v>
      </c>
      <c r="C51" s="104">
        <v>42877.0</v>
      </c>
      <c r="D51" s="75" t="s">
        <v>1173</v>
      </c>
      <c r="E51" s="75" t="s">
        <v>1173</v>
      </c>
      <c r="F51" s="12"/>
      <c r="G51" s="75" t="s">
        <v>961</v>
      </c>
      <c r="H51" s="12"/>
      <c r="I51" s="75" t="s">
        <v>2943</v>
      </c>
      <c r="J51" s="75" t="s">
        <v>1184</v>
      </c>
      <c r="K51" s="75" t="s">
        <v>1305</v>
      </c>
      <c r="L51" s="75">
        <v>12.14701</v>
      </c>
      <c r="M51" s="75">
        <v>-86.235668</v>
      </c>
      <c r="N51" s="75">
        <v>107.247329711914</v>
      </c>
      <c r="O51" s="75">
        <v>65.0</v>
      </c>
      <c r="P51" s="75" t="s">
        <v>1306</v>
      </c>
      <c r="Q51" s="75">
        <v>1.591718E7</v>
      </c>
      <c r="R51" s="75" t="s">
        <v>1307</v>
      </c>
      <c r="S51" s="75" t="s">
        <v>1308</v>
      </c>
      <c r="T51" s="75">
        <v>48.0</v>
      </c>
      <c r="U51" s="12"/>
      <c r="V51" s="75">
        <v>-1.0</v>
      </c>
      <c r="W51" s="75"/>
      <c r="X51" s="75"/>
      <c r="Y51" s="75" t="s">
        <v>2829</v>
      </c>
      <c r="Z51" s="75">
        <v>352.0</v>
      </c>
      <c r="AA51" s="12"/>
    </row>
    <row r="52" ht="15.75" customHeight="1">
      <c r="A52" s="75" t="s">
        <v>1304</v>
      </c>
      <c r="B52" s="75" t="s">
        <v>1999</v>
      </c>
      <c r="C52" s="104">
        <v>42877.0</v>
      </c>
      <c r="D52" s="75" t="s">
        <v>1173</v>
      </c>
      <c r="E52" s="75" t="s">
        <v>1173</v>
      </c>
      <c r="F52" s="12"/>
      <c r="G52" s="75" t="s">
        <v>961</v>
      </c>
      <c r="H52" s="12"/>
      <c r="I52" s="75" t="s">
        <v>2944</v>
      </c>
      <c r="J52" s="75" t="s">
        <v>1184</v>
      </c>
      <c r="K52" s="75" t="s">
        <v>2615</v>
      </c>
      <c r="L52" s="75">
        <v>12.147356</v>
      </c>
      <c r="M52" s="75">
        <v>-86.235658</v>
      </c>
      <c r="N52" s="75">
        <v>107.668190002441</v>
      </c>
      <c r="O52" s="75">
        <v>65.0</v>
      </c>
      <c r="P52" s="75" t="s">
        <v>2616</v>
      </c>
      <c r="Q52" s="75">
        <v>1.5917181E7</v>
      </c>
      <c r="R52" s="75" t="s">
        <v>2617</v>
      </c>
      <c r="S52" s="75" t="s">
        <v>1308</v>
      </c>
      <c r="T52" s="75">
        <v>49.0</v>
      </c>
      <c r="U52" s="12"/>
      <c r="V52" s="75">
        <v>-1.0</v>
      </c>
      <c r="W52" s="75"/>
      <c r="X52" s="75"/>
      <c r="Y52" s="75" t="s">
        <v>2829</v>
      </c>
      <c r="Z52" s="75">
        <v>1163.0</v>
      </c>
      <c r="AA52" s="12"/>
    </row>
    <row r="53" ht="15.75" customHeight="1">
      <c r="A53" s="75" t="s">
        <v>1999</v>
      </c>
      <c r="B53" s="75" t="s">
        <v>1353</v>
      </c>
      <c r="C53" s="104">
        <v>42877.0</v>
      </c>
      <c r="D53" s="75" t="s">
        <v>1173</v>
      </c>
      <c r="E53" s="75" t="s">
        <v>1173</v>
      </c>
      <c r="F53" s="12"/>
      <c r="G53" s="75" t="s">
        <v>961</v>
      </c>
      <c r="H53" s="12"/>
      <c r="I53" s="75" t="s">
        <v>2945</v>
      </c>
      <c r="J53" s="75" t="s">
        <v>1184</v>
      </c>
      <c r="K53" s="75" t="s">
        <v>2000</v>
      </c>
      <c r="L53" s="75">
        <v>12.14741</v>
      </c>
      <c r="M53" s="75">
        <v>-86.235633</v>
      </c>
      <c r="N53" s="75">
        <v>108.896545410156</v>
      </c>
      <c r="O53" s="75">
        <v>65.0</v>
      </c>
      <c r="P53" s="75" t="s">
        <v>2001</v>
      </c>
      <c r="Q53" s="75">
        <v>1.5917182E7</v>
      </c>
      <c r="R53" s="75" t="s">
        <v>2002</v>
      </c>
      <c r="S53" s="75" t="s">
        <v>2003</v>
      </c>
      <c r="T53" s="75">
        <v>50.0</v>
      </c>
      <c r="U53" s="12"/>
      <c r="V53" s="75">
        <v>-1.0</v>
      </c>
      <c r="W53" s="75"/>
      <c r="X53" s="75"/>
      <c r="Y53" s="75" t="s">
        <v>2829</v>
      </c>
      <c r="Z53" s="75">
        <v>528.0</v>
      </c>
      <c r="AA53" s="12"/>
    </row>
    <row r="54" ht="15.75" customHeight="1">
      <c r="A54" s="75" t="s">
        <v>1353</v>
      </c>
      <c r="B54" s="75" t="s">
        <v>1354</v>
      </c>
      <c r="C54" s="104">
        <v>42877.0</v>
      </c>
      <c r="D54" s="75" t="s">
        <v>1173</v>
      </c>
      <c r="E54" s="75" t="s">
        <v>1173</v>
      </c>
      <c r="F54" s="12"/>
      <c r="G54" s="75" t="s">
        <v>961</v>
      </c>
      <c r="H54" s="12"/>
      <c r="I54" s="75" t="s">
        <v>2946</v>
      </c>
      <c r="J54" s="75" t="s">
        <v>1184</v>
      </c>
      <c r="K54" s="75" t="s">
        <v>1355</v>
      </c>
      <c r="L54" s="75">
        <v>12.147457</v>
      </c>
      <c r="M54" s="75">
        <v>-86.235614</v>
      </c>
      <c r="N54" s="75">
        <v>69.716552734375</v>
      </c>
      <c r="O54" s="75">
        <v>5.0</v>
      </c>
      <c r="P54" s="75" t="s">
        <v>1356</v>
      </c>
      <c r="Q54" s="75">
        <v>1.5917183E7</v>
      </c>
      <c r="R54" s="75" t="s">
        <v>1357</v>
      </c>
      <c r="S54" s="75" t="s">
        <v>1358</v>
      </c>
      <c r="T54" s="75">
        <v>51.0</v>
      </c>
      <c r="U54" s="12"/>
      <c r="V54" s="75">
        <v>-1.0</v>
      </c>
      <c r="W54" s="75"/>
      <c r="X54" s="75"/>
      <c r="Y54" s="75" t="s">
        <v>2829</v>
      </c>
      <c r="Z54" s="75">
        <v>129.0</v>
      </c>
      <c r="AA54" s="12"/>
    </row>
    <row r="55" ht="15.75" customHeight="1">
      <c r="A55" s="75" t="s">
        <v>1354</v>
      </c>
      <c r="B55" s="75" t="s">
        <v>1977</v>
      </c>
      <c r="C55" s="104">
        <v>42877.0</v>
      </c>
      <c r="D55" s="75" t="s">
        <v>1173</v>
      </c>
      <c r="E55" s="75" t="s">
        <v>1173</v>
      </c>
      <c r="F55" s="12"/>
      <c r="G55" s="75" t="s">
        <v>961</v>
      </c>
      <c r="H55" s="12"/>
      <c r="I55" s="75" t="s">
        <v>2947</v>
      </c>
      <c r="J55" s="75" t="s">
        <v>1184</v>
      </c>
      <c r="K55" s="75" t="s">
        <v>2383</v>
      </c>
      <c r="L55" s="75">
        <v>12.147968</v>
      </c>
      <c r="M55" s="75">
        <v>-86.236272</v>
      </c>
      <c r="N55" s="75">
        <v>109.0</v>
      </c>
      <c r="O55" s="75">
        <v>65.0</v>
      </c>
      <c r="P55" s="75" t="s">
        <v>2384</v>
      </c>
      <c r="Q55" s="75">
        <v>1.5917184E7</v>
      </c>
      <c r="R55" s="75" t="s">
        <v>2385</v>
      </c>
      <c r="S55" s="75" t="s">
        <v>1982</v>
      </c>
      <c r="T55" s="75">
        <v>52.0</v>
      </c>
      <c r="U55" s="12"/>
      <c r="V55" s="75">
        <v>-1.0</v>
      </c>
      <c r="W55" s="75"/>
      <c r="X55" s="75"/>
      <c r="Y55" s="75" t="s">
        <v>2829</v>
      </c>
      <c r="Z55" s="75">
        <v>519.0</v>
      </c>
      <c r="AA55" s="12"/>
    </row>
    <row r="56" ht="15.75" customHeight="1">
      <c r="A56" s="75" t="s">
        <v>1977</v>
      </c>
      <c r="B56" s="75" t="s">
        <v>1978</v>
      </c>
      <c r="C56" s="104">
        <v>42877.0</v>
      </c>
      <c r="D56" s="75" t="s">
        <v>1173</v>
      </c>
      <c r="E56" s="75" t="s">
        <v>1173</v>
      </c>
      <c r="F56" s="12"/>
      <c r="G56" s="75" t="s">
        <v>961</v>
      </c>
      <c r="H56" s="12"/>
      <c r="I56" s="75" t="s">
        <v>2948</v>
      </c>
      <c r="J56" s="75" t="s">
        <v>1184</v>
      </c>
      <c r="K56" s="75" t="s">
        <v>1979</v>
      </c>
      <c r="L56" s="75">
        <v>12.147536</v>
      </c>
      <c r="M56" s="75">
        <v>-86.236511</v>
      </c>
      <c r="N56" s="75">
        <v>102.766525268555</v>
      </c>
      <c r="O56" s="75">
        <v>65.0</v>
      </c>
      <c r="P56" s="75" t="s">
        <v>1980</v>
      </c>
      <c r="Q56" s="75">
        <v>1.5917185E7</v>
      </c>
      <c r="R56" s="75" t="s">
        <v>1981</v>
      </c>
      <c r="S56" s="75" t="s">
        <v>1982</v>
      </c>
      <c r="T56" s="75">
        <v>53.0</v>
      </c>
      <c r="U56" s="12"/>
      <c r="V56" s="75">
        <v>-1.0</v>
      </c>
      <c r="W56" s="75"/>
      <c r="X56" s="75"/>
      <c r="Y56" s="75" t="s">
        <v>2829</v>
      </c>
      <c r="Z56" s="75">
        <v>166.0</v>
      </c>
      <c r="AA56" s="12"/>
    </row>
    <row r="57" ht="15.75" customHeight="1">
      <c r="A57" s="75" t="s">
        <v>2517</v>
      </c>
      <c r="B57" s="75" t="s">
        <v>1735</v>
      </c>
      <c r="C57" s="104">
        <v>42877.0</v>
      </c>
      <c r="D57" s="75" t="s">
        <v>1173</v>
      </c>
      <c r="E57" s="75" t="s">
        <v>1173</v>
      </c>
      <c r="F57" s="12"/>
      <c r="G57" s="75" t="s">
        <v>961</v>
      </c>
      <c r="H57" s="12"/>
      <c r="I57" s="75" t="s">
        <v>2949</v>
      </c>
      <c r="J57" s="75" t="s">
        <v>1184</v>
      </c>
      <c r="K57" s="75" t="s">
        <v>2518</v>
      </c>
      <c r="L57" s="75">
        <v>12.148002</v>
      </c>
      <c r="M57" s="75">
        <v>-86.236232</v>
      </c>
      <c r="N57" s="75">
        <v>100.768547058106</v>
      </c>
      <c r="O57" s="75">
        <v>65.0</v>
      </c>
      <c r="P57" s="75" t="s">
        <v>2519</v>
      </c>
      <c r="Q57" s="75">
        <v>1.5917186E7</v>
      </c>
      <c r="R57" s="75" t="s">
        <v>2520</v>
      </c>
      <c r="S57" s="75" t="s">
        <v>1740</v>
      </c>
      <c r="T57" s="75">
        <v>54.0</v>
      </c>
      <c r="U57" s="12"/>
      <c r="V57" s="75">
        <v>-1.0</v>
      </c>
      <c r="W57" s="75"/>
      <c r="X57" s="75"/>
      <c r="Y57" s="75" t="s">
        <v>2829</v>
      </c>
      <c r="Z57" s="75">
        <v>442.0</v>
      </c>
      <c r="AA57" s="12"/>
    </row>
    <row r="58" ht="15.75" customHeight="1">
      <c r="A58" s="75" t="s">
        <v>1735</v>
      </c>
      <c r="B58" s="75" t="s">
        <v>1736</v>
      </c>
      <c r="C58" s="104">
        <v>42877.0</v>
      </c>
      <c r="D58" s="75" t="s">
        <v>1173</v>
      </c>
      <c r="E58" s="75" t="s">
        <v>1173</v>
      </c>
      <c r="F58" s="12"/>
      <c r="G58" s="75" t="s">
        <v>961</v>
      </c>
      <c r="H58" s="12"/>
      <c r="I58" s="75" t="s">
        <v>2950</v>
      </c>
      <c r="J58" s="75" t="s">
        <v>1184</v>
      </c>
      <c r="K58" s="75" t="s">
        <v>1737</v>
      </c>
      <c r="L58" s="75">
        <v>12.148211</v>
      </c>
      <c r="M58" s="75">
        <v>-86.235534</v>
      </c>
      <c r="N58" s="75">
        <v>100.041732788086</v>
      </c>
      <c r="O58" s="75">
        <v>65.0</v>
      </c>
      <c r="P58" s="75" t="s">
        <v>1738</v>
      </c>
      <c r="Q58" s="75">
        <v>1.5917187E7</v>
      </c>
      <c r="R58" s="75" t="s">
        <v>1739</v>
      </c>
      <c r="S58" s="75" t="s">
        <v>1740</v>
      </c>
      <c r="T58" s="75">
        <v>55.0</v>
      </c>
      <c r="U58" s="12"/>
      <c r="V58" s="75">
        <v>-1.0</v>
      </c>
      <c r="W58" s="75"/>
      <c r="X58" s="75"/>
      <c r="Y58" s="75" t="s">
        <v>2829</v>
      </c>
      <c r="Z58" s="75">
        <v>325.0</v>
      </c>
      <c r="AA58" s="12"/>
    </row>
    <row r="59" ht="15.75" customHeight="1">
      <c r="A59" s="75" t="s">
        <v>1736</v>
      </c>
      <c r="B59" s="75" t="s">
        <v>1905</v>
      </c>
      <c r="C59" s="104">
        <v>42877.0</v>
      </c>
      <c r="D59" s="75" t="s">
        <v>1173</v>
      </c>
      <c r="E59" s="75" t="s">
        <v>1173</v>
      </c>
      <c r="F59" s="12"/>
      <c r="G59" s="75" t="s">
        <v>961</v>
      </c>
      <c r="H59" s="12"/>
      <c r="I59" s="75" t="s">
        <v>2951</v>
      </c>
      <c r="J59" s="75" t="s">
        <v>1184</v>
      </c>
      <c r="K59" s="75" t="s">
        <v>1906</v>
      </c>
      <c r="L59" s="75">
        <v>12.148204</v>
      </c>
      <c r="M59" s="75">
        <v>-86.235539</v>
      </c>
      <c r="N59" s="75">
        <v>94.1374816894531</v>
      </c>
      <c r="O59" s="75">
        <v>65.0</v>
      </c>
      <c r="P59" s="75" t="s">
        <v>1907</v>
      </c>
      <c r="Q59" s="75">
        <v>1.5917188E7</v>
      </c>
      <c r="R59" s="75" t="s">
        <v>1908</v>
      </c>
      <c r="S59" s="75" t="s">
        <v>1909</v>
      </c>
      <c r="T59" s="75">
        <v>56.0</v>
      </c>
      <c r="U59" s="12"/>
      <c r="V59" s="75">
        <v>-1.0</v>
      </c>
      <c r="W59" s="75"/>
      <c r="X59" s="75"/>
      <c r="Y59" s="75" t="s">
        <v>2829</v>
      </c>
      <c r="Z59" s="75">
        <v>157.0</v>
      </c>
      <c r="AA59" s="12"/>
    </row>
    <row r="60" ht="15.75" customHeight="1">
      <c r="A60" s="75" t="s">
        <v>1905</v>
      </c>
      <c r="B60" s="75" t="s">
        <v>1434</v>
      </c>
      <c r="C60" s="104">
        <v>42877.0</v>
      </c>
      <c r="D60" s="75" t="s">
        <v>1173</v>
      </c>
      <c r="E60" s="75" t="s">
        <v>1173</v>
      </c>
      <c r="F60" s="12"/>
      <c r="G60" s="75" t="s">
        <v>961</v>
      </c>
      <c r="H60" s="12"/>
      <c r="I60" s="105">
        <v>9.0</v>
      </c>
      <c r="J60" s="75" t="s">
        <v>1184</v>
      </c>
      <c r="K60" s="75" t="s">
        <v>2700</v>
      </c>
      <c r="L60" s="75">
        <v>12.148442</v>
      </c>
      <c r="M60" s="75">
        <v>-86.235535</v>
      </c>
      <c r="N60" s="75">
        <v>84.2567138671875</v>
      </c>
      <c r="O60" s="75">
        <v>65.0</v>
      </c>
      <c r="P60" s="75" t="s">
        <v>2701</v>
      </c>
      <c r="Q60" s="75">
        <v>1.5917189E7</v>
      </c>
      <c r="R60" s="75" t="s">
        <v>2702</v>
      </c>
      <c r="S60" s="75" t="s">
        <v>1909</v>
      </c>
      <c r="T60" s="75">
        <v>57.0</v>
      </c>
      <c r="U60" s="12"/>
      <c r="V60" s="75">
        <v>-1.0</v>
      </c>
      <c r="W60" s="75"/>
      <c r="X60" s="75"/>
      <c r="Y60" s="75" t="s">
        <v>2829</v>
      </c>
      <c r="Z60" s="75">
        <v>166.0</v>
      </c>
      <c r="AA60" s="12"/>
    </row>
    <row r="61" ht="15.75" customHeight="1">
      <c r="A61" s="75" t="s">
        <v>1434</v>
      </c>
      <c r="B61" s="75" t="s">
        <v>1435</v>
      </c>
      <c r="C61" s="104">
        <v>42877.0</v>
      </c>
      <c r="D61" s="75" t="s">
        <v>1173</v>
      </c>
      <c r="E61" s="75" t="s">
        <v>1173</v>
      </c>
      <c r="F61" s="12"/>
      <c r="G61" s="75" t="s">
        <v>961</v>
      </c>
      <c r="H61" s="12"/>
      <c r="I61" s="75" t="s">
        <v>2952</v>
      </c>
      <c r="J61" s="75" t="s">
        <v>1184</v>
      </c>
      <c r="K61" s="75" t="s">
        <v>1436</v>
      </c>
      <c r="L61" s="75">
        <v>12.147832</v>
      </c>
      <c r="M61" s="75">
        <v>-86.236446</v>
      </c>
      <c r="N61" s="75">
        <v>101.853034973145</v>
      </c>
      <c r="O61" s="75">
        <v>65.0</v>
      </c>
      <c r="P61" s="75" t="s">
        <v>1437</v>
      </c>
      <c r="Q61" s="75">
        <v>1.591719E7</v>
      </c>
      <c r="R61" s="75" t="s">
        <v>1438</v>
      </c>
      <c r="S61" s="75" t="s">
        <v>1439</v>
      </c>
      <c r="T61" s="75">
        <v>58.0</v>
      </c>
      <c r="U61" s="12"/>
      <c r="V61" s="75">
        <v>-1.0</v>
      </c>
      <c r="W61" s="75"/>
      <c r="X61" s="75"/>
      <c r="Y61" s="75" t="s">
        <v>2829</v>
      </c>
      <c r="Z61" s="75">
        <v>1510.0</v>
      </c>
      <c r="AA61" s="12"/>
    </row>
    <row r="62" ht="15.75" customHeight="1">
      <c r="A62" s="75" t="s">
        <v>1435</v>
      </c>
      <c r="B62" s="75" t="s">
        <v>2605</v>
      </c>
      <c r="C62" s="104">
        <v>42877.0</v>
      </c>
      <c r="D62" s="75" t="s">
        <v>1173</v>
      </c>
      <c r="E62" s="75" t="s">
        <v>1173</v>
      </c>
      <c r="F62" s="12"/>
      <c r="G62" s="75" t="s">
        <v>961</v>
      </c>
      <c r="H62" s="12"/>
      <c r="I62" s="75" t="s">
        <v>2953</v>
      </c>
      <c r="J62" s="75" t="s">
        <v>1184</v>
      </c>
      <c r="K62" s="75" t="s">
        <v>2606</v>
      </c>
      <c r="L62" s="75">
        <v>12.14896</v>
      </c>
      <c r="M62" s="75">
        <v>-86.238034</v>
      </c>
      <c r="N62" s="75">
        <v>102.237724304199</v>
      </c>
      <c r="O62" s="75">
        <v>65.0</v>
      </c>
      <c r="P62" s="75" t="s">
        <v>2607</v>
      </c>
      <c r="Q62" s="75">
        <v>1.5917191E7</v>
      </c>
      <c r="R62" s="75" t="s">
        <v>2608</v>
      </c>
      <c r="S62" s="75" t="s">
        <v>2609</v>
      </c>
      <c r="T62" s="75">
        <v>59.0</v>
      </c>
      <c r="U62" s="12"/>
      <c r="V62" s="75">
        <v>-1.0</v>
      </c>
      <c r="W62" s="75"/>
      <c r="X62" s="75"/>
      <c r="Y62" s="75" t="s">
        <v>2829</v>
      </c>
      <c r="Z62" s="75">
        <v>2256.0</v>
      </c>
      <c r="AA62" s="12"/>
    </row>
    <row r="63" ht="15.75" customHeight="1">
      <c r="A63" s="75" t="s">
        <v>2954</v>
      </c>
      <c r="B63" s="75" t="s">
        <v>2466</v>
      </c>
      <c r="C63" s="104">
        <v>42877.0</v>
      </c>
      <c r="D63" s="75" t="s">
        <v>1173</v>
      </c>
      <c r="E63" s="75" t="s">
        <v>1173</v>
      </c>
      <c r="F63" s="12"/>
      <c r="G63" s="75" t="s">
        <v>960</v>
      </c>
      <c r="H63" s="12"/>
      <c r="I63" s="12"/>
      <c r="J63" s="12"/>
      <c r="K63" s="12"/>
      <c r="L63" s="12"/>
      <c r="M63" s="12"/>
      <c r="N63" s="12"/>
      <c r="O63" s="12"/>
      <c r="P63" s="75" t="s">
        <v>2955</v>
      </c>
      <c r="Q63" s="75">
        <v>1.5917192E7</v>
      </c>
      <c r="R63" s="75" t="s">
        <v>2956</v>
      </c>
      <c r="S63" s="75" t="s">
        <v>2609</v>
      </c>
      <c r="T63" s="75">
        <v>60.0</v>
      </c>
      <c r="U63" s="12"/>
      <c r="V63" s="75">
        <v>-1.0</v>
      </c>
      <c r="W63" s="75"/>
      <c r="X63" s="75"/>
      <c r="Y63" s="75" t="s">
        <v>2829</v>
      </c>
      <c r="Z63" s="75">
        <v>5.0</v>
      </c>
      <c r="AA63" s="12"/>
    </row>
    <row r="64" ht="15.75" customHeight="1">
      <c r="A64" s="75" t="s">
        <v>2466</v>
      </c>
      <c r="B64" s="75" t="s">
        <v>1669</v>
      </c>
      <c r="C64" s="104">
        <v>42877.0</v>
      </c>
      <c r="D64" s="75" t="s">
        <v>1173</v>
      </c>
      <c r="E64" s="75" t="s">
        <v>1173</v>
      </c>
      <c r="F64" s="12"/>
      <c r="G64" s="75" t="s">
        <v>961</v>
      </c>
      <c r="H64" s="12"/>
      <c r="I64" s="75" t="s">
        <v>2957</v>
      </c>
      <c r="J64" s="75" t="s">
        <v>1175</v>
      </c>
      <c r="K64" s="75" t="s">
        <v>2467</v>
      </c>
      <c r="L64" s="75">
        <v>12.154201</v>
      </c>
      <c r="M64" s="75">
        <v>-86.238115</v>
      </c>
      <c r="N64" s="75">
        <v>59.4581909179688</v>
      </c>
      <c r="O64" s="75">
        <v>1414.0</v>
      </c>
      <c r="P64" s="75" t="s">
        <v>2468</v>
      </c>
      <c r="Q64" s="75">
        <v>1.5917193E7</v>
      </c>
      <c r="R64" s="75" t="s">
        <v>2469</v>
      </c>
      <c r="S64" s="75" t="s">
        <v>1674</v>
      </c>
      <c r="T64" s="75">
        <v>61.0</v>
      </c>
      <c r="U64" s="12"/>
      <c r="V64" s="75">
        <v>-1.0</v>
      </c>
      <c r="W64" s="75"/>
      <c r="X64" s="75"/>
      <c r="Y64" s="75" t="s">
        <v>2829</v>
      </c>
      <c r="Z64" s="75">
        <v>3150.0</v>
      </c>
      <c r="AA64" s="12"/>
    </row>
    <row r="65" ht="15.75" customHeight="1">
      <c r="A65" s="75" t="s">
        <v>1669</v>
      </c>
      <c r="B65" s="75" t="s">
        <v>1670</v>
      </c>
      <c r="C65" s="104">
        <v>42877.0</v>
      </c>
      <c r="D65" s="75" t="s">
        <v>1173</v>
      </c>
      <c r="E65" s="75" t="s">
        <v>1173</v>
      </c>
      <c r="F65" s="12"/>
      <c r="G65" s="75" t="s">
        <v>961</v>
      </c>
      <c r="H65" s="12"/>
      <c r="I65" s="75" t="s">
        <v>2958</v>
      </c>
      <c r="J65" s="75" t="s">
        <v>1175</v>
      </c>
      <c r="K65" s="75" t="s">
        <v>1671</v>
      </c>
      <c r="L65" s="75">
        <v>12.14811</v>
      </c>
      <c r="M65" s="75">
        <v>-86.23938</v>
      </c>
      <c r="N65" s="75">
        <v>73.56982421875</v>
      </c>
      <c r="O65" s="75">
        <v>10.0</v>
      </c>
      <c r="P65" s="75" t="s">
        <v>1672</v>
      </c>
      <c r="Q65" s="75">
        <v>1.5917194E7</v>
      </c>
      <c r="R65" s="75" t="s">
        <v>1673</v>
      </c>
      <c r="S65" s="75" t="s">
        <v>1674</v>
      </c>
      <c r="T65" s="75">
        <v>62.0</v>
      </c>
      <c r="U65" s="12"/>
      <c r="V65" s="75">
        <v>-1.0</v>
      </c>
      <c r="W65" s="75"/>
      <c r="X65" s="75"/>
      <c r="Y65" s="75" t="s">
        <v>2829</v>
      </c>
      <c r="Z65" s="75">
        <v>438.0</v>
      </c>
      <c r="AA65" s="12"/>
    </row>
    <row r="66" ht="15.75" customHeight="1">
      <c r="A66" s="75" t="s">
        <v>1670</v>
      </c>
      <c r="B66" s="75" t="s">
        <v>2132</v>
      </c>
      <c r="C66" s="104">
        <v>42877.0</v>
      </c>
      <c r="D66" s="75" t="s">
        <v>1173</v>
      </c>
      <c r="E66" s="75" t="s">
        <v>1173</v>
      </c>
      <c r="F66" s="12"/>
      <c r="G66" s="75" t="s">
        <v>961</v>
      </c>
      <c r="H66" s="12"/>
      <c r="I66" s="75" t="s">
        <v>2959</v>
      </c>
      <c r="J66" s="75" t="s">
        <v>1175</v>
      </c>
      <c r="K66" s="75" t="s">
        <v>2133</v>
      </c>
      <c r="L66" s="75">
        <v>12.145992</v>
      </c>
      <c r="M66" s="75">
        <v>-86.238337</v>
      </c>
      <c r="N66" s="75">
        <v>65.7586669921875</v>
      </c>
      <c r="O66" s="75">
        <v>1414.0</v>
      </c>
      <c r="P66" s="75" t="s">
        <v>2134</v>
      </c>
      <c r="Q66" s="75">
        <v>1.5917195E7</v>
      </c>
      <c r="R66" s="75" t="s">
        <v>2135</v>
      </c>
      <c r="S66" s="75" t="s">
        <v>2136</v>
      </c>
      <c r="T66" s="75">
        <v>63.0</v>
      </c>
      <c r="U66" s="12"/>
      <c r="V66" s="75">
        <v>-1.0</v>
      </c>
      <c r="W66" s="75"/>
      <c r="X66" s="75"/>
      <c r="Y66" s="75" t="s">
        <v>2829</v>
      </c>
      <c r="Z66" s="75">
        <v>747.0</v>
      </c>
      <c r="AA66" s="12"/>
    </row>
    <row r="67" ht="15.75" customHeight="1">
      <c r="A67" s="75" t="s">
        <v>2132</v>
      </c>
      <c r="B67" s="75" t="s">
        <v>1816</v>
      </c>
      <c r="C67" s="104">
        <v>42877.0</v>
      </c>
      <c r="D67" s="75" t="s">
        <v>1173</v>
      </c>
      <c r="E67" s="75" t="s">
        <v>1173</v>
      </c>
      <c r="F67" s="12"/>
      <c r="G67" s="75" t="s">
        <v>960</v>
      </c>
      <c r="H67" s="12"/>
      <c r="I67" s="12"/>
      <c r="J67" s="12"/>
      <c r="K67" s="12"/>
      <c r="L67" s="12"/>
      <c r="M67" s="12"/>
      <c r="N67" s="12"/>
      <c r="O67" s="12"/>
      <c r="P67" s="75" t="s">
        <v>2960</v>
      </c>
      <c r="Q67" s="75">
        <v>1.5917196E7</v>
      </c>
      <c r="R67" s="75" t="s">
        <v>2961</v>
      </c>
      <c r="S67" s="75" t="s">
        <v>2136</v>
      </c>
      <c r="T67" s="75">
        <v>64.0</v>
      </c>
      <c r="U67" s="12"/>
      <c r="V67" s="75">
        <v>-1.0</v>
      </c>
      <c r="W67" s="75"/>
      <c r="X67" s="75"/>
      <c r="Y67" s="75" t="s">
        <v>2829</v>
      </c>
      <c r="Z67" s="75">
        <v>343.0</v>
      </c>
      <c r="AA67" s="12"/>
    </row>
    <row r="68" ht="15.75" customHeight="1">
      <c r="A68" s="75" t="s">
        <v>1816</v>
      </c>
      <c r="B68" s="75" t="s">
        <v>1817</v>
      </c>
      <c r="C68" s="104">
        <v>42877.0</v>
      </c>
      <c r="D68" s="75" t="s">
        <v>1173</v>
      </c>
      <c r="E68" s="75" t="s">
        <v>1173</v>
      </c>
      <c r="F68" s="12"/>
      <c r="G68" s="75" t="s">
        <v>961</v>
      </c>
      <c r="H68" s="12"/>
      <c r="I68" s="75" t="s">
        <v>2962</v>
      </c>
      <c r="J68" s="75" t="s">
        <v>1175</v>
      </c>
      <c r="K68" s="75" t="s">
        <v>1818</v>
      </c>
      <c r="L68" s="75">
        <v>12.145927</v>
      </c>
      <c r="M68" s="75">
        <v>-86.238299</v>
      </c>
      <c r="N68" s="75">
        <v>72.8047485351563</v>
      </c>
      <c r="O68" s="75">
        <v>1414.0</v>
      </c>
      <c r="P68" s="75" t="s">
        <v>1819</v>
      </c>
      <c r="Q68" s="75">
        <v>1.5917197E7</v>
      </c>
      <c r="R68" s="75" t="s">
        <v>1820</v>
      </c>
      <c r="S68" s="75" t="s">
        <v>1821</v>
      </c>
      <c r="T68" s="75">
        <v>65.0</v>
      </c>
      <c r="U68" s="12"/>
      <c r="V68" s="75">
        <v>-1.0</v>
      </c>
      <c r="W68" s="75"/>
      <c r="X68" s="75"/>
      <c r="Y68" s="75" t="s">
        <v>2829</v>
      </c>
      <c r="Z68" s="75">
        <v>404.0</v>
      </c>
      <c r="AA68" s="12"/>
    </row>
    <row r="69" ht="15.75" customHeight="1">
      <c r="A69" s="75" t="s">
        <v>1817</v>
      </c>
      <c r="B69" s="75" t="s">
        <v>2404</v>
      </c>
      <c r="C69" s="104">
        <v>42877.0</v>
      </c>
      <c r="D69" s="75" t="s">
        <v>1173</v>
      </c>
      <c r="E69" s="75" t="s">
        <v>1173</v>
      </c>
      <c r="F69" s="12"/>
      <c r="G69" s="75" t="s">
        <v>961</v>
      </c>
      <c r="H69" s="12"/>
      <c r="I69" s="75" t="s">
        <v>2963</v>
      </c>
      <c r="J69" s="75" t="s">
        <v>1175</v>
      </c>
      <c r="K69" s="75" t="s">
        <v>2405</v>
      </c>
      <c r="L69" s="75">
        <v>12.147017</v>
      </c>
      <c r="M69" s="75">
        <v>-86.239238</v>
      </c>
      <c r="N69" s="75">
        <v>56.37890625</v>
      </c>
      <c r="O69" s="75">
        <v>5.0</v>
      </c>
      <c r="P69" s="75" t="s">
        <v>2406</v>
      </c>
      <c r="Q69" s="75">
        <v>1.5917198E7</v>
      </c>
      <c r="R69" s="75" t="s">
        <v>2407</v>
      </c>
      <c r="S69" s="75" t="s">
        <v>1821</v>
      </c>
      <c r="T69" s="75">
        <v>66.0</v>
      </c>
      <c r="U69" s="12"/>
      <c r="V69" s="75">
        <v>-1.0</v>
      </c>
      <c r="W69" s="75"/>
      <c r="X69" s="75"/>
      <c r="Y69" s="75" t="s">
        <v>2829</v>
      </c>
      <c r="Z69" s="75">
        <v>712.0</v>
      </c>
      <c r="AA69" s="12"/>
    </row>
    <row r="70" ht="15.75" customHeight="1">
      <c r="A70" s="75" t="s">
        <v>2964</v>
      </c>
      <c r="B70" s="75" t="s">
        <v>2965</v>
      </c>
      <c r="C70" s="104">
        <v>42877.0</v>
      </c>
      <c r="D70" s="75" t="s">
        <v>1173</v>
      </c>
      <c r="E70" s="75" t="s">
        <v>1173</v>
      </c>
      <c r="F70" s="12"/>
      <c r="G70" s="75" t="s">
        <v>960</v>
      </c>
      <c r="H70" s="12"/>
      <c r="I70" s="12"/>
      <c r="J70" s="12"/>
      <c r="K70" s="12"/>
      <c r="L70" s="12"/>
      <c r="M70" s="12"/>
      <c r="N70" s="12"/>
      <c r="O70" s="12"/>
      <c r="P70" s="75" t="s">
        <v>2966</v>
      </c>
      <c r="Q70" s="75">
        <v>1.5917199E7</v>
      </c>
      <c r="R70" s="75" t="s">
        <v>2967</v>
      </c>
      <c r="S70" s="75" t="s">
        <v>2968</v>
      </c>
      <c r="T70" s="75">
        <v>67.0</v>
      </c>
      <c r="U70" s="12"/>
      <c r="V70" s="75">
        <v>-1.0</v>
      </c>
      <c r="W70" s="75"/>
      <c r="X70" s="75"/>
      <c r="Y70" s="75" t="s">
        <v>2829</v>
      </c>
      <c r="Z70" s="75">
        <v>12.0</v>
      </c>
      <c r="AA70" s="12"/>
    </row>
    <row r="71" ht="15.75" customHeight="1">
      <c r="A71" s="75" t="s">
        <v>2965</v>
      </c>
      <c r="B71" s="75" t="s">
        <v>1794</v>
      </c>
      <c r="C71" s="104">
        <v>42877.0</v>
      </c>
      <c r="D71" s="75" t="s">
        <v>1173</v>
      </c>
      <c r="E71" s="75" t="s">
        <v>1173</v>
      </c>
      <c r="F71" s="12"/>
      <c r="G71" s="12"/>
      <c r="H71" s="12"/>
      <c r="I71" s="12"/>
      <c r="J71" s="12"/>
      <c r="K71" s="12"/>
      <c r="L71" s="12"/>
      <c r="M71" s="12"/>
      <c r="N71" s="12"/>
      <c r="O71" s="12"/>
      <c r="P71" s="75" t="s">
        <v>2969</v>
      </c>
      <c r="Q71" s="75">
        <v>1.59172E7</v>
      </c>
      <c r="R71" s="75" t="s">
        <v>2970</v>
      </c>
      <c r="S71" s="75" t="s">
        <v>2971</v>
      </c>
      <c r="T71" s="75">
        <v>68.0</v>
      </c>
      <c r="U71" s="12"/>
      <c r="V71" s="75">
        <v>-1.0</v>
      </c>
      <c r="W71" s="75"/>
      <c r="X71" s="75"/>
      <c r="Y71" s="75" t="s">
        <v>2829</v>
      </c>
      <c r="Z71" s="75">
        <v>7.0</v>
      </c>
      <c r="AA71" s="12"/>
    </row>
    <row r="72" ht="15.75" customHeight="1">
      <c r="A72" s="75" t="s">
        <v>1794</v>
      </c>
      <c r="B72" s="75" t="s">
        <v>1795</v>
      </c>
      <c r="C72" s="104">
        <v>42877.0</v>
      </c>
      <c r="D72" s="75" t="s">
        <v>1173</v>
      </c>
      <c r="E72" s="75" t="s">
        <v>1173</v>
      </c>
      <c r="F72" s="12"/>
      <c r="G72" s="75" t="s">
        <v>961</v>
      </c>
      <c r="H72" s="12"/>
      <c r="I72" s="75" t="s">
        <v>2972</v>
      </c>
      <c r="J72" s="75" t="s">
        <v>1175</v>
      </c>
      <c r="K72" s="75" t="s">
        <v>1796</v>
      </c>
      <c r="L72" s="75">
        <v>12.146994</v>
      </c>
      <c r="M72" s="75">
        <v>-86.239239</v>
      </c>
      <c r="N72" s="75">
        <v>64.24560546875</v>
      </c>
      <c r="O72" s="75">
        <v>5005.0</v>
      </c>
      <c r="P72" s="75" t="s">
        <v>1797</v>
      </c>
      <c r="Q72" s="75">
        <v>1.5917201E7</v>
      </c>
      <c r="R72" s="75" t="s">
        <v>1798</v>
      </c>
      <c r="S72" s="75" t="s">
        <v>1799</v>
      </c>
      <c r="T72" s="75">
        <v>69.0</v>
      </c>
      <c r="U72" s="12"/>
      <c r="V72" s="75">
        <v>-1.0</v>
      </c>
      <c r="W72" s="75"/>
      <c r="X72" s="75"/>
      <c r="Y72" s="75" t="s">
        <v>2829</v>
      </c>
      <c r="Z72" s="75">
        <v>565.0</v>
      </c>
      <c r="AA72" s="12"/>
    </row>
    <row r="73" ht="15.75" customHeight="1">
      <c r="A73" s="75" t="s">
        <v>1795</v>
      </c>
      <c r="B73" s="75" t="s">
        <v>1892</v>
      </c>
      <c r="C73" s="104">
        <v>42877.0</v>
      </c>
      <c r="D73" s="75" t="s">
        <v>1173</v>
      </c>
      <c r="E73" s="75" t="s">
        <v>1173</v>
      </c>
      <c r="F73" s="12"/>
      <c r="G73" s="75" t="s">
        <v>961</v>
      </c>
      <c r="H73" s="12"/>
      <c r="I73" s="75" t="s">
        <v>2973</v>
      </c>
      <c r="J73" s="75" t="s">
        <v>1175</v>
      </c>
      <c r="K73" s="75" t="s">
        <v>1893</v>
      </c>
      <c r="L73" s="75">
        <v>12.148545</v>
      </c>
      <c r="M73" s="75">
        <v>-86.239957</v>
      </c>
      <c r="N73" s="75">
        <v>81.3551635742187</v>
      </c>
      <c r="O73" s="75">
        <v>5.0</v>
      </c>
      <c r="P73" s="75" t="s">
        <v>1894</v>
      </c>
      <c r="Q73" s="75">
        <v>1.5917202E7</v>
      </c>
      <c r="R73" s="75" t="s">
        <v>1895</v>
      </c>
      <c r="S73" s="75" t="s">
        <v>1896</v>
      </c>
      <c r="T73" s="75">
        <v>70.0</v>
      </c>
      <c r="U73" s="12"/>
      <c r="V73" s="75">
        <v>-1.0</v>
      </c>
      <c r="W73" s="75"/>
      <c r="X73" s="75"/>
      <c r="Y73" s="75" t="s">
        <v>2829</v>
      </c>
      <c r="Z73" s="75">
        <v>168.0</v>
      </c>
      <c r="AA73" s="12"/>
    </row>
    <row r="74" ht="15.75" customHeight="1">
      <c r="A74" s="75" t="s">
        <v>2974</v>
      </c>
      <c r="B74" s="75" t="s">
        <v>2975</v>
      </c>
      <c r="C74" s="104">
        <v>42877.0</v>
      </c>
      <c r="D74" s="75" t="s">
        <v>1173</v>
      </c>
      <c r="E74" s="75" t="s">
        <v>1173</v>
      </c>
      <c r="F74" s="12"/>
      <c r="G74" s="75" t="s">
        <v>960</v>
      </c>
      <c r="H74" s="12"/>
      <c r="I74" s="12"/>
      <c r="J74" s="12"/>
      <c r="K74" s="12"/>
      <c r="L74" s="12"/>
      <c r="M74" s="12"/>
      <c r="N74" s="12"/>
      <c r="O74" s="12"/>
      <c r="P74" s="75" t="s">
        <v>2976</v>
      </c>
      <c r="Q74" s="75">
        <v>1.5917203E7</v>
      </c>
      <c r="R74" s="75" t="s">
        <v>2977</v>
      </c>
      <c r="S74" s="75" t="s">
        <v>1896</v>
      </c>
      <c r="T74" s="75">
        <v>71.0</v>
      </c>
      <c r="U74" s="12"/>
      <c r="V74" s="75">
        <v>-1.0</v>
      </c>
      <c r="W74" s="75"/>
      <c r="X74" s="75"/>
      <c r="Y74" s="75" t="s">
        <v>2829</v>
      </c>
      <c r="Z74" s="75">
        <v>212.0</v>
      </c>
      <c r="AA74" s="12"/>
    </row>
    <row r="75" ht="15.75" customHeight="1">
      <c r="A75" s="75" t="s">
        <v>2978</v>
      </c>
      <c r="B75" s="75" t="s">
        <v>1910</v>
      </c>
      <c r="C75" s="104">
        <v>42877.0</v>
      </c>
      <c r="D75" s="75" t="s">
        <v>1173</v>
      </c>
      <c r="E75" s="75" t="s">
        <v>1173</v>
      </c>
      <c r="F75" s="12"/>
      <c r="G75" s="75" t="s">
        <v>960</v>
      </c>
      <c r="H75" s="12"/>
      <c r="I75" s="12"/>
      <c r="J75" s="12"/>
      <c r="K75" s="12"/>
      <c r="L75" s="12"/>
      <c r="M75" s="12"/>
      <c r="N75" s="12"/>
      <c r="O75" s="12"/>
      <c r="P75" s="75" t="s">
        <v>2979</v>
      </c>
      <c r="Q75" s="75">
        <v>1.5917204E7</v>
      </c>
      <c r="R75" s="75" t="s">
        <v>2980</v>
      </c>
      <c r="S75" s="75" t="s">
        <v>2981</v>
      </c>
      <c r="T75" s="75">
        <v>72.0</v>
      </c>
      <c r="U75" s="12"/>
      <c r="V75" s="75">
        <v>-1.0</v>
      </c>
      <c r="W75" s="75"/>
      <c r="X75" s="75"/>
      <c r="Y75" s="75" t="s">
        <v>2829</v>
      </c>
      <c r="Z75" s="75">
        <v>7.0</v>
      </c>
      <c r="AA75" s="12"/>
    </row>
    <row r="76" ht="15.75" customHeight="1">
      <c r="A76" s="75" t="s">
        <v>1910</v>
      </c>
      <c r="B76" s="75" t="s">
        <v>1624</v>
      </c>
      <c r="C76" s="104">
        <v>42877.0</v>
      </c>
      <c r="D76" s="75" t="s">
        <v>1173</v>
      </c>
      <c r="E76" s="75" t="s">
        <v>1173</v>
      </c>
      <c r="F76" s="12"/>
      <c r="G76" s="75" t="s">
        <v>961</v>
      </c>
      <c r="H76" s="12"/>
      <c r="I76" s="75" t="s">
        <v>2982</v>
      </c>
      <c r="J76" s="75" t="s">
        <v>1175</v>
      </c>
      <c r="K76" s="75" t="s">
        <v>1911</v>
      </c>
      <c r="L76" s="75">
        <v>12.149193</v>
      </c>
      <c r="M76" s="75">
        <v>-86.239828</v>
      </c>
      <c r="N76" s="75">
        <v>75.926025390625</v>
      </c>
      <c r="O76" s="75">
        <v>5005.0</v>
      </c>
      <c r="P76" s="75" t="s">
        <v>1912</v>
      </c>
      <c r="Q76" s="75">
        <v>1.5917205E7</v>
      </c>
      <c r="R76" s="75" t="s">
        <v>1913</v>
      </c>
      <c r="S76" s="75" t="s">
        <v>1914</v>
      </c>
      <c r="T76" s="75">
        <v>73.0</v>
      </c>
      <c r="U76" s="12"/>
      <c r="V76" s="75">
        <v>-1.0</v>
      </c>
      <c r="W76" s="75"/>
      <c r="X76" s="75"/>
      <c r="Y76" s="75" t="s">
        <v>2829</v>
      </c>
      <c r="Z76" s="75">
        <v>540.0</v>
      </c>
      <c r="AA76" s="12"/>
    </row>
    <row r="77" ht="15.75" customHeight="1">
      <c r="A77" s="75" t="s">
        <v>1624</v>
      </c>
      <c r="B77" s="75" t="s">
        <v>1625</v>
      </c>
      <c r="C77" s="104">
        <v>42877.0</v>
      </c>
      <c r="D77" s="75" t="s">
        <v>1173</v>
      </c>
      <c r="E77" s="75" t="s">
        <v>1173</v>
      </c>
      <c r="F77" s="12"/>
      <c r="G77" s="75" t="s">
        <v>961</v>
      </c>
      <c r="H77" s="12"/>
      <c r="I77" s="75" t="s">
        <v>2983</v>
      </c>
      <c r="J77" s="75" t="s">
        <v>1175</v>
      </c>
      <c r="K77" s="75" t="s">
        <v>1626</v>
      </c>
      <c r="L77" s="75">
        <v>12.149206</v>
      </c>
      <c r="M77" s="75">
        <v>-86.239435</v>
      </c>
      <c r="N77" s="75">
        <v>103.066772460938</v>
      </c>
      <c r="O77" s="75">
        <v>110.131931076838</v>
      </c>
      <c r="P77" s="75" t="s">
        <v>1627</v>
      </c>
      <c r="Q77" s="75">
        <v>1.5917206E7</v>
      </c>
      <c r="R77" s="75" t="s">
        <v>1628</v>
      </c>
      <c r="S77" s="75" t="s">
        <v>1629</v>
      </c>
      <c r="T77" s="75">
        <v>74.0</v>
      </c>
      <c r="U77" s="12"/>
      <c r="V77" s="75">
        <v>-1.0</v>
      </c>
      <c r="W77" s="75"/>
      <c r="X77" s="75"/>
      <c r="Y77" s="75" t="s">
        <v>2829</v>
      </c>
      <c r="Z77" s="75">
        <v>1106.0</v>
      </c>
      <c r="AA77" s="12"/>
    </row>
    <row r="78" ht="15.75" customHeight="1">
      <c r="A78" s="75" t="s">
        <v>1625</v>
      </c>
      <c r="B78" s="75" t="s">
        <v>1918</v>
      </c>
      <c r="C78" s="104">
        <v>42877.0</v>
      </c>
      <c r="D78" s="75" t="s">
        <v>1173</v>
      </c>
      <c r="E78" s="75" t="s">
        <v>1173</v>
      </c>
      <c r="F78" s="12"/>
      <c r="G78" s="75" t="s">
        <v>961</v>
      </c>
      <c r="H78" s="12"/>
      <c r="I78" s="75" t="s">
        <v>2984</v>
      </c>
      <c r="J78" s="75" t="s">
        <v>1175</v>
      </c>
      <c r="K78" s="75" t="s">
        <v>1919</v>
      </c>
      <c r="L78" s="75">
        <v>12.147442</v>
      </c>
      <c r="M78" s="75">
        <v>-86.241855</v>
      </c>
      <c r="N78" s="75">
        <v>81.926513671875</v>
      </c>
      <c r="O78" s="75">
        <v>5005.0</v>
      </c>
      <c r="P78" s="75" t="s">
        <v>1920</v>
      </c>
      <c r="Q78" s="75">
        <v>1.5917208E7</v>
      </c>
      <c r="R78" s="75" t="s">
        <v>1921</v>
      </c>
      <c r="S78" s="75" t="s">
        <v>1629</v>
      </c>
      <c r="T78" s="75">
        <v>75.0</v>
      </c>
      <c r="U78" s="12"/>
      <c r="V78" s="75">
        <v>-1.0</v>
      </c>
      <c r="W78" s="75"/>
      <c r="X78" s="75"/>
      <c r="Y78" s="75" t="s">
        <v>2829</v>
      </c>
      <c r="Z78" s="75">
        <v>343.0</v>
      </c>
      <c r="AA78" s="12"/>
    </row>
    <row r="79" ht="15.75" customHeight="1">
      <c r="A79" s="75" t="s">
        <v>1918</v>
      </c>
      <c r="B79" s="75" t="s">
        <v>1988</v>
      </c>
      <c r="C79" s="104">
        <v>42877.0</v>
      </c>
      <c r="D79" s="75" t="s">
        <v>1173</v>
      </c>
      <c r="E79" s="75" t="s">
        <v>1173</v>
      </c>
      <c r="F79" s="12"/>
      <c r="G79" s="75" t="s">
        <v>961</v>
      </c>
      <c r="H79" s="12"/>
      <c r="I79" s="75" t="s">
        <v>2985</v>
      </c>
      <c r="J79" s="75" t="s">
        <v>1175</v>
      </c>
      <c r="K79" s="75" t="s">
        <v>1989</v>
      </c>
      <c r="L79" s="75">
        <v>12.147442</v>
      </c>
      <c r="M79" s="75">
        <v>-86.241855</v>
      </c>
      <c r="N79" s="75">
        <v>73.43017578125</v>
      </c>
      <c r="O79" s="75">
        <v>5005.0</v>
      </c>
      <c r="P79" s="75" t="s">
        <v>1990</v>
      </c>
      <c r="Q79" s="75">
        <v>1.5917209E7</v>
      </c>
      <c r="R79" s="75" t="s">
        <v>1991</v>
      </c>
      <c r="S79" s="75" t="s">
        <v>1992</v>
      </c>
      <c r="T79" s="75">
        <v>76.0</v>
      </c>
      <c r="U79" s="12"/>
      <c r="V79" s="75">
        <v>-1.0</v>
      </c>
      <c r="W79" s="75"/>
      <c r="X79" s="75"/>
      <c r="Y79" s="75" t="s">
        <v>2829</v>
      </c>
      <c r="Z79" s="75">
        <v>407.0</v>
      </c>
      <c r="AA79" s="12"/>
    </row>
    <row r="80" ht="15.75" customHeight="1">
      <c r="A80" s="75" t="s">
        <v>2767</v>
      </c>
      <c r="B80" s="75" t="s">
        <v>2768</v>
      </c>
      <c r="C80" s="104">
        <v>42877.0</v>
      </c>
      <c r="D80" s="75" t="s">
        <v>1204</v>
      </c>
      <c r="E80" s="75" t="s">
        <v>1204</v>
      </c>
      <c r="F80" s="12"/>
      <c r="G80" s="75" t="s">
        <v>961</v>
      </c>
      <c r="H80" s="12"/>
      <c r="I80" s="75" t="s">
        <v>2986</v>
      </c>
      <c r="J80" s="75" t="s">
        <v>1175</v>
      </c>
      <c r="K80" s="75" t="s">
        <v>2769</v>
      </c>
      <c r="L80" s="75">
        <v>12.146533</v>
      </c>
      <c r="M80" s="75">
        <v>-86.242603</v>
      </c>
      <c r="N80" s="75">
        <v>22.2199993133545</v>
      </c>
      <c r="O80" s="75">
        <v>96.0</v>
      </c>
      <c r="P80" s="75" t="s">
        <v>2770</v>
      </c>
      <c r="Q80" s="75">
        <v>1.5919154E7</v>
      </c>
      <c r="R80" s="75" t="s">
        <v>2771</v>
      </c>
      <c r="S80" s="75" t="s">
        <v>2772</v>
      </c>
      <c r="T80" s="75">
        <v>77.0</v>
      </c>
      <c r="U80" s="12"/>
      <c r="V80" s="75">
        <v>-1.0</v>
      </c>
      <c r="W80" s="75"/>
      <c r="X80" s="75"/>
      <c r="Y80" s="75" t="s">
        <v>2829</v>
      </c>
      <c r="Z80" s="75">
        <v>30.0</v>
      </c>
      <c r="AA80" s="12"/>
    </row>
    <row r="81" ht="15.75" customHeight="1">
      <c r="A81" s="75" t="s">
        <v>2987</v>
      </c>
      <c r="B81" s="75" t="s">
        <v>1681</v>
      </c>
      <c r="C81" s="104">
        <v>42877.0</v>
      </c>
      <c r="D81" s="75" t="s">
        <v>1183</v>
      </c>
      <c r="E81" s="75" t="s">
        <v>1183</v>
      </c>
      <c r="F81" s="12"/>
      <c r="G81" s="75" t="s">
        <v>960</v>
      </c>
      <c r="H81" s="12"/>
      <c r="I81" s="12"/>
      <c r="J81" s="12"/>
      <c r="K81" s="12"/>
      <c r="L81" s="12"/>
      <c r="M81" s="12"/>
      <c r="N81" s="12"/>
      <c r="O81" s="12"/>
      <c r="P81" s="75" t="s">
        <v>2988</v>
      </c>
      <c r="Q81" s="75">
        <v>1.5968055E7</v>
      </c>
      <c r="R81" s="75" t="s">
        <v>2989</v>
      </c>
      <c r="S81" s="75" t="s">
        <v>2990</v>
      </c>
      <c r="T81" s="75">
        <v>78.0</v>
      </c>
      <c r="U81" s="12"/>
      <c r="V81" s="75">
        <v>-1.0</v>
      </c>
      <c r="W81" s="75"/>
      <c r="X81" s="75"/>
      <c r="Y81" s="75" t="s">
        <v>2829</v>
      </c>
      <c r="Z81" s="75">
        <v>86.0</v>
      </c>
      <c r="AA81" s="12"/>
    </row>
    <row r="82" ht="15.75" customHeight="1">
      <c r="A82" s="75" t="s">
        <v>1681</v>
      </c>
      <c r="B82" s="75" t="s">
        <v>1682</v>
      </c>
      <c r="C82" s="104">
        <v>42877.0</v>
      </c>
      <c r="D82" s="75" t="s">
        <v>1183</v>
      </c>
      <c r="E82" s="75" t="s">
        <v>1183</v>
      </c>
      <c r="F82" s="12"/>
      <c r="G82" s="75" t="s">
        <v>961</v>
      </c>
      <c r="H82" s="12"/>
      <c r="I82" s="75" t="s">
        <v>2991</v>
      </c>
      <c r="J82" s="75" t="s">
        <v>1175</v>
      </c>
      <c r="K82" s="75" t="s">
        <v>1683</v>
      </c>
      <c r="L82" s="75">
        <v>12.147365</v>
      </c>
      <c r="M82" s="75">
        <v>-86.239051</v>
      </c>
      <c r="N82" s="75">
        <v>82.0</v>
      </c>
      <c r="O82" s="75">
        <v>11.0</v>
      </c>
      <c r="P82" s="75" t="s">
        <v>1684</v>
      </c>
      <c r="Q82" s="75">
        <v>1.5968056E7</v>
      </c>
      <c r="R82" s="75" t="s">
        <v>1685</v>
      </c>
      <c r="S82" s="75" t="s">
        <v>1686</v>
      </c>
      <c r="T82" s="75">
        <v>79.0</v>
      </c>
      <c r="U82" s="12"/>
      <c r="V82" s="75">
        <v>-1.0</v>
      </c>
      <c r="W82" s="75"/>
      <c r="X82" s="75"/>
      <c r="Y82" s="75" t="s">
        <v>2829</v>
      </c>
      <c r="Z82" s="75">
        <v>622.0</v>
      </c>
      <c r="AA82" s="12"/>
    </row>
    <row r="83" ht="15.75" customHeight="1">
      <c r="A83" s="75" t="s">
        <v>1682</v>
      </c>
      <c r="B83" s="75" t="s">
        <v>2992</v>
      </c>
      <c r="C83" s="104">
        <v>42877.0</v>
      </c>
      <c r="D83" s="75" t="s">
        <v>1183</v>
      </c>
      <c r="E83" s="75" t="s">
        <v>1183</v>
      </c>
      <c r="F83" s="12"/>
      <c r="G83" s="75" t="s">
        <v>960</v>
      </c>
      <c r="H83" s="12"/>
      <c r="I83" s="12"/>
      <c r="J83" s="12"/>
      <c r="K83" s="12"/>
      <c r="L83" s="12"/>
      <c r="M83" s="12"/>
      <c r="N83" s="12"/>
      <c r="O83" s="12"/>
      <c r="P83" s="75" t="s">
        <v>2993</v>
      </c>
      <c r="Q83" s="75">
        <v>1.5968057E7</v>
      </c>
      <c r="R83" s="75" t="s">
        <v>2994</v>
      </c>
      <c r="S83" s="75" t="s">
        <v>1686</v>
      </c>
      <c r="T83" s="75">
        <v>80.0</v>
      </c>
      <c r="U83" s="12"/>
      <c r="V83" s="75">
        <v>-1.0</v>
      </c>
      <c r="W83" s="75"/>
      <c r="X83" s="75"/>
      <c r="Y83" s="75" t="s">
        <v>2829</v>
      </c>
      <c r="Z83" s="75">
        <v>1008.0</v>
      </c>
      <c r="AA83" s="12"/>
    </row>
    <row r="84" ht="15.75" customHeight="1">
      <c r="A84" s="75" t="s">
        <v>2386</v>
      </c>
      <c r="B84" s="75" t="s">
        <v>2387</v>
      </c>
      <c r="C84" s="104">
        <v>42877.0</v>
      </c>
      <c r="D84" s="75" t="s">
        <v>1183</v>
      </c>
      <c r="E84" s="75" t="s">
        <v>1183</v>
      </c>
      <c r="F84" s="12"/>
      <c r="G84" s="75" t="s">
        <v>961</v>
      </c>
      <c r="H84" s="12"/>
      <c r="I84" s="75" t="s">
        <v>2995</v>
      </c>
      <c r="J84" s="75" t="s">
        <v>1175</v>
      </c>
      <c r="K84" s="75" t="s">
        <v>2388</v>
      </c>
      <c r="L84" s="75">
        <v>12.147285</v>
      </c>
      <c r="M84" s="75">
        <v>-86.242339</v>
      </c>
      <c r="N84" s="75">
        <v>80.0</v>
      </c>
      <c r="O84" s="75">
        <v>9.0</v>
      </c>
      <c r="P84" s="75" t="s">
        <v>2389</v>
      </c>
      <c r="Q84" s="75">
        <v>1.5968059E7</v>
      </c>
      <c r="R84" s="75" t="s">
        <v>2390</v>
      </c>
      <c r="S84" s="75" t="s">
        <v>2391</v>
      </c>
      <c r="T84" s="75">
        <v>81.0</v>
      </c>
      <c r="U84" s="12"/>
      <c r="V84" s="75">
        <v>-1.0</v>
      </c>
      <c r="W84" s="75"/>
      <c r="X84" s="75"/>
      <c r="Y84" s="75" t="s">
        <v>2829</v>
      </c>
      <c r="Z84" s="75">
        <v>37.0</v>
      </c>
      <c r="AA84" s="12"/>
    </row>
    <row r="85" ht="15.75" customHeight="1">
      <c r="A85" s="75" t="s">
        <v>1747</v>
      </c>
      <c r="B85" s="75" t="s">
        <v>1748</v>
      </c>
      <c r="C85" s="104">
        <v>42878.0</v>
      </c>
      <c r="D85" s="75" t="s">
        <v>1183</v>
      </c>
      <c r="E85" s="75" t="s">
        <v>1183</v>
      </c>
      <c r="F85" s="12"/>
      <c r="G85" s="75" t="s">
        <v>961</v>
      </c>
      <c r="H85" s="12"/>
      <c r="I85" s="75" t="s">
        <v>2996</v>
      </c>
      <c r="J85" s="75" t="s">
        <v>1205</v>
      </c>
      <c r="K85" s="75" t="s">
        <v>1749</v>
      </c>
      <c r="L85" s="75">
        <v>12.121059</v>
      </c>
      <c r="M85" s="75">
        <v>-86.272953</v>
      </c>
      <c r="N85" s="75">
        <v>0.0</v>
      </c>
      <c r="O85" s="75">
        <v>22.6620006561279</v>
      </c>
      <c r="P85" s="75" t="s">
        <v>1750</v>
      </c>
      <c r="Q85" s="75">
        <v>1.5968183E7</v>
      </c>
      <c r="R85" s="75" t="s">
        <v>1751</v>
      </c>
      <c r="S85" s="75" t="s">
        <v>1752</v>
      </c>
      <c r="T85" s="75">
        <v>82.0</v>
      </c>
      <c r="U85" s="12"/>
      <c r="V85" s="75">
        <v>-1.0</v>
      </c>
      <c r="W85" s="75"/>
      <c r="X85" s="75"/>
      <c r="Y85" s="75" t="s">
        <v>2829</v>
      </c>
      <c r="Z85" s="75">
        <v>109.0</v>
      </c>
      <c r="AA85" s="12"/>
    </row>
    <row r="86" ht="15.75" customHeight="1">
      <c r="A86" s="75" t="s">
        <v>1748</v>
      </c>
      <c r="B86" s="75" t="s">
        <v>1720</v>
      </c>
      <c r="C86" s="104">
        <v>42878.0</v>
      </c>
      <c r="D86" s="75" t="s">
        <v>1183</v>
      </c>
      <c r="E86" s="75" t="s">
        <v>1183</v>
      </c>
      <c r="F86" s="12"/>
      <c r="G86" s="75" t="s">
        <v>960</v>
      </c>
      <c r="H86" s="12"/>
      <c r="I86" s="12"/>
      <c r="J86" s="12"/>
      <c r="K86" s="12"/>
      <c r="L86" s="12"/>
      <c r="M86" s="12"/>
      <c r="N86" s="12"/>
      <c r="O86" s="12"/>
      <c r="P86" s="75" t="s">
        <v>2997</v>
      </c>
      <c r="Q86" s="75">
        <v>1.5968215E7</v>
      </c>
      <c r="R86" s="75" t="s">
        <v>2998</v>
      </c>
      <c r="S86" s="75" t="s">
        <v>2999</v>
      </c>
      <c r="T86" s="75">
        <v>83.0</v>
      </c>
      <c r="U86" s="12"/>
      <c r="V86" s="75">
        <v>-1.0</v>
      </c>
      <c r="W86" s="75"/>
      <c r="X86" s="75"/>
      <c r="Y86" s="75" t="s">
        <v>2829</v>
      </c>
      <c r="Z86" s="75">
        <v>107.0</v>
      </c>
      <c r="AA86" s="12"/>
    </row>
    <row r="87" ht="15.75" customHeight="1">
      <c r="A87" s="75" t="s">
        <v>1720</v>
      </c>
      <c r="B87" s="75" t="s">
        <v>1428</v>
      </c>
      <c r="C87" s="104">
        <v>42878.0</v>
      </c>
      <c r="D87" s="75" t="s">
        <v>1183</v>
      </c>
      <c r="E87" s="75" t="s">
        <v>1183</v>
      </c>
      <c r="F87" s="12"/>
      <c r="G87" s="75" t="s">
        <v>961</v>
      </c>
      <c r="H87" s="12"/>
      <c r="I87" s="75" t="s">
        <v>3000</v>
      </c>
      <c r="J87" s="75" t="s">
        <v>1184</v>
      </c>
      <c r="K87" s="75" t="s">
        <v>1721</v>
      </c>
      <c r="L87" s="75">
        <v>12.120966</v>
      </c>
      <c r="M87" s="75">
        <v>-86.272715</v>
      </c>
      <c r="N87" s="75">
        <v>0.0</v>
      </c>
      <c r="O87" s="75">
        <v>23.4990005493164</v>
      </c>
      <c r="P87" s="75" t="s">
        <v>1722</v>
      </c>
      <c r="Q87" s="75">
        <v>1.596849E7</v>
      </c>
      <c r="R87" s="75" t="s">
        <v>1723</v>
      </c>
      <c r="S87" s="75" t="s">
        <v>1724</v>
      </c>
      <c r="T87" s="75">
        <v>84.0</v>
      </c>
      <c r="U87" s="12"/>
      <c r="V87" s="75">
        <v>-1.0</v>
      </c>
      <c r="W87" s="75"/>
      <c r="X87" s="75"/>
      <c r="Y87" s="75" t="s">
        <v>2829</v>
      </c>
      <c r="Z87" s="75">
        <v>354.0</v>
      </c>
      <c r="AA87" s="12"/>
    </row>
    <row r="88" ht="15.75" customHeight="1">
      <c r="A88" s="75" t="s">
        <v>1428</v>
      </c>
      <c r="B88" s="75" t="s">
        <v>1429</v>
      </c>
      <c r="C88" s="104">
        <v>42878.0</v>
      </c>
      <c r="D88" s="75" t="s">
        <v>1183</v>
      </c>
      <c r="E88" s="75" t="s">
        <v>1183</v>
      </c>
      <c r="F88" s="12"/>
      <c r="G88" s="75" t="s">
        <v>961</v>
      </c>
      <c r="H88" s="12"/>
      <c r="I88" s="75" t="s">
        <v>3001</v>
      </c>
      <c r="J88" s="75" t="s">
        <v>1205</v>
      </c>
      <c r="K88" s="75" t="s">
        <v>1430</v>
      </c>
      <c r="L88" s="75">
        <v>12.121499</v>
      </c>
      <c r="M88" s="75">
        <v>-86.272556</v>
      </c>
      <c r="N88" s="75">
        <v>0.0</v>
      </c>
      <c r="O88" s="75">
        <v>25.2700004577637</v>
      </c>
      <c r="P88" s="75" t="s">
        <v>1431</v>
      </c>
      <c r="Q88" s="75">
        <v>1.5968923E7</v>
      </c>
      <c r="R88" s="75" t="s">
        <v>1432</v>
      </c>
      <c r="S88" s="75" t="s">
        <v>1433</v>
      </c>
      <c r="T88" s="75">
        <v>85.0</v>
      </c>
      <c r="U88" s="12"/>
      <c r="V88" s="75">
        <v>-1.0</v>
      </c>
      <c r="W88" s="75"/>
      <c r="X88" s="75"/>
      <c r="Y88" s="75" t="s">
        <v>2829</v>
      </c>
      <c r="Z88" s="75">
        <v>417.0</v>
      </c>
      <c r="AA88" s="12"/>
    </row>
    <row r="89" ht="15.75" customHeight="1">
      <c r="A89" s="75" t="s">
        <v>1429</v>
      </c>
      <c r="B89" s="75" t="s">
        <v>3002</v>
      </c>
      <c r="C89" s="104">
        <v>42878.0</v>
      </c>
      <c r="D89" s="75" t="s">
        <v>1183</v>
      </c>
      <c r="E89" s="75" t="s">
        <v>1183</v>
      </c>
      <c r="F89" s="12"/>
      <c r="G89" s="75" t="s">
        <v>960</v>
      </c>
      <c r="H89" s="12"/>
      <c r="I89" s="12"/>
      <c r="J89" s="12"/>
      <c r="K89" s="12"/>
      <c r="L89" s="12"/>
      <c r="M89" s="12"/>
      <c r="N89" s="12"/>
      <c r="O89" s="12"/>
      <c r="P89" s="75" t="s">
        <v>3003</v>
      </c>
      <c r="Q89" s="75">
        <v>1.5968936E7</v>
      </c>
      <c r="R89" s="75" t="s">
        <v>3004</v>
      </c>
      <c r="S89" s="75" t="s">
        <v>3005</v>
      </c>
      <c r="T89" s="75">
        <v>86.0</v>
      </c>
      <c r="U89" s="12"/>
      <c r="V89" s="75">
        <v>-1.0</v>
      </c>
      <c r="W89" s="75"/>
      <c r="X89" s="75"/>
      <c r="Y89" s="75" t="s">
        <v>2829</v>
      </c>
      <c r="Z89" s="75">
        <v>276.0</v>
      </c>
      <c r="AA89" s="12"/>
    </row>
    <row r="90" ht="15.75" customHeight="1">
      <c r="A90" s="75" t="s">
        <v>2445</v>
      </c>
      <c r="B90" s="75" t="s">
        <v>2446</v>
      </c>
      <c r="C90" s="104">
        <v>42878.0</v>
      </c>
      <c r="D90" s="75" t="s">
        <v>1183</v>
      </c>
      <c r="E90" s="75" t="s">
        <v>1183</v>
      </c>
      <c r="F90" s="12"/>
      <c r="G90" s="75" t="s">
        <v>961</v>
      </c>
      <c r="H90" s="12"/>
      <c r="I90" s="75" t="s">
        <v>3006</v>
      </c>
      <c r="J90" s="75" t="s">
        <v>1184</v>
      </c>
      <c r="K90" s="75" t="s">
        <v>2447</v>
      </c>
      <c r="L90" s="75">
        <v>12.120691</v>
      </c>
      <c r="M90" s="75">
        <v>-86.271964</v>
      </c>
      <c r="N90" s="75">
        <v>170.0</v>
      </c>
      <c r="O90" s="75">
        <v>14.0</v>
      </c>
      <c r="P90" s="75" t="s">
        <v>2448</v>
      </c>
      <c r="Q90" s="75">
        <v>1.5969819E7</v>
      </c>
      <c r="R90" s="75" t="s">
        <v>2449</v>
      </c>
      <c r="S90" s="75" t="s">
        <v>2450</v>
      </c>
      <c r="T90" s="75">
        <v>87.0</v>
      </c>
      <c r="U90" s="12"/>
      <c r="V90" s="75">
        <v>-1.0</v>
      </c>
      <c r="W90" s="75"/>
      <c r="X90" s="75"/>
      <c r="Y90" s="75" t="s">
        <v>2829</v>
      </c>
      <c r="Z90" s="75">
        <v>13.0</v>
      </c>
      <c r="AA90" s="12"/>
    </row>
    <row r="91" ht="15.75" customHeight="1">
      <c r="A91" s="75" t="s">
        <v>2259</v>
      </c>
      <c r="B91" s="75" t="s">
        <v>2260</v>
      </c>
      <c r="C91" s="104">
        <v>42878.0</v>
      </c>
      <c r="D91" s="75" t="s">
        <v>1183</v>
      </c>
      <c r="E91" s="75" t="s">
        <v>1183</v>
      </c>
      <c r="F91" s="12"/>
      <c r="G91" s="75" t="s">
        <v>961</v>
      </c>
      <c r="H91" s="12"/>
      <c r="I91" s="105">
        <v>279.0</v>
      </c>
      <c r="J91" s="75" t="s">
        <v>1205</v>
      </c>
      <c r="K91" s="75" t="s">
        <v>2261</v>
      </c>
      <c r="L91" s="75">
        <v>12.119719</v>
      </c>
      <c r="M91" s="75">
        <v>-86.272794</v>
      </c>
      <c r="N91" s="75">
        <v>0.0</v>
      </c>
      <c r="O91" s="75">
        <v>22.5990009307861</v>
      </c>
      <c r="P91" s="75" t="s">
        <v>2262</v>
      </c>
      <c r="Q91" s="75">
        <v>1.5969821E7</v>
      </c>
      <c r="R91" s="75" t="s">
        <v>2263</v>
      </c>
      <c r="S91" s="75" t="s">
        <v>2264</v>
      </c>
      <c r="T91" s="75">
        <v>88.0</v>
      </c>
      <c r="U91" s="12"/>
      <c r="V91" s="75">
        <v>-1.0</v>
      </c>
      <c r="W91" s="75"/>
      <c r="X91" s="75"/>
      <c r="Y91" s="75" t="s">
        <v>2829</v>
      </c>
      <c r="Z91" s="75">
        <v>13.0</v>
      </c>
      <c r="AA91" s="12"/>
    </row>
    <row r="92" ht="15.75" customHeight="1">
      <c r="A92" s="75" t="s">
        <v>2260</v>
      </c>
      <c r="B92" s="75" t="s">
        <v>3007</v>
      </c>
      <c r="C92" s="104">
        <v>42878.0</v>
      </c>
      <c r="D92" s="75" t="s">
        <v>1183</v>
      </c>
      <c r="E92" s="75" t="s">
        <v>1183</v>
      </c>
      <c r="F92" s="12"/>
      <c r="G92" s="75" t="s">
        <v>960</v>
      </c>
      <c r="H92" s="12"/>
      <c r="I92" s="12"/>
      <c r="J92" s="12"/>
      <c r="K92" s="12"/>
      <c r="L92" s="12"/>
      <c r="M92" s="12"/>
      <c r="N92" s="12"/>
      <c r="O92" s="12"/>
      <c r="P92" s="75" t="s">
        <v>3008</v>
      </c>
      <c r="Q92" s="75">
        <v>1.5969977E7</v>
      </c>
      <c r="R92" s="75" t="s">
        <v>3009</v>
      </c>
      <c r="S92" s="75" t="s">
        <v>3010</v>
      </c>
      <c r="T92" s="75">
        <v>89.0</v>
      </c>
      <c r="U92" s="12"/>
      <c r="V92" s="75">
        <v>-1.0</v>
      </c>
      <c r="W92" s="75"/>
      <c r="X92" s="75"/>
      <c r="Y92" s="75" t="s">
        <v>2829</v>
      </c>
      <c r="Z92" s="75">
        <v>75.0</v>
      </c>
      <c r="AA92" s="12"/>
    </row>
    <row r="93" ht="15.75" customHeight="1">
      <c r="A93" s="75" t="s">
        <v>3007</v>
      </c>
      <c r="B93" s="75" t="s">
        <v>3011</v>
      </c>
      <c r="C93" s="104">
        <v>42878.0</v>
      </c>
      <c r="D93" s="75" t="s">
        <v>1183</v>
      </c>
      <c r="E93" s="75" t="s">
        <v>1183</v>
      </c>
      <c r="F93" s="12"/>
      <c r="G93" s="75" t="s">
        <v>960</v>
      </c>
      <c r="H93" s="12"/>
      <c r="I93" s="12"/>
      <c r="J93" s="12"/>
      <c r="K93" s="12"/>
      <c r="L93" s="12"/>
      <c r="M93" s="12"/>
      <c r="N93" s="12"/>
      <c r="O93" s="12"/>
      <c r="P93" s="75" t="s">
        <v>3012</v>
      </c>
      <c r="Q93" s="75">
        <v>1.597018E7</v>
      </c>
      <c r="R93" s="75" t="s">
        <v>3013</v>
      </c>
      <c r="S93" s="75" t="s">
        <v>3014</v>
      </c>
      <c r="T93" s="75">
        <v>90.0</v>
      </c>
      <c r="U93" s="12"/>
      <c r="V93" s="75">
        <v>-1.0</v>
      </c>
      <c r="W93" s="75"/>
      <c r="X93" s="75"/>
      <c r="Y93" s="75" t="s">
        <v>2829</v>
      </c>
      <c r="Z93" s="75">
        <v>163.0</v>
      </c>
      <c r="AA93" s="12"/>
    </row>
    <row r="94" ht="15.75" customHeight="1">
      <c r="A94" s="75" t="s">
        <v>2773</v>
      </c>
      <c r="B94" s="75" t="s">
        <v>2774</v>
      </c>
      <c r="C94" s="104">
        <v>42878.0</v>
      </c>
      <c r="D94" s="75" t="s">
        <v>1183</v>
      </c>
      <c r="E94" s="75" t="s">
        <v>1183</v>
      </c>
      <c r="F94" s="12"/>
      <c r="G94" s="75" t="s">
        <v>961</v>
      </c>
      <c r="H94" s="12"/>
      <c r="I94" s="75" t="s">
        <v>3015</v>
      </c>
      <c r="J94" s="75" t="s">
        <v>1184</v>
      </c>
      <c r="K94" s="75" t="s">
        <v>2775</v>
      </c>
      <c r="L94" s="75">
        <v>12.12087</v>
      </c>
      <c r="M94" s="75">
        <v>-86.272159</v>
      </c>
      <c r="N94" s="75">
        <v>0.0</v>
      </c>
      <c r="O94" s="75">
        <v>50.0</v>
      </c>
      <c r="P94" s="75" t="s">
        <v>2776</v>
      </c>
      <c r="Q94" s="75">
        <v>1.5970573E7</v>
      </c>
      <c r="R94" s="75" t="s">
        <v>2777</v>
      </c>
      <c r="S94" s="75" t="s">
        <v>2778</v>
      </c>
      <c r="T94" s="75">
        <v>91.0</v>
      </c>
      <c r="U94" s="12"/>
      <c r="V94" s="75">
        <v>-1.0</v>
      </c>
      <c r="W94" s="75"/>
      <c r="X94" s="75"/>
      <c r="Y94" s="75" t="s">
        <v>2829</v>
      </c>
      <c r="Z94" s="75">
        <v>41.0</v>
      </c>
      <c r="AA94" s="12"/>
    </row>
    <row r="95" ht="15.75" customHeight="1">
      <c r="A95" s="75" t="s">
        <v>3016</v>
      </c>
      <c r="B95" s="75" t="s">
        <v>2694</v>
      </c>
      <c r="C95" s="104">
        <v>42878.0</v>
      </c>
      <c r="D95" s="75" t="s">
        <v>1204</v>
      </c>
      <c r="E95" s="75" t="s">
        <v>1204</v>
      </c>
      <c r="F95" s="12"/>
      <c r="G95" s="75" t="s">
        <v>960</v>
      </c>
      <c r="H95" s="12"/>
      <c r="I95" s="12"/>
      <c r="J95" s="12"/>
      <c r="K95" s="12"/>
      <c r="L95" s="12"/>
      <c r="M95" s="12"/>
      <c r="N95" s="12"/>
      <c r="O95" s="12"/>
      <c r="P95" s="75" t="s">
        <v>3017</v>
      </c>
      <c r="Q95" s="75">
        <v>1.5971095E7</v>
      </c>
      <c r="R95" s="75" t="s">
        <v>3018</v>
      </c>
      <c r="S95" s="75" t="s">
        <v>2699</v>
      </c>
      <c r="T95" s="75">
        <v>92.0</v>
      </c>
      <c r="U95" s="12"/>
      <c r="V95" s="75">
        <v>-1.0</v>
      </c>
      <c r="W95" s="75"/>
      <c r="X95" s="75"/>
      <c r="Y95" s="75" t="s">
        <v>2829</v>
      </c>
      <c r="Z95" s="75">
        <v>676.0</v>
      </c>
      <c r="AA95" s="12"/>
    </row>
    <row r="96" ht="15.75" customHeight="1">
      <c r="A96" s="75" t="s">
        <v>2694</v>
      </c>
      <c r="B96" s="75" t="s">
        <v>2695</v>
      </c>
      <c r="C96" s="104">
        <v>42878.0</v>
      </c>
      <c r="D96" s="75" t="s">
        <v>1204</v>
      </c>
      <c r="E96" s="75" t="s">
        <v>1204</v>
      </c>
      <c r="F96" s="12"/>
      <c r="G96" s="75" t="s">
        <v>961</v>
      </c>
      <c r="H96" s="12"/>
      <c r="I96" s="75" t="s">
        <v>3019</v>
      </c>
      <c r="J96" s="75" t="s">
        <v>1175</v>
      </c>
      <c r="K96" s="75" t="s">
        <v>2696</v>
      </c>
      <c r="L96" s="75">
        <v>12.122277</v>
      </c>
      <c r="M96" s="75">
        <v>-86.273949</v>
      </c>
      <c r="N96" s="75">
        <v>131.740005493164</v>
      </c>
      <c r="O96" s="75">
        <v>14.0</v>
      </c>
      <c r="P96" s="75" t="s">
        <v>2697</v>
      </c>
      <c r="Q96" s="75">
        <v>1.5971097E7</v>
      </c>
      <c r="R96" s="75" t="s">
        <v>2698</v>
      </c>
      <c r="S96" s="75" t="s">
        <v>2699</v>
      </c>
      <c r="T96" s="75">
        <v>93.0</v>
      </c>
      <c r="U96" s="12"/>
      <c r="V96" s="75">
        <v>-1.0</v>
      </c>
      <c r="W96" s="75"/>
      <c r="X96" s="75"/>
      <c r="Y96" s="75" t="s">
        <v>2829</v>
      </c>
      <c r="Z96" s="75">
        <v>363.0</v>
      </c>
      <c r="AA96" s="12"/>
    </row>
    <row r="97" ht="15.75" customHeight="1">
      <c r="A97" s="75" t="s">
        <v>2695</v>
      </c>
      <c r="B97" s="75" t="s">
        <v>2758</v>
      </c>
      <c r="C97" s="104">
        <v>42878.0</v>
      </c>
      <c r="D97" s="75" t="s">
        <v>1204</v>
      </c>
      <c r="E97" s="75" t="s">
        <v>1204</v>
      </c>
      <c r="F97" s="12"/>
      <c r="G97" s="75" t="s">
        <v>961</v>
      </c>
      <c r="H97" s="12"/>
      <c r="I97" s="75" t="s">
        <v>3020</v>
      </c>
      <c r="J97" s="75" t="s">
        <v>1175</v>
      </c>
      <c r="K97" s="75" t="s">
        <v>2759</v>
      </c>
      <c r="L97" s="75">
        <v>12.123025</v>
      </c>
      <c r="M97" s="75">
        <v>-86.272679</v>
      </c>
      <c r="N97" s="75">
        <v>153.410003662109</v>
      </c>
      <c r="O97" s="75">
        <v>9.0</v>
      </c>
      <c r="P97" s="75" t="s">
        <v>2760</v>
      </c>
      <c r="Q97" s="75">
        <v>1.5971098E7</v>
      </c>
      <c r="R97" s="75" t="s">
        <v>2761</v>
      </c>
      <c r="S97" s="75" t="s">
        <v>2762</v>
      </c>
      <c r="T97" s="75">
        <v>94.0</v>
      </c>
      <c r="U97" s="12"/>
      <c r="V97" s="75">
        <v>-1.0</v>
      </c>
      <c r="W97" s="75"/>
      <c r="X97" s="75"/>
      <c r="Y97" s="75" t="s">
        <v>2829</v>
      </c>
      <c r="Z97" s="75">
        <v>655.0</v>
      </c>
      <c r="AA97" s="12"/>
    </row>
    <row r="98" ht="15.75" customHeight="1">
      <c r="A98" s="75" t="s">
        <v>3021</v>
      </c>
      <c r="B98" s="75" t="s">
        <v>2595</v>
      </c>
      <c r="C98" s="104">
        <v>42878.0</v>
      </c>
      <c r="D98" s="75" t="s">
        <v>1204</v>
      </c>
      <c r="E98" s="75" t="s">
        <v>1204</v>
      </c>
      <c r="F98" s="12"/>
      <c r="G98" s="75" t="s">
        <v>960</v>
      </c>
      <c r="H98" s="12"/>
      <c r="I98" s="12"/>
      <c r="J98" s="12"/>
      <c r="K98" s="12"/>
      <c r="L98" s="12"/>
      <c r="M98" s="12"/>
      <c r="N98" s="12"/>
      <c r="O98" s="12"/>
      <c r="P98" s="75" t="s">
        <v>3022</v>
      </c>
      <c r="Q98" s="75">
        <v>1.5971099E7</v>
      </c>
      <c r="R98" s="75" t="s">
        <v>3023</v>
      </c>
      <c r="S98" s="75" t="s">
        <v>2762</v>
      </c>
      <c r="T98" s="75">
        <v>95.0</v>
      </c>
      <c r="U98" s="12"/>
      <c r="V98" s="75">
        <v>-1.0</v>
      </c>
      <c r="W98" s="75"/>
      <c r="X98" s="75"/>
      <c r="Y98" s="75" t="s">
        <v>2829</v>
      </c>
      <c r="Z98" s="75">
        <v>57.0</v>
      </c>
      <c r="AA98" s="12"/>
    </row>
    <row r="99" ht="15.75" customHeight="1">
      <c r="A99" s="75" t="s">
        <v>2595</v>
      </c>
      <c r="B99" s="75" t="s">
        <v>2596</v>
      </c>
      <c r="C99" s="104">
        <v>42878.0</v>
      </c>
      <c r="D99" s="75" t="s">
        <v>1204</v>
      </c>
      <c r="E99" s="75" t="s">
        <v>1204</v>
      </c>
      <c r="F99" s="12"/>
      <c r="G99" s="75" t="s">
        <v>961</v>
      </c>
      <c r="H99" s="12"/>
      <c r="I99" s="75" t="s">
        <v>3024</v>
      </c>
      <c r="J99" s="75" t="s">
        <v>1175</v>
      </c>
      <c r="K99" s="75" t="s">
        <v>2597</v>
      </c>
      <c r="L99" s="75">
        <v>12.12288</v>
      </c>
      <c r="M99" s="75">
        <v>-86.273411</v>
      </c>
      <c r="N99" s="75">
        <v>157.029998779297</v>
      </c>
      <c r="O99" s="75">
        <v>13.5</v>
      </c>
      <c r="P99" s="75" t="s">
        <v>2598</v>
      </c>
      <c r="Q99" s="75">
        <v>1.59711E7</v>
      </c>
      <c r="R99" s="75" t="s">
        <v>2599</v>
      </c>
      <c r="S99" s="75" t="s">
        <v>2600</v>
      </c>
      <c r="T99" s="75">
        <v>96.0</v>
      </c>
      <c r="U99" s="12"/>
      <c r="V99" s="75">
        <v>-1.0</v>
      </c>
      <c r="W99" s="75"/>
      <c r="X99" s="75"/>
      <c r="Y99" s="75" t="s">
        <v>2829</v>
      </c>
      <c r="Z99" s="75">
        <v>610.0</v>
      </c>
      <c r="AA99" s="12"/>
    </row>
    <row r="100" ht="15.75" customHeight="1">
      <c r="A100" s="75" t="s">
        <v>2596</v>
      </c>
      <c r="B100" s="75" t="s">
        <v>3025</v>
      </c>
      <c r="C100" s="104">
        <v>42878.0</v>
      </c>
      <c r="D100" s="75" t="s">
        <v>1204</v>
      </c>
      <c r="E100" s="75" t="s">
        <v>1204</v>
      </c>
      <c r="F100" s="12"/>
      <c r="G100" s="75" t="s">
        <v>960</v>
      </c>
      <c r="H100" s="12"/>
      <c r="I100" s="12"/>
      <c r="J100" s="12"/>
      <c r="K100" s="12"/>
      <c r="L100" s="12"/>
      <c r="M100" s="12"/>
      <c r="N100" s="12"/>
      <c r="O100" s="12"/>
      <c r="P100" s="75" t="s">
        <v>3026</v>
      </c>
      <c r="Q100" s="75">
        <v>1.5971102E7</v>
      </c>
      <c r="R100" s="75" t="s">
        <v>3027</v>
      </c>
      <c r="S100" s="75" t="s">
        <v>2600</v>
      </c>
      <c r="T100" s="75">
        <v>97.0</v>
      </c>
      <c r="U100" s="12"/>
      <c r="V100" s="75">
        <v>-1.0</v>
      </c>
      <c r="W100" s="75"/>
      <c r="X100" s="75"/>
      <c r="Y100" s="75" t="s">
        <v>2829</v>
      </c>
      <c r="Z100" s="75">
        <v>121.0</v>
      </c>
      <c r="AA100" s="12"/>
    </row>
    <row r="101" ht="15.75" customHeight="1">
      <c r="A101" s="75" t="s">
        <v>3025</v>
      </c>
      <c r="B101" s="75" t="s">
        <v>3028</v>
      </c>
      <c r="C101" s="104">
        <v>42878.0</v>
      </c>
      <c r="D101" s="75" t="s">
        <v>1204</v>
      </c>
      <c r="E101" s="75" t="s">
        <v>1204</v>
      </c>
      <c r="F101" s="12"/>
      <c r="G101" s="75" t="s">
        <v>960</v>
      </c>
      <c r="H101" s="12"/>
      <c r="I101" s="12"/>
      <c r="J101" s="12"/>
      <c r="K101" s="12"/>
      <c r="L101" s="12"/>
      <c r="M101" s="12"/>
      <c r="N101" s="12"/>
      <c r="O101" s="12"/>
      <c r="P101" s="75" t="s">
        <v>3029</v>
      </c>
      <c r="Q101" s="75">
        <v>1.5971103E7</v>
      </c>
      <c r="R101" s="75" t="s">
        <v>3030</v>
      </c>
      <c r="S101" s="75" t="s">
        <v>3031</v>
      </c>
      <c r="T101" s="75">
        <v>98.0</v>
      </c>
      <c r="U101" s="12"/>
      <c r="V101" s="75">
        <v>-1.0</v>
      </c>
      <c r="W101" s="75"/>
      <c r="X101" s="75"/>
      <c r="Y101" s="75" t="s">
        <v>2829</v>
      </c>
      <c r="Z101" s="75">
        <v>365.0</v>
      </c>
      <c r="AA101" s="12"/>
    </row>
    <row r="102" ht="15.75" customHeight="1">
      <c r="A102" s="75" t="s">
        <v>3032</v>
      </c>
      <c r="B102" s="75" t="s">
        <v>3033</v>
      </c>
      <c r="C102" s="104">
        <v>42878.0</v>
      </c>
      <c r="D102" s="75" t="s">
        <v>1204</v>
      </c>
      <c r="E102" s="75" t="s">
        <v>1204</v>
      </c>
      <c r="F102" s="12"/>
      <c r="G102" s="75" t="s">
        <v>960</v>
      </c>
      <c r="H102" s="12"/>
      <c r="I102" s="12"/>
      <c r="J102" s="12"/>
      <c r="K102" s="12"/>
      <c r="L102" s="12"/>
      <c r="M102" s="12"/>
      <c r="N102" s="12"/>
      <c r="O102" s="12"/>
      <c r="P102" s="75" t="s">
        <v>3034</v>
      </c>
      <c r="Q102" s="75">
        <v>1.5971104E7</v>
      </c>
      <c r="R102" s="75" t="s">
        <v>3035</v>
      </c>
      <c r="S102" s="75" t="s">
        <v>3031</v>
      </c>
      <c r="T102" s="75">
        <v>99.0</v>
      </c>
      <c r="U102" s="12"/>
      <c r="V102" s="75">
        <v>-1.0</v>
      </c>
      <c r="W102" s="75"/>
      <c r="X102" s="75"/>
      <c r="Y102" s="75" t="s">
        <v>2829</v>
      </c>
      <c r="Z102" s="75">
        <v>2.0</v>
      </c>
      <c r="AA102" s="12"/>
    </row>
    <row r="103" ht="15.75" customHeight="1">
      <c r="A103" s="75" t="s">
        <v>3036</v>
      </c>
      <c r="B103" s="75" t="s">
        <v>3037</v>
      </c>
      <c r="C103" s="104">
        <v>42878.0</v>
      </c>
      <c r="D103" s="75" t="s">
        <v>1204</v>
      </c>
      <c r="E103" s="75" t="s">
        <v>1204</v>
      </c>
      <c r="F103" s="12"/>
      <c r="G103" s="75" t="s">
        <v>960</v>
      </c>
      <c r="H103" s="12"/>
      <c r="I103" s="12"/>
      <c r="J103" s="12"/>
      <c r="K103" s="12"/>
      <c r="L103" s="12"/>
      <c r="M103" s="12"/>
      <c r="N103" s="12"/>
      <c r="O103" s="12"/>
      <c r="P103" s="75" t="s">
        <v>3038</v>
      </c>
      <c r="Q103" s="75">
        <v>1.5971106E7</v>
      </c>
      <c r="R103" s="75" t="s">
        <v>3039</v>
      </c>
      <c r="S103" s="75" t="s">
        <v>3040</v>
      </c>
      <c r="T103" s="75">
        <v>100.0</v>
      </c>
      <c r="U103" s="12"/>
      <c r="V103" s="75">
        <v>-1.0</v>
      </c>
      <c r="W103" s="75"/>
      <c r="X103" s="75"/>
      <c r="Y103" s="75" t="s">
        <v>2829</v>
      </c>
      <c r="Z103" s="75">
        <v>544.0</v>
      </c>
      <c r="AA103" s="12"/>
    </row>
    <row r="104" ht="15.75" customHeight="1">
      <c r="A104" s="75" t="s">
        <v>3037</v>
      </c>
      <c r="B104" s="75" t="s">
        <v>2684</v>
      </c>
      <c r="C104" s="104">
        <v>42878.0</v>
      </c>
      <c r="D104" s="75" t="s">
        <v>1204</v>
      </c>
      <c r="E104" s="75" t="s">
        <v>1204</v>
      </c>
      <c r="F104" s="12"/>
      <c r="G104" s="75" t="s">
        <v>960</v>
      </c>
      <c r="H104" s="12"/>
      <c r="I104" s="12"/>
      <c r="J104" s="12"/>
      <c r="K104" s="12"/>
      <c r="L104" s="12"/>
      <c r="M104" s="12"/>
      <c r="N104" s="12"/>
      <c r="O104" s="12"/>
      <c r="P104" s="75" t="s">
        <v>3041</v>
      </c>
      <c r="Q104" s="75">
        <v>1.5971109E7</v>
      </c>
      <c r="R104" s="75" t="s">
        <v>3042</v>
      </c>
      <c r="S104" s="75" t="s">
        <v>3040</v>
      </c>
      <c r="T104" s="75">
        <v>101.0</v>
      </c>
      <c r="U104" s="12"/>
      <c r="V104" s="75">
        <v>-1.0</v>
      </c>
      <c r="W104" s="75"/>
      <c r="X104" s="75"/>
      <c r="Y104" s="75" t="s">
        <v>2829</v>
      </c>
      <c r="Z104" s="75">
        <v>819.0</v>
      </c>
      <c r="AA104" s="12"/>
    </row>
    <row r="105" ht="15.75" customHeight="1">
      <c r="A105" s="75" t="s">
        <v>2684</v>
      </c>
      <c r="B105" s="75" t="s">
        <v>2685</v>
      </c>
      <c r="C105" s="104">
        <v>42878.0</v>
      </c>
      <c r="D105" s="75" t="s">
        <v>1204</v>
      </c>
      <c r="E105" s="75" t="s">
        <v>1204</v>
      </c>
      <c r="F105" s="12"/>
      <c r="G105" s="75" t="s">
        <v>961</v>
      </c>
      <c r="H105" s="12"/>
      <c r="I105" s="75" t="s">
        <v>3043</v>
      </c>
      <c r="J105" s="75" t="s">
        <v>1175</v>
      </c>
      <c r="K105" s="75" t="s">
        <v>2686</v>
      </c>
      <c r="L105" s="75">
        <v>12.124125</v>
      </c>
      <c r="M105" s="75">
        <v>-86.272833</v>
      </c>
      <c r="N105" s="75">
        <v>77.1600036621094</v>
      </c>
      <c r="O105" s="75">
        <v>20.5</v>
      </c>
      <c r="P105" s="75" t="s">
        <v>2687</v>
      </c>
      <c r="Q105" s="75">
        <v>1.5971111E7</v>
      </c>
      <c r="R105" s="75" t="s">
        <v>2688</v>
      </c>
      <c r="S105" s="75" t="s">
        <v>2689</v>
      </c>
      <c r="T105" s="75">
        <v>102.0</v>
      </c>
      <c r="U105" s="12"/>
      <c r="V105" s="75">
        <v>-1.0</v>
      </c>
      <c r="W105" s="75"/>
      <c r="X105" s="75"/>
      <c r="Y105" s="75" t="s">
        <v>2829</v>
      </c>
      <c r="Z105" s="75">
        <v>270.0</v>
      </c>
      <c r="AA105" s="12"/>
    </row>
    <row r="106" ht="15.75" customHeight="1">
      <c r="A106" s="75" t="s">
        <v>2685</v>
      </c>
      <c r="B106" s="75" t="s">
        <v>3044</v>
      </c>
      <c r="C106" s="104">
        <v>42878.0</v>
      </c>
      <c r="D106" s="75" t="s">
        <v>1204</v>
      </c>
      <c r="E106" s="75" t="s">
        <v>1204</v>
      </c>
      <c r="F106" s="12"/>
      <c r="G106" s="75" t="s">
        <v>960</v>
      </c>
      <c r="H106" s="12"/>
      <c r="I106" s="12"/>
      <c r="J106" s="12"/>
      <c r="K106" s="12"/>
      <c r="L106" s="12"/>
      <c r="M106" s="12"/>
      <c r="N106" s="12"/>
      <c r="O106" s="12"/>
      <c r="P106" s="75" t="s">
        <v>3045</v>
      </c>
      <c r="Q106" s="75">
        <v>1.5971112E7</v>
      </c>
      <c r="R106" s="75" t="s">
        <v>3046</v>
      </c>
      <c r="S106" s="75" t="s">
        <v>2689</v>
      </c>
      <c r="T106" s="75">
        <v>103.0</v>
      </c>
      <c r="U106" s="12"/>
      <c r="V106" s="75">
        <v>-1.0</v>
      </c>
      <c r="W106" s="75"/>
      <c r="X106" s="75"/>
      <c r="Y106" s="75" t="s">
        <v>2829</v>
      </c>
      <c r="Z106" s="75">
        <v>219.0</v>
      </c>
      <c r="AA106" s="12"/>
    </row>
    <row r="107" ht="15.75" customHeight="1">
      <c r="A107" s="75" t="s">
        <v>3044</v>
      </c>
      <c r="B107" s="75" t="s">
        <v>3047</v>
      </c>
      <c r="C107" s="104">
        <v>42878.0</v>
      </c>
      <c r="D107" s="75" t="s">
        <v>1204</v>
      </c>
      <c r="E107" s="75" t="s">
        <v>1204</v>
      </c>
      <c r="F107" s="12"/>
      <c r="G107" s="75" t="s">
        <v>960</v>
      </c>
      <c r="H107" s="12"/>
      <c r="I107" s="12"/>
      <c r="J107" s="12"/>
      <c r="K107" s="12"/>
      <c r="L107" s="12"/>
      <c r="M107" s="12"/>
      <c r="N107" s="12"/>
      <c r="O107" s="12"/>
      <c r="P107" s="75" t="s">
        <v>3048</v>
      </c>
      <c r="Q107" s="75">
        <v>1.5971114E7</v>
      </c>
      <c r="R107" s="75" t="s">
        <v>3049</v>
      </c>
      <c r="S107" s="75" t="s">
        <v>3050</v>
      </c>
      <c r="T107" s="75">
        <v>104.0</v>
      </c>
      <c r="U107" s="12"/>
      <c r="V107" s="75">
        <v>-1.0</v>
      </c>
      <c r="W107" s="75"/>
      <c r="X107" s="75"/>
      <c r="Y107" s="75" t="s">
        <v>2829</v>
      </c>
      <c r="Z107" s="75">
        <v>149.0</v>
      </c>
      <c r="AA107" s="12"/>
    </row>
    <row r="108" ht="15.75" customHeight="1">
      <c r="A108" s="75" t="s">
        <v>3051</v>
      </c>
      <c r="B108" s="75" t="s">
        <v>3052</v>
      </c>
      <c r="C108" s="104">
        <v>42878.0</v>
      </c>
      <c r="D108" s="75" t="s">
        <v>1204</v>
      </c>
      <c r="E108" s="75" t="s">
        <v>1204</v>
      </c>
      <c r="F108" s="12"/>
      <c r="G108" s="75" t="s">
        <v>960</v>
      </c>
      <c r="H108" s="12"/>
      <c r="I108" s="12"/>
      <c r="J108" s="12"/>
      <c r="K108" s="12"/>
      <c r="L108" s="12"/>
      <c r="M108" s="12"/>
      <c r="N108" s="12"/>
      <c r="O108" s="12"/>
      <c r="P108" s="75" t="s">
        <v>3053</v>
      </c>
      <c r="Q108" s="75">
        <v>1.5971116E7</v>
      </c>
      <c r="R108" s="75" t="s">
        <v>3054</v>
      </c>
      <c r="S108" s="75" t="s">
        <v>3055</v>
      </c>
      <c r="T108" s="75">
        <v>105.0</v>
      </c>
      <c r="U108" s="12"/>
      <c r="V108" s="75">
        <v>-1.0</v>
      </c>
      <c r="W108" s="75"/>
      <c r="X108" s="75"/>
      <c r="Y108" s="75" t="s">
        <v>2829</v>
      </c>
      <c r="Z108" s="75">
        <v>39.0</v>
      </c>
      <c r="AA108" s="12"/>
    </row>
    <row r="109" ht="15.75" customHeight="1">
      <c r="A109" s="75" t="s">
        <v>2419</v>
      </c>
      <c r="B109" s="75" t="s">
        <v>2420</v>
      </c>
      <c r="C109" s="104">
        <v>42877.0</v>
      </c>
      <c r="D109" s="75" t="s">
        <v>1232</v>
      </c>
      <c r="E109" s="75" t="s">
        <v>1232</v>
      </c>
      <c r="F109" s="12"/>
      <c r="G109" s="75" t="s">
        <v>961</v>
      </c>
      <c r="H109" s="12"/>
      <c r="I109" s="75" t="s">
        <v>3056</v>
      </c>
      <c r="J109" s="75" t="s">
        <v>1175</v>
      </c>
      <c r="K109" s="75" t="s">
        <v>2421</v>
      </c>
      <c r="L109" s="75">
        <v>12.121242</v>
      </c>
      <c r="M109" s="75">
        <v>-86.272733</v>
      </c>
      <c r="N109" s="75">
        <v>149.0</v>
      </c>
      <c r="O109" s="75">
        <v>6.0</v>
      </c>
      <c r="P109" s="75" t="s">
        <v>2422</v>
      </c>
      <c r="Q109" s="75">
        <v>1.5972686E7</v>
      </c>
      <c r="R109" s="75" t="s">
        <v>2423</v>
      </c>
      <c r="S109" s="75" t="s">
        <v>2424</v>
      </c>
      <c r="T109" s="75">
        <v>106.0</v>
      </c>
      <c r="U109" s="12"/>
      <c r="V109" s="75">
        <v>-1.0</v>
      </c>
      <c r="W109" s="75"/>
      <c r="X109" s="75"/>
      <c r="Y109" s="75" t="s">
        <v>2829</v>
      </c>
      <c r="Z109" s="75">
        <v>70199.0</v>
      </c>
      <c r="AA109" s="12"/>
    </row>
    <row r="110" ht="15.75" customHeight="1">
      <c r="A110" s="75" t="s">
        <v>2545</v>
      </c>
      <c r="B110" s="75" t="s">
        <v>2546</v>
      </c>
      <c r="C110" s="104">
        <v>42878.0</v>
      </c>
      <c r="D110" s="75" t="s">
        <v>1232</v>
      </c>
      <c r="E110" s="75" t="s">
        <v>1232</v>
      </c>
      <c r="F110" s="12"/>
      <c r="G110" s="75" t="s">
        <v>961</v>
      </c>
      <c r="H110" s="12"/>
      <c r="I110" s="75" t="s">
        <v>3057</v>
      </c>
      <c r="J110" s="75" t="s">
        <v>1184</v>
      </c>
      <c r="K110" s="75" t="s">
        <v>2547</v>
      </c>
      <c r="L110" s="75">
        <v>12.121085</v>
      </c>
      <c r="M110" s="75">
        <v>-86.273207</v>
      </c>
      <c r="N110" s="75">
        <v>176.100006103516</v>
      </c>
      <c r="O110" s="75">
        <v>15.0</v>
      </c>
      <c r="P110" s="75" t="s">
        <v>2548</v>
      </c>
      <c r="Q110" s="75">
        <v>1.5972689E7</v>
      </c>
      <c r="R110" s="75" t="s">
        <v>2549</v>
      </c>
      <c r="S110" s="75" t="s">
        <v>2550</v>
      </c>
      <c r="T110" s="75">
        <v>107.0</v>
      </c>
      <c r="U110" s="12"/>
      <c r="V110" s="75">
        <v>-1.0</v>
      </c>
      <c r="W110" s="75"/>
      <c r="X110" s="75"/>
      <c r="Y110" s="75" t="s">
        <v>2829</v>
      </c>
      <c r="Z110" s="75">
        <v>544.0</v>
      </c>
      <c r="AA110" s="12"/>
    </row>
    <row r="111" ht="15.75" customHeight="1">
      <c r="A111" s="75" t="s">
        <v>3058</v>
      </c>
      <c r="B111" s="75" t="s">
        <v>3059</v>
      </c>
      <c r="C111" s="104">
        <v>42878.0</v>
      </c>
      <c r="D111" s="75" t="s">
        <v>1232</v>
      </c>
      <c r="E111" s="75" t="s">
        <v>1232</v>
      </c>
      <c r="F111" s="12"/>
      <c r="G111" s="75" t="s">
        <v>960</v>
      </c>
      <c r="H111" s="12"/>
      <c r="I111" s="12"/>
      <c r="J111" s="12"/>
      <c r="K111" s="12"/>
      <c r="L111" s="12"/>
      <c r="M111" s="12"/>
      <c r="N111" s="12"/>
      <c r="O111" s="12"/>
      <c r="P111" s="75" t="s">
        <v>3060</v>
      </c>
      <c r="Q111" s="75">
        <v>1.5972691E7</v>
      </c>
      <c r="R111" s="75" t="s">
        <v>3061</v>
      </c>
      <c r="S111" s="75" t="s">
        <v>2550</v>
      </c>
      <c r="T111" s="75">
        <v>108.0</v>
      </c>
      <c r="U111" s="12"/>
      <c r="V111" s="75">
        <v>-1.0</v>
      </c>
      <c r="W111" s="75"/>
      <c r="X111" s="75"/>
      <c r="Y111" s="75" t="s">
        <v>2829</v>
      </c>
      <c r="Z111" s="75">
        <v>6.0</v>
      </c>
      <c r="AA111" s="12"/>
    </row>
    <row r="112" ht="15.75" customHeight="1">
      <c r="A112" s="75" t="s">
        <v>3062</v>
      </c>
      <c r="B112" s="75" t="s">
        <v>3063</v>
      </c>
      <c r="C112" s="104">
        <v>42878.0</v>
      </c>
      <c r="D112" s="75" t="s">
        <v>1232</v>
      </c>
      <c r="E112" s="75" t="s">
        <v>1232</v>
      </c>
      <c r="F112" s="12"/>
      <c r="G112" s="75" t="s">
        <v>960</v>
      </c>
      <c r="H112" s="12"/>
      <c r="I112" s="12"/>
      <c r="J112" s="12"/>
      <c r="K112" s="12"/>
      <c r="L112" s="12"/>
      <c r="M112" s="12"/>
      <c r="N112" s="12"/>
      <c r="O112" s="12"/>
      <c r="P112" s="75" t="s">
        <v>3064</v>
      </c>
      <c r="Q112" s="75">
        <v>1.5972693E7</v>
      </c>
      <c r="R112" s="75" t="s">
        <v>3065</v>
      </c>
      <c r="S112" s="75" t="s">
        <v>3066</v>
      </c>
      <c r="T112" s="75">
        <v>109.0</v>
      </c>
      <c r="U112" s="12"/>
      <c r="V112" s="75">
        <v>-1.0</v>
      </c>
      <c r="W112" s="75"/>
      <c r="X112" s="75"/>
      <c r="Y112" s="75" t="s">
        <v>2829</v>
      </c>
      <c r="Z112" s="75">
        <v>6.0</v>
      </c>
      <c r="AA112" s="12"/>
    </row>
    <row r="113" ht="15.75" customHeight="1">
      <c r="A113" s="75" t="s">
        <v>3067</v>
      </c>
      <c r="B113" s="75" t="s">
        <v>2339</v>
      </c>
      <c r="C113" s="104">
        <v>42878.0</v>
      </c>
      <c r="D113" s="75" t="s">
        <v>1232</v>
      </c>
      <c r="E113" s="75" t="s">
        <v>1232</v>
      </c>
      <c r="F113" s="12"/>
      <c r="G113" s="75" t="s">
        <v>960</v>
      </c>
      <c r="H113" s="12"/>
      <c r="I113" s="12"/>
      <c r="J113" s="12"/>
      <c r="K113" s="12"/>
      <c r="L113" s="12"/>
      <c r="M113" s="12"/>
      <c r="N113" s="12"/>
      <c r="O113" s="12"/>
      <c r="P113" s="75" t="s">
        <v>3068</v>
      </c>
      <c r="Q113" s="75">
        <v>1.5972694E7</v>
      </c>
      <c r="R113" s="75" t="s">
        <v>3069</v>
      </c>
      <c r="S113" s="75" t="s">
        <v>2344</v>
      </c>
      <c r="T113" s="75">
        <v>110.0</v>
      </c>
      <c r="U113" s="12"/>
      <c r="V113" s="75">
        <v>-1.0</v>
      </c>
      <c r="W113" s="75"/>
      <c r="X113" s="75"/>
      <c r="Y113" s="75" t="s">
        <v>2829</v>
      </c>
      <c r="Z113" s="75">
        <v>6.0</v>
      </c>
      <c r="AA113" s="12"/>
    </row>
    <row r="114" ht="15.75" customHeight="1">
      <c r="A114" s="75" t="s">
        <v>2339</v>
      </c>
      <c r="B114" s="75" t="s">
        <v>2340</v>
      </c>
      <c r="C114" s="104">
        <v>42878.0</v>
      </c>
      <c r="D114" s="75" t="s">
        <v>1232</v>
      </c>
      <c r="E114" s="75" t="s">
        <v>1232</v>
      </c>
      <c r="F114" s="12"/>
      <c r="G114" s="75" t="s">
        <v>961</v>
      </c>
      <c r="H114" s="12"/>
      <c r="I114" s="105">
        <v>316.0</v>
      </c>
      <c r="J114" s="75" t="s">
        <v>1184</v>
      </c>
      <c r="K114" s="75" t="s">
        <v>2341</v>
      </c>
      <c r="L114" s="75">
        <v>12.121518</v>
      </c>
      <c r="M114" s="75">
        <v>-86.272398</v>
      </c>
      <c r="N114" s="75">
        <v>144.300003051758</v>
      </c>
      <c r="O114" s="75">
        <v>7.0</v>
      </c>
      <c r="P114" s="75" t="s">
        <v>2342</v>
      </c>
      <c r="Q114" s="75">
        <v>1.5972697E7</v>
      </c>
      <c r="R114" s="75" t="s">
        <v>2343</v>
      </c>
      <c r="S114" s="75" t="s">
        <v>2344</v>
      </c>
      <c r="T114" s="75">
        <v>111.0</v>
      </c>
      <c r="U114" s="12"/>
      <c r="V114" s="75">
        <v>-1.0</v>
      </c>
      <c r="W114" s="75"/>
      <c r="X114" s="75"/>
      <c r="Y114" s="75" t="s">
        <v>2829</v>
      </c>
      <c r="Z114" s="75">
        <v>970.0</v>
      </c>
      <c r="AA114" s="12"/>
    </row>
    <row r="115" ht="15.75" customHeight="1">
      <c r="A115" s="75" t="s">
        <v>2340</v>
      </c>
      <c r="B115" s="75" t="s">
        <v>3070</v>
      </c>
      <c r="C115" s="104">
        <v>42878.0</v>
      </c>
      <c r="D115" s="75" t="s">
        <v>1232</v>
      </c>
      <c r="E115" s="75" t="s">
        <v>1232</v>
      </c>
      <c r="F115" s="12"/>
      <c r="G115" s="75" t="s">
        <v>960</v>
      </c>
      <c r="H115" s="12"/>
      <c r="I115" s="12"/>
      <c r="J115" s="12"/>
      <c r="K115" s="12"/>
      <c r="L115" s="12"/>
      <c r="M115" s="12"/>
      <c r="N115" s="12"/>
      <c r="O115" s="12"/>
      <c r="P115" s="75" t="s">
        <v>3071</v>
      </c>
      <c r="Q115" s="75">
        <v>1.5972699E7</v>
      </c>
      <c r="R115" s="75" t="s">
        <v>3072</v>
      </c>
      <c r="S115" s="75" t="s">
        <v>2362</v>
      </c>
      <c r="T115" s="75">
        <v>112.0</v>
      </c>
      <c r="U115" s="12"/>
      <c r="V115" s="75">
        <v>-1.0</v>
      </c>
      <c r="W115" s="75"/>
      <c r="X115" s="75"/>
      <c r="Y115" s="75" t="s">
        <v>2829</v>
      </c>
      <c r="Z115" s="75">
        <v>7.0</v>
      </c>
      <c r="AA115" s="12"/>
    </row>
    <row r="116" ht="15.75" customHeight="1">
      <c r="A116" s="75" t="s">
        <v>2357</v>
      </c>
      <c r="B116" s="75" t="s">
        <v>2358</v>
      </c>
      <c r="C116" s="104">
        <v>42878.0</v>
      </c>
      <c r="D116" s="75" t="s">
        <v>1232</v>
      </c>
      <c r="E116" s="75" t="s">
        <v>1232</v>
      </c>
      <c r="F116" s="12"/>
      <c r="G116" s="75" t="s">
        <v>961</v>
      </c>
      <c r="H116" s="12"/>
      <c r="I116" s="75" t="s">
        <v>3073</v>
      </c>
      <c r="J116" s="75" t="s">
        <v>1184</v>
      </c>
      <c r="K116" s="75" t="s">
        <v>2359</v>
      </c>
      <c r="L116" s="75">
        <v>12.119539</v>
      </c>
      <c r="M116" s="75">
        <v>-86.272855</v>
      </c>
      <c r="N116" s="75">
        <v>155.399993896484</v>
      </c>
      <c r="O116" s="75">
        <v>8.0</v>
      </c>
      <c r="P116" s="75" t="s">
        <v>2360</v>
      </c>
      <c r="Q116" s="75">
        <v>1.5972701E7</v>
      </c>
      <c r="R116" s="75" t="s">
        <v>2361</v>
      </c>
      <c r="S116" s="75" t="s">
        <v>2362</v>
      </c>
      <c r="T116" s="75">
        <v>113.0</v>
      </c>
      <c r="U116" s="12"/>
      <c r="V116" s="75">
        <v>-1.0</v>
      </c>
      <c r="W116" s="75"/>
      <c r="X116" s="75"/>
      <c r="Y116" s="75" t="s">
        <v>2829</v>
      </c>
      <c r="Z116" s="75">
        <v>2670.0</v>
      </c>
      <c r="AA116" s="12"/>
    </row>
    <row r="117" ht="15.75" customHeight="1">
      <c r="A117" s="75" t="s">
        <v>2358</v>
      </c>
      <c r="B117" s="75" t="s">
        <v>2621</v>
      </c>
      <c r="C117" s="104">
        <v>42878.0</v>
      </c>
      <c r="D117" s="75" t="s">
        <v>1232</v>
      </c>
      <c r="E117" s="75" t="s">
        <v>1232</v>
      </c>
      <c r="F117" s="12"/>
      <c r="G117" s="75" t="s">
        <v>961</v>
      </c>
      <c r="H117" s="12"/>
      <c r="I117" s="75" t="s">
        <v>3074</v>
      </c>
      <c r="J117" s="75" t="s">
        <v>1205</v>
      </c>
      <c r="K117" s="75" t="s">
        <v>2622</v>
      </c>
      <c r="L117" s="75">
        <v>12.11877</v>
      </c>
      <c r="M117" s="75">
        <v>-86.272692</v>
      </c>
      <c r="N117" s="75">
        <v>152.399993896484</v>
      </c>
      <c r="O117" s="75">
        <v>9.0</v>
      </c>
      <c r="P117" s="75" t="s">
        <v>2623</v>
      </c>
      <c r="Q117" s="75">
        <v>1.5972703E7</v>
      </c>
      <c r="R117" s="75" t="s">
        <v>2624</v>
      </c>
      <c r="S117" s="75" t="s">
        <v>2625</v>
      </c>
      <c r="T117" s="75">
        <v>114.0</v>
      </c>
      <c r="U117" s="12"/>
      <c r="V117" s="75">
        <v>-1.0</v>
      </c>
      <c r="W117" s="75"/>
      <c r="X117" s="75"/>
      <c r="Y117" s="75" t="s">
        <v>2829</v>
      </c>
      <c r="Z117" s="75">
        <v>743.0</v>
      </c>
      <c r="AA117" s="12"/>
    </row>
    <row r="118" ht="15.75" customHeight="1">
      <c r="A118" s="75" t="s">
        <v>3075</v>
      </c>
      <c r="B118" s="75" t="s">
        <v>3076</v>
      </c>
      <c r="C118" s="104">
        <v>42878.0</v>
      </c>
      <c r="D118" s="75" t="s">
        <v>1232</v>
      </c>
      <c r="E118" s="75" t="s">
        <v>1232</v>
      </c>
      <c r="F118" s="12"/>
      <c r="G118" s="75" t="s">
        <v>960</v>
      </c>
      <c r="H118" s="12"/>
      <c r="I118" s="12"/>
      <c r="J118" s="12"/>
      <c r="K118" s="12"/>
      <c r="L118" s="12"/>
      <c r="M118" s="12"/>
      <c r="N118" s="12"/>
      <c r="O118" s="12"/>
      <c r="P118" s="75" t="s">
        <v>3077</v>
      </c>
      <c r="Q118" s="75">
        <v>1.5972705E7</v>
      </c>
      <c r="R118" s="75" t="s">
        <v>3078</v>
      </c>
      <c r="S118" s="75" t="s">
        <v>2625</v>
      </c>
      <c r="T118" s="75">
        <v>115.0</v>
      </c>
      <c r="U118" s="12"/>
      <c r="V118" s="75">
        <v>-1.0</v>
      </c>
      <c r="W118" s="75"/>
      <c r="X118" s="75"/>
      <c r="Y118" s="75" t="s">
        <v>2829</v>
      </c>
      <c r="Z118" s="75">
        <v>6.0</v>
      </c>
      <c r="AA118" s="12"/>
    </row>
    <row r="119" ht="15.75" customHeight="1">
      <c r="A119" s="75" t="s">
        <v>2375</v>
      </c>
      <c r="B119" s="75" t="s">
        <v>2110</v>
      </c>
      <c r="C119" s="104">
        <v>42878.0</v>
      </c>
      <c r="D119" s="75" t="s">
        <v>1232</v>
      </c>
      <c r="E119" s="75" t="s">
        <v>1232</v>
      </c>
      <c r="F119" s="12"/>
      <c r="G119" s="75" t="s">
        <v>961</v>
      </c>
      <c r="H119" s="12"/>
      <c r="I119" s="75" t="s">
        <v>3079</v>
      </c>
      <c r="J119" s="75" t="s">
        <v>1184</v>
      </c>
      <c r="K119" s="75" t="s">
        <v>2376</v>
      </c>
      <c r="L119" s="75">
        <v>12.118915</v>
      </c>
      <c r="M119" s="75">
        <v>-86.272902</v>
      </c>
      <c r="N119" s="75">
        <v>129.199996948242</v>
      </c>
      <c r="O119" s="75">
        <v>12.0</v>
      </c>
      <c r="P119" s="75" t="s">
        <v>2377</v>
      </c>
      <c r="Q119" s="75">
        <v>1.5972708E7</v>
      </c>
      <c r="R119" s="75" t="s">
        <v>2378</v>
      </c>
      <c r="S119" s="75" t="s">
        <v>2379</v>
      </c>
      <c r="T119" s="75">
        <v>116.0</v>
      </c>
      <c r="U119" s="12"/>
      <c r="V119" s="75">
        <v>-1.0</v>
      </c>
      <c r="W119" s="75"/>
      <c r="X119" s="75"/>
      <c r="Y119" s="75" t="s">
        <v>2829</v>
      </c>
      <c r="Z119" s="75">
        <v>568.0</v>
      </c>
      <c r="AA119" s="12"/>
    </row>
    <row r="120" ht="15.75" customHeight="1">
      <c r="A120" s="75" t="s">
        <v>2110</v>
      </c>
      <c r="B120" s="75" t="s">
        <v>2111</v>
      </c>
      <c r="C120" s="104">
        <v>42878.0</v>
      </c>
      <c r="D120" s="75" t="s">
        <v>1232</v>
      </c>
      <c r="E120" s="75" t="s">
        <v>1232</v>
      </c>
      <c r="F120" s="12"/>
      <c r="G120" s="75" t="s">
        <v>961</v>
      </c>
      <c r="H120" s="12"/>
      <c r="I120" s="75" t="s">
        <v>3080</v>
      </c>
      <c r="J120" s="75" t="s">
        <v>1184</v>
      </c>
      <c r="K120" s="75" t="s">
        <v>2112</v>
      </c>
      <c r="L120" s="75">
        <v>12.118765</v>
      </c>
      <c r="M120" s="75">
        <v>-86.272768</v>
      </c>
      <c r="N120" s="75">
        <v>151.399993896484</v>
      </c>
      <c r="O120" s="75">
        <v>5.0</v>
      </c>
      <c r="P120" s="75" t="s">
        <v>2113</v>
      </c>
      <c r="Q120" s="75">
        <v>1.597271E7</v>
      </c>
      <c r="R120" s="75" t="s">
        <v>2114</v>
      </c>
      <c r="S120" s="75" t="s">
        <v>2115</v>
      </c>
      <c r="T120" s="75">
        <v>117.0</v>
      </c>
      <c r="U120" s="12"/>
      <c r="V120" s="75">
        <v>-1.0</v>
      </c>
      <c r="W120" s="75"/>
      <c r="X120" s="75"/>
      <c r="Y120" s="75" t="s">
        <v>2829</v>
      </c>
      <c r="Z120" s="75">
        <v>440.0</v>
      </c>
      <c r="AA120" s="12"/>
    </row>
    <row r="121" ht="15.75" customHeight="1">
      <c r="A121" s="75" t="s">
        <v>1292</v>
      </c>
      <c r="B121" s="75" t="s">
        <v>1293</v>
      </c>
      <c r="C121" s="104">
        <v>42878.0</v>
      </c>
      <c r="D121" s="75" t="s">
        <v>1173</v>
      </c>
      <c r="E121" s="75" t="s">
        <v>1173</v>
      </c>
      <c r="F121" s="12"/>
      <c r="G121" s="75" t="s">
        <v>961</v>
      </c>
      <c r="H121" s="12"/>
      <c r="I121" s="75" t="s">
        <v>3081</v>
      </c>
      <c r="J121" s="75" t="s">
        <v>1184</v>
      </c>
      <c r="K121" s="75" t="s">
        <v>1294</v>
      </c>
      <c r="L121" s="75">
        <v>12.122806</v>
      </c>
      <c r="M121" s="75">
        <v>-86.273051</v>
      </c>
      <c r="N121" s="75">
        <v>120.91187286377</v>
      </c>
      <c r="O121" s="75">
        <v>65.0</v>
      </c>
      <c r="P121" s="75" t="s">
        <v>1295</v>
      </c>
      <c r="Q121" s="75">
        <v>1.5973971E7</v>
      </c>
      <c r="R121" s="75" t="s">
        <v>1296</v>
      </c>
      <c r="S121" s="75" t="s">
        <v>1297</v>
      </c>
      <c r="T121" s="75">
        <v>118.0</v>
      </c>
      <c r="U121" s="12"/>
      <c r="V121" s="75">
        <v>-1.0</v>
      </c>
      <c r="W121" s="75"/>
      <c r="X121" s="75"/>
      <c r="Y121" s="75" t="s">
        <v>2829</v>
      </c>
      <c r="Z121" s="75">
        <v>12.0</v>
      </c>
      <c r="AA121" s="12"/>
    </row>
    <row r="122" ht="15.75" customHeight="1">
      <c r="A122" s="75" t="s">
        <v>1293</v>
      </c>
      <c r="B122" s="75" t="s">
        <v>1603</v>
      </c>
      <c r="C122" s="104">
        <v>42878.0</v>
      </c>
      <c r="D122" s="75" t="s">
        <v>1173</v>
      </c>
      <c r="E122" s="75" t="s">
        <v>1173</v>
      </c>
      <c r="F122" s="12"/>
      <c r="G122" s="75" t="s">
        <v>961</v>
      </c>
      <c r="H122" s="12"/>
      <c r="I122" s="75" t="s">
        <v>3082</v>
      </c>
      <c r="J122" s="75" t="s">
        <v>1184</v>
      </c>
      <c r="K122" s="75" t="s">
        <v>1604</v>
      </c>
      <c r="L122" s="75">
        <v>12.122691</v>
      </c>
      <c r="M122" s="75">
        <v>-86.273363</v>
      </c>
      <c r="N122" s="75">
        <v>121.956481933594</v>
      </c>
      <c r="O122" s="75">
        <v>65.0</v>
      </c>
      <c r="P122" s="75" t="s">
        <v>1605</v>
      </c>
      <c r="Q122" s="75">
        <v>1.5973973E7</v>
      </c>
      <c r="R122" s="75" t="s">
        <v>1606</v>
      </c>
      <c r="S122" s="75" t="s">
        <v>1607</v>
      </c>
      <c r="T122" s="75">
        <v>119.0</v>
      </c>
      <c r="U122" s="12"/>
      <c r="V122" s="75">
        <v>-1.0</v>
      </c>
      <c r="W122" s="75"/>
      <c r="X122" s="75"/>
      <c r="Y122" s="75" t="s">
        <v>2829</v>
      </c>
      <c r="Z122" s="75">
        <v>133.0</v>
      </c>
      <c r="AA122" s="12"/>
    </row>
    <row r="123" ht="15.75" customHeight="1">
      <c r="A123" s="75" t="s">
        <v>1603</v>
      </c>
      <c r="B123" s="75" t="s">
        <v>2590</v>
      </c>
      <c r="C123" s="104">
        <v>42878.0</v>
      </c>
      <c r="D123" s="75" t="s">
        <v>1173</v>
      </c>
      <c r="E123" s="75" t="s">
        <v>1173</v>
      </c>
      <c r="F123" s="12"/>
      <c r="G123" s="75" t="s">
        <v>960</v>
      </c>
      <c r="H123" s="12"/>
      <c r="I123" s="12"/>
      <c r="J123" s="12"/>
      <c r="K123" s="12"/>
      <c r="L123" s="12"/>
      <c r="M123" s="12"/>
      <c r="N123" s="12"/>
      <c r="O123" s="12"/>
      <c r="P123" s="75" t="s">
        <v>3083</v>
      </c>
      <c r="Q123" s="75">
        <v>1.5973976E7</v>
      </c>
      <c r="R123" s="75" t="s">
        <v>3084</v>
      </c>
      <c r="S123" s="75" t="s">
        <v>1607</v>
      </c>
      <c r="T123" s="75">
        <v>120.0</v>
      </c>
      <c r="U123" s="12"/>
      <c r="V123" s="75">
        <v>-1.0</v>
      </c>
      <c r="W123" s="75"/>
      <c r="X123" s="75"/>
      <c r="Y123" s="75" t="s">
        <v>2829</v>
      </c>
      <c r="Z123" s="75">
        <v>19.0</v>
      </c>
      <c r="AA123" s="12"/>
    </row>
    <row r="124" ht="15.75" customHeight="1">
      <c r="A124" s="75" t="s">
        <v>2590</v>
      </c>
      <c r="B124" s="75" t="s">
        <v>1365</v>
      </c>
      <c r="C124" s="104">
        <v>42878.0</v>
      </c>
      <c r="D124" s="75" t="s">
        <v>1173</v>
      </c>
      <c r="E124" s="75" t="s">
        <v>1173</v>
      </c>
      <c r="F124" s="12"/>
      <c r="G124" s="75" t="s">
        <v>961</v>
      </c>
      <c r="H124" s="12"/>
      <c r="I124" s="75" t="s">
        <v>3085</v>
      </c>
      <c r="J124" s="75" t="s">
        <v>1184</v>
      </c>
      <c r="K124" s="75" t="s">
        <v>2591</v>
      </c>
      <c r="L124" s="75">
        <v>12.122268</v>
      </c>
      <c r="M124" s="75">
        <v>-86.273943</v>
      </c>
      <c r="N124" s="75">
        <v>125.097396850586</v>
      </c>
      <c r="O124" s="75">
        <v>65.0</v>
      </c>
      <c r="P124" s="75" t="s">
        <v>2592</v>
      </c>
      <c r="Q124" s="75">
        <v>1.5973978E7</v>
      </c>
      <c r="R124" s="75" t="s">
        <v>2593</v>
      </c>
      <c r="S124" s="75" t="s">
        <v>2594</v>
      </c>
      <c r="T124" s="75">
        <v>121.0</v>
      </c>
      <c r="U124" s="12"/>
      <c r="V124" s="75">
        <v>-1.0</v>
      </c>
      <c r="W124" s="75"/>
      <c r="X124" s="75"/>
      <c r="Y124" s="75" t="s">
        <v>2829</v>
      </c>
      <c r="Z124" s="75">
        <v>250.0</v>
      </c>
      <c r="AA124" s="12"/>
    </row>
    <row r="125" ht="15.75" customHeight="1">
      <c r="A125" s="75" t="s">
        <v>1365</v>
      </c>
      <c r="B125" s="75" t="s">
        <v>1366</v>
      </c>
      <c r="C125" s="104">
        <v>42878.0</v>
      </c>
      <c r="D125" s="75" t="s">
        <v>1173</v>
      </c>
      <c r="E125" s="75" t="s">
        <v>1173</v>
      </c>
      <c r="F125" s="12"/>
      <c r="G125" s="75" t="s">
        <v>961</v>
      </c>
      <c r="H125" s="12"/>
      <c r="I125" s="75" t="s">
        <v>3086</v>
      </c>
      <c r="J125" s="75" t="s">
        <v>1184</v>
      </c>
      <c r="K125" s="75" t="s">
        <v>1367</v>
      </c>
      <c r="L125" s="75">
        <v>12.122932</v>
      </c>
      <c r="M125" s="75">
        <v>-86.273486</v>
      </c>
      <c r="N125" s="75">
        <v>122.026649475098</v>
      </c>
      <c r="O125" s="75">
        <v>65.0</v>
      </c>
      <c r="P125" s="75" t="s">
        <v>1368</v>
      </c>
      <c r="Q125" s="75">
        <v>1.5974004E7</v>
      </c>
      <c r="R125" s="75" t="s">
        <v>1369</v>
      </c>
      <c r="S125" s="75" t="s">
        <v>1370</v>
      </c>
      <c r="T125" s="75">
        <v>122.0</v>
      </c>
      <c r="U125" s="12"/>
      <c r="V125" s="75">
        <v>-1.0</v>
      </c>
      <c r="W125" s="75"/>
      <c r="X125" s="75"/>
      <c r="Y125" s="75" t="s">
        <v>2829</v>
      </c>
      <c r="Z125" s="75">
        <v>1352.0</v>
      </c>
      <c r="AA125" s="12"/>
    </row>
    <row r="126" ht="15.75" customHeight="1">
      <c r="A126" s="75" t="s">
        <v>2526</v>
      </c>
      <c r="B126" s="75" t="s">
        <v>1759</v>
      </c>
      <c r="C126" s="104">
        <v>42878.0</v>
      </c>
      <c r="D126" s="75" t="s">
        <v>1173</v>
      </c>
      <c r="E126" s="75" t="s">
        <v>1173</v>
      </c>
      <c r="F126" s="12"/>
      <c r="G126" s="75" t="s">
        <v>961</v>
      </c>
      <c r="H126" s="12"/>
      <c r="I126" s="75" t="s">
        <v>3087</v>
      </c>
      <c r="J126" s="75"/>
      <c r="K126" s="75" t="s">
        <v>2527</v>
      </c>
      <c r="L126" s="75">
        <v>12.123132</v>
      </c>
      <c r="M126" s="75">
        <v>-86.274013</v>
      </c>
      <c r="N126" s="75">
        <v>125.378524780273</v>
      </c>
      <c r="O126" s="75">
        <v>65.0</v>
      </c>
      <c r="P126" s="75" t="s">
        <v>2528</v>
      </c>
      <c r="Q126" s="75">
        <v>1.5974005E7</v>
      </c>
      <c r="R126" s="75" t="s">
        <v>2529</v>
      </c>
      <c r="S126" s="75" t="s">
        <v>2530</v>
      </c>
      <c r="T126" s="75">
        <v>123.0</v>
      </c>
      <c r="U126" s="12"/>
      <c r="V126" s="75">
        <v>-1.0</v>
      </c>
      <c r="W126" s="75"/>
      <c r="X126" s="75"/>
      <c r="Y126" s="75" t="s">
        <v>2829</v>
      </c>
      <c r="Z126" s="75">
        <v>485.0</v>
      </c>
      <c r="AA126" s="12"/>
    </row>
    <row r="127" ht="15.75" customHeight="1">
      <c r="A127" s="75" t="s">
        <v>1759</v>
      </c>
      <c r="B127" s="75" t="s">
        <v>1760</v>
      </c>
      <c r="C127" s="104">
        <v>42878.0</v>
      </c>
      <c r="D127" s="75" t="s">
        <v>1173</v>
      </c>
      <c r="E127" s="75" t="s">
        <v>1173</v>
      </c>
      <c r="F127" s="12"/>
      <c r="G127" s="75" t="s">
        <v>961</v>
      </c>
      <c r="H127" s="12"/>
      <c r="I127" s="75" t="s">
        <v>3088</v>
      </c>
      <c r="J127" s="75" t="s">
        <v>1184</v>
      </c>
      <c r="K127" s="75" t="s">
        <v>1761</v>
      </c>
      <c r="L127" s="75">
        <v>12.124375</v>
      </c>
      <c r="M127" s="75">
        <v>-86.273417</v>
      </c>
      <c r="N127" s="75">
        <v>121.851722717285</v>
      </c>
      <c r="O127" s="75">
        <v>65.0</v>
      </c>
      <c r="P127" s="75" t="s">
        <v>1762</v>
      </c>
      <c r="Q127" s="75">
        <v>1.5974006E7</v>
      </c>
      <c r="R127" s="75" t="s">
        <v>1763</v>
      </c>
      <c r="S127" s="75" t="s">
        <v>1764</v>
      </c>
      <c r="T127" s="75">
        <v>124.0</v>
      </c>
      <c r="U127" s="12"/>
      <c r="V127" s="75">
        <v>-1.0</v>
      </c>
      <c r="W127" s="75"/>
      <c r="X127" s="75"/>
      <c r="Y127" s="75" t="s">
        <v>2829</v>
      </c>
      <c r="Z127" s="75">
        <v>1584.0</v>
      </c>
      <c r="AA127" s="12"/>
    </row>
    <row r="128" ht="15.75" customHeight="1">
      <c r="A128" s="75" t="s">
        <v>1223</v>
      </c>
      <c r="B128" s="75" t="s">
        <v>1224</v>
      </c>
      <c r="C128" s="104">
        <v>42878.0</v>
      </c>
      <c r="D128" s="75" t="s">
        <v>1173</v>
      </c>
      <c r="E128" s="75" t="s">
        <v>1173</v>
      </c>
      <c r="F128" s="12"/>
      <c r="G128" s="75" t="s">
        <v>961</v>
      </c>
      <c r="H128" s="12"/>
      <c r="I128" s="75" t="s">
        <v>3089</v>
      </c>
      <c r="J128" s="75" t="s">
        <v>1184</v>
      </c>
      <c r="K128" s="75" t="s">
        <v>1226</v>
      </c>
      <c r="L128" s="75">
        <v>12.124273</v>
      </c>
      <c r="M128" s="75">
        <v>-86.273677</v>
      </c>
      <c r="N128" s="75">
        <v>121.930366516113</v>
      </c>
      <c r="O128" s="75">
        <v>436.107273039675</v>
      </c>
      <c r="P128" s="75" t="s">
        <v>1227</v>
      </c>
      <c r="Q128" s="75">
        <v>1.5974016E7</v>
      </c>
      <c r="R128" s="75" t="s">
        <v>1228</v>
      </c>
      <c r="S128" s="75" t="s">
        <v>1229</v>
      </c>
      <c r="T128" s="75">
        <v>125.0</v>
      </c>
      <c r="U128" s="12"/>
      <c r="V128" s="75">
        <v>-1.0</v>
      </c>
      <c r="W128" s="75"/>
      <c r="X128" s="75"/>
      <c r="Y128" s="75" t="s">
        <v>2829</v>
      </c>
      <c r="Z128" s="75">
        <v>11.0</v>
      </c>
      <c r="AA128" s="12"/>
    </row>
    <row r="129" ht="15.75" customHeight="1">
      <c r="A129" s="75" t="s">
        <v>1224</v>
      </c>
      <c r="B129" s="75" t="s">
        <v>1608</v>
      </c>
      <c r="C129" s="104">
        <v>42878.0</v>
      </c>
      <c r="D129" s="75" t="s">
        <v>1173</v>
      </c>
      <c r="E129" s="75" t="s">
        <v>1173</v>
      </c>
      <c r="F129" s="12"/>
      <c r="G129" s="75" t="s">
        <v>961</v>
      </c>
      <c r="H129" s="12"/>
      <c r="I129" s="75" t="s">
        <v>3090</v>
      </c>
      <c r="J129" s="75" t="s">
        <v>1184</v>
      </c>
      <c r="K129" s="75" t="s">
        <v>1609</v>
      </c>
      <c r="L129" s="75">
        <v>12.123634</v>
      </c>
      <c r="M129" s="75">
        <v>-86.273253</v>
      </c>
      <c r="N129" s="75">
        <v>125.979133605957</v>
      </c>
      <c r="O129" s="75">
        <v>65.0</v>
      </c>
      <c r="P129" s="75" t="s">
        <v>1610</v>
      </c>
      <c r="Q129" s="75">
        <v>1.5974017E7</v>
      </c>
      <c r="R129" s="75" t="s">
        <v>1611</v>
      </c>
      <c r="S129" s="75" t="s">
        <v>1612</v>
      </c>
      <c r="T129" s="75">
        <v>126.0</v>
      </c>
      <c r="U129" s="12"/>
      <c r="V129" s="75">
        <v>-1.0</v>
      </c>
      <c r="W129" s="75"/>
      <c r="X129" s="75"/>
      <c r="Y129" s="75" t="s">
        <v>2829</v>
      </c>
      <c r="Z129" s="75">
        <v>293.0</v>
      </c>
      <c r="AA129" s="12"/>
    </row>
    <row r="130" ht="15.75" customHeight="1">
      <c r="A130" s="75" t="s">
        <v>2004</v>
      </c>
      <c r="B130" s="75" t="s">
        <v>2005</v>
      </c>
      <c r="C130" s="104">
        <v>42878.0</v>
      </c>
      <c r="D130" s="75" t="s">
        <v>1173</v>
      </c>
      <c r="E130" s="75" t="s">
        <v>1173</v>
      </c>
      <c r="F130" s="12"/>
      <c r="G130" s="75" t="s">
        <v>961</v>
      </c>
      <c r="H130" s="12"/>
      <c r="I130" s="75" t="s">
        <v>3091</v>
      </c>
      <c r="J130" s="75" t="s">
        <v>1184</v>
      </c>
      <c r="K130" s="75" t="s">
        <v>2006</v>
      </c>
      <c r="L130" s="75">
        <v>12.121915</v>
      </c>
      <c r="M130" s="75">
        <v>-86.273061</v>
      </c>
      <c r="N130" s="75">
        <v>126.119384765625</v>
      </c>
      <c r="O130" s="75">
        <v>165.0</v>
      </c>
      <c r="P130" s="75" t="s">
        <v>2007</v>
      </c>
      <c r="Q130" s="75">
        <v>1.5974019E7</v>
      </c>
      <c r="R130" s="75" t="s">
        <v>2008</v>
      </c>
      <c r="S130" s="75" t="s">
        <v>2009</v>
      </c>
      <c r="T130" s="75">
        <v>127.0</v>
      </c>
      <c r="U130" s="12"/>
      <c r="V130" s="75">
        <v>-1.0</v>
      </c>
      <c r="W130" s="75"/>
      <c r="X130" s="75"/>
      <c r="Y130" s="75" t="s">
        <v>2829</v>
      </c>
      <c r="Z130" s="75">
        <v>724.0</v>
      </c>
      <c r="AA130" s="12"/>
    </row>
    <row r="131" ht="15.75" customHeight="1">
      <c r="A131" s="75" t="s">
        <v>2116</v>
      </c>
      <c r="B131" s="75" t="s">
        <v>2117</v>
      </c>
      <c r="C131" s="104">
        <v>42878.0</v>
      </c>
      <c r="D131" s="75" t="s">
        <v>1183</v>
      </c>
      <c r="E131" s="75" t="s">
        <v>1183</v>
      </c>
      <c r="F131" s="12"/>
      <c r="G131" s="75" t="s">
        <v>961</v>
      </c>
      <c r="H131" s="12"/>
      <c r="I131" s="75" t="s">
        <v>3092</v>
      </c>
      <c r="J131" s="75" t="s">
        <v>1184</v>
      </c>
      <c r="K131" s="75" t="s">
        <v>2118</v>
      </c>
      <c r="L131" s="75">
        <v>12.118907</v>
      </c>
      <c r="M131" s="75">
        <v>-86.27208</v>
      </c>
      <c r="N131" s="75">
        <v>0.0</v>
      </c>
      <c r="O131" s="75">
        <v>22.6879997253418</v>
      </c>
      <c r="P131" s="75" t="s">
        <v>2119</v>
      </c>
      <c r="Q131" s="75">
        <v>1.5975174E7</v>
      </c>
      <c r="R131" s="75" t="s">
        <v>2120</v>
      </c>
      <c r="S131" s="75" t="s">
        <v>2121</v>
      </c>
      <c r="T131" s="75">
        <v>128.0</v>
      </c>
      <c r="U131" s="12"/>
      <c r="V131" s="75">
        <v>-1.0</v>
      </c>
      <c r="W131" s="75"/>
      <c r="X131" s="75"/>
      <c r="Y131" s="75" t="s">
        <v>2829</v>
      </c>
      <c r="Z131" s="75">
        <v>30.0</v>
      </c>
      <c r="AA131" s="12"/>
    </row>
    <row r="132" ht="15.75" customHeight="1">
      <c r="A132" s="75" t="s">
        <v>3093</v>
      </c>
      <c r="B132" s="75" t="s">
        <v>3094</v>
      </c>
      <c r="C132" s="104">
        <v>42878.0</v>
      </c>
      <c r="D132" s="75" t="s">
        <v>1183</v>
      </c>
      <c r="E132" s="75" t="s">
        <v>1183</v>
      </c>
      <c r="F132" s="12"/>
      <c r="G132" s="75" t="s">
        <v>960</v>
      </c>
      <c r="H132" s="12"/>
      <c r="I132" s="12"/>
      <c r="J132" s="12"/>
      <c r="K132" s="12"/>
      <c r="L132" s="12"/>
      <c r="M132" s="12"/>
      <c r="N132" s="12"/>
      <c r="O132" s="12"/>
      <c r="P132" s="75" t="s">
        <v>3095</v>
      </c>
      <c r="Q132" s="75">
        <v>1.5975175E7</v>
      </c>
      <c r="R132" s="75" t="s">
        <v>3096</v>
      </c>
      <c r="S132" s="75" t="s">
        <v>1770</v>
      </c>
      <c r="T132" s="75">
        <v>129.0</v>
      </c>
      <c r="U132" s="12"/>
      <c r="V132" s="75">
        <v>-1.0</v>
      </c>
      <c r="W132" s="75"/>
      <c r="X132" s="75"/>
      <c r="Y132" s="75" t="s">
        <v>2829</v>
      </c>
      <c r="Z132" s="75">
        <v>274.0</v>
      </c>
      <c r="AA132" s="12"/>
    </row>
    <row r="133" ht="15.75" customHeight="1">
      <c r="A133" s="75" t="s">
        <v>1765</v>
      </c>
      <c r="B133" s="75" t="s">
        <v>1766</v>
      </c>
      <c r="C133" s="104">
        <v>42878.0</v>
      </c>
      <c r="D133" s="75" t="s">
        <v>1183</v>
      </c>
      <c r="E133" s="75" t="s">
        <v>1183</v>
      </c>
      <c r="F133" s="12"/>
      <c r="G133" s="75" t="s">
        <v>961</v>
      </c>
      <c r="H133" s="12"/>
      <c r="I133" s="75" t="s">
        <v>3097</v>
      </c>
      <c r="J133" s="75" t="s">
        <v>1184</v>
      </c>
      <c r="K133" s="75" t="s">
        <v>1767</v>
      </c>
      <c r="L133" s="75">
        <v>12.118785</v>
      </c>
      <c r="M133" s="75">
        <v>-86.272913</v>
      </c>
      <c r="N133" s="75">
        <v>0.0</v>
      </c>
      <c r="O133" s="75">
        <v>22.4370002746582</v>
      </c>
      <c r="P133" s="75" t="s">
        <v>1768</v>
      </c>
      <c r="Q133" s="75">
        <v>1.5975176E7</v>
      </c>
      <c r="R133" s="75" t="s">
        <v>1769</v>
      </c>
      <c r="S133" s="75" t="s">
        <v>1770</v>
      </c>
      <c r="T133" s="75">
        <v>130.0</v>
      </c>
      <c r="U133" s="12"/>
      <c r="V133" s="75">
        <v>-1.0</v>
      </c>
      <c r="W133" s="75"/>
      <c r="X133" s="75"/>
      <c r="Y133" s="75" t="s">
        <v>2829</v>
      </c>
      <c r="Z133" s="75">
        <v>14.0</v>
      </c>
      <c r="AA133" s="12"/>
    </row>
    <row r="134" ht="15.75" customHeight="1">
      <c r="A134" s="75" t="s">
        <v>3098</v>
      </c>
      <c r="B134" s="75" t="s">
        <v>3099</v>
      </c>
      <c r="C134" s="104">
        <v>42879.0</v>
      </c>
      <c r="D134" s="75" t="s">
        <v>1204</v>
      </c>
      <c r="E134" s="75" t="s">
        <v>1204</v>
      </c>
      <c r="F134" s="12"/>
      <c r="G134" s="75" t="s">
        <v>960</v>
      </c>
      <c r="H134" s="12"/>
      <c r="I134" s="12"/>
      <c r="J134" s="12"/>
      <c r="K134" s="12"/>
      <c r="L134" s="12"/>
      <c r="M134" s="12"/>
      <c r="N134" s="12"/>
      <c r="O134" s="12"/>
      <c r="P134" s="75" t="s">
        <v>3100</v>
      </c>
      <c r="Q134" s="75">
        <v>1.6017433E7</v>
      </c>
      <c r="R134" s="75" t="s">
        <v>3101</v>
      </c>
      <c r="S134" s="75" t="s">
        <v>3102</v>
      </c>
      <c r="T134" s="75">
        <v>131.0</v>
      </c>
      <c r="U134" s="12"/>
      <c r="V134" s="75">
        <v>-1.0</v>
      </c>
      <c r="W134" s="75"/>
      <c r="X134" s="75"/>
      <c r="Y134" s="75" t="s">
        <v>2829</v>
      </c>
      <c r="Z134" s="75">
        <v>371.0</v>
      </c>
      <c r="AA134" s="12"/>
    </row>
    <row r="135" ht="15.75" customHeight="1">
      <c r="A135" s="75" t="s">
        <v>3103</v>
      </c>
      <c r="B135" s="75" t="s">
        <v>3104</v>
      </c>
      <c r="C135" s="104">
        <v>42879.0</v>
      </c>
      <c r="D135" s="75" t="s">
        <v>1204</v>
      </c>
      <c r="E135" s="75" t="s">
        <v>1204</v>
      </c>
      <c r="F135" s="12"/>
      <c r="G135" s="75" t="s">
        <v>960</v>
      </c>
      <c r="H135" s="12"/>
      <c r="I135" s="12"/>
      <c r="J135" s="12"/>
      <c r="K135" s="12"/>
      <c r="L135" s="12"/>
      <c r="M135" s="12"/>
      <c r="N135" s="12"/>
      <c r="O135" s="12"/>
      <c r="P135" s="75" t="s">
        <v>3105</v>
      </c>
      <c r="Q135" s="75">
        <v>1.6018356E7</v>
      </c>
      <c r="R135" s="75" t="s">
        <v>3106</v>
      </c>
      <c r="S135" s="75" t="s">
        <v>3107</v>
      </c>
      <c r="T135" s="75">
        <v>132.0</v>
      </c>
      <c r="U135" s="12"/>
      <c r="V135" s="75">
        <v>-1.0</v>
      </c>
      <c r="W135" s="75"/>
      <c r="X135" s="75"/>
      <c r="Y135" s="75" t="s">
        <v>2829</v>
      </c>
      <c r="Z135" s="75">
        <v>4.0</v>
      </c>
      <c r="AA135" s="12"/>
    </row>
    <row r="136" ht="15.75" customHeight="1">
      <c r="A136" s="75" t="s">
        <v>2641</v>
      </c>
      <c r="B136" s="75" t="s">
        <v>2456</v>
      </c>
      <c r="C136" s="104">
        <v>42879.0</v>
      </c>
      <c r="D136" s="75" t="s">
        <v>1204</v>
      </c>
      <c r="E136" s="75" t="s">
        <v>1204</v>
      </c>
      <c r="F136" s="12"/>
      <c r="G136" s="75" t="s">
        <v>961</v>
      </c>
      <c r="H136" s="12"/>
      <c r="I136" s="75">
        <v>1053.0</v>
      </c>
      <c r="J136" s="75" t="s">
        <v>1205</v>
      </c>
      <c r="K136" s="75" t="s">
        <v>2642</v>
      </c>
      <c r="L136" s="75">
        <v>12.134082</v>
      </c>
      <c r="M136" s="75">
        <v>-86.253479</v>
      </c>
      <c r="N136" s="75">
        <v>0.0</v>
      </c>
      <c r="O136" s="75">
        <v>18.1889991760254</v>
      </c>
      <c r="P136" s="75" t="s">
        <v>2643</v>
      </c>
      <c r="Q136" s="75">
        <v>1.6018359E7</v>
      </c>
      <c r="R136" s="75" t="s">
        <v>2644</v>
      </c>
      <c r="S136" s="75" t="s">
        <v>2645</v>
      </c>
      <c r="T136" s="75">
        <v>133.0</v>
      </c>
      <c r="U136" s="12"/>
      <c r="V136" s="75">
        <v>-1.0</v>
      </c>
      <c r="W136" s="75"/>
      <c r="X136" s="75"/>
      <c r="Y136" s="75" t="s">
        <v>2829</v>
      </c>
      <c r="Z136" s="75">
        <v>14.0</v>
      </c>
      <c r="AA136" s="12"/>
    </row>
    <row r="137" ht="15.75" customHeight="1">
      <c r="A137" s="75" t="s">
        <v>2456</v>
      </c>
      <c r="B137" s="75" t="s">
        <v>2457</v>
      </c>
      <c r="C137" s="104">
        <v>42879.0</v>
      </c>
      <c r="D137" s="75" t="s">
        <v>1204</v>
      </c>
      <c r="E137" s="75" t="s">
        <v>1204</v>
      </c>
      <c r="F137" s="12"/>
      <c r="G137" s="75" t="s">
        <v>961</v>
      </c>
      <c r="H137" s="12"/>
      <c r="I137" s="75" t="s">
        <v>3108</v>
      </c>
      <c r="J137" s="75" t="s">
        <v>1205</v>
      </c>
      <c r="K137" s="75" t="s">
        <v>2458</v>
      </c>
      <c r="L137" s="75">
        <v>12.133113</v>
      </c>
      <c r="M137" s="75">
        <v>-86.254388</v>
      </c>
      <c r="N137" s="75">
        <v>0.0</v>
      </c>
      <c r="O137" s="75">
        <v>25.4869995117187</v>
      </c>
      <c r="P137" s="75" t="s">
        <v>2459</v>
      </c>
      <c r="Q137" s="75">
        <v>1.6018679E7</v>
      </c>
      <c r="R137" s="75" t="s">
        <v>2460</v>
      </c>
      <c r="S137" s="75" t="s">
        <v>2461</v>
      </c>
      <c r="T137" s="75">
        <v>134.0</v>
      </c>
      <c r="U137" s="12"/>
      <c r="V137" s="75">
        <v>-1.0</v>
      </c>
      <c r="W137" s="75"/>
      <c r="X137" s="75"/>
      <c r="Y137" s="75" t="s">
        <v>2829</v>
      </c>
      <c r="Z137" s="75">
        <v>429.0</v>
      </c>
      <c r="AA137" s="12"/>
    </row>
    <row r="138" ht="15.75" customHeight="1">
      <c r="A138" s="75" t="s">
        <v>3109</v>
      </c>
      <c r="B138" s="75" t="s">
        <v>3110</v>
      </c>
      <c r="C138" s="104">
        <v>42879.0</v>
      </c>
      <c r="D138" s="75" t="s">
        <v>1204</v>
      </c>
      <c r="E138" s="75" t="s">
        <v>1204</v>
      </c>
      <c r="F138" s="12"/>
      <c r="G138" s="75" t="s">
        <v>960</v>
      </c>
      <c r="H138" s="12"/>
      <c r="I138" s="12"/>
      <c r="J138" s="12"/>
      <c r="K138" s="12"/>
      <c r="L138" s="12"/>
      <c r="M138" s="12"/>
      <c r="N138" s="12"/>
      <c r="O138" s="12"/>
      <c r="P138" s="75" t="s">
        <v>3111</v>
      </c>
      <c r="Q138" s="75">
        <v>1.6018806E7</v>
      </c>
      <c r="R138" s="75" t="s">
        <v>3112</v>
      </c>
      <c r="S138" s="75" t="s">
        <v>3113</v>
      </c>
      <c r="T138" s="75">
        <v>135.0</v>
      </c>
      <c r="U138" s="12"/>
      <c r="V138" s="75">
        <v>-1.0</v>
      </c>
      <c r="W138" s="75"/>
      <c r="X138" s="75"/>
      <c r="Y138" s="75" t="s">
        <v>2829</v>
      </c>
      <c r="Z138" s="75">
        <v>210.0</v>
      </c>
      <c r="AA138" s="12"/>
    </row>
    <row r="139" ht="15.75" customHeight="1">
      <c r="A139" s="75" t="s">
        <v>2044</v>
      </c>
      <c r="B139" s="75" t="s">
        <v>2045</v>
      </c>
      <c r="C139" s="104">
        <v>42879.0</v>
      </c>
      <c r="D139" s="75" t="s">
        <v>1204</v>
      </c>
      <c r="E139" s="75" t="s">
        <v>1204</v>
      </c>
      <c r="F139" s="12"/>
      <c r="G139" s="75" t="s">
        <v>961</v>
      </c>
      <c r="H139" s="12"/>
      <c r="I139" s="75" t="s">
        <v>3114</v>
      </c>
      <c r="J139" s="75" t="s">
        <v>1205</v>
      </c>
      <c r="K139" s="75" t="s">
        <v>2046</v>
      </c>
      <c r="L139" s="75">
        <v>12.132838</v>
      </c>
      <c r="M139" s="75">
        <v>-86.253833</v>
      </c>
      <c r="N139" s="75">
        <v>0.0</v>
      </c>
      <c r="O139" s="75">
        <v>24.5540008544922</v>
      </c>
      <c r="P139" s="75" t="s">
        <v>2047</v>
      </c>
      <c r="Q139" s="75">
        <v>1.6018914E7</v>
      </c>
      <c r="R139" s="75" t="s">
        <v>2048</v>
      </c>
      <c r="S139" s="75" t="s">
        <v>2049</v>
      </c>
      <c r="T139" s="75">
        <v>136.0</v>
      </c>
      <c r="U139" s="12"/>
      <c r="V139" s="75">
        <v>-1.0</v>
      </c>
      <c r="W139" s="75"/>
      <c r="X139" s="75"/>
      <c r="Y139" s="75" t="s">
        <v>2829</v>
      </c>
      <c r="Z139" s="75">
        <v>140.0</v>
      </c>
      <c r="AA139" s="12"/>
    </row>
    <row r="140" ht="15.75" customHeight="1">
      <c r="A140" s="75" t="s">
        <v>3115</v>
      </c>
      <c r="B140" s="75" t="s">
        <v>3116</v>
      </c>
      <c r="C140" s="104">
        <v>42879.0</v>
      </c>
      <c r="D140" s="75" t="s">
        <v>1204</v>
      </c>
      <c r="E140" s="75" t="s">
        <v>1204</v>
      </c>
      <c r="F140" s="12"/>
      <c r="G140" s="75" t="s">
        <v>960</v>
      </c>
      <c r="H140" s="12"/>
      <c r="I140" s="12"/>
      <c r="J140" s="12"/>
      <c r="K140" s="12"/>
      <c r="L140" s="12"/>
      <c r="M140" s="12"/>
      <c r="N140" s="12"/>
      <c r="O140" s="12"/>
      <c r="P140" s="75" t="s">
        <v>3117</v>
      </c>
      <c r="Q140" s="75">
        <v>1.6019393E7</v>
      </c>
      <c r="R140" s="75" t="s">
        <v>3118</v>
      </c>
      <c r="S140" s="75" t="s">
        <v>3119</v>
      </c>
      <c r="T140" s="75">
        <v>137.0</v>
      </c>
      <c r="U140" s="12"/>
      <c r="V140" s="75">
        <v>-1.0</v>
      </c>
      <c r="W140" s="75"/>
      <c r="X140" s="75"/>
      <c r="Y140" s="75" t="s">
        <v>2829</v>
      </c>
      <c r="Z140" s="75">
        <v>2.0</v>
      </c>
      <c r="AA140" s="12"/>
    </row>
    <row r="141" ht="15.75" customHeight="1">
      <c r="A141" s="75" t="s">
        <v>3116</v>
      </c>
      <c r="B141" s="75" t="s">
        <v>3120</v>
      </c>
      <c r="C141" s="104">
        <v>42879.0</v>
      </c>
      <c r="D141" s="75" t="s">
        <v>1204</v>
      </c>
      <c r="E141" s="75" t="s">
        <v>1204</v>
      </c>
      <c r="F141" s="12"/>
      <c r="G141" s="75" t="s">
        <v>960</v>
      </c>
      <c r="H141" s="12"/>
      <c r="I141" s="12"/>
      <c r="J141" s="12"/>
      <c r="K141" s="12"/>
      <c r="L141" s="12"/>
      <c r="M141" s="12"/>
      <c r="N141" s="12"/>
      <c r="O141" s="12"/>
      <c r="P141" s="75" t="s">
        <v>3121</v>
      </c>
      <c r="Q141" s="75">
        <v>1.6020191E7</v>
      </c>
      <c r="R141" s="75" t="s">
        <v>3122</v>
      </c>
      <c r="S141" s="75" t="s">
        <v>3123</v>
      </c>
      <c r="T141" s="75">
        <v>138.0</v>
      </c>
      <c r="U141" s="12"/>
      <c r="V141" s="75">
        <v>-1.0</v>
      </c>
      <c r="W141" s="75"/>
      <c r="X141" s="75"/>
      <c r="Y141" s="75" t="s">
        <v>2829</v>
      </c>
      <c r="Z141" s="75">
        <v>1211.0</v>
      </c>
      <c r="AA141" s="12"/>
    </row>
    <row r="142" ht="15.75" customHeight="1">
      <c r="A142" s="75" t="s">
        <v>2211</v>
      </c>
      <c r="B142" s="75" t="s">
        <v>2212</v>
      </c>
      <c r="C142" s="104">
        <v>42879.0</v>
      </c>
      <c r="D142" s="75" t="s">
        <v>1204</v>
      </c>
      <c r="E142" s="75" t="s">
        <v>1204</v>
      </c>
      <c r="F142" s="12"/>
      <c r="G142" s="75" t="s">
        <v>961</v>
      </c>
      <c r="H142" s="12"/>
      <c r="I142" s="75" t="s">
        <v>3124</v>
      </c>
      <c r="J142" s="75" t="s">
        <v>1184</v>
      </c>
      <c r="K142" s="75" t="s">
        <v>2213</v>
      </c>
      <c r="L142" s="75">
        <v>12.135396</v>
      </c>
      <c r="M142" s="75">
        <v>-86.25177</v>
      </c>
      <c r="N142" s="75">
        <v>0.0</v>
      </c>
      <c r="O142" s="75">
        <v>22.8120002746582</v>
      </c>
      <c r="P142" s="75" t="s">
        <v>2214</v>
      </c>
      <c r="Q142" s="75">
        <v>1.6025662E7</v>
      </c>
      <c r="R142" s="75" t="s">
        <v>2215</v>
      </c>
      <c r="S142" s="75" t="s">
        <v>2216</v>
      </c>
      <c r="T142" s="75">
        <v>139.0</v>
      </c>
      <c r="U142" s="12"/>
      <c r="V142" s="75">
        <v>-1.0</v>
      </c>
      <c r="W142" s="75"/>
      <c r="X142" s="75"/>
      <c r="Y142" s="75" t="s">
        <v>2829</v>
      </c>
      <c r="Z142" s="75">
        <v>6884.0</v>
      </c>
      <c r="AA142" s="12"/>
    </row>
    <row r="143" ht="15.75" customHeight="1">
      <c r="A143" s="75" t="s">
        <v>3125</v>
      </c>
      <c r="B143" s="75" t="s">
        <v>3126</v>
      </c>
      <c r="C143" s="104">
        <v>42879.0</v>
      </c>
      <c r="D143" s="75" t="s">
        <v>1204</v>
      </c>
      <c r="E143" s="75" t="s">
        <v>1204</v>
      </c>
      <c r="F143" s="12"/>
      <c r="G143" s="75" t="s">
        <v>960</v>
      </c>
      <c r="H143" s="12"/>
      <c r="I143" s="12"/>
      <c r="J143" s="12"/>
      <c r="K143" s="12"/>
      <c r="L143" s="12"/>
      <c r="M143" s="12"/>
      <c r="N143" s="12"/>
      <c r="O143" s="12"/>
      <c r="P143" s="75" t="s">
        <v>3127</v>
      </c>
      <c r="Q143" s="75">
        <v>1.6026094E7</v>
      </c>
      <c r="R143" s="75" t="s">
        <v>3128</v>
      </c>
      <c r="S143" s="75" t="s">
        <v>3129</v>
      </c>
      <c r="T143" s="75">
        <v>140.0</v>
      </c>
      <c r="U143" s="12"/>
      <c r="V143" s="75">
        <v>-1.0</v>
      </c>
      <c r="W143" s="75"/>
      <c r="X143" s="75"/>
      <c r="Y143" s="75" t="s">
        <v>2829</v>
      </c>
      <c r="Z143" s="75">
        <v>1667.0</v>
      </c>
      <c r="AA143" s="12"/>
    </row>
    <row r="144" ht="15.75" customHeight="1">
      <c r="A144" s="75" t="s">
        <v>3126</v>
      </c>
      <c r="B144" s="75" t="s">
        <v>3130</v>
      </c>
      <c r="C144" s="104">
        <v>42879.0</v>
      </c>
      <c r="D144" s="75" t="s">
        <v>1204</v>
      </c>
      <c r="E144" s="75" t="s">
        <v>1204</v>
      </c>
      <c r="F144" s="12"/>
      <c r="G144" s="75" t="s">
        <v>960</v>
      </c>
      <c r="H144" s="12"/>
      <c r="I144" s="12"/>
      <c r="J144" s="12"/>
      <c r="K144" s="12"/>
      <c r="L144" s="12"/>
      <c r="M144" s="12"/>
      <c r="N144" s="12"/>
      <c r="O144" s="12"/>
      <c r="P144" s="75" t="s">
        <v>3131</v>
      </c>
      <c r="Q144" s="75">
        <v>1.602622E7</v>
      </c>
      <c r="R144" s="75" t="s">
        <v>3132</v>
      </c>
      <c r="S144" s="75" t="s">
        <v>3133</v>
      </c>
      <c r="T144" s="75">
        <v>141.0</v>
      </c>
      <c r="U144" s="12"/>
      <c r="V144" s="75">
        <v>-1.0</v>
      </c>
      <c r="W144" s="75"/>
      <c r="X144" s="75"/>
      <c r="Y144" s="75" t="s">
        <v>2829</v>
      </c>
      <c r="Z144" s="75">
        <v>197.0</v>
      </c>
      <c r="AA144" s="12"/>
    </row>
    <row r="145" ht="15.75" customHeight="1">
      <c r="A145" s="75" t="s">
        <v>3130</v>
      </c>
      <c r="B145" s="75" t="s">
        <v>3134</v>
      </c>
      <c r="C145" s="104">
        <v>42879.0</v>
      </c>
      <c r="D145" s="75" t="s">
        <v>1204</v>
      </c>
      <c r="E145" s="75" t="s">
        <v>1204</v>
      </c>
      <c r="F145" s="12"/>
      <c r="G145" s="75" t="s">
        <v>960</v>
      </c>
      <c r="H145" s="12"/>
      <c r="I145" s="12"/>
      <c r="J145" s="12"/>
      <c r="K145" s="12"/>
      <c r="L145" s="12"/>
      <c r="M145" s="12"/>
      <c r="N145" s="12"/>
      <c r="O145" s="12"/>
      <c r="P145" s="75" t="s">
        <v>3135</v>
      </c>
      <c r="Q145" s="75">
        <v>1.602632E7</v>
      </c>
      <c r="R145" s="75" t="s">
        <v>3136</v>
      </c>
      <c r="S145" s="75" t="s">
        <v>3137</v>
      </c>
      <c r="T145" s="75">
        <v>142.0</v>
      </c>
      <c r="U145" s="12"/>
      <c r="V145" s="75">
        <v>-1.0</v>
      </c>
      <c r="W145" s="75"/>
      <c r="X145" s="75"/>
      <c r="Y145" s="75" t="s">
        <v>2829</v>
      </c>
      <c r="Z145" s="75">
        <v>494.0</v>
      </c>
      <c r="AA145" s="12"/>
    </row>
    <row r="146" ht="15.75" customHeight="1">
      <c r="A146" s="75" t="s">
        <v>2630</v>
      </c>
      <c r="B146" s="75" t="s">
        <v>2631</v>
      </c>
      <c r="C146" s="104">
        <v>42879.0</v>
      </c>
      <c r="D146" s="75" t="s">
        <v>1183</v>
      </c>
      <c r="E146" s="75" t="s">
        <v>1183</v>
      </c>
      <c r="F146" s="12"/>
      <c r="G146" s="75" t="s">
        <v>961</v>
      </c>
      <c r="H146" s="12"/>
      <c r="I146" s="75" t="s">
        <v>3138</v>
      </c>
      <c r="J146" s="75" t="s">
        <v>1184</v>
      </c>
      <c r="K146" s="75" t="s">
        <v>2632</v>
      </c>
      <c r="L146" s="75">
        <v>12.135412</v>
      </c>
      <c r="M146" s="75">
        <v>-86.252935</v>
      </c>
      <c r="N146" s="75">
        <v>0.0</v>
      </c>
      <c r="O146" s="75">
        <v>13.1870002746582</v>
      </c>
      <c r="P146" s="75" t="s">
        <v>2633</v>
      </c>
      <c r="Q146" s="75">
        <v>1.6026327E7</v>
      </c>
      <c r="R146" s="75" t="s">
        <v>2634</v>
      </c>
      <c r="S146" s="75" t="s">
        <v>2635</v>
      </c>
      <c r="T146" s="75">
        <v>143.0</v>
      </c>
      <c r="U146" s="12"/>
      <c r="V146" s="75">
        <v>-1.0</v>
      </c>
      <c r="W146" s="75"/>
      <c r="X146" s="75"/>
      <c r="Y146" s="75" t="s">
        <v>2829</v>
      </c>
      <c r="Z146" s="75">
        <v>16.0</v>
      </c>
      <c r="AA146" s="12"/>
    </row>
    <row r="147" ht="15.75" customHeight="1">
      <c r="A147" s="75" t="s">
        <v>2631</v>
      </c>
      <c r="B147" s="75" t="s">
        <v>2763</v>
      </c>
      <c r="C147" s="104">
        <v>42879.0</v>
      </c>
      <c r="D147" s="75" t="s">
        <v>1183</v>
      </c>
      <c r="E147" s="75" t="s">
        <v>1183</v>
      </c>
      <c r="F147" s="12"/>
      <c r="G147" s="75" t="s">
        <v>961</v>
      </c>
      <c r="H147" s="12"/>
      <c r="I147" s="75" t="s">
        <v>3139</v>
      </c>
      <c r="J147" s="75" t="s">
        <v>1205</v>
      </c>
      <c r="K147" s="75" t="s">
        <v>2764</v>
      </c>
      <c r="L147" s="75">
        <v>12.134841</v>
      </c>
      <c r="M147" s="75">
        <v>-86.253096</v>
      </c>
      <c r="N147" s="75">
        <v>93.0</v>
      </c>
      <c r="O147" s="75">
        <v>14.0</v>
      </c>
      <c r="P147" s="75" t="s">
        <v>2765</v>
      </c>
      <c r="Q147" s="75">
        <v>1.6026329E7</v>
      </c>
      <c r="R147" s="75" t="s">
        <v>2766</v>
      </c>
      <c r="S147" s="75" t="s">
        <v>2635</v>
      </c>
      <c r="T147" s="75">
        <v>144.0</v>
      </c>
      <c r="U147" s="12"/>
      <c r="V147" s="75">
        <v>-1.0</v>
      </c>
      <c r="W147" s="75"/>
      <c r="X147" s="75"/>
      <c r="Y147" s="75" t="s">
        <v>2829</v>
      </c>
      <c r="Z147" s="75">
        <v>557.0</v>
      </c>
      <c r="AA147" s="12"/>
    </row>
    <row r="148" ht="15.75" customHeight="1">
      <c r="A148" s="75" t="s">
        <v>1630</v>
      </c>
      <c r="B148" s="75" t="s">
        <v>1587</v>
      </c>
      <c r="C148" s="104">
        <v>42879.0</v>
      </c>
      <c r="D148" s="75" t="s">
        <v>1183</v>
      </c>
      <c r="E148" s="75" t="s">
        <v>1183</v>
      </c>
      <c r="F148" s="12"/>
      <c r="G148" s="75" t="s">
        <v>961</v>
      </c>
      <c r="H148" s="12"/>
      <c r="I148" s="75" t="s">
        <v>3140</v>
      </c>
      <c r="J148" s="75" t="s">
        <v>1205</v>
      </c>
      <c r="K148" s="75" t="s">
        <v>1631</v>
      </c>
      <c r="L148" s="75">
        <v>12.134746</v>
      </c>
      <c r="M148" s="75">
        <v>-86.25305</v>
      </c>
      <c r="N148" s="75">
        <v>40.0</v>
      </c>
      <c r="O148" s="75">
        <v>9.0</v>
      </c>
      <c r="P148" s="75" t="s">
        <v>1632</v>
      </c>
      <c r="Q148" s="75">
        <v>1.602633E7</v>
      </c>
      <c r="R148" s="75" t="s">
        <v>1633</v>
      </c>
      <c r="S148" s="75" t="s">
        <v>1634</v>
      </c>
      <c r="T148" s="75">
        <v>145.0</v>
      </c>
      <c r="U148" s="12"/>
      <c r="V148" s="75">
        <v>-1.0</v>
      </c>
      <c r="W148" s="75"/>
      <c r="X148" s="75"/>
      <c r="Y148" s="75" t="s">
        <v>2829</v>
      </c>
      <c r="Z148" s="75">
        <v>516.0</v>
      </c>
      <c r="AA148" s="12"/>
    </row>
    <row r="149" ht="15.75" customHeight="1">
      <c r="A149" s="75" t="s">
        <v>1587</v>
      </c>
      <c r="B149" s="75" t="s">
        <v>1588</v>
      </c>
      <c r="C149" s="104">
        <v>42879.0</v>
      </c>
      <c r="D149" s="75" t="s">
        <v>1183</v>
      </c>
      <c r="E149" s="75" t="s">
        <v>1183</v>
      </c>
      <c r="F149" s="12"/>
      <c r="G149" s="75" t="s">
        <v>961</v>
      </c>
      <c r="H149" s="12"/>
      <c r="I149" s="105">
        <v>214.0</v>
      </c>
      <c r="J149" s="75" t="s">
        <v>1184</v>
      </c>
      <c r="K149" s="75" t="s">
        <v>1589</v>
      </c>
      <c r="L149" s="75">
        <v>12.134373</v>
      </c>
      <c r="M149" s="75">
        <v>-86.25297</v>
      </c>
      <c r="N149" s="75">
        <v>107.0</v>
      </c>
      <c r="O149" s="75">
        <v>5.0</v>
      </c>
      <c r="P149" s="75" t="s">
        <v>1590</v>
      </c>
      <c r="Q149" s="75">
        <v>1.6026332E7</v>
      </c>
      <c r="R149" s="75" t="s">
        <v>1591</v>
      </c>
      <c r="S149" s="75" t="s">
        <v>1592</v>
      </c>
      <c r="T149" s="75">
        <v>146.0</v>
      </c>
      <c r="U149" s="12"/>
      <c r="V149" s="75">
        <v>-1.0</v>
      </c>
      <c r="W149" s="75"/>
      <c r="X149" s="75"/>
      <c r="Y149" s="75" t="s">
        <v>2829</v>
      </c>
      <c r="Z149" s="75">
        <v>259.0</v>
      </c>
      <c r="AA149" s="12"/>
    </row>
    <row r="150" ht="15.75" customHeight="1">
      <c r="A150" s="75" t="s">
        <v>1588</v>
      </c>
      <c r="B150" s="75" t="s">
        <v>3141</v>
      </c>
      <c r="C150" s="104">
        <v>42879.0</v>
      </c>
      <c r="D150" s="75" t="s">
        <v>1183</v>
      </c>
      <c r="E150" s="75" t="s">
        <v>1183</v>
      </c>
      <c r="F150" s="12"/>
      <c r="G150" s="75" t="s">
        <v>960</v>
      </c>
      <c r="H150" s="12"/>
      <c r="I150" s="12"/>
      <c r="J150" s="12"/>
      <c r="K150" s="12"/>
      <c r="L150" s="12"/>
      <c r="M150" s="12"/>
      <c r="N150" s="12"/>
      <c r="O150" s="12"/>
      <c r="P150" s="75" t="s">
        <v>3142</v>
      </c>
      <c r="Q150" s="75">
        <v>1.6026334E7</v>
      </c>
      <c r="R150" s="75" t="s">
        <v>3143</v>
      </c>
      <c r="S150" s="75" t="s">
        <v>3144</v>
      </c>
      <c r="T150" s="75">
        <v>147.0</v>
      </c>
      <c r="U150" s="12"/>
      <c r="V150" s="75">
        <v>-1.0</v>
      </c>
      <c r="W150" s="75"/>
      <c r="X150" s="75"/>
      <c r="Y150" s="75" t="s">
        <v>2829</v>
      </c>
      <c r="Z150" s="75">
        <v>163.0</v>
      </c>
      <c r="AA150" s="12"/>
    </row>
    <row r="151" ht="15.75" customHeight="1">
      <c r="A151" s="75" t="s">
        <v>3145</v>
      </c>
      <c r="B151" s="75" t="s">
        <v>3146</v>
      </c>
      <c r="C151" s="104">
        <v>42879.0</v>
      </c>
      <c r="D151" s="75" t="s">
        <v>1183</v>
      </c>
      <c r="E151" s="75" t="s">
        <v>1183</v>
      </c>
      <c r="F151" s="12"/>
      <c r="G151" s="75" t="s">
        <v>960</v>
      </c>
      <c r="H151" s="12"/>
      <c r="I151" s="12"/>
      <c r="J151" s="12"/>
      <c r="K151" s="12"/>
      <c r="L151" s="12"/>
      <c r="M151" s="12"/>
      <c r="N151" s="12"/>
      <c r="O151" s="12"/>
      <c r="P151" s="75" t="s">
        <v>3147</v>
      </c>
      <c r="Q151" s="75">
        <v>1.6026335E7</v>
      </c>
      <c r="R151" s="75" t="s">
        <v>3148</v>
      </c>
      <c r="S151" s="75" t="s">
        <v>3144</v>
      </c>
      <c r="T151" s="75">
        <v>148.0</v>
      </c>
      <c r="U151" s="12"/>
      <c r="V151" s="75">
        <v>-1.0</v>
      </c>
      <c r="W151" s="75"/>
      <c r="X151" s="75"/>
      <c r="Y151" s="75" t="s">
        <v>2829</v>
      </c>
      <c r="Z151" s="75">
        <v>13.0</v>
      </c>
      <c r="AA151" s="12"/>
    </row>
    <row r="152" ht="15.75" customHeight="1">
      <c r="A152" s="75" t="s">
        <v>1527</v>
      </c>
      <c r="B152" s="75" t="s">
        <v>1528</v>
      </c>
      <c r="C152" s="104">
        <v>42879.0</v>
      </c>
      <c r="D152" s="75" t="s">
        <v>1183</v>
      </c>
      <c r="E152" s="75" t="s">
        <v>1183</v>
      </c>
      <c r="F152" s="12"/>
      <c r="G152" s="75" t="s">
        <v>961</v>
      </c>
      <c r="H152" s="12"/>
      <c r="I152" s="75" t="s">
        <v>3149</v>
      </c>
      <c r="J152" s="75" t="s">
        <v>1205</v>
      </c>
      <c r="K152" s="75" t="s">
        <v>1529</v>
      </c>
      <c r="L152" s="75">
        <v>12.134035</v>
      </c>
      <c r="M152" s="75">
        <v>-86.252956</v>
      </c>
      <c r="N152" s="75">
        <v>105.0</v>
      </c>
      <c r="O152" s="75">
        <v>12.0</v>
      </c>
      <c r="P152" s="75" t="s">
        <v>1530</v>
      </c>
      <c r="Q152" s="75">
        <v>1.6026338E7</v>
      </c>
      <c r="R152" s="75" t="s">
        <v>1531</v>
      </c>
      <c r="S152" s="75" t="s">
        <v>1532</v>
      </c>
      <c r="T152" s="75">
        <v>149.0</v>
      </c>
      <c r="U152" s="12"/>
      <c r="V152" s="75">
        <v>-1.0</v>
      </c>
      <c r="W152" s="75"/>
      <c r="X152" s="75"/>
      <c r="Y152" s="75" t="s">
        <v>2829</v>
      </c>
      <c r="Z152" s="75">
        <v>276.0</v>
      </c>
      <c r="AA152" s="12"/>
    </row>
    <row r="153" ht="15.75" customHeight="1">
      <c r="A153" s="75" t="s">
        <v>1528</v>
      </c>
      <c r="B153" s="75" t="s">
        <v>3150</v>
      </c>
      <c r="C153" s="104">
        <v>42879.0</v>
      </c>
      <c r="D153" s="75" t="s">
        <v>1183</v>
      </c>
      <c r="E153" s="75" t="s">
        <v>1183</v>
      </c>
      <c r="F153" s="12"/>
      <c r="G153" s="75" t="s">
        <v>960</v>
      </c>
      <c r="H153" s="12"/>
      <c r="I153" s="12"/>
      <c r="J153" s="12"/>
      <c r="K153" s="12"/>
      <c r="L153" s="12"/>
      <c r="M153" s="12"/>
      <c r="N153" s="12"/>
      <c r="O153" s="12"/>
      <c r="P153" s="75" t="s">
        <v>3151</v>
      </c>
      <c r="Q153" s="75">
        <v>1.6026339E7</v>
      </c>
      <c r="R153" s="75" t="s">
        <v>3152</v>
      </c>
      <c r="S153" s="75" t="s">
        <v>3153</v>
      </c>
      <c r="T153" s="75">
        <v>150.0</v>
      </c>
      <c r="U153" s="12"/>
      <c r="V153" s="75">
        <v>-1.0</v>
      </c>
      <c r="W153" s="75"/>
      <c r="X153" s="75"/>
      <c r="Y153" s="75" t="s">
        <v>2829</v>
      </c>
      <c r="Z153" s="75">
        <v>242.0</v>
      </c>
      <c r="AA153" s="12"/>
    </row>
    <row r="154" ht="15.75" customHeight="1">
      <c r="A154" s="75" t="s">
        <v>2137</v>
      </c>
      <c r="B154" s="75" t="s">
        <v>2138</v>
      </c>
      <c r="C154" s="104">
        <v>42879.0</v>
      </c>
      <c r="D154" s="75" t="s">
        <v>1183</v>
      </c>
      <c r="E154" s="75" t="s">
        <v>1183</v>
      </c>
      <c r="F154" s="12"/>
      <c r="G154" s="75" t="s">
        <v>961</v>
      </c>
      <c r="H154" s="12"/>
      <c r="I154" s="75" t="s">
        <v>3154</v>
      </c>
      <c r="J154" s="75" t="s">
        <v>1205</v>
      </c>
      <c r="K154" s="75" t="s">
        <v>2139</v>
      </c>
      <c r="L154" s="75">
        <v>12.133582</v>
      </c>
      <c r="M154" s="75">
        <v>-86.253278</v>
      </c>
      <c r="N154" s="75">
        <v>116.0</v>
      </c>
      <c r="O154" s="75">
        <v>14.0</v>
      </c>
      <c r="P154" s="75" t="s">
        <v>2140</v>
      </c>
      <c r="Q154" s="75">
        <v>1.602634E7</v>
      </c>
      <c r="R154" s="75" t="s">
        <v>2141</v>
      </c>
      <c r="S154" s="75" t="s">
        <v>2142</v>
      </c>
      <c r="T154" s="75">
        <v>151.0</v>
      </c>
      <c r="U154" s="12"/>
      <c r="V154" s="75">
        <v>-1.0</v>
      </c>
      <c r="W154" s="75"/>
      <c r="X154" s="75"/>
      <c r="Y154" s="75" t="s">
        <v>2829</v>
      </c>
      <c r="Z154" s="75">
        <v>890.0</v>
      </c>
      <c r="AA154" s="12"/>
    </row>
    <row r="155" ht="15.75" customHeight="1">
      <c r="A155" s="75" t="s">
        <v>2206</v>
      </c>
      <c r="B155" s="75" t="s">
        <v>2207</v>
      </c>
      <c r="C155" s="104">
        <v>42879.0</v>
      </c>
      <c r="D155" s="75" t="s">
        <v>1183</v>
      </c>
      <c r="E155" s="75" t="s">
        <v>1183</v>
      </c>
      <c r="F155" s="12"/>
      <c r="G155" s="75" t="s">
        <v>961</v>
      </c>
      <c r="H155" s="12"/>
      <c r="I155" s="75" t="s">
        <v>3155</v>
      </c>
      <c r="J155" s="75" t="s">
        <v>1205</v>
      </c>
      <c r="K155" s="75" t="s">
        <v>2208</v>
      </c>
      <c r="L155" s="75">
        <v>12.131365</v>
      </c>
      <c r="M155" s="75">
        <v>-86.253714</v>
      </c>
      <c r="N155" s="75">
        <v>0.0</v>
      </c>
      <c r="O155" s="75">
        <v>50.0</v>
      </c>
      <c r="P155" s="75" t="s">
        <v>2209</v>
      </c>
      <c r="Q155" s="75">
        <v>1.6026342E7</v>
      </c>
      <c r="R155" s="75" t="s">
        <v>2210</v>
      </c>
      <c r="S155" s="75" t="s">
        <v>2142</v>
      </c>
      <c r="T155" s="75">
        <v>152.0</v>
      </c>
      <c r="U155" s="12"/>
      <c r="V155" s="75">
        <v>-1.0</v>
      </c>
      <c r="W155" s="75"/>
      <c r="X155" s="75"/>
      <c r="Y155" s="75" t="s">
        <v>2829</v>
      </c>
      <c r="Z155" s="75">
        <v>1546.0</v>
      </c>
      <c r="AA155" s="12"/>
    </row>
    <row r="156" ht="15.75" customHeight="1">
      <c r="A156" s="75" t="s">
        <v>1410</v>
      </c>
      <c r="B156" s="75" t="s">
        <v>1411</v>
      </c>
      <c r="C156" s="104">
        <v>42879.0</v>
      </c>
      <c r="D156" s="75" t="s">
        <v>1183</v>
      </c>
      <c r="E156" s="75" t="s">
        <v>1183</v>
      </c>
      <c r="F156" s="12"/>
      <c r="G156" s="75" t="s">
        <v>961</v>
      </c>
      <c r="H156" s="12"/>
      <c r="I156" s="75" t="s">
        <v>3156</v>
      </c>
      <c r="J156" s="75" t="s">
        <v>1205</v>
      </c>
      <c r="K156" s="75" t="s">
        <v>1412</v>
      </c>
      <c r="L156" s="75">
        <v>12.131187</v>
      </c>
      <c r="M156" s="75">
        <v>-86.253714</v>
      </c>
      <c r="N156" s="75">
        <v>0.0</v>
      </c>
      <c r="O156" s="75">
        <v>22.4260005950928</v>
      </c>
      <c r="P156" s="75" t="s">
        <v>1413</v>
      </c>
      <c r="Q156" s="75">
        <v>1.6026343E7</v>
      </c>
      <c r="R156" s="75" t="s">
        <v>1414</v>
      </c>
      <c r="S156" s="75" t="s">
        <v>1415</v>
      </c>
      <c r="T156" s="75">
        <v>153.0</v>
      </c>
      <c r="U156" s="12"/>
      <c r="V156" s="75">
        <v>-1.0</v>
      </c>
      <c r="W156" s="75"/>
      <c r="X156" s="75"/>
      <c r="Y156" s="75" t="s">
        <v>2829</v>
      </c>
      <c r="Z156" s="75">
        <v>10.0</v>
      </c>
      <c r="AA156" s="12"/>
    </row>
    <row r="157" ht="15.75" customHeight="1">
      <c r="A157" s="75" t="s">
        <v>1411</v>
      </c>
      <c r="B157" s="75" t="s">
        <v>3157</v>
      </c>
      <c r="C157" s="104">
        <v>42879.0</v>
      </c>
      <c r="D157" s="75" t="s">
        <v>1183</v>
      </c>
      <c r="E157" s="75" t="s">
        <v>1183</v>
      </c>
      <c r="F157" s="12"/>
      <c r="G157" s="75" t="s">
        <v>960</v>
      </c>
      <c r="H157" s="12"/>
      <c r="I157" s="12"/>
      <c r="J157" s="12"/>
      <c r="K157" s="12"/>
      <c r="L157" s="12"/>
      <c r="M157" s="12"/>
      <c r="N157" s="12"/>
      <c r="O157" s="12"/>
      <c r="P157" s="75" t="s">
        <v>3158</v>
      </c>
      <c r="Q157" s="75">
        <v>1.6026346E7</v>
      </c>
      <c r="R157" s="75" t="s">
        <v>3159</v>
      </c>
      <c r="S157" s="75" t="s">
        <v>3160</v>
      </c>
      <c r="T157" s="75">
        <v>154.0</v>
      </c>
      <c r="U157" s="12"/>
      <c r="V157" s="75">
        <v>-1.0</v>
      </c>
      <c r="W157" s="75"/>
      <c r="X157" s="75"/>
      <c r="Y157" s="75" t="s">
        <v>2829</v>
      </c>
      <c r="Z157" s="75">
        <v>242.0</v>
      </c>
      <c r="AA157" s="12"/>
    </row>
    <row r="158" ht="15.75" customHeight="1">
      <c r="A158" s="75" t="s">
        <v>1897</v>
      </c>
      <c r="B158" s="75" t="s">
        <v>1898</v>
      </c>
      <c r="C158" s="104">
        <v>42879.0</v>
      </c>
      <c r="D158" s="75" t="s">
        <v>1183</v>
      </c>
      <c r="E158" s="75" t="s">
        <v>1183</v>
      </c>
      <c r="F158" s="12"/>
      <c r="G158" s="75" t="s">
        <v>961</v>
      </c>
      <c r="H158" s="12"/>
      <c r="I158" s="75" t="s">
        <v>3161</v>
      </c>
      <c r="J158" s="75" t="s">
        <v>1184</v>
      </c>
      <c r="K158" s="75" t="s">
        <v>1899</v>
      </c>
      <c r="L158" s="75">
        <v>12.130788</v>
      </c>
      <c r="M158" s="75">
        <v>-86.253912</v>
      </c>
      <c r="N158" s="75">
        <v>0.0</v>
      </c>
      <c r="O158" s="75">
        <v>23.4069995880127</v>
      </c>
      <c r="P158" s="75" t="s">
        <v>1900</v>
      </c>
      <c r="Q158" s="75">
        <v>1.6026347E7</v>
      </c>
      <c r="R158" s="75" t="s">
        <v>1901</v>
      </c>
      <c r="S158" s="75" t="s">
        <v>1902</v>
      </c>
      <c r="T158" s="75">
        <v>155.0</v>
      </c>
      <c r="U158" s="12"/>
      <c r="V158" s="75">
        <v>-1.0</v>
      </c>
      <c r="W158" s="75"/>
      <c r="X158" s="75"/>
      <c r="Y158" s="75" t="s">
        <v>2829</v>
      </c>
      <c r="Z158" s="75">
        <v>10.0</v>
      </c>
      <c r="AA158" s="12"/>
    </row>
    <row r="159" ht="15.75" customHeight="1">
      <c r="A159" s="75" t="s">
        <v>2743</v>
      </c>
      <c r="B159" s="75" t="s">
        <v>2744</v>
      </c>
      <c r="C159" s="104">
        <v>42879.0</v>
      </c>
      <c r="D159" s="75" t="s">
        <v>1183</v>
      </c>
      <c r="E159" s="75" t="s">
        <v>1183</v>
      </c>
      <c r="F159" s="12"/>
      <c r="G159" s="75" t="s">
        <v>961</v>
      </c>
      <c r="H159" s="12"/>
      <c r="I159" s="105">
        <v>242.0</v>
      </c>
      <c r="J159" s="75" t="s">
        <v>1184</v>
      </c>
      <c r="K159" s="75" t="s">
        <v>2745</v>
      </c>
      <c r="L159" s="75">
        <v>12.130946</v>
      </c>
      <c r="M159" s="75">
        <v>-86.254069</v>
      </c>
      <c r="N159" s="75">
        <v>118.0</v>
      </c>
      <c r="O159" s="75">
        <v>27.0</v>
      </c>
      <c r="P159" s="75" t="s">
        <v>2746</v>
      </c>
      <c r="Q159" s="75">
        <v>1.6026349E7</v>
      </c>
      <c r="R159" s="75" t="s">
        <v>2747</v>
      </c>
      <c r="S159" s="75" t="s">
        <v>2234</v>
      </c>
      <c r="T159" s="75">
        <v>156.0</v>
      </c>
      <c r="U159" s="12"/>
      <c r="V159" s="75">
        <v>-1.0</v>
      </c>
      <c r="W159" s="75"/>
      <c r="X159" s="75"/>
      <c r="Y159" s="75" t="s">
        <v>2829</v>
      </c>
      <c r="Z159" s="75">
        <v>16.0</v>
      </c>
      <c r="AA159" s="12"/>
    </row>
    <row r="160" ht="15.75" customHeight="1">
      <c r="A160" s="75" t="s">
        <v>2229</v>
      </c>
      <c r="B160" s="75" t="s">
        <v>2230</v>
      </c>
      <c r="C160" s="104">
        <v>42879.0</v>
      </c>
      <c r="D160" s="75" t="s">
        <v>1183</v>
      </c>
      <c r="E160" s="75" t="s">
        <v>1183</v>
      </c>
      <c r="F160" s="12"/>
      <c r="G160" s="75" t="s">
        <v>961</v>
      </c>
      <c r="H160" s="12"/>
      <c r="I160" s="75" t="s">
        <v>3162</v>
      </c>
      <c r="J160" s="75" t="s">
        <v>1184</v>
      </c>
      <c r="K160" s="75" t="s">
        <v>2231</v>
      </c>
      <c r="L160" s="75">
        <v>12.136341</v>
      </c>
      <c r="M160" s="75">
        <v>-86.252123</v>
      </c>
      <c r="N160" s="75">
        <v>0.0</v>
      </c>
      <c r="O160" s="75">
        <v>15.9340000152588</v>
      </c>
      <c r="P160" s="75" t="s">
        <v>2232</v>
      </c>
      <c r="Q160" s="75">
        <v>1.602635E7</v>
      </c>
      <c r="R160" s="75" t="s">
        <v>2233</v>
      </c>
      <c r="S160" s="75" t="s">
        <v>2234</v>
      </c>
      <c r="T160" s="75">
        <v>157.0</v>
      </c>
      <c r="U160" s="12"/>
      <c r="V160" s="75">
        <v>-1.0</v>
      </c>
      <c r="W160" s="75"/>
      <c r="X160" s="75"/>
      <c r="Y160" s="75" t="s">
        <v>2829</v>
      </c>
      <c r="Z160" s="75">
        <v>18.0</v>
      </c>
      <c r="AA160" s="12"/>
    </row>
    <row r="161" ht="15.75" customHeight="1">
      <c r="A161" s="75" t="s">
        <v>2170</v>
      </c>
      <c r="B161" s="75" t="s">
        <v>2171</v>
      </c>
      <c r="C161" s="104">
        <v>42879.0</v>
      </c>
      <c r="D161" s="75" t="s">
        <v>1183</v>
      </c>
      <c r="E161" s="75" t="s">
        <v>1183</v>
      </c>
      <c r="F161" s="12"/>
      <c r="G161" s="75" t="s">
        <v>961</v>
      </c>
      <c r="H161" s="12"/>
      <c r="I161" s="75" t="s">
        <v>3163</v>
      </c>
      <c r="J161" s="75" t="s">
        <v>1184</v>
      </c>
      <c r="K161" s="75" t="s">
        <v>2172</v>
      </c>
      <c r="L161" s="75">
        <v>12.135929</v>
      </c>
      <c r="M161" s="75">
        <v>-86.252126</v>
      </c>
      <c r="N161" s="75">
        <v>99.0</v>
      </c>
      <c r="O161" s="75">
        <v>16.0</v>
      </c>
      <c r="P161" s="75" t="s">
        <v>2173</v>
      </c>
      <c r="Q161" s="75">
        <v>1.6026352E7</v>
      </c>
      <c r="R161" s="75" t="s">
        <v>2174</v>
      </c>
      <c r="S161" s="75" t="s">
        <v>2175</v>
      </c>
      <c r="T161" s="75">
        <v>158.0</v>
      </c>
      <c r="U161" s="12"/>
      <c r="V161" s="75">
        <v>-1.0</v>
      </c>
      <c r="W161" s="75"/>
      <c r="X161" s="75"/>
      <c r="Y161" s="75" t="s">
        <v>2829</v>
      </c>
      <c r="Z161" s="75">
        <v>20.0</v>
      </c>
      <c r="AA161" s="12"/>
    </row>
    <row r="162" ht="15.75" customHeight="1">
      <c r="A162" s="75" t="s">
        <v>3164</v>
      </c>
      <c r="B162" s="75" t="s">
        <v>3165</v>
      </c>
      <c r="C162" s="104">
        <v>42879.0</v>
      </c>
      <c r="D162" s="75" t="s">
        <v>1183</v>
      </c>
      <c r="E162" s="75" t="s">
        <v>1183</v>
      </c>
      <c r="F162" s="12"/>
      <c r="G162" s="75" t="s">
        <v>960</v>
      </c>
      <c r="H162" s="12"/>
      <c r="I162" s="12"/>
      <c r="J162" s="12"/>
      <c r="K162" s="12"/>
      <c r="L162" s="12"/>
      <c r="M162" s="12"/>
      <c r="N162" s="12"/>
      <c r="O162" s="12"/>
      <c r="P162" s="75" t="s">
        <v>3166</v>
      </c>
      <c r="Q162" s="75">
        <v>1.6026355E7</v>
      </c>
      <c r="R162" s="75" t="s">
        <v>3167</v>
      </c>
      <c r="S162" s="75" t="s">
        <v>3168</v>
      </c>
      <c r="T162" s="75">
        <v>159.0</v>
      </c>
      <c r="U162" s="12"/>
      <c r="V162" s="75">
        <v>-1.0</v>
      </c>
      <c r="W162" s="75"/>
      <c r="X162" s="75"/>
      <c r="Y162" s="75" t="s">
        <v>2829</v>
      </c>
      <c r="Z162" s="75">
        <v>88.0</v>
      </c>
      <c r="AA162" s="12"/>
    </row>
    <row r="163" ht="15.75" customHeight="1">
      <c r="A163" s="75" t="s">
        <v>3165</v>
      </c>
      <c r="B163" s="75" t="s">
        <v>3169</v>
      </c>
      <c r="C163" s="104">
        <v>42879.0</v>
      </c>
      <c r="D163" s="75" t="s">
        <v>1183</v>
      </c>
      <c r="E163" s="75" t="s">
        <v>1183</v>
      </c>
      <c r="F163" s="12"/>
      <c r="G163" s="75" t="s">
        <v>960</v>
      </c>
      <c r="H163" s="12"/>
      <c r="I163" s="12"/>
      <c r="J163" s="12"/>
      <c r="K163" s="12"/>
      <c r="L163" s="12"/>
      <c r="M163" s="12"/>
      <c r="N163" s="12"/>
      <c r="O163" s="12"/>
      <c r="P163" s="75" t="s">
        <v>3170</v>
      </c>
      <c r="Q163" s="75">
        <v>1.6026356E7</v>
      </c>
      <c r="R163" s="75" t="s">
        <v>3171</v>
      </c>
      <c r="S163" s="75" t="s">
        <v>3168</v>
      </c>
      <c r="T163" s="75">
        <v>160.0</v>
      </c>
      <c r="U163" s="12"/>
      <c r="V163" s="75">
        <v>-1.0</v>
      </c>
      <c r="W163" s="75"/>
      <c r="X163" s="75"/>
      <c r="Y163" s="75" t="s">
        <v>2829</v>
      </c>
      <c r="Z163" s="75">
        <v>748.0</v>
      </c>
      <c r="AA163" s="12"/>
    </row>
    <row r="164" ht="15.75" customHeight="1">
      <c r="A164" s="75" t="s">
        <v>3172</v>
      </c>
      <c r="B164" s="75" t="s">
        <v>2531</v>
      </c>
      <c r="C164" s="104">
        <v>42879.0</v>
      </c>
      <c r="D164" s="75" t="s">
        <v>1204</v>
      </c>
      <c r="E164" s="75" t="s">
        <v>1204</v>
      </c>
      <c r="F164" s="12"/>
      <c r="G164" s="75" t="s">
        <v>960</v>
      </c>
      <c r="H164" s="12"/>
      <c r="I164" s="12"/>
      <c r="J164" s="12"/>
      <c r="K164" s="12"/>
      <c r="L164" s="12"/>
      <c r="M164" s="12"/>
      <c r="N164" s="12"/>
      <c r="O164" s="12"/>
      <c r="P164" s="75" t="s">
        <v>3173</v>
      </c>
      <c r="Q164" s="75">
        <v>1.602639E7</v>
      </c>
      <c r="R164" s="75" t="s">
        <v>3174</v>
      </c>
      <c r="S164" s="75" t="s">
        <v>3175</v>
      </c>
      <c r="T164" s="75">
        <v>161.0</v>
      </c>
      <c r="U164" s="12"/>
      <c r="V164" s="75">
        <v>-1.0</v>
      </c>
      <c r="W164" s="75"/>
      <c r="X164" s="75"/>
      <c r="Y164" s="75" t="s">
        <v>2829</v>
      </c>
      <c r="Z164" s="75">
        <v>4.0</v>
      </c>
      <c r="AA164" s="12"/>
    </row>
    <row r="165" ht="15.75" customHeight="1">
      <c r="A165" s="75" t="s">
        <v>2408</v>
      </c>
      <c r="B165" s="75" t="s">
        <v>2409</v>
      </c>
      <c r="C165" s="104">
        <v>42879.0</v>
      </c>
      <c r="D165" s="75" t="s">
        <v>1183</v>
      </c>
      <c r="E165" s="75" t="s">
        <v>1183</v>
      </c>
      <c r="F165" s="12"/>
      <c r="G165" s="75" t="s">
        <v>961</v>
      </c>
      <c r="H165" s="12"/>
      <c r="I165" s="75" t="s">
        <v>3176</v>
      </c>
      <c r="J165" s="75" t="s">
        <v>1184</v>
      </c>
      <c r="K165" s="75" t="s">
        <v>2410</v>
      </c>
      <c r="L165" s="75">
        <v>12.13327</v>
      </c>
      <c r="M165" s="75">
        <v>-86.252801</v>
      </c>
      <c r="N165" s="75">
        <v>0.0</v>
      </c>
      <c r="O165" s="75">
        <v>22.5259990692139</v>
      </c>
      <c r="P165" s="75" t="s">
        <v>2411</v>
      </c>
      <c r="Q165" s="75">
        <v>1.6026452E7</v>
      </c>
      <c r="R165" s="75" t="s">
        <v>2412</v>
      </c>
      <c r="S165" s="75" t="s">
        <v>1561</v>
      </c>
      <c r="T165" s="75">
        <v>162.0</v>
      </c>
      <c r="U165" s="12"/>
      <c r="V165" s="75">
        <v>-1.0</v>
      </c>
      <c r="W165" s="75"/>
      <c r="X165" s="75"/>
      <c r="Y165" s="75" t="s">
        <v>2829</v>
      </c>
      <c r="Z165" s="75">
        <v>21.0</v>
      </c>
      <c r="AA165" s="12"/>
    </row>
    <row r="166" ht="15.75" customHeight="1">
      <c r="A166" s="75" t="s">
        <v>1556</v>
      </c>
      <c r="B166" s="75" t="s">
        <v>1557</v>
      </c>
      <c r="C166" s="104">
        <v>42879.0</v>
      </c>
      <c r="D166" s="75" t="s">
        <v>1183</v>
      </c>
      <c r="E166" s="75" t="s">
        <v>1183</v>
      </c>
      <c r="F166" s="12"/>
      <c r="G166" s="75" t="s">
        <v>961</v>
      </c>
      <c r="H166" s="12"/>
      <c r="I166" s="75" t="s">
        <v>3177</v>
      </c>
      <c r="J166" s="75" t="s">
        <v>1184</v>
      </c>
      <c r="K166" s="75" t="s">
        <v>1558</v>
      </c>
      <c r="L166" s="75">
        <v>12.133363</v>
      </c>
      <c r="M166" s="75">
        <v>-86.253119</v>
      </c>
      <c r="N166" s="75">
        <v>0.0</v>
      </c>
      <c r="O166" s="75">
        <v>23.3540000915527</v>
      </c>
      <c r="P166" s="75" t="s">
        <v>1559</v>
      </c>
      <c r="Q166" s="75">
        <v>1.6026453E7</v>
      </c>
      <c r="R166" s="75" t="s">
        <v>1560</v>
      </c>
      <c r="S166" s="75" t="s">
        <v>1561</v>
      </c>
      <c r="T166" s="75">
        <v>163.0</v>
      </c>
      <c r="U166" s="12"/>
      <c r="V166" s="75">
        <v>-1.0</v>
      </c>
      <c r="W166" s="75"/>
      <c r="X166" s="75"/>
      <c r="Y166" s="75" t="s">
        <v>2829</v>
      </c>
      <c r="Z166" s="75">
        <v>12.0</v>
      </c>
      <c r="AA166" s="12"/>
    </row>
    <row r="167" ht="15.75" customHeight="1">
      <c r="A167" s="75" t="s">
        <v>1557</v>
      </c>
      <c r="B167" s="75" t="s">
        <v>2551</v>
      </c>
      <c r="C167" s="104">
        <v>42879.0</v>
      </c>
      <c r="D167" s="75" t="s">
        <v>1183</v>
      </c>
      <c r="E167" s="75" t="s">
        <v>1183</v>
      </c>
      <c r="F167" s="12"/>
      <c r="G167" s="75" t="s">
        <v>961</v>
      </c>
      <c r="H167" s="12"/>
      <c r="I167" s="75" t="s">
        <v>3178</v>
      </c>
      <c r="J167" s="75" t="s">
        <v>1184</v>
      </c>
      <c r="K167" s="75" t="s">
        <v>2552</v>
      </c>
      <c r="L167" s="75">
        <v>12.133271</v>
      </c>
      <c r="M167" s="75">
        <v>-86.252881</v>
      </c>
      <c r="N167" s="75">
        <v>0.0</v>
      </c>
      <c r="O167" s="75">
        <v>23.4220008850098</v>
      </c>
      <c r="P167" s="75" t="s">
        <v>2553</v>
      </c>
      <c r="Q167" s="75">
        <v>1.6026569E7</v>
      </c>
      <c r="R167" s="75" t="s">
        <v>2554</v>
      </c>
      <c r="S167" s="75" t="s">
        <v>2555</v>
      </c>
      <c r="T167" s="75">
        <v>164.0</v>
      </c>
      <c r="U167" s="12"/>
      <c r="V167" s="75">
        <v>-1.0</v>
      </c>
      <c r="W167" s="75"/>
      <c r="X167" s="75"/>
      <c r="Y167" s="75" t="s">
        <v>2829</v>
      </c>
      <c r="Z167" s="75">
        <v>397.0</v>
      </c>
      <c r="AA167" s="12"/>
    </row>
    <row r="168" ht="15.75" customHeight="1">
      <c r="A168" s="75" t="s">
        <v>2531</v>
      </c>
      <c r="B168" s="75" t="s">
        <v>2532</v>
      </c>
      <c r="C168" s="104">
        <v>42879.0</v>
      </c>
      <c r="D168" s="75" t="s">
        <v>1204</v>
      </c>
      <c r="E168" s="75" t="s">
        <v>1204</v>
      </c>
      <c r="F168" s="12"/>
      <c r="G168" s="75" t="s">
        <v>961</v>
      </c>
      <c r="H168" s="12"/>
      <c r="I168" s="75" t="s">
        <v>3179</v>
      </c>
      <c r="J168" s="75" t="s">
        <v>1175</v>
      </c>
      <c r="K168" s="75" t="s">
        <v>2533</v>
      </c>
      <c r="L168" s="75">
        <v>12.132057</v>
      </c>
      <c r="M168" s="75">
        <v>-86.252127</v>
      </c>
      <c r="N168" s="75">
        <v>0.0</v>
      </c>
      <c r="O168" s="75">
        <v>22.3780002593994</v>
      </c>
      <c r="P168" s="75" t="s">
        <v>2534</v>
      </c>
      <c r="Q168" s="75">
        <v>1.602659E7</v>
      </c>
      <c r="R168" s="75" t="s">
        <v>2535</v>
      </c>
      <c r="S168" s="75" t="s">
        <v>2536</v>
      </c>
      <c r="T168" s="75">
        <v>165.0</v>
      </c>
      <c r="U168" s="12"/>
      <c r="V168" s="75">
        <v>-1.0</v>
      </c>
      <c r="W168" s="75"/>
      <c r="X168" s="75"/>
      <c r="Y168" s="75" t="s">
        <v>2829</v>
      </c>
      <c r="Z168" s="75">
        <v>798.0</v>
      </c>
      <c r="AA168" s="12"/>
    </row>
    <row r="169" ht="15.75" customHeight="1">
      <c r="A169" s="75" t="s">
        <v>2735</v>
      </c>
      <c r="B169" s="75" t="s">
        <v>1576</v>
      </c>
      <c r="C169" s="104">
        <v>42879.0</v>
      </c>
      <c r="D169" s="75" t="s">
        <v>1183</v>
      </c>
      <c r="E169" s="75" t="s">
        <v>1183</v>
      </c>
      <c r="F169" s="12"/>
      <c r="G169" s="75" t="s">
        <v>961</v>
      </c>
      <c r="H169" s="12"/>
      <c r="I169" s="75" t="s">
        <v>3180</v>
      </c>
      <c r="J169" s="75" t="s">
        <v>1184</v>
      </c>
      <c r="K169" s="75" t="s">
        <v>2736</v>
      </c>
      <c r="L169" s="75">
        <v>12.133268</v>
      </c>
      <c r="M169" s="75">
        <v>-86.252643</v>
      </c>
      <c r="N169" s="75">
        <v>0.0</v>
      </c>
      <c r="O169" s="75">
        <v>23.8999996185303</v>
      </c>
      <c r="P169" s="75" t="s">
        <v>2737</v>
      </c>
      <c r="Q169" s="75">
        <v>1.6026667E7</v>
      </c>
      <c r="R169" s="75" t="s">
        <v>2738</v>
      </c>
      <c r="S169" s="75" t="s">
        <v>2739</v>
      </c>
      <c r="T169" s="75">
        <v>166.0</v>
      </c>
      <c r="U169" s="12"/>
      <c r="V169" s="75">
        <v>-1.0</v>
      </c>
      <c r="W169" s="75"/>
      <c r="X169" s="75"/>
      <c r="Y169" s="75" t="s">
        <v>2829</v>
      </c>
      <c r="Z169" s="75">
        <v>15.0</v>
      </c>
      <c r="AA169" s="12"/>
    </row>
    <row r="170" ht="15.75" customHeight="1">
      <c r="A170" s="75" t="s">
        <v>3181</v>
      </c>
      <c r="B170" s="75" t="s">
        <v>3182</v>
      </c>
      <c r="C170" s="104">
        <v>42879.0</v>
      </c>
      <c r="D170" s="75" t="s">
        <v>1204</v>
      </c>
      <c r="E170" s="75" t="s">
        <v>1204</v>
      </c>
      <c r="F170" s="12"/>
      <c r="G170" s="75" t="s">
        <v>960</v>
      </c>
      <c r="H170" s="12"/>
      <c r="I170" s="12"/>
      <c r="J170" s="12"/>
      <c r="K170" s="12"/>
      <c r="L170" s="12"/>
      <c r="M170" s="12"/>
      <c r="N170" s="12"/>
      <c r="O170" s="12"/>
      <c r="P170" s="75" t="s">
        <v>3183</v>
      </c>
      <c r="Q170" s="75">
        <v>1.6026703E7</v>
      </c>
      <c r="R170" s="75" t="s">
        <v>3184</v>
      </c>
      <c r="S170" s="75" t="s">
        <v>3185</v>
      </c>
      <c r="T170" s="75">
        <v>167.0</v>
      </c>
      <c r="U170" s="12"/>
      <c r="V170" s="75">
        <v>-1.0</v>
      </c>
      <c r="W170" s="75"/>
      <c r="X170" s="75"/>
      <c r="Y170" s="75" t="s">
        <v>2829</v>
      </c>
      <c r="Z170" s="75">
        <v>9.0</v>
      </c>
      <c r="AA170" s="12"/>
    </row>
    <row r="171" ht="15.75" customHeight="1">
      <c r="A171" s="75" t="s">
        <v>3182</v>
      </c>
      <c r="B171" s="75" t="s">
        <v>3186</v>
      </c>
      <c r="C171" s="104">
        <v>42879.0</v>
      </c>
      <c r="D171" s="75" t="s">
        <v>1204</v>
      </c>
      <c r="E171" s="75" t="s">
        <v>1204</v>
      </c>
      <c r="F171" s="12"/>
      <c r="G171" s="75" t="s">
        <v>960</v>
      </c>
      <c r="H171" s="12"/>
      <c r="I171" s="12"/>
      <c r="J171" s="12"/>
      <c r="K171" s="12"/>
      <c r="L171" s="12"/>
      <c r="M171" s="12"/>
      <c r="N171" s="12"/>
      <c r="O171" s="12"/>
      <c r="P171" s="75" t="s">
        <v>3187</v>
      </c>
      <c r="Q171" s="75">
        <v>1.6027097E7</v>
      </c>
      <c r="R171" s="75" t="s">
        <v>3188</v>
      </c>
      <c r="S171" s="75" t="s">
        <v>3189</v>
      </c>
      <c r="T171" s="75">
        <v>168.0</v>
      </c>
      <c r="U171" s="12"/>
      <c r="V171" s="75">
        <v>-1.0</v>
      </c>
      <c r="W171" s="75"/>
      <c r="X171" s="75"/>
      <c r="Y171" s="75" t="s">
        <v>2829</v>
      </c>
      <c r="Z171" s="75">
        <v>705.0</v>
      </c>
      <c r="AA171" s="12"/>
    </row>
    <row r="172" ht="15.75" customHeight="1">
      <c r="A172" s="75" t="s">
        <v>3190</v>
      </c>
      <c r="B172" s="75" t="s">
        <v>3191</v>
      </c>
      <c r="C172" s="104">
        <v>42879.0</v>
      </c>
      <c r="D172" s="75" t="s">
        <v>1204</v>
      </c>
      <c r="E172" s="75" t="s">
        <v>1204</v>
      </c>
      <c r="F172" s="12"/>
      <c r="G172" s="75" t="s">
        <v>960</v>
      </c>
      <c r="H172" s="12"/>
      <c r="I172" s="12"/>
      <c r="J172" s="12"/>
      <c r="K172" s="12"/>
      <c r="L172" s="12"/>
      <c r="M172" s="12"/>
      <c r="N172" s="12"/>
      <c r="O172" s="12"/>
      <c r="P172" s="75" t="s">
        <v>3192</v>
      </c>
      <c r="Q172" s="75">
        <v>1.602713E7</v>
      </c>
      <c r="R172" s="75" t="s">
        <v>3193</v>
      </c>
      <c r="S172" s="75" t="s">
        <v>3194</v>
      </c>
      <c r="T172" s="75">
        <v>169.0</v>
      </c>
      <c r="U172" s="12"/>
      <c r="V172" s="75">
        <v>-1.0</v>
      </c>
      <c r="W172" s="75"/>
      <c r="X172" s="75"/>
      <c r="Y172" s="75" t="s">
        <v>2829</v>
      </c>
      <c r="Z172" s="75">
        <v>96.0</v>
      </c>
      <c r="AA172" s="12"/>
    </row>
    <row r="173" ht="15.75" customHeight="1">
      <c r="A173" s="75" t="s">
        <v>3191</v>
      </c>
      <c r="B173" s="75" t="s">
        <v>2122</v>
      </c>
      <c r="C173" s="104">
        <v>42879.0</v>
      </c>
      <c r="D173" s="75" t="s">
        <v>1204</v>
      </c>
      <c r="E173" s="75" t="s">
        <v>1204</v>
      </c>
      <c r="F173" s="12"/>
      <c r="G173" s="75" t="s">
        <v>960</v>
      </c>
      <c r="H173" s="12"/>
      <c r="I173" s="12"/>
      <c r="J173" s="12"/>
      <c r="K173" s="12"/>
      <c r="L173" s="12"/>
      <c r="M173" s="12"/>
      <c r="N173" s="12"/>
      <c r="O173" s="12"/>
      <c r="P173" s="75" t="s">
        <v>3195</v>
      </c>
      <c r="Q173" s="75">
        <v>1.6027147E7</v>
      </c>
      <c r="R173" s="75" t="s">
        <v>3196</v>
      </c>
      <c r="S173" s="75" t="s">
        <v>3197</v>
      </c>
      <c r="T173" s="75">
        <v>170.0</v>
      </c>
      <c r="U173" s="12"/>
      <c r="V173" s="75">
        <v>-1.0</v>
      </c>
      <c r="W173" s="75"/>
      <c r="X173" s="75"/>
      <c r="Y173" s="75" t="s">
        <v>2829</v>
      </c>
      <c r="Z173" s="75">
        <v>98.0</v>
      </c>
      <c r="AA173" s="12"/>
    </row>
    <row r="174" ht="15.75" customHeight="1">
      <c r="A174" s="75" t="s">
        <v>2122</v>
      </c>
      <c r="B174" s="75" t="s">
        <v>2123</v>
      </c>
      <c r="C174" s="104">
        <v>42879.0</v>
      </c>
      <c r="D174" s="75" t="s">
        <v>1204</v>
      </c>
      <c r="E174" s="75" t="s">
        <v>1204</v>
      </c>
      <c r="F174" s="12"/>
      <c r="G174" s="75" t="s">
        <v>961</v>
      </c>
      <c r="H174" s="12"/>
      <c r="I174" s="75" t="s">
        <v>3198</v>
      </c>
      <c r="J174" s="75" t="s">
        <v>1175</v>
      </c>
      <c r="K174" s="75" t="s">
        <v>2124</v>
      </c>
      <c r="L174" s="75">
        <v>12.130828</v>
      </c>
      <c r="M174" s="75">
        <v>-86.253555</v>
      </c>
      <c r="N174" s="75">
        <v>0.0</v>
      </c>
      <c r="O174" s="75">
        <v>23.7849998474121</v>
      </c>
      <c r="P174" s="75" t="s">
        <v>2125</v>
      </c>
      <c r="Q174" s="75">
        <v>1.602743E7</v>
      </c>
      <c r="R174" s="75" t="s">
        <v>2126</v>
      </c>
      <c r="S174" s="75" t="s">
        <v>2127</v>
      </c>
      <c r="T174" s="75">
        <v>171.0</v>
      </c>
      <c r="U174" s="12"/>
      <c r="V174" s="75">
        <v>-1.0</v>
      </c>
      <c r="W174" s="75"/>
      <c r="X174" s="75"/>
      <c r="Y174" s="75" t="s">
        <v>2829</v>
      </c>
      <c r="Z174" s="75">
        <v>1818.0</v>
      </c>
      <c r="AA174" s="12"/>
    </row>
    <row r="175" ht="15.75" customHeight="1">
      <c r="A175" s="75" t="s">
        <v>3199</v>
      </c>
      <c r="B175" s="75" t="s">
        <v>2435</v>
      </c>
      <c r="C175" s="104">
        <v>42879.0</v>
      </c>
      <c r="D175" s="75" t="s">
        <v>1173</v>
      </c>
      <c r="E175" s="75" t="s">
        <v>1173</v>
      </c>
      <c r="F175" s="12"/>
      <c r="G175" s="75" t="s">
        <v>960</v>
      </c>
      <c r="H175" s="12"/>
      <c r="I175" s="12"/>
      <c r="J175" s="12"/>
      <c r="K175" s="12"/>
      <c r="L175" s="12"/>
      <c r="M175" s="12"/>
      <c r="N175" s="12"/>
      <c r="O175" s="12"/>
      <c r="P175" s="75" t="s">
        <v>3200</v>
      </c>
      <c r="Q175" s="75">
        <v>1.602862E7</v>
      </c>
      <c r="R175" s="75" t="s">
        <v>3201</v>
      </c>
      <c r="S175" s="75" t="s">
        <v>3202</v>
      </c>
      <c r="T175" s="75">
        <v>172.0</v>
      </c>
      <c r="U175" s="12"/>
      <c r="V175" s="75">
        <v>-1.0</v>
      </c>
      <c r="W175" s="75"/>
      <c r="X175" s="75"/>
      <c r="Y175" s="75" t="s">
        <v>2829</v>
      </c>
      <c r="Z175" s="75">
        <v>851.0</v>
      </c>
      <c r="AA175" s="12"/>
    </row>
    <row r="176" ht="15.75" customHeight="1">
      <c r="A176" s="75" t="s">
        <v>2435</v>
      </c>
      <c r="B176" s="75" t="s">
        <v>1868</v>
      </c>
      <c r="C176" s="104">
        <v>42879.0</v>
      </c>
      <c r="D176" s="75" t="s">
        <v>1173</v>
      </c>
      <c r="E176" s="75" t="s">
        <v>1173</v>
      </c>
      <c r="F176" s="12"/>
      <c r="G176" s="75" t="s">
        <v>961</v>
      </c>
      <c r="H176" s="12"/>
      <c r="I176" s="75" t="s">
        <v>3203</v>
      </c>
      <c r="J176" s="75" t="s">
        <v>1175</v>
      </c>
      <c r="K176" s="75" t="s">
        <v>2436</v>
      </c>
      <c r="L176" s="75">
        <v>12.135495</v>
      </c>
      <c r="M176" s="75">
        <v>-86.252948</v>
      </c>
      <c r="N176" s="75">
        <v>122.0</v>
      </c>
      <c r="O176" s="75">
        <v>65.0</v>
      </c>
      <c r="P176" s="75" t="s">
        <v>2437</v>
      </c>
      <c r="Q176" s="75">
        <v>1.6028621E7</v>
      </c>
      <c r="R176" s="75" t="s">
        <v>2438</v>
      </c>
      <c r="S176" s="75" t="s">
        <v>2439</v>
      </c>
      <c r="T176" s="75">
        <v>173.0</v>
      </c>
      <c r="U176" s="12"/>
      <c r="V176" s="75">
        <v>-1.0</v>
      </c>
      <c r="W176" s="75"/>
      <c r="X176" s="75"/>
      <c r="Y176" s="75" t="s">
        <v>2829</v>
      </c>
      <c r="Z176" s="75">
        <v>417.0</v>
      </c>
      <c r="AA176" s="12"/>
    </row>
    <row r="177" ht="15.75" customHeight="1">
      <c r="A177" s="75" t="s">
        <v>1868</v>
      </c>
      <c r="B177" s="75" t="s">
        <v>1869</v>
      </c>
      <c r="C177" s="104">
        <v>42879.0</v>
      </c>
      <c r="D177" s="75" t="s">
        <v>1173</v>
      </c>
      <c r="E177" s="75" t="s">
        <v>1173</v>
      </c>
      <c r="F177" s="12"/>
      <c r="G177" s="75" t="s">
        <v>961</v>
      </c>
      <c r="H177" s="12"/>
      <c r="I177" s="75" t="s">
        <v>3204</v>
      </c>
      <c r="J177" s="75" t="s">
        <v>1175</v>
      </c>
      <c r="K177" s="75" t="s">
        <v>1870</v>
      </c>
      <c r="L177" s="75">
        <v>12.135477</v>
      </c>
      <c r="M177" s="75">
        <v>-86.252937</v>
      </c>
      <c r="N177" s="75">
        <v>121.408569335938</v>
      </c>
      <c r="O177" s="75">
        <v>65.0</v>
      </c>
      <c r="P177" s="75" t="s">
        <v>1871</v>
      </c>
      <c r="Q177" s="75">
        <v>1.6028622E7</v>
      </c>
      <c r="R177" s="75" t="s">
        <v>1872</v>
      </c>
      <c r="S177" s="75" t="s">
        <v>1873</v>
      </c>
      <c r="T177" s="75">
        <v>174.0</v>
      </c>
      <c r="U177" s="12"/>
      <c r="V177" s="75">
        <v>-1.0</v>
      </c>
      <c r="W177" s="75"/>
      <c r="X177" s="75"/>
      <c r="Y177" s="75" t="s">
        <v>2829</v>
      </c>
      <c r="Z177" s="75">
        <v>441.0</v>
      </c>
      <c r="AA177" s="12"/>
    </row>
    <row r="178" ht="15.75" customHeight="1">
      <c r="A178" s="75" t="s">
        <v>1869</v>
      </c>
      <c r="B178" s="75" t="s">
        <v>2610</v>
      </c>
      <c r="C178" s="104">
        <v>42879.0</v>
      </c>
      <c r="D178" s="75" t="s">
        <v>1173</v>
      </c>
      <c r="E178" s="75" t="s">
        <v>1173</v>
      </c>
      <c r="F178" s="12"/>
      <c r="G178" s="75" t="s">
        <v>961</v>
      </c>
      <c r="H178" s="12"/>
      <c r="I178" s="75" t="s">
        <v>3205</v>
      </c>
      <c r="J178" s="75" t="s">
        <v>1175</v>
      </c>
      <c r="K178" s="75" t="s">
        <v>2659</v>
      </c>
      <c r="L178" s="75">
        <v>12.135705</v>
      </c>
      <c r="M178" s="75">
        <v>-86.252081</v>
      </c>
      <c r="N178" s="75">
        <v>120.974365234375</v>
      </c>
      <c r="O178" s="75">
        <v>165.0</v>
      </c>
      <c r="P178" s="75" t="s">
        <v>2660</v>
      </c>
      <c r="Q178" s="75">
        <v>1.6028623E7</v>
      </c>
      <c r="R178" s="75" t="s">
        <v>2661</v>
      </c>
      <c r="S178" s="75" t="s">
        <v>2662</v>
      </c>
      <c r="T178" s="75">
        <v>175.0</v>
      </c>
      <c r="U178" s="12"/>
      <c r="V178" s="75">
        <v>-1.0</v>
      </c>
      <c r="W178" s="75"/>
      <c r="X178" s="75"/>
      <c r="Y178" s="75" t="s">
        <v>2829</v>
      </c>
      <c r="Z178" s="75">
        <v>1061.0</v>
      </c>
      <c r="AA178" s="12"/>
    </row>
    <row r="179" ht="15.75" customHeight="1">
      <c r="A179" s="75" t="s">
        <v>2610</v>
      </c>
      <c r="B179" s="75" t="s">
        <v>2074</v>
      </c>
      <c r="C179" s="104">
        <v>42879.0</v>
      </c>
      <c r="D179" s="75" t="s">
        <v>1173</v>
      </c>
      <c r="E179" s="75" t="s">
        <v>1173</v>
      </c>
      <c r="F179" s="12"/>
      <c r="G179" s="75" t="s">
        <v>961</v>
      </c>
      <c r="H179" s="12"/>
      <c r="I179" s="75" t="s">
        <v>3206</v>
      </c>
      <c r="J179" s="75" t="s">
        <v>1175</v>
      </c>
      <c r="K179" s="75" t="s">
        <v>2611</v>
      </c>
      <c r="L179" s="75">
        <v>12.136608</v>
      </c>
      <c r="M179" s="75">
        <v>-86.251865</v>
      </c>
      <c r="N179" s="75">
        <v>120.71265411377</v>
      </c>
      <c r="O179" s="75">
        <v>65.0</v>
      </c>
      <c r="P179" s="75" t="s">
        <v>2612</v>
      </c>
      <c r="Q179" s="75">
        <v>1.6028624E7</v>
      </c>
      <c r="R179" s="75" t="s">
        <v>2613</v>
      </c>
      <c r="S179" s="75" t="s">
        <v>2614</v>
      </c>
      <c r="T179" s="75">
        <v>176.0</v>
      </c>
      <c r="U179" s="12"/>
      <c r="V179" s="75">
        <v>-1.0</v>
      </c>
      <c r="W179" s="75"/>
      <c r="X179" s="75"/>
      <c r="Y179" s="75" t="s">
        <v>2829</v>
      </c>
      <c r="Z179" s="75">
        <v>329.0</v>
      </c>
      <c r="AA179" s="12"/>
    </row>
    <row r="180" ht="15.75" customHeight="1">
      <c r="A180" s="75" t="s">
        <v>2074</v>
      </c>
      <c r="B180" s="75" t="s">
        <v>2075</v>
      </c>
      <c r="C180" s="104">
        <v>42879.0</v>
      </c>
      <c r="D180" s="75" t="s">
        <v>1173</v>
      </c>
      <c r="E180" s="75" t="s">
        <v>1173</v>
      </c>
      <c r="F180" s="12"/>
      <c r="G180" s="75" t="s">
        <v>961</v>
      </c>
      <c r="H180" s="12"/>
      <c r="I180" s="75" t="s">
        <v>3207</v>
      </c>
      <c r="J180" s="75" t="s">
        <v>1175</v>
      </c>
      <c r="K180" s="75" t="s">
        <v>2076</v>
      </c>
      <c r="L180" s="75">
        <v>12.136734</v>
      </c>
      <c r="M180" s="75">
        <v>-86.251849</v>
      </c>
      <c r="N180" s="75">
        <v>121.838790893555</v>
      </c>
      <c r="O180" s="75">
        <v>65.0</v>
      </c>
      <c r="P180" s="75" t="s">
        <v>2077</v>
      </c>
      <c r="Q180" s="75">
        <v>1.6028625E7</v>
      </c>
      <c r="R180" s="75" t="s">
        <v>2078</v>
      </c>
      <c r="S180" s="75" t="s">
        <v>2079</v>
      </c>
      <c r="T180" s="75">
        <v>177.0</v>
      </c>
      <c r="U180" s="12"/>
      <c r="V180" s="75">
        <v>-1.0</v>
      </c>
      <c r="W180" s="75"/>
      <c r="X180" s="75"/>
      <c r="Y180" s="75" t="s">
        <v>2829</v>
      </c>
      <c r="Z180" s="75">
        <v>405.0</v>
      </c>
      <c r="AA180" s="12"/>
    </row>
    <row r="181" ht="15.75" customHeight="1">
      <c r="A181" s="75" t="s">
        <v>2075</v>
      </c>
      <c r="B181" s="75" t="s">
        <v>2080</v>
      </c>
      <c r="C181" s="104">
        <v>42879.0</v>
      </c>
      <c r="D181" s="75" t="s">
        <v>1173</v>
      </c>
      <c r="E181" s="75" t="s">
        <v>1173</v>
      </c>
      <c r="F181" s="12"/>
      <c r="G181" s="75" t="s">
        <v>961</v>
      </c>
      <c r="H181" s="12"/>
      <c r="I181" s="75" t="s">
        <v>3208</v>
      </c>
      <c r="J181" s="75" t="s">
        <v>1175</v>
      </c>
      <c r="K181" s="75" t="s">
        <v>2380</v>
      </c>
      <c r="L181" s="75">
        <v>12.135723</v>
      </c>
      <c r="M181" s="75">
        <v>-86.251373</v>
      </c>
      <c r="N181" s="75">
        <v>119.39575958252</v>
      </c>
      <c r="O181" s="75">
        <v>65.0</v>
      </c>
      <c r="P181" s="75" t="s">
        <v>2381</v>
      </c>
      <c r="Q181" s="75">
        <v>1.6028626E7</v>
      </c>
      <c r="R181" s="75" t="s">
        <v>2382</v>
      </c>
      <c r="S181" s="75" t="s">
        <v>2079</v>
      </c>
      <c r="T181" s="75">
        <v>178.0</v>
      </c>
      <c r="U181" s="12"/>
      <c r="V181" s="75">
        <v>-1.0</v>
      </c>
      <c r="W181" s="75"/>
      <c r="X181" s="75"/>
      <c r="Y181" s="75" t="s">
        <v>2829</v>
      </c>
      <c r="Z181" s="75">
        <v>1050.0</v>
      </c>
      <c r="AA181" s="12"/>
    </row>
    <row r="182" ht="15.75" customHeight="1">
      <c r="A182" s="75" t="s">
        <v>2080</v>
      </c>
      <c r="B182" s="75" t="s">
        <v>1453</v>
      </c>
      <c r="C182" s="104">
        <v>42879.0</v>
      </c>
      <c r="D182" s="75" t="s">
        <v>1173</v>
      </c>
      <c r="E182" s="75" t="s">
        <v>1173</v>
      </c>
      <c r="F182" s="12"/>
      <c r="G182" s="75" t="s">
        <v>961</v>
      </c>
      <c r="H182" s="12"/>
      <c r="I182" s="75" t="s">
        <v>3209</v>
      </c>
      <c r="J182" s="75" t="s">
        <v>1175</v>
      </c>
      <c r="K182" s="75" t="s">
        <v>2081</v>
      </c>
      <c r="L182" s="75">
        <v>12.134909</v>
      </c>
      <c r="M182" s="75">
        <v>-86.251563</v>
      </c>
      <c r="N182" s="75">
        <v>116.524993896484</v>
      </c>
      <c r="O182" s="75">
        <v>65.0</v>
      </c>
      <c r="P182" s="75" t="s">
        <v>2082</v>
      </c>
      <c r="Q182" s="75">
        <v>1.6028628E7</v>
      </c>
      <c r="R182" s="75" t="s">
        <v>2083</v>
      </c>
      <c r="S182" s="75" t="s">
        <v>2084</v>
      </c>
      <c r="T182" s="75">
        <v>179.0</v>
      </c>
      <c r="U182" s="12"/>
      <c r="V182" s="75">
        <v>-1.0</v>
      </c>
      <c r="W182" s="75"/>
      <c r="X182" s="75"/>
      <c r="Y182" s="75" t="s">
        <v>2829</v>
      </c>
      <c r="Z182" s="75">
        <v>800.0</v>
      </c>
      <c r="AA182" s="12"/>
    </row>
    <row r="183" ht="15.75" customHeight="1">
      <c r="A183" s="75" t="s">
        <v>1453</v>
      </c>
      <c r="B183" s="75" t="s">
        <v>1454</v>
      </c>
      <c r="C183" s="104">
        <v>42879.0</v>
      </c>
      <c r="D183" s="75" t="s">
        <v>1173</v>
      </c>
      <c r="E183" s="75" t="s">
        <v>1173</v>
      </c>
      <c r="F183" s="12"/>
      <c r="G183" s="75" t="s">
        <v>961</v>
      </c>
      <c r="H183" s="12"/>
      <c r="I183" s="75" t="s">
        <v>3210</v>
      </c>
      <c r="J183" s="75" t="s">
        <v>1175</v>
      </c>
      <c r="K183" s="75" t="s">
        <v>1455</v>
      </c>
      <c r="L183" s="75">
        <v>12.135021</v>
      </c>
      <c r="M183" s="75">
        <v>-86.251472</v>
      </c>
      <c r="N183" s="75">
        <v>103.145332336426</v>
      </c>
      <c r="O183" s="75">
        <v>65.0</v>
      </c>
      <c r="P183" s="75" t="s">
        <v>1456</v>
      </c>
      <c r="Q183" s="75">
        <v>1.6028632E7</v>
      </c>
      <c r="R183" s="75" t="s">
        <v>1457</v>
      </c>
      <c r="S183" s="75" t="s">
        <v>1458</v>
      </c>
      <c r="T183" s="75">
        <v>180.0</v>
      </c>
      <c r="U183" s="12"/>
      <c r="V183" s="75">
        <v>-1.0</v>
      </c>
      <c r="W183" s="75"/>
      <c r="X183" s="75"/>
      <c r="Y183" s="75" t="s">
        <v>2829</v>
      </c>
      <c r="Z183" s="75">
        <v>279.0</v>
      </c>
      <c r="AA183" s="12"/>
    </row>
    <row r="184" ht="15.75" customHeight="1">
      <c r="A184" s="75" t="s">
        <v>1454</v>
      </c>
      <c r="B184" s="75" t="s">
        <v>2541</v>
      </c>
      <c r="C184" s="104">
        <v>42879.0</v>
      </c>
      <c r="D184" s="75" t="s">
        <v>1173</v>
      </c>
      <c r="E184" s="75" t="s">
        <v>1173</v>
      </c>
      <c r="F184" s="12"/>
      <c r="G184" s="75" t="s">
        <v>961</v>
      </c>
      <c r="H184" s="12"/>
      <c r="I184" s="75" t="s">
        <v>3211</v>
      </c>
      <c r="J184" s="75" t="s">
        <v>1175</v>
      </c>
      <c r="K184" s="75" t="s">
        <v>2542</v>
      </c>
      <c r="L184" s="75">
        <v>12.134825</v>
      </c>
      <c r="M184" s="75">
        <v>-86.251672</v>
      </c>
      <c r="N184" s="75">
        <v>119.59659576416</v>
      </c>
      <c r="O184" s="75">
        <v>65.0</v>
      </c>
      <c r="P184" s="75" t="s">
        <v>2543</v>
      </c>
      <c r="Q184" s="75">
        <v>1.6028634E7</v>
      </c>
      <c r="R184" s="75" t="s">
        <v>2544</v>
      </c>
      <c r="S184" s="75" t="s">
        <v>1458</v>
      </c>
      <c r="T184" s="75">
        <v>181.0</v>
      </c>
      <c r="U184" s="12"/>
      <c r="V184" s="75">
        <v>-1.0</v>
      </c>
      <c r="W184" s="75"/>
      <c r="X184" s="75"/>
      <c r="Y184" s="75" t="s">
        <v>2829</v>
      </c>
      <c r="Z184" s="75">
        <v>567.0</v>
      </c>
      <c r="AA184" s="12"/>
    </row>
    <row r="185" ht="15.75" customHeight="1">
      <c r="A185" s="75" t="s">
        <v>1993</v>
      </c>
      <c r="B185" s="75" t="s">
        <v>1994</v>
      </c>
      <c r="C185" s="104">
        <v>42879.0</v>
      </c>
      <c r="D185" s="75" t="s">
        <v>1173</v>
      </c>
      <c r="E185" s="75" t="s">
        <v>1173</v>
      </c>
      <c r="F185" s="12"/>
      <c r="G185" s="75" t="s">
        <v>961</v>
      </c>
      <c r="H185" s="12"/>
      <c r="I185" s="105">
        <v>93.0</v>
      </c>
      <c r="J185" s="75" t="s">
        <v>1175</v>
      </c>
      <c r="K185" s="75" t="s">
        <v>1995</v>
      </c>
      <c r="L185" s="75">
        <v>12.134598</v>
      </c>
      <c r="M185" s="75">
        <v>-86.25187</v>
      </c>
      <c r="N185" s="75">
        <v>122.0</v>
      </c>
      <c r="O185" s="75">
        <v>65.0</v>
      </c>
      <c r="P185" s="75" t="s">
        <v>1996</v>
      </c>
      <c r="Q185" s="75">
        <v>1.6028635E7</v>
      </c>
      <c r="R185" s="75" t="s">
        <v>1997</v>
      </c>
      <c r="S185" s="75" t="s">
        <v>1998</v>
      </c>
      <c r="T185" s="75">
        <v>182.0</v>
      </c>
      <c r="U185" s="12"/>
      <c r="V185" s="75">
        <v>-1.0</v>
      </c>
      <c r="W185" s="75"/>
      <c r="X185" s="75"/>
      <c r="Y185" s="75" t="s">
        <v>2829</v>
      </c>
      <c r="Z185" s="75">
        <v>986.0</v>
      </c>
      <c r="AA185" s="12"/>
    </row>
    <row r="186" ht="15.75" customHeight="1">
      <c r="A186" s="75" t="s">
        <v>1994</v>
      </c>
      <c r="B186" s="75" t="s">
        <v>2748</v>
      </c>
      <c r="C186" s="104">
        <v>42879.0</v>
      </c>
      <c r="D186" s="75" t="s">
        <v>1173</v>
      </c>
      <c r="E186" s="75" t="s">
        <v>1173</v>
      </c>
      <c r="F186" s="12"/>
      <c r="G186" s="75" t="s">
        <v>961</v>
      </c>
      <c r="H186" s="12"/>
      <c r="I186" s="75" t="s">
        <v>3212</v>
      </c>
      <c r="J186" s="75" t="s">
        <v>1175</v>
      </c>
      <c r="K186" s="75" t="s">
        <v>2749</v>
      </c>
      <c r="L186" s="75">
        <v>12.134455</v>
      </c>
      <c r="M186" s="75">
        <v>-86.251173</v>
      </c>
      <c r="N186" s="75">
        <v>120.347396850586</v>
      </c>
      <c r="O186" s="75">
        <v>65.0</v>
      </c>
      <c r="P186" s="75" t="s">
        <v>2750</v>
      </c>
      <c r="Q186" s="75">
        <v>1.6028638E7</v>
      </c>
      <c r="R186" s="75" t="s">
        <v>2751</v>
      </c>
      <c r="S186" s="75" t="s">
        <v>2752</v>
      </c>
      <c r="T186" s="75">
        <v>183.0</v>
      </c>
      <c r="U186" s="12"/>
      <c r="V186" s="75">
        <v>-1.0</v>
      </c>
      <c r="W186" s="75"/>
      <c r="X186" s="75"/>
      <c r="Y186" s="75" t="s">
        <v>2829</v>
      </c>
      <c r="Z186" s="75">
        <v>872.0</v>
      </c>
      <c r="AA186" s="12"/>
    </row>
    <row r="187" ht="15.75" customHeight="1">
      <c r="A187" s="75" t="s">
        <v>2748</v>
      </c>
      <c r="B187" s="75" t="s">
        <v>3213</v>
      </c>
      <c r="C187" s="104">
        <v>42879.0</v>
      </c>
      <c r="D187" s="75" t="s">
        <v>1173</v>
      </c>
      <c r="E187" s="75" t="s">
        <v>1173</v>
      </c>
      <c r="F187" s="12"/>
      <c r="G187" s="75" t="s">
        <v>960</v>
      </c>
      <c r="H187" s="12"/>
      <c r="I187" s="12"/>
      <c r="J187" s="12"/>
      <c r="K187" s="12"/>
      <c r="L187" s="12"/>
      <c r="M187" s="12"/>
      <c r="N187" s="12"/>
      <c r="O187" s="12"/>
      <c r="P187" s="75" t="s">
        <v>3214</v>
      </c>
      <c r="Q187" s="75">
        <v>1.6028639E7</v>
      </c>
      <c r="R187" s="75" t="s">
        <v>3215</v>
      </c>
      <c r="S187" s="75" t="s">
        <v>3216</v>
      </c>
      <c r="T187" s="75">
        <v>184.0</v>
      </c>
      <c r="U187" s="12"/>
      <c r="V187" s="75">
        <v>-1.0</v>
      </c>
      <c r="W187" s="75"/>
      <c r="X187" s="75"/>
      <c r="Y187" s="75" t="s">
        <v>2829</v>
      </c>
      <c r="Z187" s="75">
        <v>6.0</v>
      </c>
      <c r="AA187" s="12"/>
    </row>
    <row r="188" ht="15.75" customHeight="1">
      <c r="A188" s="75" t="s">
        <v>3213</v>
      </c>
      <c r="B188" s="75" t="s">
        <v>3217</v>
      </c>
      <c r="C188" s="104">
        <v>42879.0</v>
      </c>
      <c r="D188" s="75" t="s">
        <v>1173</v>
      </c>
      <c r="E188" s="75" t="s">
        <v>1173</v>
      </c>
      <c r="F188" s="12"/>
      <c r="G188" s="75" t="s">
        <v>960</v>
      </c>
      <c r="H188" s="12"/>
      <c r="I188" s="12"/>
      <c r="J188" s="12"/>
      <c r="K188" s="12"/>
      <c r="L188" s="12"/>
      <c r="M188" s="12"/>
      <c r="N188" s="12"/>
      <c r="O188" s="12"/>
      <c r="P188" s="75" t="s">
        <v>3218</v>
      </c>
      <c r="Q188" s="75">
        <v>1.602864E7</v>
      </c>
      <c r="R188" s="75" t="s">
        <v>3219</v>
      </c>
      <c r="S188" s="75" t="s">
        <v>3220</v>
      </c>
      <c r="T188" s="75">
        <v>185.0</v>
      </c>
      <c r="U188" s="12"/>
      <c r="V188" s="75">
        <v>-1.0</v>
      </c>
      <c r="W188" s="75"/>
      <c r="X188" s="75"/>
      <c r="Y188" s="75" t="s">
        <v>2829</v>
      </c>
      <c r="Z188" s="75">
        <v>5.0</v>
      </c>
      <c r="AA188" s="12"/>
    </row>
    <row r="189" ht="15.75" customHeight="1">
      <c r="A189" s="75" t="s">
        <v>3217</v>
      </c>
      <c r="B189" s="75" t="s">
        <v>1641</v>
      </c>
      <c r="C189" s="104">
        <v>42879.0</v>
      </c>
      <c r="D189" s="75" t="s">
        <v>1173</v>
      </c>
      <c r="E189" s="75" t="s">
        <v>1173</v>
      </c>
      <c r="F189" s="12"/>
      <c r="G189" s="75" t="s">
        <v>960</v>
      </c>
      <c r="H189" s="12"/>
      <c r="I189" s="12"/>
      <c r="J189" s="12"/>
      <c r="K189" s="12"/>
      <c r="L189" s="12"/>
      <c r="M189" s="12"/>
      <c r="N189" s="12"/>
      <c r="O189" s="12"/>
      <c r="P189" s="75" t="s">
        <v>3221</v>
      </c>
      <c r="Q189" s="75">
        <v>1.6028642E7</v>
      </c>
      <c r="R189" s="75" t="s">
        <v>3222</v>
      </c>
      <c r="S189" s="75" t="s">
        <v>3223</v>
      </c>
      <c r="T189" s="75">
        <v>186.0</v>
      </c>
      <c r="U189" s="12"/>
      <c r="V189" s="75">
        <v>-1.0</v>
      </c>
      <c r="W189" s="75"/>
      <c r="X189" s="75"/>
      <c r="Y189" s="75" t="s">
        <v>2829</v>
      </c>
      <c r="Z189" s="75">
        <v>8.0</v>
      </c>
      <c r="AA189" s="12"/>
    </row>
    <row r="190" ht="15.75" customHeight="1">
      <c r="A190" s="75" t="s">
        <v>1641</v>
      </c>
      <c r="B190" s="75" t="s">
        <v>1642</v>
      </c>
      <c r="C190" s="104">
        <v>42879.0</v>
      </c>
      <c r="D190" s="75" t="s">
        <v>1173</v>
      </c>
      <c r="E190" s="75" t="s">
        <v>1173</v>
      </c>
      <c r="F190" s="12"/>
      <c r="G190" s="75" t="s">
        <v>961</v>
      </c>
      <c r="H190" s="12"/>
      <c r="I190" s="75" t="s">
        <v>3224</v>
      </c>
      <c r="J190" s="75" t="s">
        <v>1175</v>
      </c>
      <c r="K190" s="75" t="s">
        <v>1643</v>
      </c>
      <c r="L190" s="75">
        <v>12.132801</v>
      </c>
      <c r="M190" s="75">
        <v>-86.254715</v>
      </c>
      <c r="N190" s="75">
        <v>97.4585571289063</v>
      </c>
      <c r="O190" s="75">
        <v>1414.0</v>
      </c>
      <c r="P190" s="75" t="s">
        <v>1644</v>
      </c>
      <c r="Q190" s="75">
        <v>1.6028644E7</v>
      </c>
      <c r="R190" s="75" t="s">
        <v>1645</v>
      </c>
      <c r="S190" s="75" t="s">
        <v>1646</v>
      </c>
      <c r="T190" s="75">
        <v>187.0</v>
      </c>
      <c r="U190" s="12"/>
      <c r="V190" s="75">
        <v>-1.0</v>
      </c>
      <c r="W190" s="75"/>
      <c r="X190" s="75"/>
      <c r="Y190" s="75" t="s">
        <v>2829</v>
      </c>
      <c r="Z190" s="75">
        <v>6387.0</v>
      </c>
      <c r="AA190" s="12"/>
    </row>
    <row r="191" ht="15.75" customHeight="1">
      <c r="A191" s="75" t="s">
        <v>1642</v>
      </c>
      <c r="B191" s="75" t="s">
        <v>1459</v>
      </c>
      <c r="C191" s="104">
        <v>42879.0</v>
      </c>
      <c r="D191" s="75" t="s">
        <v>1173</v>
      </c>
      <c r="E191" s="75" t="s">
        <v>1173</v>
      </c>
      <c r="F191" s="12"/>
      <c r="G191" s="75" t="s">
        <v>961</v>
      </c>
      <c r="H191" s="12"/>
      <c r="I191" s="75" t="s">
        <v>3225</v>
      </c>
      <c r="J191" s="75" t="s">
        <v>1175</v>
      </c>
      <c r="K191" s="75" t="s">
        <v>1922</v>
      </c>
      <c r="L191" s="75">
        <v>12.132795</v>
      </c>
      <c r="M191" s="75">
        <v>-86.254715</v>
      </c>
      <c r="N191" s="75">
        <v>97.4585571289063</v>
      </c>
      <c r="O191" s="75">
        <v>1414.0</v>
      </c>
      <c r="P191" s="75" t="s">
        <v>1923</v>
      </c>
      <c r="Q191" s="75">
        <v>1.6028667E7</v>
      </c>
      <c r="R191" s="75" t="s">
        <v>1924</v>
      </c>
      <c r="S191" s="75" t="s">
        <v>1925</v>
      </c>
      <c r="T191" s="75">
        <v>188.0</v>
      </c>
      <c r="U191" s="12"/>
      <c r="V191" s="75">
        <v>-1.0</v>
      </c>
      <c r="W191" s="75"/>
      <c r="X191" s="75"/>
      <c r="Y191" s="75" t="s">
        <v>2829</v>
      </c>
      <c r="Z191" s="75">
        <v>17.0</v>
      </c>
      <c r="AA191" s="12"/>
    </row>
    <row r="192" ht="15.75" customHeight="1">
      <c r="A192" s="75" t="s">
        <v>1459</v>
      </c>
      <c r="B192" s="75" t="s">
        <v>1460</v>
      </c>
      <c r="C192" s="104">
        <v>42879.0</v>
      </c>
      <c r="D192" s="75" t="s">
        <v>1173</v>
      </c>
      <c r="E192" s="75" t="s">
        <v>1173</v>
      </c>
      <c r="F192" s="12"/>
      <c r="G192" s="75" t="s">
        <v>961</v>
      </c>
      <c r="H192" s="12"/>
      <c r="I192" s="75" t="s">
        <v>3226</v>
      </c>
      <c r="J192" s="75" t="s">
        <v>1175</v>
      </c>
      <c r="K192" s="75" t="s">
        <v>1461</v>
      </c>
      <c r="L192" s="75">
        <v>12.132805</v>
      </c>
      <c r="M192" s="75">
        <v>-86.254712</v>
      </c>
      <c r="N192" s="75">
        <v>100.603881835938</v>
      </c>
      <c r="O192" s="75">
        <v>1414.0</v>
      </c>
      <c r="P192" s="75" t="s">
        <v>1462</v>
      </c>
      <c r="Q192" s="75">
        <v>1.6028668E7</v>
      </c>
      <c r="R192" s="75" t="s">
        <v>1463</v>
      </c>
      <c r="S192" s="75" t="s">
        <v>1464</v>
      </c>
      <c r="T192" s="75">
        <v>189.0</v>
      </c>
      <c r="U192" s="12"/>
      <c r="V192" s="75">
        <v>-1.0</v>
      </c>
      <c r="W192" s="75"/>
      <c r="X192" s="75"/>
      <c r="Y192" s="75" t="s">
        <v>2829</v>
      </c>
      <c r="Z192" s="75">
        <v>648.0</v>
      </c>
      <c r="AA192" s="12"/>
    </row>
    <row r="193" ht="15.75" customHeight="1">
      <c r="A193" s="75" t="s">
        <v>1460</v>
      </c>
      <c r="B193" s="75" t="s">
        <v>1710</v>
      </c>
      <c r="C193" s="104">
        <v>42879.0</v>
      </c>
      <c r="D193" s="75" t="s">
        <v>1173</v>
      </c>
      <c r="E193" s="75" t="s">
        <v>1173</v>
      </c>
      <c r="F193" s="12"/>
      <c r="G193" s="75" t="s">
        <v>961</v>
      </c>
      <c r="H193" s="12"/>
      <c r="I193" s="75" t="s">
        <v>3227</v>
      </c>
      <c r="J193" s="75" t="s">
        <v>1175</v>
      </c>
      <c r="K193" s="75" t="s">
        <v>1711</v>
      </c>
      <c r="L193" s="75">
        <v>12.132803</v>
      </c>
      <c r="M193" s="75">
        <v>-86.254711</v>
      </c>
      <c r="N193" s="75">
        <v>99.3187255859375</v>
      </c>
      <c r="O193" s="75">
        <v>1414.0</v>
      </c>
      <c r="P193" s="75" t="s">
        <v>1712</v>
      </c>
      <c r="Q193" s="75">
        <v>1.6028669E7</v>
      </c>
      <c r="R193" s="75" t="s">
        <v>1713</v>
      </c>
      <c r="S193" s="75" t="s">
        <v>1714</v>
      </c>
      <c r="T193" s="75">
        <v>190.0</v>
      </c>
      <c r="U193" s="12"/>
      <c r="V193" s="75">
        <v>-1.0</v>
      </c>
      <c r="W193" s="75"/>
      <c r="X193" s="75"/>
      <c r="Y193" s="75" t="s">
        <v>2829</v>
      </c>
      <c r="Z193" s="75">
        <v>317.0</v>
      </c>
      <c r="AA193" s="12"/>
    </row>
    <row r="194" ht="15.75" customHeight="1">
      <c r="A194" s="75" t="s">
        <v>1710</v>
      </c>
      <c r="B194" s="75" t="s">
        <v>1170</v>
      </c>
      <c r="C194" s="104">
        <v>42879.0</v>
      </c>
      <c r="D194" s="75" t="s">
        <v>1173</v>
      </c>
      <c r="E194" s="75" t="s">
        <v>1173</v>
      </c>
      <c r="F194" s="12"/>
      <c r="G194" s="75" t="s">
        <v>961</v>
      </c>
      <c r="H194" s="12"/>
      <c r="I194" s="75" t="s">
        <v>3228</v>
      </c>
      <c r="J194" s="75" t="s">
        <v>1175</v>
      </c>
      <c r="K194" s="75" t="s">
        <v>3229</v>
      </c>
      <c r="L194" s="75">
        <v>12.132813</v>
      </c>
      <c r="M194" s="75">
        <v>-86.254608</v>
      </c>
      <c r="N194" s="75">
        <v>115.689636230469</v>
      </c>
      <c r="O194" s="75">
        <v>1414.0</v>
      </c>
      <c r="P194" s="75" t="s">
        <v>3230</v>
      </c>
      <c r="Q194" s="75">
        <v>1.602867E7</v>
      </c>
      <c r="R194" s="75" t="s">
        <v>3231</v>
      </c>
      <c r="S194" s="75" t="s">
        <v>3232</v>
      </c>
      <c r="T194" s="75">
        <v>191.0</v>
      </c>
      <c r="U194" s="12"/>
      <c r="V194" s="75">
        <v>-1.0</v>
      </c>
      <c r="W194" s="75"/>
      <c r="X194" s="75"/>
      <c r="Y194" s="75" t="s">
        <v>2829</v>
      </c>
      <c r="Z194" s="75">
        <v>287.0</v>
      </c>
      <c r="AA194" s="12"/>
    </row>
    <row r="195" ht="15.75" customHeight="1">
      <c r="A195" s="75" t="s">
        <v>1170</v>
      </c>
      <c r="B195" s="75" t="s">
        <v>1171</v>
      </c>
      <c r="C195" s="104">
        <v>42879.0</v>
      </c>
      <c r="D195" s="75" t="s">
        <v>1173</v>
      </c>
      <c r="E195" s="75" t="s">
        <v>1173</v>
      </c>
      <c r="F195" s="12"/>
      <c r="G195" s="75" t="s">
        <v>961</v>
      </c>
      <c r="H195" s="12"/>
      <c r="I195" s="105">
        <v>75.0</v>
      </c>
      <c r="J195" s="75" t="s">
        <v>1175</v>
      </c>
      <c r="K195" s="75" t="s">
        <v>1176</v>
      </c>
      <c r="L195" s="75">
        <v>12.132782</v>
      </c>
      <c r="M195" s="75">
        <v>-86.253582</v>
      </c>
      <c r="N195" s="75">
        <v>100.822875976563</v>
      </c>
      <c r="O195" s="75">
        <v>4908.68918416573</v>
      </c>
      <c r="P195" s="75" t="s">
        <v>1177</v>
      </c>
      <c r="Q195" s="75">
        <v>1.6028671E7</v>
      </c>
      <c r="R195" s="75" t="s">
        <v>1178</v>
      </c>
      <c r="S195" s="75" t="s">
        <v>1179</v>
      </c>
      <c r="T195" s="75">
        <v>192.0</v>
      </c>
      <c r="U195" s="12"/>
      <c r="V195" s="75">
        <v>-1.0</v>
      </c>
      <c r="W195" s="75"/>
      <c r="X195" s="75"/>
      <c r="Y195" s="75" t="s">
        <v>2829</v>
      </c>
      <c r="Z195" s="75">
        <v>1170.0</v>
      </c>
      <c r="AA195" s="12"/>
    </row>
    <row r="196" ht="15.75" customHeight="1">
      <c r="A196" s="75" t="s">
        <v>1171</v>
      </c>
      <c r="B196" s="75" t="s">
        <v>2288</v>
      </c>
      <c r="C196" s="104">
        <v>42879.0</v>
      </c>
      <c r="D196" s="75" t="s">
        <v>1173</v>
      </c>
      <c r="E196" s="75" t="s">
        <v>1173</v>
      </c>
      <c r="F196" s="12"/>
      <c r="G196" s="75" t="s">
        <v>961</v>
      </c>
      <c r="H196" s="12"/>
      <c r="I196" s="105">
        <v>58.0</v>
      </c>
      <c r="J196" s="75" t="s">
        <v>1175</v>
      </c>
      <c r="K196" s="75" t="s">
        <v>2289</v>
      </c>
      <c r="L196" s="75">
        <v>12.132799</v>
      </c>
      <c r="M196" s="75">
        <v>-86.254721</v>
      </c>
      <c r="N196" s="75">
        <v>96.4434814453125</v>
      </c>
      <c r="O196" s="75">
        <v>1414.0</v>
      </c>
      <c r="P196" s="75" t="s">
        <v>2290</v>
      </c>
      <c r="Q196" s="75">
        <v>1.6029289E7</v>
      </c>
      <c r="R196" s="75" t="s">
        <v>2291</v>
      </c>
      <c r="S196" s="75" t="s">
        <v>2292</v>
      </c>
      <c r="T196" s="75">
        <v>193.0</v>
      </c>
      <c r="U196" s="12"/>
      <c r="V196" s="75">
        <v>-1.0</v>
      </c>
      <c r="W196" s="75"/>
      <c r="X196" s="75"/>
      <c r="Y196" s="75" t="s">
        <v>2829</v>
      </c>
      <c r="Z196" s="75">
        <v>583.0</v>
      </c>
      <c r="AA196" s="12"/>
    </row>
    <row r="197" ht="15.75" customHeight="1">
      <c r="A197" s="75" t="s">
        <v>2276</v>
      </c>
      <c r="B197" s="75" t="s">
        <v>1447</v>
      </c>
      <c r="C197" s="104">
        <v>42879.0</v>
      </c>
      <c r="D197" s="75" t="s">
        <v>1173</v>
      </c>
      <c r="E197" s="75" t="s">
        <v>1173</v>
      </c>
      <c r="F197" s="12"/>
      <c r="G197" s="75" t="s">
        <v>961</v>
      </c>
      <c r="H197" s="12"/>
      <c r="I197" s="75" t="s">
        <v>3233</v>
      </c>
      <c r="J197" s="75" t="s">
        <v>1175</v>
      </c>
      <c r="K197" s="75" t="s">
        <v>2277</v>
      </c>
      <c r="L197" s="75">
        <v>12.132794</v>
      </c>
      <c r="M197" s="75">
        <v>-86.254709</v>
      </c>
      <c r="N197" s="75">
        <v>123.595886230469</v>
      </c>
      <c r="O197" s="75">
        <v>1414.0</v>
      </c>
      <c r="P197" s="75" t="s">
        <v>2278</v>
      </c>
      <c r="Q197" s="75">
        <v>1.6029295E7</v>
      </c>
      <c r="R197" s="75" t="s">
        <v>2279</v>
      </c>
      <c r="S197" s="75" t="s">
        <v>1452</v>
      </c>
      <c r="T197" s="75">
        <v>194.0</v>
      </c>
      <c r="U197" s="12"/>
      <c r="V197" s="75">
        <v>-1.0</v>
      </c>
      <c r="W197" s="75"/>
      <c r="X197" s="75"/>
      <c r="Y197" s="75" t="s">
        <v>2829</v>
      </c>
      <c r="Z197" s="75">
        <v>763.0</v>
      </c>
      <c r="AA197" s="12"/>
    </row>
    <row r="198" ht="15.75" customHeight="1">
      <c r="A198" s="75" t="s">
        <v>1447</v>
      </c>
      <c r="B198" s="75" t="s">
        <v>1448</v>
      </c>
      <c r="C198" s="104">
        <v>42879.0</v>
      </c>
      <c r="D198" s="75" t="s">
        <v>1173</v>
      </c>
      <c r="E198" s="75" t="s">
        <v>1173</v>
      </c>
      <c r="F198" s="12"/>
      <c r="G198" s="75" t="s">
        <v>961</v>
      </c>
      <c r="H198" s="12"/>
      <c r="I198" s="75" t="s">
        <v>3234</v>
      </c>
      <c r="J198" s="75" t="s">
        <v>1175</v>
      </c>
      <c r="K198" s="75" t="s">
        <v>1449</v>
      </c>
      <c r="L198" s="75">
        <v>12.132796</v>
      </c>
      <c r="M198" s="75">
        <v>-86.254713</v>
      </c>
      <c r="N198" s="75">
        <v>107.579223632813</v>
      </c>
      <c r="O198" s="75">
        <v>1414.0</v>
      </c>
      <c r="P198" s="75" t="s">
        <v>1450</v>
      </c>
      <c r="Q198" s="75">
        <v>1.6029296E7</v>
      </c>
      <c r="R198" s="75" t="s">
        <v>1451</v>
      </c>
      <c r="S198" s="75" t="s">
        <v>1452</v>
      </c>
      <c r="T198" s="75">
        <v>195.0</v>
      </c>
      <c r="U198" s="12"/>
      <c r="V198" s="75">
        <v>-1.0</v>
      </c>
      <c r="W198" s="75"/>
      <c r="X198" s="75"/>
      <c r="Y198" s="75" t="s">
        <v>2829</v>
      </c>
      <c r="Z198" s="75">
        <v>1249.0</v>
      </c>
      <c r="AA198" s="12"/>
    </row>
    <row r="199" ht="15.75" customHeight="1">
      <c r="A199" s="75" t="s">
        <v>1448</v>
      </c>
      <c r="B199" s="75" t="s">
        <v>1189</v>
      </c>
      <c r="C199" s="104">
        <v>42879.0</v>
      </c>
      <c r="D199" s="75" t="s">
        <v>1173</v>
      </c>
      <c r="E199" s="75" t="s">
        <v>1173</v>
      </c>
      <c r="F199" s="12"/>
      <c r="G199" s="75" t="s">
        <v>961</v>
      </c>
      <c r="H199" s="12"/>
      <c r="I199" s="75" t="s">
        <v>3235</v>
      </c>
      <c r="J199" s="75" t="s">
        <v>1175</v>
      </c>
      <c r="K199" s="75" t="s">
        <v>2323</v>
      </c>
      <c r="L199" s="75">
        <v>12.131225</v>
      </c>
      <c r="M199" s="75">
        <v>-86.25374</v>
      </c>
      <c r="N199" s="75">
        <v>107.764282226563</v>
      </c>
      <c r="O199" s="75">
        <v>5.0</v>
      </c>
      <c r="P199" s="75" t="s">
        <v>2324</v>
      </c>
      <c r="Q199" s="75">
        <v>1.6029297E7</v>
      </c>
      <c r="R199" s="75" t="s">
        <v>2325</v>
      </c>
      <c r="S199" s="75" t="s">
        <v>2326</v>
      </c>
      <c r="T199" s="75">
        <v>196.0</v>
      </c>
      <c r="U199" s="12"/>
      <c r="V199" s="75">
        <v>-1.0</v>
      </c>
      <c r="W199" s="75"/>
      <c r="X199" s="75"/>
      <c r="Y199" s="75" t="s">
        <v>2829</v>
      </c>
      <c r="Z199" s="75">
        <v>465.0</v>
      </c>
      <c r="AA199" s="12"/>
    </row>
    <row r="200" ht="15.75" customHeight="1">
      <c r="A200" s="75" t="s">
        <v>1189</v>
      </c>
      <c r="B200" s="75" t="s">
        <v>1190</v>
      </c>
      <c r="C200" s="104">
        <v>42879.0</v>
      </c>
      <c r="D200" s="75" t="s">
        <v>1173</v>
      </c>
      <c r="E200" s="75" t="s">
        <v>1173</v>
      </c>
      <c r="F200" s="12"/>
      <c r="G200" s="75" t="s">
        <v>961</v>
      </c>
      <c r="H200" s="12"/>
      <c r="I200" s="75" t="s">
        <v>3236</v>
      </c>
      <c r="J200" s="75" t="s">
        <v>1175</v>
      </c>
      <c r="K200" s="75" t="s">
        <v>1191</v>
      </c>
      <c r="L200" s="75">
        <v>12.131774</v>
      </c>
      <c r="M200" s="75">
        <v>-86.254018</v>
      </c>
      <c r="N200" s="75">
        <v>103.192260742188</v>
      </c>
      <c r="O200" s="75">
        <v>5.0</v>
      </c>
      <c r="P200" s="75" t="s">
        <v>1192</v>
      </c>
      <c r="Q200" s="75">
        <v>1.6029298E7</v>
      </c>
      <c r="R200" s="75" t="s">
        <v>1193</v>
      </c>
      <c r="S200" s="75" t="s">
        <v>1194</v>
      </c>
      <c r="T200" s="75">
        <v>197.0</v>
      </c>
      <c r="U200" s="12"/>
      <c r="V200" s="75">
        <v>-1.0</v>
      </c>
      <c r="W200" s="75"/>
      <c r="X200" s="75"/>
      <c r="Y200" s="75" t="s">
        <v>2829</v>
      </c>
      <c r="Z200" s="75">
        <v>824.0</v>
      </c>
      <c r="AA200" s="12"/>
    </row>
    <row r="201" ht="15.75" customHeight="1">
      <c r="A201" s="75" t="s">
        <v>1190</v>
      </c>
      <c r="B201" s="75" t="s">
        <v>1619</v>
      </c>
      <c r="C201" s="104">
        <v>42879.0</v>
      </c>
      <c r="D201" s="75" t="s">
        <v>1173</v>
      </c>
      <c r="E201" s="75" t="s">
        <v>1173</v>
      </c>
      <c r="F201" s="12"/>
      <c r="G201" s="75" t="s">
        <v>961</v>
      </c>
      <c r="H201" s="12"/>
      <c r="I201" s="75" t="s">
        <v>3237</v>
      </c>
      <c r="J201" s="75" t="s">
        <v>1175</v>
      </c>
      <c r="K201" s="75" t="s">
        <v>1620</v>
      </c>
      <c r="L201" s="75">
        <v>12.131773</v>
      </c>
      <c r="M201" s="75">
        <v>-86.254018</v>
      </c>
      <c r="N201" s="75">
        <v>102.773742675781</v>
      </c>
      <c r="O201" s="75">
        <v>5005.0</v>
      </c>
      <c r="P201" s="75" t="s">
        <v>1621</v>
      </c>
      <c r="Q201" s="75">
        <v>1.6029368E7</v>
      </c>
      <c r="R201" s="75" t="s">
        <v>1622</v>
      </c>
      <c r="S201" s="75" t="s">
        <v>1623</v>
      </c>
      <c r="T201" s="75">
        <v>198.0</v>
      </c>
      <c r="U201" s="12"/>
      <c r="V201" s="75">
        <v>-1.0</v>
      </c>
      <c r="W201" s="75"/>
      <c r="X201" s="75"/>
      <c r="Y201" s="75" t="s">
        <v>2829</v>
      </c>
      <c r="Z201" s="75">
        <v>513.0</v>
      </c>
      <c r="AA201" s="12"/>
    </row>
    <row r="202" ht="15.75" customHeight="1">
      <c r="A202" s="106" t="s">
        <v>1195</v>
      </c>
      <c r="B202" s="106" t="s">
        <v>1196</v>
      </c>
      <c r="C202" s="107">
        <v>42879.0</v>
      </c>
      <c r="D202" s="106" t="s">
        <v>1173</v>
      </c>
      <c r="E202" s="106" t="s">
        <v>1173</v>
      </c>
      <c r="F202" s="108"/>
      <c r="G202" s="106" t="s">
        <v>961</v>
      </c>
      <c r="H202" s="108"/>
      <c r="I202" s="106">
        <v>2053.0</v>
      </c>
      <c r="J202" s="106" t="s">
        <v>1175</v>
      </c>
      <c r="K202" s="106" t="s">
        <v>1197</v>
      </c>
      <c r="L202" s="106">
        <v>12.131941</v>
      </c>
      <c r="M202" s="106">
        <v>-86.253938</v>
      </c>
      <c r="N202" s="106">
        <v>84.5391235351562</v>
      </c>
      <c r="O202" s="106">
        <v>10.0</v>
      </c>
      <c r="P202" s="106" t="s">
        <v>1198</v>
      </c>
      <c r="Q202" s="106">
        <v>1.6029752E7</v>
      </c>
      <c r="R202" s="106" t="s">
        <v>1199</v>
      </c>
      <c r="S202" s="106" t="s">
        <v>1200</v>
      </c>
      <c r="T202" s="106">
        <v>199.0</v>
      </c>
      <c r="U202" s="108"/>
      <c r="V202" s="106">
        <v>-1.0</v>
      </c>
      <c r="W202" s="106"/>
      <c r="X202" s="106"/>
      <c r="Y202" s="106" t="s">
        <v>2829</v>
      </c>
      <c r="Z202" s="106">
        <v>313.0</v>
      </c>
      <c r="AA202" s="108"/>
    </row>
    <row r="203" ht="15.75" customHeight="1">
      <c r="A203" s="75" t="s">
        <v>2111</v>
      </c>
      <c r="B203" s="75" t="s">
        <v>2181</v>
      </c>
      <c r="C203" s="104">
        <v>42878.0</v>
      </c>
      <c r="D203" s="75" t="s">
        <v>1232</v>
      </c>
      <c r="E203" s="75" t="s">
        <v>1232</v>
      </c>
      <c r="F203" s="12"/>
      <c r="G203" s="75" t="s">
        <v>961</v>
      </c>
      <c r="H203" s="12"/>
      <c r="I203" s="75" t="s">
        <v>3238</v>
      </c>
      <c r="J203" s="75" t="s">
        <v>1184</v>
      </c>
      <c r="K203" s="75" t="s">
        <v>2250</v>
      </c>
      <c r="L203" s="75">
        <v>12.134437</v>
      </c>
      <c r="M203" s="75">
        <v>-86.25385</v>
      </c>
      <c r="N203" s="75">
        <v>145.199996948242</v>
      </c>
      <c r="O203" s="75">
        <v>8.0</v>
      </c>
      <c r="P203" s="75" t="s">
        <v>2251</v>
      </c>
      <c r="Q203" s="75">
        <v>1.6057336E7</v>
      </c>
      <c r="R203" s="75" t="s">
        <v>2252</v>
      </c>
      <c r="S203" s="75" t="s">
        <v>2253</v>
      </c>
      <c r="T203" s="75">
        <v>200.0</v>
      </c>
      <c r="U203" s="12"/>
      <c r="V203" s="75">
        <v>-1.0</v>
      </c>
      <c r="W203" s="75"/>
      <c r="X203" s="75"/>
      <c r="Y203" s="75" t="s">
        <v>2829</v>
      </c>
      <c r="Z203" s="75">
        <v>78664.0</v>
      </c>
      <c r="AA203" s="12"/>
    </row>
    <row r="204" ht="15.75" customHeight="1">
      <c r="A204" s="75" t="s">
        <v>2181</v>
      </c>
      <c r="B204" s="75" t="s">
        <v>1268</v>
      </c>
      <c r="C204" s="104">
        <v>42879.0</v>
      </c>
      <c r="D204" s="75" t="s">
        <v>1232</v>
      </c>
      <c r="E204" s="75" t="s">
        <v>1232</v>
      </c>
      <c r="F204" s="12"/>
      <c r="G204" s="75" t="s">
        <v>961</v>
      </c>
      <c r="H204" s="12"/>
      <c r="I204" s="75" t="s">
        <v>3239</v>
      </c>
      <c r="J204" s="75" t="s">
        <v>1205</v>
      </c>
      <c r="K204" s="75" t="s">
        <v>2182</v>
      </c>
      <c r="L204" s="75">
        <v>12.13428</v>
      </c>
      <c r="M204" s="75">
        <v>-86.253728</v>
      </c>
      <c r="N204" s="75">
        <v>124.5</v>
      </c>
      <c r="O204" s="75">
        <v>96.0</v>
      </c>
      <c r="P204" s="75" t="s">
        <v>2183</v>
      </c>
      <c r="Q204" s="75">
        <v>1.6057339E7</v>
      </c>
      <c r="R204" s="75" t="s">
        <v>2184</v>
      </c>
      <c r="S204" s="75" t="s">
        <v>1273</v>
      </c>
      <c r="T204" s="75">
        <v>201.0</v>
      </c>
      <c r="U204" s="12"/>
      <c r="V204" s="75">
        <v>-1.0</v>
      </c>
      <c r="W204" s="75"/>
      <c r="X204" s="75"/>
      <c r="Y204" s="75" t="s">
        <v>2829</v>
      </c>
      <c r="Z204" s="75">
        <v>298.0</v>
      </c>
      <c r="AA204" s="12"/>
    </row>
    <row r="205" ht="15.75" customHeight="1">
      <c r="A205" s="75" t="s">
        <v>1268</v>
      </c>
      <c r="B205" s="75" t="s">
        <v>1269</v>
      </c>
      <c r="C205" s="104">
        <v>42879.0</v>
      </c>
      <c r="D205" s="75" t="s">
        <v>1232</v>
      </c>
      <c r="E205" s="75" t="s">
        <v>1232</v>
      </c>
      <c r="F205" s="12"/>
      <c r="G205" s="75" t="s">
        <v>961</v>
      </c>
      <c r="H205" s="12"/>
      <c r="I205" s="75" t="s">
        <v>3240</v>
      </c>
      <c r="J205" s="75" t="s">
        <v>1205</v>
      </c>
      <c r="K205" s="75" t="s">
        <v>1270</v>
      </c>
      <c r="L205" s="75">
        <v>12.133065</v>
      </c>
      <c r="M205" s="75">
        <v>-86.254397</v>
      </c>
      <c r="N205" s="75">
        <v>122.699996948242</v>
      </c>
      <c r="O205" s="75">
        <v>5.0</v>
      </c>
      <c r="P205" s="75" t="s">
        <v>1271</v>
      </c>
      <c r="Q205" s="75">
        <v>1.605734E7</v>
      </c>
      <c r="R205" s="75" t="s">
        <v>1272</v>
      </c>
      <c r="S205" s="75" t="s">
        <v>1273</v>
      </c>
      <c r="T205" s="75">
        <v>202.0</v>
      </c>
      <c r="U205" s="12"/>
      <c r="V205" s="75">
        <v>-1.0</v>
      </c>
      <c r="W205" s="75"/>
      <c r="X205" s="75"/>
      <c r="Y205" s="75" t="s">
        <v>2829</v>
      </c>
      <c r="Z205" s="75">
        <v>1325.0</v>
      </c>
      <c r="AA205" s="12"/>
    </row>
    <row r="206" ht="15.75" customHeight="1">
      <c r="A206" s="75" t="s">
        <v>2315</v>
      </c>
      <c r="B206" s="75" t="s">
        <v>1827</v>
      </c>
      <c r="C206" s="104">
        <v>42879.0</v>
      </c>
      <c r="D206" s="75" t="s">
        <v>1232</v>
      </c>
      <c r="E206" s="75" t="s">
        <v>1232</v>
      </c>
      <c r="F206" s="12"/>
      <c r="G206" s="75" t="s">
        <v>961</v>
      </c>
      <c r="H206" s="12"/>
      <c r="I206" s="105">
        <v>385.0</v>
      </c>
      <c r="J206" s="75" t="s">
        <v>1184</v>
      </c>
      <c r="K206" s="75" t="s">
        <v>2316</v>
      </c>
      <c r="L206" s="75">
        <v>12.133037</v>
      </c>
      <c r="M206" s="75">
        <v>-86.254443</v>
      </c>
      <c r="N206" s="75">
        <v>118.599998474121</v>
      </c>
      <c r="O206" s="75">
        <v>5.0</v>
      </c>
      <c r="P206" s="75" t="s">
        <v>2317</v>
      </c>
      <c r="Q206" s="75">
        <v>1.6057341E7</v>
      </c>
      <c r="R206" s="75" t="s">
        <v>2318</v>
      </c>
      <c r="S206" s="75" t="s">
        <v>1832</v>
      </c>
      <c r="T206" s="75">
        <v>203.0</v>
      </c>
      <c r="U206" s="12"/>
      <c r="V206" s="75">
        <v>-1.0</v>
      </c>
      <c r="W206" s="75"/>
      <c r="X206" s="75"/>
      <c r="Y206" s="75" t="s">
        <v>2829</v>
      </c>
      <c r="Z206" s="75">
        <v>308.0</v>
      </c>
      <c r="AA206" s="12"/>
    </row>
    <row r="207" ht="15.75" customHeight="1">
      <c r="A207" s="75" t="s">
        <v>1827</v>
      </c>
      <c r="B207" s="75" t="s">
        <v>1828</v>
      </c>
      <c r="C207" s="104">
        <v>42879.0</v>
      </c>
      <c r="D207" s="75" t="s">
        <v>1232</v>
      </c>
      <c r="E207" s="75" t="s">
        <v>1232</v>
      </c>
      <c r="F207" s="12"/>
      <c r="G207" s="75" t="s">
        <v>961</v>
      </c>
      <c r="H207" s="12"/>
      <c r="I207" s="75" t="s">
        <v>3241</v>
      </c>
      <c r="J207" s="75" t="s">
        <v>1205</v>
      </c>
      <c r="K207" s="75" t="s">
        <v>1829</v>
      </c>
      <c r="L207" s="75">
        <v>12.132913</v>
      </c>
      <c r="M207" s="75">
        <v>-86.25456</v>
      </c>
      <c r="N207" s="75">
        <v>123.5</v>
      </c>
      <c r="O207" s="75">
        <v>96.0</v>
      </c>
      <c r="P207" s="75" t="s">
        <v>1830</v>
      </c>
      <c r="Q207" s="75">
        <v>1.6057342E7</v>
      </c>
      <c r="R207" s="75" t="s">
        <v>1831</v>
      </c>
      <c r="S207" s="75" t="s">
        <v>1832</v>
      </c>
      <c r="T207" s="75">
        <v>204.0</v>
      </c>
      <c r="U207" s="12"/>
      <c r="V207" s="75">
        <v>-1.0</v>
      </c>
      <c r="W207" s="75"/>
      <c r="X207" s="75"/>
      <c r="Y207" s="75" t="s">
        <v>2829</v>
      </c>
      <c r="Z207" s="75">
        <v>178.0</v>
      </c>
      <c r="AA207" s="12"/>
    </row>
    <row r="208" ht="15.75" customHeight="1">
      <c r="A208" s="75" t="s">
        <v>1789</v>
      </c>
      <c r="B208" s="75" t="s">
        <v>1309</v>
      </c>
      <c r="C208" s="104">
        <v>42879.0</v>
      </c>
      <c r="D208" s="75" t="s">
        <v>1232</v>
      </c>
      <c r="E208" s="75" t="s">
        <v>1232</v>
      </c>
      <c r="F208" s="12"/>
      <c r="G208" s="75" t="s">
        <v>961</v>
      </c>
      <c r="H208" s="12"/>
      <c r="I208" s="75" t="s">
        <v>3242</v>
      </c>
      <c r="J208" s="75" t="s">
        <v>1205</v>
      </c>
      <c r="K208" s="75" t="s">
        <v>1790</v>
      </c>
      <c r="L208" s="75">
        <v>12.131948</v>
      </c>
      <c r="M208" s="75">
        <v>-86.253913</v>
      </c>
      <c r="N208" s="75">
        <v>102.900001525879</v>
      </c>
      <c r="O208" s="75">
        <v>9.0</v>
      </c>
      <c r="P208" s="75" t="s">
        <v>1791</v>
      </c>
      <c r="Q208" s="75">
        <v>1.6057344E7</v>
      </c>
      <c r="R208" s="75" t="s">
        <v>1792</v>
      </c>
      <c r="S208" s="75" t="s">
        <v>1793</v>
      </c>
      <c r="T208" s="75">
        <v>205.0</v>
      </c>
      <c r="U208" s="12"/>
      <c r="V208" s="75">
        <v>-1.0</v>
      </c>
      <c r="W208" s="75"/>
      <c r="X208" s="75"/>
      <c r="Y208" s="75" t="s">
        <v>2829</v>
      </c>
      <c r="Z208" s="75">
        <v>1227.0</v>
      </c>
      <c r="AA208" s="12"/>
    </row>
    <row r="209" ht="15.75" customHeight="1">
      <c r="A209" s="75" t="s">
        <v>1309</v>
      </c>
      <c r="B209" s="75" t="s">
        <v>1310</v>
      </c>
      <c r="C209" s="104">
        <v>42879.0</v>
      </c>
      <c r="D209" s="75" t="s">
        <v>1232</v>
      </c>
      <c r="E209" s="75" t="s">
        <v>1232</v>
      </c>
      <c r="F209" s="12"/>
      <c r="G209" s="75" t="s">
        <v>961</v>
      </c>
      <c r="H209" s="12"/>
      <c r="I209" s="75" t="s">
        <v>3243</v>
      </c>
      <c r="J209" s="75" t="s">
        <v>1184</v>
      </c>
      <c r="K209" s="75" t="s">
        <v>1311</v>
      </c>
      <c r="L209" s="75">
        <v>12.131871</v>
      </c>
      <c r="M209" s="75">
        <v>-86.254176</v>
      </c>
      <c r="N209" s="75">
        <v>130.5</v>
      </c>
      <c r="O209" s="75">
        <v>6.0</v>
      </c>
      <c r="P209" s="75" t="s">
        <v>1312</v>
      </c>
      <c r="Q209" s="75">
        <v>1.6057345E7</v>
      </c>
      <c r="R209" s="75" t="s">
        <v>1313</v>
      </c>
      <c r="S209" s="75" t="s">
        <v>1314</v>
      </c>
      <c r="T209" s="75">
        <v>206.0</v>
      </c>
      <c r="U209" s="12"/>
      <c r="V209" s="75">
        <v>-1.0</v>
      </c>
      <c r="W209" s="75"/>
      <c r="X209" s="75"/>
      <c r="Y209" s="75" t="s">
        <v>2829</v>
      </c>
      <c r="Z209" s="75">
        <v>178.0</v>
      </c>
      <c r="AA209" s="12"/>
    </row>
    <row r="210" ht="15.75" customHeight="1">
      <c r="A210" s="75" t="s">
        <v>1315</v>
      </c>
      <c r="B210" s="75" t="s">
        <v>1316</v>
      </c>
      <c r="C210" s="104">
        <v>42879.0</v>
      </c>
      <c r="D210" s="75" t="s">
        <v>1232</v>
      </c>
      <c r="E210" s="75" t="s">
        <v>1232</v>
      </c>
      <c r="F210" s="12"/>
      <c r="G210" s="75" t="s">
        <v>961</v>
      </c>
      <c r="H210" s="12"/>
      <c r="I210" s="75" t="s">
        <v>3244</v>
      </c>
      <c r="J210" s="75" t="s">
        <v>1184</v>
      </c>
      <c r="K210" s="75" t="s">
        <v>1317</v>
      </c>
      <c r="L210" s="75">
        <v>12.133811</v>
      </c>
      <c r="M210" s="75">
        <v>-86.251602</v>
      </c>
      <c r="N210" s="75">
        <v>101.900001525879</v>
      </c>
      <c r="O210" s="75">
        <v>7.0</v>
      </c>
      <c r="P210" s="75" t="s">
        <v>1318</v>
      </c>
      <c r="Q210" s="75">
        <v>1.6057347E7</v>
      </c>
      <c r="R210" s="75" t="s">
        <v>1319</v>
      </c>
      <c r="S210" s="75" t="s">
        <v>1314</v>
      </c>
      <c r="T210" s="75">
        <v>207.0</v>
      </c>
      <c r="U210" s="12"/>
      <c r="V210" s="75">
        <v>-1.0</v>
      </c>
      <c r="W210" s="75"/>
      <c r="X210" s="75"/>
      <c r="Y210" s="75" t="s">
        <v>2829</v>
      </c>
      <c r="Z210" s="75">
        <v>2251.0</v>
      </c>
      <c r="AA210" s="12"/>
    </row>
    <row r="211" ht="15.75" customHeight="1">
      <c r="A211" s="75" t="s">
        <v>1316</v>
      </c>
      <c r="B211" s="75" t="s">
        <v>3245</v>
      </c>
      <c r="C211" s="104">
        <v>42879.0</v>
      </c>
      <c r="D211" s="75" t="s">
        <v>1232</v>
      </c>
      <c r="E211" s="75" t="s">
        <v>1232</v>
      </c>
      <c r="F211" s="12"/>
      <c r="G211" s="75" t="s">
        <v>960</v>
      </c>
      <c r="H211" s="12"/>
      <c r="I211" s="12"/>
      <c r="J211" s="12"/>
      <c r="K211" s="12"/>
      <c r="L211" s="12"/>
      <c r="M211" s="12"/>
      <c r="N211" s="12"/>
      <c r="O211" s="12"/>
      <c r="P211" s="75" t="s">
        <v>3246</v>
      </c>
      <c r="Q211" s="75">
        <v>1.6057348E7</v>
      </c>
      <c r="R211" s="75" t="s">
        <v>3247</v>
      </c>
      <c r="S211" s="75" t="s">
        <v>3248</v>
      </c>
      <c r="T211" s="75">
        <v>208.0</v>
      </c>
      <c r="U211" s="12"/>
      <c r="V211" s="75">
        <v>-1.0</v>
      </c>
      <c r="W211" s="75"/>
      <c r="X211" s="75"/>
      <c r="Y211" s="75" t="s">
        <v>2829</v>
      </c>
      <c r="Z211" s="75">
        <v>7.0</v>
      </c>
      <c r="AA211" s="12"/>
    </row>
    <row r="212" ht="15.75" customHeight="1">
      <c r="A212" s="75" t="s">
        <v>3245</v>
      </c>
      <c r="B212" s="75" t="s">
        <v>3249</v>
      </c>
      <c r="C212" s="104">
        <v>42879.0</v>
      </c>
      <c r="D212" s="75" t="s">
        <v>1232</v>
      </c>
      <c r="E212" s="75" t="s">
        <v>1232</v>
      </c>
      <c r="F212" s="12"/>
      <c r="G212" s="75" t="s">
        <v>960</v>
      </c>
      <c r="H212" s="12"/>
      <c r="I212" s="12"/>
      <c r="J212" s="12"/>
      <c r="K212" s="12"/>
      <c r="L212" s="12"/>
      <c r="M212" s="12"/>
      <c r="N212" s="12"/>
      <c r="O212" s="12"/>
      <c r="P212" s="75" t="s">
        <v>3250</v>
      </c>
      <c r="Q212" s="75">
        <v>1.6057349E7</v>
      </c>
      <c r="R212" s="75" t="s">
        <v>3251</v>
      </c>
      <c r="S212" s="75" t="s">
        <v>3252</v>
      </c>
      <c r="T212" s="75">
        <v>209.0</v>
      </c>
      <c r="U212" s="12"/>
      <c r="V212" s="75">
        <v>-1.0</v>
      </c>
      <c r="W212" s="75"/>
      <c r="X212" s="75"/>
      <c r="Y212" s="75" t="s">
        <v>2829</v>
      </c>
      <c r="Z212" s="75">
        <v>7.0</v>
      </c>
      <c r="AA212" s="12"/>
    </row>
    <row r="213" ht="15.75" customHeight="1">
      <c r="A213" s="75" t="s">
        <v>3253</v>
      </c>
      <c r="B213" s="75" t="s">
        <v>3254</v>
      </c>
      <c r="C213" s="104">
        <v>42879.0</v>
      </c>
      <c r="D213" s="75" t="s">
        <v>1232</v>
      </c>
      <c r="E213" s="75" t="s">
        <v>1232</v>
      </c>
      <c r="F213" s="12"/>
      <c r="G213" s="75" t="s">
        <v>960</v>
      </c>
      <c r="H213" s="12"/>
      <c r="I213" s="12"/>
      <c r="J213" s="12"/>
      <c r="K213" s="12"/>
      <c r="L213" s="12"/>
      <c r="M213" s="12"/>
      <c r="N213" s="12"/>
      <c r="O213" s="12"/>
      <c r="P213" s="75" t="s">
        <v>3255</v>
      </c>
      <c r="Q213" s="75">
        <v>1.605735E7</v>
      </c>
      <c r="R213" s="75" t="s">
        <v>3256</v>
      </c>
      <c r="S213" s="75" t="s">
        <v>3252</v>
      </c>
      <c r="T213" s="75">
        <v>210.0</v>
      </c>
      <c r="U213" s="12"/>
      <c r="V213" s="75">
        <v>-1.0</v>
      </c>
      <c r="W213" s="75"/>
      <c r="X213" s="75"/>
      <c r="Y213" s="75" t="s">
        <v>2829</v>
      </c>
      <c r="Z213" s="75">
        <v>6.0</v>
      </c>
      <c r="AA213" s="12"/>
    </row>
    <row r="214" ht="15.75" customHeight="1">
      <c r="A214" s="75" t="s">
        <v>3254</v>
      </c>
      <c r="B214" s="75" t="s">
        <v>3257</v>
      </c>
      <c r="C214" s="104">
        <v>42879.0</v>
      </c>
      <c r="D214" s="75" t="s">
        <v>1232</v>
      </c>
      <c r="E214" s="75" t="s">
        <v>1232</v>
      </c>
      <c r="F214" s="12"/>
      <c r="G214" s="75" t="s">
        <v>960</v>
      </c>
      <c r="H214" s="12"/>
      <c r="I214" s="12"/>
      <c r="J214" s="12"/>
      <c r="K214" s="12"/>
      <c r="L214" s="12"/>
      <c r="M214" s="12"/>
      <c r="N214" s="12"/>
      <c r="O214" s="12"/>
      <c r="P214" s="75" t="s">
        <v>3258</v>
      </c>
      <c r="Q214" s="75">
        <v>1.6057352E7</v>
      </c>
      <c r="R214" s="75" t="s">
        <v>3259</v>
      </c>
      <c r="S214" s="75" t="s">
        <v>2368</v>
      </c>
      <c r="T214" s="75">
        <v>211.0</v>
      </c>
      <c r="U214" s="12"/>
      <c r="V214" s="75">
        <v>-1.0</v>
      </c>
      <c r="W214" s="75"/>
      <c r="X214" s="75"/>
      <c r="Y214" s="75" t="s">
        <v>2829</v>
      </c>
      <c r="Z214" s="75">
        <v>6.0</v>
      </c>
      <c r="AA214" s="12"/>
    </row>
    <row r="215" ht="15.75" customHeight="1">
      <c r="A215" s="75" t="s">
        <v>2363</v>
      </c>
      <c r="B215" s="75" t="s">
        <v>2364</v>
      </c>
      <c r="C215" s="104">
        <v>42879.0</v>
      </c>
      <c r="D215" s="75" t="s">
        <v>1232</v>
      </c>
      <c r="E215" s="75" t="s">
        <v>1232</v>
      </c>
      <c r="F215" s="12"/>
      <c r="G215" s="75" t="s">
        <v>961</v>
      </c>
      <c r="H215" s="12"/>
      <c r="I215" s="75" t="s">
        <v>3260</v>
      </c>
      <c r="J215" s="75" t="s">
        <v>1205</v>
      </c>
      <c r="K215" s="75" t="s">
        <v>2365</v>
      </c>
      <c r="L215" s="75">
        <v>12.135082</v>
      </c>
      <c r="M215" s="75">
        <v>-86.254326</v>
      </c>
      <c r="N215" s="75">
        <v>97.3000030517578</v>
      </c>
      <c r="O215" s="75">
        <v>6.0</v>
      </c>
      <c r="P215" s="75" t="s">
        <v>2366</v>
      </c>
      <c r="Q215" s="75">
        <v>1.6057353E7</v>
      </c>
      <c r="R215" s="75" t="s">
        <v>2367</v>
      </c>
      <c r="S215" s="75" t="s">
        <v>2368</v>
      </c>
      <c r="T215" s="75">
        <v>212.0</v>
      </c>
      <c r="U215" s="12"/>
      <c r="V215" s="75">
        <v>-1.0</v>
      </c>
      <c r="W215" s="75"/>
      <c r="X215" s="75"/>
      <c r="Y215" s="75" t="s">
        <v>2829</v>
      </c>
      <c r="Z215" s="75">
        <v>5586.0</v>
      </c>
      <c r="AA215" s="12"/>
    </row>
    <row r="216" ht="15.75" customHeight="1">
      <c r="A216" s="75" t="s">
        <v>2155</v>
      </c>
      <c r="B216" s="75" t="s">
        <v>2156</v>
      </c>
      <c r="C216" s="104">
        <v>42879.0</v>
      </c>
      <c r="D216" s="75" t="s">
        <v>1232</v>
      </c>
      <c r="E216" s="75" t="s">
        <v>1232</v>
      </c>
      <c r="F216" s="12"/>
      <c r="G216" s="75" t="s">
        <v>961</v>
      </c>
      <c r="H216" s="12"/>
      <c r="I216" s="75" t="s">
        <v>3261</v>
      </c>
      <c r="J216" s="75" t="s">
        <v>1205</v>
      </c>
      <c r="K216" s="75" t="s">
        <v>2157</v>
      </c>
      <c r="L216" s="75">
        <v>12.134085</v>
      </c>
      <c r="M216" s="75">
        <v>-86.252441</v>
      </c>
      <c r="N216" s="75">
        <v>100.599998474121</v>
      </c>
      <c r="O216" s="75">
        <v>6.0</v>
      </c>
      <c r="P216" s="75" t="s">
        <v>2158</v>
      </c>
      <c r="Q216" s="75">
        <v>1.6057354E7</v>
      </c>
      <c r="R216" s="75" t="s">
        <v>2159</v>
      </c>
      <c r="S216" s="75" t="s">
        <v>2160</v>
      </c>
      <c r="T216" s="75">
        <v>213.0</v>
      </c>
      <c r="U216" s="12"/>
      <c r="V216" s="75">
        <v>-1.0</v>
      </c>
      <c r="W216" s="75"/>
      <c r="X216" s="75"/>
      <c r="Y216" s="75" t="s">
        <v>2829</v>
      </c>
      <c r="Z216" s="75">
        <v>509.0</v>
      </c>
      <c r="AA216" s="12"/>
    </row>
    <row r="217" ht="15.75" customHeight="1">
      <c r="A217" s="75" t="s">
        <v>2369</v>
      </c>
      <c r="B217" s="75" t="s">
        <v>2370</v>
      </c>
      <c r="C217" s="104">
        <v>42879.0</v>
      </c>
      <c r="D217" s="75" t="s">
        <v>1232</v>
      </c>
      <c r="E217" s="75" t="s">
        <v>1232</v>
      </c>
      <c r="F217" s="12"/>
      <c r="G217" s="75" t="s">
        <v>961</v>
      </c>
      <c r="H217" s="12"/>
      <c r="I217" s="75" t="s">
        <v>3262</v>
      </c>
      <c r="J217" s="75" t="s">
        <v>1205</v>
      </c>
      <c r="K217" s="75" t="s">
        <v>2371</v>
      </c>
      <c r="L217" s="75">
        <v>12.133076</v>
      </c>
      <c r="M217" s="75">
        <v>-86.25223</v>
      </c>
      <c r="N217" s="75">
        <v>103.900001525879</v>
      </c>
      <c r="O217" s="75">
        <v>7.0</v>
      </c>
      <c r="P217" s="75" t="s">
        <v>2372</v>
      </c>
      <c r="Q217" s="75">
        <v>1.6057355E7</v>
      </c>
      <c r="R217" s="75" t="s">
        <v>2373</v>
      </c>
      <c r="S217" s="75" t="s">
        <v>2374</v>
      </c>
      <c r="T217" s="75">
        <v>214.0</v>
      </c>
      <c r="U217" s="12"/>
      <c r="V217" s="75">
        <v>-1.0</v>
      </c>
      <c r="W217" s="75"/>
      <c r="X217" s="75"/>
      <c r="Y217" s="75" t="s">
        <v>2829</v>
      </c>
      <c r="Z217" s="75">
        <v>2339.0</v>
      </c>
      <c r="AA217" s="12"/>
    </row>
    <row r="218" ht="15.75" customHeight="1">
      <c r="A218" s="75" t="s">
        <v>3263</v>
      </c>
      <c r="B218" s="75" t="s">
        <v>3264</v>
      </c>
      <c r="C218" s="104">
        <v>42879.0</v>
      </c>
      <c r="D218" s="75" t="s">
        <v>1232</v>
      </c>
      <c r="E218" s="75" t="s">
        <v>1232</v>
      </c>
      <c r="F218" s="12"/>
      <c r="G218" s="75" t="s">
        <v>961</v>
      </c>
      <c r="H218" s="12"/>
      <c r="I218" s="75" t="s">
        <v>3265</v>
      </c>
      <c r="J218" s="75" t="s">
        <v>1205</v>
      </c>
      <c r="K218" s="75" t="s">
        <v>3266</v>
      </c>
      <c r="L218" s="75">
        <v>12.132714</v>
      </c>
      <c r="M218" s="75">
        <v>-86.252266</v>
      </c>
      <c r="N218" s="75">
        <v>124.400001525879</v>
      </c>
      <c r="O218" s="75">
        <v>14.0</v>
      </c>
      <c r="P218" s="75" t="s">
        <v>3267</v>
      </c>
      <c r="Q218" s="75">
        <v>1.6057356E7</v>
      </c>
      <c r="R218" s="75" t="s">
        <v>3268</v>
      </c>
      <c r="S218" s="75" t="s">
        <v>2374</v>
      </c>
      <c r="T218" s="75">
        <v>215.0</v>
      </c>
      <c r="U218" s="12"/>
      <c r="V218" s="75">
        <v>-1.0</v>
      </c>
      <c r="W218" s="75"/>
      <c r="X218" s="75"/>
      <c r="Y218" s="75" t="s">
        <v>2829</v>
      </c>
      <c r="Z218" s="75">
        <v>1096.0</v>
      </c>
      <c r="AA218" s="12"/>
    </row>
    <row r="219" ht="15.75" customHeight="1">
      <c r="A219" s="75" t="s">
        <v>1422</v>
      </c>
      <c r="B219" s="75" t="s">
        <v>1423</v>
      </c>
      <c r="C219" s="104">
        <v>42879.0</v>
      </c>
      <c r="D219" s="75" t="s">
        <v>1232</v>
      </c>
      <c r="E219" s="75" t="s">
        <v>1232</v>
      </c>
      <c r="F219" s="12"/>
      <c r="G219" s="75" t="s">
        <v>961</v>
      </c>
      <c r="H219" s="12"/>
      <c r="I219" s="75" t="s">
        <v>3269</v>
      </c>
      <c r="J219" s="75" t="s">
        <v>1184</v>
      </c>
      <c r="K219" s="75" t="s">
        <v>1424</v>
      </c>
      <c r="L219" s="75">
        <v>12.132053</v>
      </c>
      <c r="M219" s="75">
        <v>-86.252627</v>
      </c>
      <c r="N219" s="75">
        <v>101.699996948242</v>
      </c>
      <c r="O219" s="75">
        <v>14.0</v>
      </c>
      <c r="P219" s="75" t="s">
        <v>1425</v>
      </c>
      <c r="Q219" s="75">
        <v>1.6057357E7</v>
      </c>
      <c r="R219" s="75" t="s">
        <v>1426</v>
      </c>
      <c r="S219" s="75" t="s">
        <v>1427</v>
      </c>
      <c r="T219" s="75">
        <v>216.0</v>
      </c>
      <c r="U219" s="12"/>
      <c r="V219" s="75">
        <v>-1.0</v>
      </c>
      <c r="W219" s="75"/>
      <c r="X219" s="75"/>
      <c r="Y219" s="75" t="s">
        <v>2829</v>
      </c>
      <c r="Z219" s="75">
        <v>221.0</v>
      </c>
      <c r="AA219" s="12"/>
    </row>
    <row r="220" ht="15.75" customHeight="1">
      <c r="A220" s="75" t="s">
        <v>1423</v>
      </c>
      <c r="B220" s="75" t="s">
        <v>2652</v>
      </c>
      <c r="C220" s="104">
        <v>42879.0</v>
      </c>
      <c r="D220" s="75" t="s">
        <v>1232</v>
      </c>
      <c r="E220" s="75" t="s">
        <v>1232</v>
      </c>
      <c r="F220" s="12"/>
      <c r="G220" s="75" t="s">
        <v>961</v>
      </c>
      <c r="H220" s="12"/>
      <c r="I220" s="105">
        <v>354.0</v>
      </c>
      <c r="J220" s="75" t="s">
        <v>1184</v>
      </c>
      <c r="K220" s="75" t="s">
        <v>2653</v>
      </c>
      <c r="L220" s="75">
        <v>12.13096</v>
      </c>
      <c r="M220" s="75">
        <v>-86.251884</v>
      </c>
      <c r="N220" s="75">
        <v>131.0</v>
      </c>
      <c r="O220" s="75">
        <v>5.0</v>
      </c>
      <c r="P220" s="75" t="s">
        <v>2654</v>
      </c>
      <c r="Q220" s="75">
        <v>1.6057358E7</v>
      </c>
      <c r="R220" s="75" t="s">
        <v>2655</v>
      </c>
      <c r="S220" s="75" t="s">
        <v>1427</v>
      </c>
      <c r="T220" s="75">
        <v>217.0</v>
      </c>
      <c r="U220" s="12"/>
      <c r="V220" s="75">
        <v>-1.0</v>
      </c>
      <c r="W220" s="75"/>
      <c r="X220" s="75"/>
      <c r="Y220" s="75" t="s">
        <v>2829</v>
      </c>
      <c r="Z220" s="75">
        <v>2076.0</v>
      </c>
      <c r="AA220" s="12"/>
    </row>
    <row r="221" ht="15.75" customHeight="1">
      <c r="A221" s="75" t="s">
        <v>1359</v>
      </c>
      <c r="B221" s="75" t="s">
        <v>1360</v>
      </c>
      <c r="C221" s="104">
        <v>42879.0</v>
      </c>
      <c r="D221" s="75" t="s">
        <v>1232</v>
      </c>
      <c r="E221" s="75" t="s">
        <v>1232</v>
      </c>
      <c r="F221" s="12"/>
      <c r="G221" s="75" t="s">
        <v>961</v>
      </c>
      <c r="H221" s="12"/>
      <c r="I221" s="75" t="s">
        <v>3270</v>
      </c>
      <c r="J221" s="75" t="s">
        <v>1184</v>
      </c>
      <c r="K221" s="75" t="s">
        <v>1361</v>
      </c>
      <c r="L221" s="75">
        <v>12.13246</v>
      </c>
      <c r="M221" s="75">
        <v>-86.252591</v>
      </c>
      <c r="N221" s="75">
        <v>110.800003051758</v>
      </c>
      <c r="O221" s="75">
        <v>7.0</v>
      </c>
      <c r="P221" s="75" t="s">
        <v>1362</v>
      </c>
      <c r="Q221" s="75">
        <v>1.6057359E7</v>
      </c>
      <c r="R221" s="75" t="s">
        <v>1363</v>
      </c>
      <c r="S221" s="75" t="s">
        <v>1364</v>
      </c>
      <c r="T221" s="75">
        <v>218.0</v>
      </c>
      <c r="U221" s="12"/>
      <c r="V221" s="75">
        <v>-1.0</v>
      </c>
      <c r="W221" s="75"/>
      <c r="X221" s="75"/>
      <c r="Y221" s="75" t="s">
        <v>2829</v>
      </c>
      <c r="Z221" s="75">
        <v>1421.0</v>
      </c>
      <c r="AA221" s="12"/>
    </row>
    <row r="222" ht="15.75" customHeight="1">
      <c r="A222" s="75" t="s">
        <v>1360</v>
      </c>
      <c r="B222" s="75" t="s">
        <v>3271</v>
      </c>
      <c r="C222" s="104">
        <v>42879.0</v>
      </c>
      <c r="D222" s="75" t="s">
        <v>1232</v>
      </c>
      <c r="E222" s="75" t="s">
        <v>1232</v>
      </c>
      <c r="F222" s="12"/>
      <c r="G222" s="75" t="s">
        <v>960</v>
      </c>
      <c r="H222" s="12"/>
      <c r="I222" s="12"/>
      <c r="J222" s="12"/>
      <c r="K222" s="12"/>
      <c r="L222" s="12"/>
      <c r="M222" s="12"/>
      <c r="N222" s="12"/>
      <c r="O222" s="12"/>
      <c r="P222" s="75" t="s">
        <v>3272</v>
      </c>
      <c r="Q222" s="75">
        <v>1.605736E7</v>
      </c>
      <c r="R222" s="75" t="s">
        <v>3273</v>
      </c>
      <c r="S222" s="75" t="s">
        <v>1364</v>
      </c>
      <c r="T222" s="75">
        <v>219.0</v>
      </c>
      <c r="U222" s="12"/>
      <c r="V222" s="75">
        <v>-1.0</v>
      </c>
      <c r="W222" s="75"/>
      <c r="X222" s="75"/>
      <c r="Y222" s="75" t="s">
        <v>2829</v>
      </c>
      <c r="Z222" s="75">
        <v>6.0</v>
      </c>
      <c r="AA222" s="12"/>
    </row>
    <row r="223" ht="15.75" customHeight="1">
      <c r="A223" s="75" t="s">
        <v>3274</v>
      </c>
      <c r="B223" s="75" t="s">
        <v>3275</v>
      </c>
      <c r="C223" s="104">
        <v>42879.0</v>
      </c>
      <c r="D223" s="75" t="s">
        <v>1232</v>
      </c>
      <c r="E223" s="75" t="s">
        <v>1232</v>
      </c>
      <c r="F223" s="12"/>
      <c r="G223" s="75" t="s">
        <v>960</v>
      </c>
      <c r="H223" s="12"/>
      <c r="I223" s="12"/>
      <c r="J223" s="12"/>
      <c r="K223" s="12"/>
      <c r="L223" s="12"/>
      <c r="M223" s="12"/>
      <c r="N223" s="12"/>
      <c r="O223" s="12"/>
      <c r="P223" s="75" t="s">
        <v>3276</v>
      </c>
      <c r="Q223" s="75">
        <v>1.6057361E7</v>
      </c>
      <c r="R223" s="75" t="s">
        <v>3277</v>
      </c>
      <c r="S223" s="75" t="s">
        <v>3278</v>
      </c>
      <c r="T223" s="75">
        <v>220.0</v>
      </c>
      <c r="U223" s="12"/>
      <c r="V223" s="75">
        <v>-1.0</v>
      </c>
      <c r="W223" s="75"/>
      <c r="X223" s="75"/>
      <c r="Y223" s="75" t="s">
        <v>2829</v>
      </c>
      <c r="Z223" s="75">
        <v>6.0</v>
      </c>
      <c r="AA223" s="12"/>
    </row>
    <row r="224" ht="15.75" customHeight="1">
      <c r="A224" s="75" t="s">
        <v>3275</v>
      </c>
      <c r="B224" s="75" t="s">
        <v>3279</v>
      </c>
      <c r="C224" s="104">
        <v>42879.0</v>
      </c>
      <c r="D224" s="75" t="s">
        <v>1232</v>
      </c>
      <c r="E224" s="75" t="s">
        <v>1232</v>
      </c>
      <c r="F224" s="12"/>
      <c r="G224" s="75" t="s">
        <v>960</v>
      </c>
      <c r="H224" s="12"/>
      <c r="I224" s="12"/>
      <c r="J224" s="12"/>
      <c r="K224" s="12"/>
      <c r="L224" s="12"/>
      <c r="M224" s="12"/>
      <c r="N224" s="12"/>
      <c r="O224" s="12"/>
      <c r="P224" s="75" t="s">
        <v>3280</v>
      </c>
      <c r="Q224" s="75">
        <v>1.6057362E7</v>
      </c>
      <c r="R224" s="75" t="s">
        <v>3281</v>
      </c>
      <c r="S224" s="75" t="s">
        <v>3282</v>
      </c>
      <c r="T224" s="75">
        <v>221.0</v>
      </c>
      <c r="U224" s="12"/>
      <c r="V224" s="75">
        <v>-1.0</v>
      </c>
      <c r="W224" s="75"/>
      <c r="X224" s="75"/>
      <c r="Y224" s="75" t="s">
        <v>2829</v>
      </c>
      <c r="Z224" s="75">
        <v>6.0</v>
      </c>
      <c r="AA224" s="12"/>
    </row>
    <row r="225" ht="15.75" customHeight="1">
      <c r="A225" s="75" t="s">
        <v>3279</v>
      </c>
      <c r="B225" s="75" t="s">
        <v>3283</v>
      </c>
      <c r="C225" s="104">
        <v>42879.0</v>
      </c>
      <c r="D225" s="75" t="s">
        <v>1232</v>
      </c>
      <c r="E225" s="75" t="s">
        <v>1232</v>
      </c>
      <c r="F225" s="12"/>
      <c r="G225" s="75" t="s">
        <v>960</v>
      </c>
      <c r="H225" s="12"/>
      <c r="I225" s="12"/>
      <c r="J225" s="12"/>
      <c r="K225" s="12"/>
      <c r="L225" s="12"/>
      <c r="M225" s="12"/>
      <c r="N225" s="12"/>
      <c r="O225" s="12"/>
      <c r="P225" s="75" t="s">
        <v>3284</v>
      </c>
      <c r="Q225" s="75">
        <v>1.6057363E7</v>
      </c>
      <c r="R225" s="75" t="s">
        <v>3285</v>
      </c>
      <c r="S225" s="75" t="s">
        <v>3282</v>
      </c>
      <c r="T225" s="75">
        <v>222.0</v>
      </c>
      <c r="U225" s="12"/>
      <c r="V225" s="75">
        <v>-1.0</v>
      </c>
      <c r="W225" s="75"/>
      <c r="X225" s="75"/>
      <c r="Y225" s="75" t="s">
        <v>2829</v>
      </c>
      <c r="Z225" s="75">
        <v>6.0</v>
      </c>
      <c r="AA225" s="12"/>
    </row>
    <row r="226" ht="15.75" customHeight="1">
      <c r="A226" s="75" t="s">
        <v>1576</v>
      </c>
      <c r="B226" s="75" t="s">
        <v>1533</v>
      </c>
      <c r="C226" s="104">
        <v>42879.0</v>
      </c>
      <c r="D226" s="75" t="s">
        <v>1183</v>
      </c>
      <c r="E226" s="75" t="s">
        <v>1183</v>
      </c>
      <c r="F226" s="12"/>
      <c r="G226" s="75" t="s">
        <v>961</v>
      </c>
      <c r="H226" s="12"/>
      <c r="I226" s="75" t="s">
        <v>3286</v>
      </c>
      <c r="J226" s="75" t="s">
        <v>1205</v>
      </c>
      <c r="K226" s="75" t="s">
        <v>1577</v>
      </c>
      <c r="L226" s="75">
        <v>12.132465</v>
      </c>
      <c r="M226" s="75">
        <v>-86.252643</v>
      </c>
      <c r="N226" s="75">
        <v>0.0</v>
      </c>
      <c r="O226" s="75">
        <v>22.5849990844727</v>
      </c>
      <c r="P226" s="75" t="s">
        <v>1578</v>
      </c>
      <c r="Q226" s="75">
        <v>1.6061232E7</v>
      </c>
      <c r="R226" s="75" t="s">
        <v>1579</v>
      </c>
      <c r="S226" s="75" t="s">
        <v>1580</v>
      </c>
      <c r="T226" s="75">
        <v>223.0</v>
      </c>
      <c r="U226" s="12"/>
      <c r="V226" s="75">
        <v>-1.0</v>
      </c>
      <c r="W226" s="75"/>
      <c r="X226" s="75"/>
      <c r="Y226" s="75" t="s">
        <v>2829</v>
      </c>
      <c r="Z226" s="75">
        <v>634.0</v>
      </c>
      <c r="AA226" s="12"/>
    </row>
    <row r="227" ht="15.75" customHeight="1">
      <c r="A227" s="75" t="s">
        <v>1533</v>
      </c>
      <c r="B227" s="75" t="s">
        <v>1534</v>
      </c>
      <c r="C227" s="104">
        <v>42879.0</v>
      </c>
      <c r="D227" s="75" t="s">
        <v>1183</v>
      </c>
      <c r="E227" s="75" t="s">
        <v>1183</v>
      </c>
      <c r="F227" s="12"/>
      <c r="G227" s="75" t="s">
        <v>961</v>
      </c>
      <c r="H227" s="12"/>
      <c r="I227" s="75" t="s">
        <v>3287</v>
      </c>
      <c r="J227" s="75" t="s">
        <v>1205</v>
      </c>
      <c r="K227" s="75" t="s">
        <v>1535</v>
      </c>
      <c r="L227" s="75">
        <v>12.131782</v>
      </c>
      <c r="M227" s="75">
        <v>-86.252773</v>
      </c>
      <c r="N227" s="75">
        <v>130.0</v>
      </c>
      <c r="O227" s="75">
        <v>13.0</v>
      </c>
      <c r="P227" s="75" t="s">
        <v>1536</v>
      </c>
      <c r="Q227" s="75">
        <v>1.6061233E7</v>
      </c>
      <c r="R227" s="75" t="s">
        <v>1537</v>
      </c>
      <c r="S227" s="75" t="s">
        <v>1538</v>
      </c>
      <c r="T227" s="75">
        <v>224.0</v>
      </c>
      <c r="U227" s="12"/>
      <c r="V227" s="75">
        <v>-1.0</v>
      </c>
      <c r="W227" s="75"/>
      <c r="X227" s="75"/>
      <c r="Y227" s="75" t="s">
        <v>2829</v>
      </c>
      <c r="Z227" s="75">
        <v>587.0</v>
      </c>
      <c r="AA227" s="12"/>
    </row>
    <row r="228" ht="15.75" customHeight="1">
      <c r="A228" s="75" t="s">
        <v>1534</v>
      </c>
      <c r="B228" s="75" t="s">
        <v>2033</v>
      </c>
      <c r="C228" s="104">
        <v>42879.0</v>
      </c>
      <c r="D228" s="75" t="s">
        <v>1183</v>
      </c>
      <c r="E228" s="75" t="s">
        <v>1183</v>
      </c>
      <c r="F228" s="12"/>
      <c r="G228" s="75" t="s">
        <v>960</v>
      </c>
      <c r="H228" s="12"/>
      <c r="I228" s="12"/>
      <c r="J228" s="12"/>
      <c r="K228" s="12"/>
      <c r="L228" s="12"/>
      <c r="M228" s="12"/>
      <c r="N228" s="12"/>
      <c r="O228" s="12"/>
      <c r="P228" s="75" t="s">
        <v>3288</v>
      </c>
      <c r="Q228" s="75">
        <v>1.6061235E7</v>
      </c>
      <c r="R228" s="75" t="s">
        <v>3289</v>
      </c>
      <c r="S228" s="75" t="s">
        <v>1538</v>
      </c>
      <c r="T228" s="75">
        <v>225.0</v>
      </c>
      <c r="U228" s="12"/>
      <c r="V228" s="75">
        <v>-1.0</v>
      </c>
      <c r="W228" s="75"/>
      <c r="X228" s="75"/>
      <c r="Y228" s="75" t="s">
        <v>2829</v>
      </c>
      <c r="Z228" s="75">
        <v>165.0</v>
      </c>
      <c r="AA228" s="12"/>
    </row>
    <row r="229" ht="15.75" customHeight="1">
      <c r="A229" s="75" t="s">
        <v>2033</v>
      </c>
      <c r="B229" s="75" t="s">
        <v>2034</v>
      </c>
      <c r="C229" s="104">
        <v>42879.0</v>
      </c>
      <c r="D229" s="75" t="s">
        <v>1183</v>
      </c>
      <c r="E229" s="75" t="s">
        <v>1183</v>
      </c>
      <c r="F229" s="12"/>
      <c r="G229" s="75" t="s">
        <v>961</v>
      </c>
      <c r="H229" s="12"/>
      <c r="I229" s="75" t="s">
        <v>3290</v>
      </c>
      <c r="J229" s="75" t="s">
        <v>1205</v>
      </c>
      <c r="K229" s="75" t="s">
        <v>2035</v>
      </c>
      <c r="L229" s="75">
        <v>12.131286</v>
      </c>
      <c r="M229" s="75">
        <v>-86.252878</v>
      </c>
      <c r="N229" s="75">
        <v>128.0</v>
      </c>
      <c r="O229" s="75">
        <v>8.0</v>
      </c>
      <c r="P229" s="75" t="s">
        <v>2036</v>
      </c>
      <c r="Q229" s="75">
        <v>1.6061237E7</v>
      </c>
      <c r="R229" s="75" t="s">
        <v>2037</v>
      </c>
      <c r="S229" s="75" t="s">
        <v>2038</v>
      </c>
      <c r="T229" s="75">
        <v>226.0</v>
      </c>
      <c r="U229" s="12"/>
      <c r="V229" s="75">
        <v>-1.0</v>
      </c>
      <c r="W229" s="75"/>
      <c r="X229" s="75"/>
      <c r="Y229" s="75" t="s">
        <v>2829</v>
      </c>
      <c r="Z229" s="75">
        <v>315.0</v>
      </c>
      <c r="AA229" s="12"/>
    </row>
    <row r="230" ht="15.75" customHeight="1">
      <c r="A230" s="75" t="s">
        <v>2392</v>
      </c>
      <c r="B230" s="75" t="s">
        <v>2393</v>
      </c>
      <c r="C230" s="104">
        <v>42879.0</v>
      </c>
      <c r="D230" s="75" t="s">
        <v>1183</v>
      </c>
      <c r="E230" s="75" t="s">
        <v>1183</v>
      </c>
      <c r="F230" s="12"/>
      <c r="G230" s="75" t="s">
        <v>961</v>
      </c>
      <c r="H230" s="12"/>
      <c r="I230" s="75" t="s">
        <v>3291</v>
      </c>
      <c r="J230" s="75" t="s">
        <v>1175</v>
      </c>
      <c r="K230" s="75" t="s">
        <v>2394</v>
      </c>
      <c r="L230" s="75">
        <v>12.132596</v>
      </c>
      <c r="M230" s="75">
        <v>-86.252595</v>
      </c>
      <c r="N230" s="75">
        <v>125.0</v>
      </c>
      <c r="O230" s="75">
        <v>12.0</v>
      </c>
      <c r="P230" s="75" t="s">
        <v>2395</v>
      </c>
      <c r="Q230" s="75">
        <v>1.6061238E7</v>
      </c>
      <c r="R230" s="75" t="s">
        <v>2396</v>
      </c>
      <c r="S230" s="75" t="s">
        <v>2397</v>
      </c>
      <c r="T230" s="75">
        <v>227.0</v>
      </c>
      <c r="U230" s="12"/>
      <c r="V230" s="75">
        <v>-1.0</v>
      </c>
      <c r="W230" s="75"/>
      <c r="X230" s="75"/>
      <c r="Y230" s="75" t="s">
        <v>2829</v>
      </c>
      <c r="Z230" s="75">
        <v>13.0</v>
      </c>
      <c r="AA230" s="12"/>
    </row>
    <row r="231" ht="15.75" customHeight="1">
      <c r="A231" s="75" t="s">
        <v>1771</v>
      </c>
      <c r="B231" s="75" t="s">
        <v>1772</v>
      </c>
      <c r="C231" s="104">
        <v>42880.0</v>
      </c>
      <c r="D231" s="75" t="s">
        <v>1204</v>
      </c>
      <c r="E231" s="75" t="s">
        <v>1204</v>
      </c>
      <c r="F231" s="12"/>
      <c r="G231" s="75" t="s">
        <v>961</v>
      </c>
      <c r="H231" s="12"/>
      <c r="I231" s="75" t="s">
        <v>3292</v>
      </c>
      <c r="J231" s="75" t="s">
        <v>1205</v>
      </c>
      <c r="K231" s="75" t="s">
        <v>1773</v>
      </c>
      <c r="L231" s="75">
        <v>12.132444</v>
      </c>
      <c r="M231" s="75">
        <v>-86.253074</v>
      </c>
      <c r="N231" s="75">
        <v>0.0</v>
      </c>
      <c r="O231" s="75">
        <v>2227.0</v>
      </c>
      <c r="P231" s="75" t="s">
        <v>1774</v>
      </c>
      <c r="Q231" s="75">
        <v>1.6065548E7</v>
      </c>
      <c r="R231" s="75" t="s">
        <v>1775</v>
      </c>
      <c r="S231" s="75" t="s">
        <v>1776</v>
      </c>
      <c r="T231" s="75">
        <v>228.0</v>
      </c>
      <c r="U231" s="12"/>
      <c r="V231" s="75">
        <v>-1.0</v>
      </c>
      <c r="W231" s="75"/>
      <c r="X231" s="75"/>
      <c r="Y231" s="75" t="s">
        <v>2829</v>
      </c>
      <c r="Z231" s="75">
        <v>235.0</v>
      </c>
      <c r="AA231" s="12"/>
    </row>
    <row r="232" ht="15.75" customHeight="1">
      <c r="A232" s="75" t="s">
        <v>1772</v>
      </c>
      <c r="B232" s="75" t="s">
        <v>2203</v>
      </c>
      <c r="C232" s="104">
        <v>42880.0</v>
      </c>
      <c r="D232" s="75" t="s">
        <v>1204</v>
      </c>
      <c r="E232" s="75" t="s">
        <v>1204</v>
      </c>
      <c r="F232" s="12"/>
      <c r="G232" s="75" t="s">
        <v>961</v>
      </c>
      <c r="H232" s="12"/>
      <c r="I232" s="75" t="s">
        <v>3293</v>
      </c>
      <c r="J232" s="75" t="s">
        <v>1184</v>
      </c>
      <c r="K232" s="75" t="s">
        <v>1583</v>
      </c>
      <c r="L232" s="75">
        <v>12.138077</v>
      </c>
      <c r="M232" s="75">
        <v>-86.253319</v>
      </c>
      <c r="N232" s="75">
        <v>0.0</v>
      </c>
      <c r="O232" s="75">
        <v>1822.0</v>
      </c>
      <c r="P232" s="75" t="s">
        <v>2204</v>
      </c>
      <c r="Q232" s="75">
        <v>1.6065549E7</v>
      </c>
      <c r="R232" s="75" t="s">
        <v>2205</v>
      </c>
      <c r="S232" s="75" t="s">
        <v>1776</v>
      </c>
      <c r="T232" s="75">
        <v>229.0</v>
      </c>
      <c r="U232" s="12"/>
      <c r="V232" s="75">
        <v>-1.0</v>
      </c>
      <c r="W232" s="75"/>
      <c r="X232" s="75"/>
      <c r="Y232" s="75" t="s">
        <v>2829</v>
      </c>
      <c r="Z232" s="75">
        <v>198.0</v>
      </c>
      <c r="AA232" s="12"/>
    </row>
    <row r="233" ht="15.75" customHeight="1">
      <c r="A233" s="75" t="s">
        <v>2203</v>
      </c>
      <c r="B233" s="75" t="s">
        <v>3294</v>
      </c>
      <c r="C233" s="104">
        <v>42880.0</v>
      </c>
      <c r="D233" s="75" t="s">
        <v>1204</v>
      </c>
      <c r="E233" s="75" t="s">
        <v>1204</v>
      </c>
      <c r="F233" s="12"/>
      <c r="G233" s="75" t="s">
        <v>960</v>
      </c>
      <c r="H233" s="12"/>
      <c r="I233" s="12"/>
      <c r="J233" s="12"/>
      <c r="K233" s="12"/>
      <c r="L233" s="12"/>
      <c r="M233" s="12"/>
      <c r="N233" s="12"/>
      <c r="O233" s="12"/>
      <c r="P233" s="75" t="s">
        <v>3295</v>
      </c>
      <c r="Q233" s="75">
        <v>1.606555E7</v>
      </c>
      <c r="R233" s="75" t="s">
        <v>3296</v>
      </c>
      <c r="S233" s="75" t="s">
        <v>3297</v>
      </c>
      <c r="T233" s="75">
        <v>230.0</v>
      </c>
      <c r="U233" s="12"/>
      <c r="V233" s="75">
        <v>-1.0</v>
      </c>
      <c r="W233" s="75"/>
      <c r="X233" s="75"/>
      <c r="Y233" s="75" t="s">
        <v>2829</v>
      </c>
      <c r="Z233" s="75">
        <v>183.0</v>
      </c>
      <c r="AA233" s="12"/>
    </row>
    <row r="234" ht="15.75" customHeight="1">
      <c r="A234" s="75" t="s">
        <v>3294</v>
      </c>
      <c r="B234" s="75" t="s">
        <v>2663</v>
      </c>
      <c r="C234" s="104">
        <v>42880.0</v>
      </c>
      <c r="D234" s="75" t="s">
        <v>1204</v>
      </c>
      <c r="E234" s="75" t="s">
        <v>1204</v>
      </c>
      <c r="F234" s="12"/>
      <c r="G234" s="75" t="s">
        <v>960</v>
      </c>
      <c r="H234" s="12"/>
      <c r="I234" s="12"/>
      <c r="J234" s="12"/>
      <c r="K234" s="12"/>
      <c r="L234" s="12"/>
      <c r="M234" s="12"/>
      <c r="N234" s="12"/>
      <c r="O234" s="12"/>
      <c r="P234" s="75" t="s">
        <v>3298</v>
      </c>
      <c r="Q234" s="75">
        <v>1.6065551E7</v>
      </c>
      <c r="R234" s="75" t="s">
        <v>3299</v>
      </c>
      <c r="S234" s="75" t="s">
        <v>3297</v>
      </c>
      <c r="T234" s="75">
        <v>231.0</v>
      </c>
      <c r="U234" s="12"/>
      <c r="V234" s="75">
        <v>-1.0</v>
      </c>
      <c r="W234" s="75"/>
      <c r="X234" s="75"/>
      <c r="Y234" s="75" t="s">
        <v>2829</v>
      </c>
      <c r="Z234" s="75">
        <v>838.0</v>
      </c>
      <c r="AA234" s="12"/>
    </row>
    <row r="235" ht="15.75" customHeight="1">
      <c r="A235" s="75" t="s">
        <v>2663</v>
      </c>
      <c r="B235" s="75" t="s">
        <v>2664</v>
      </c>
      <c r="C235" s="104">
        <v>42880.0</v>
      </c>
      <c r="D235" s="75" t="s">
        <v>1204</v>
      </c>
      <c r="E235" s="75" t="s">
        <v>1204</v>
      </c>
      <c r="F235" s="12"/>
      <c r="G235" s="75" t="s">
        <v>961</v>
      </c>
      <c r="H235" s="12"/>
      <c r="I235" s="75" t="s">
        <v>3300</v>
      </c>
      <c r="J235" s="75" t="s">
        <v>1184</v>
      </c>
      <c r="K235" s="75" t="s">
        <v>2665</v>
      </c>
      <c r="L235" s="75">
        <v>12.135824</v>
      </c>
      <c r="M235" s="75">
        <v>-86.253221</v>
      </c>
      <c r="N235" s="75">
        <v>0.0</v>
      </c>
      <c r="O235" s="75">
        <v>1822.0</v>
      </c>
      <c r="P235" s="75" t="s">
        <v>2666</v>
      </c>
      <c r="Q235" s="75">
        <v>1.6065552E7</v>
      </c>
      <c r="R235" s="75" t="s">
        <v>2667</v>
      </c>
      <c r="S235" s="75" t="s">
        <v>2668</v>
      </c>
      <c r="T235" s="75">
        <v>232.0</v>
      </c>
      <c r="U235" s="12"/>
      <c r="V235" s="75">
        <v>-1.0</v>
      </c>
      <c r="W235" s="75"/>
      <c r="X235" s="75"/>
      <c r="Y235" s="75" t="s">
        <v>2829</v>
      </c>
      <c r="Z235" s="75">
        <v>186.0</v>
      </c>
      <c r="AA235" s="12"/>
    </row>
    <row r="236" ht="15.75" customHeight="1">
      <c r="A236" s="75" t="s">
        <v>2664</v>
      </c>
      <c r="B236" s="75" t="s">
        <v>2740</v>
      </c>
      <c r="C236" s="104">
        <v>42880.0</v>
      </c>
      <c r="D236" s="75" t="s">
        <v>1204</v>
      </c>
      <c r="E236" s="75" t="s">
        <v>1204</v>
      </c>
      <c r="F236" s="12"/>
      <c r="G236" s="75" t="s">
        <v>961</v>
      </c>
      <c r="H236" s="12"/>
      <c r="I236" s="75" t="s">
        <v>3301</v>
      </c>
      <c r="J236" s="75" t="s">
        <v>1205</v>
      </c>
      <c r="K236" s="75" t="s">
        <v>1773</v>
      </c>
      <c r="L236" s="75">
        <v>12.132444</v>
      </c>
      <c r="M236" s="75">
        <v>-86.253074</v>
      </c>
      <c r="N236" s="75">
        <v>0.0</v>
      </c>
      <c r="O236" s="75">
        <v>2227.0</v>
      </c>
      <c r="P236" s="75" t="s">
        <v>2741</v>
      </c>
      <c r="Q236" s="75">
        <v>1.6065553E7</v>
      </c>
      <c r="R236" s="75" t="s">
        <v>2742</v>
      </c>
      <c r="S236" s="75" t="s">
        <v>2668</v>
      </c>
      <c r="T236" s="75">
        <v>233.0</v>
      </c>
      <c r="U236" s="12"/>
      <c r="V236" s="75">
        <v>-1.0</v>
      </c>
      <c r="W236" s="75"/>
      <c r="X236" s="75"/>
      <c r="Y236" s="75" t="s">
        <v>2829</v>
      </c>
      <c r="Z236" s="75">
        <v>405.0</v>
      </c>
      <c r="AA236" s="12"/>
    </row>
    <row r="237" ht="15.75" customHeight="1">
      <c r="A237" s="75" t="s">
        <v>2740</v>
      </c>
      <c r="B237" s="75" t="s">
        <v>2730</v>
      </c>
      <c r="C237" s="104">
        <v>42880.0</v>
      </c>
      <c r="D237" s="75" t="s">
        <v>1204</v>
      </c>
      <c r="E237" s="75" t="s">
        <v>1204</v>
      </c>
      <c r="F237" s="12"/>
      <c r="G237" s="75" t="s">
        <v>960</v>
      </c>
      <c r="H237" s="12"/>
      <c r="I237" s="12"/>
      <c r="J237" s="12"/>
      <c r="K237" s="12"/>
      <c r="L237" s="12"/>
      <c r="M237" s="12"/>
      <c r="N237" s="12"/>
      <c r="O237" s="12"/>
      <c r="P237" s="75" t="s">
        <v>3302</v>
      </c>
      <c r="Q237" s="75">
        <v>1.6065554E7</v>
      </c>
      <c r="R237" s="75" t="s">
        <v>3303</v>
      </c>
      <c r="S237" s="75" t="s">
        <v>2734</v>
      </c>
      <c r="T237" s="75">
        <v>234.0</v>
      </c>
      <c r="U237" s="12"/>
      <c r="V237" s="75">
        <v>-1.0</v>
      </c>
      <c r="W237" s="75"/>
      <c r="X237" s="75"/>
      <c r="Y237" s="75" t="s">
        <v>2829</v>
      </c>
      <c r="Z237" s="75">
        <v>144.0</v>
      </c>
      <c r="AA237" s="12"/>
    </row>
    <row r="238" ht="15.75" customHeight="1">
      <c r="A238" s="75" t="s">
        <v>2730</v>
      </c>
      <c r="B238" s="75" t="s">
        <v>1581</v>
      </c>
      <c r="C238" s="104">
        <v>42880.0</v>
      </c>
      <c r="D238" s="75" t="s">
        <v>1204</v>
      </c>
      <c r="E238" s="75" t="s">
        <v>1204</v>
      </c>
      <c r="F238" s="12"/>
      <c r="G238" s="75" t="s">
        <v>961</v>
      </c>
      <c r="H238" s="12"/>
      <c r="I238" s="75" t="s">
        <v>3304</v>
      </c>
      <c r="J238" s="75" t="s">
        <v>1205</v>
      </c>
      <c r="K238" s="75" t="s">
        <v>2731</v>
      </c>
      <c r="L238" s="75">
        <v>12.138545</v>
      </c>
      <c r="M238" s="75">
        <v>-86.255954</v>
      </c>
      <c r="N238" s="75">
        <v>89.120002746582</v>
      </c>
      <c r="O238" s="75">
        <v>12.0</v>
      </c>
      <c r="P238" s="75" t="s">
        <v>2732</v>
      </c>
      <c r="Q238" s="75">
        <v>1.6065555E7</v>
      </c>
      <c r="R238" s="75" t="s">
        <v>2733</v>
      </c>
      <c r="S238" s="75" t="s">
        <v>2734</v>
      </c>
      <c r="T238" s="75">
        <v>235.0</v>
      </c>
      <c r="U238" s="12"/>
      <c r="V238" s="75">
        <v>-1.0</v>
      </c>
      <c r="W238" s="75"/>
      <c r="X238" s="75"/>
      <c r="Y238" s="75" t="s">
        <v>2829</v>
      </c>
      <c r="Z238" s="75">
        <v>892.0</v>
      </c>
      <c r="AA238" s="12"/>
    </row>
    <row r="239" ht="15.75" customHeight="1">
      <c r="A239" s="75" t="s">
        <v>1581</v>
      </c>
      <c r="B239" s="75" t="s">
        <v>1582</v>
      </c>
      <c r="C239" s="104">
        <v>42880.0</v>
      </c>
      <c r="D239" s="75" t="s">
        <v>1204</v>
      </c>
      <c r="E239" s="75" t="s">
        <v>1204</v>
      </c>
      <c r="F239" s="12"/>
      <c r="G239" s="75" t="s">
        <v>961</v>
      </c>
      <c r="H239" s="12"/>
      <c r="I239" s="75" t="s">
        <v>3305</v>
      </c>
      <c r="J239" s="75" t="s">
        <v>1184</v>
      </c>
      <c r="K239" s="75" t="s">
        <v>1583</v>
      </c>
      <c r="L239" s="75">
        <v>12.138077</v>
      </c>
      <c r="M239" s="75">
        <v>-86.253319</v>
      </c>
      <c r="N239" s="75">
        <v>0.0</v>
      </c>
      <c r="O239" s="75">
        <v>1822.0</v>
      </c>
      <c r="P239" s="75" t="s">
        <v>1584</v>
      </c>
      <c r="Q239" s="75">
        <v>1.6065556E7</v>
      </c>
      <c r="R239" s="75" t="s">
        <v>1585</v>
      </c>
      <c r="S239" s="75" t="s">
        <v>1586</v>
      </c>
      <c r="T239" s="75">
        <v>236.0</v>
      </c>
      <c r="U239" s="12"/>
      <c r="V239" s="75">
        <v>-1.0</v>
      </c>
      <c r="W239" s="75"/>
      <c r="X239" s="75"/>
      <c r="Y239" s="75" t="s">
        <v>2829</v>
      </c>
      <c r="Z239" s="75">
        <v>342.0</v>
      </c>
      <c r="AA239" s="12"/>
    </row>
    <row r="240" ht="15.75" customHeight="1">
      <c r="A240" s="75" t="s">
        <v>1582</v>
      </c>
      <c r="B240" s="75" t="s">
        <v>3306</v>
      </c>
      <c r="C240" s="104">
        <v>42880.0</v>
      </c>
      <c r="D240" s="75" t="s">
        <v>1204</v>
      </c>
      <c r="E240" s="75" t="s">
        <v>1204</v>
      </c>
      <c r="F240" s="12"/>
      <c r="G240" s="75" t="s">
        <v>960</v>
      </c>
      <c r="H240" s="12"/>
      <c r="I240" s="12"/>
      <c r="J240" s="12"/>
      <c r="K240" s="12"/>
      <c r="L240" s="12"/>
      <c r="M240" s="12"/>
      <c r="N240" s="12"/>
      <c r="O240" s="12"/>
      <c r="P240" s="75" t="s">
        <v>3307</v>
      </c>
      <c r="Q240" s="75">
        <v>1.6065557E7</v>
      </c>
      <c r="R240" s="75" t="s">
        <v>3308</v>
      </c>
      <c r="S240" s="75" t="s">
        <v>1586</v>
      </c>
      <c r="T240" s="75">
        <v>237.0</v>
      </c>
      <c r="U240" s="12"/>
      <c r="V240" s="75">
        <v>-1.0</v>
      </c>
      <c r="W240" s="75"/>
      <c r="X240" s="75"/>
      <c r="Y240" s="75" t="s">
        <v>2829</v>
      </c>
      <c r="Z240" s="75">
        <v>854.0</v>
      </c>
      <c r="AA240" s="12"/>
    </row>
    <row r="241" ht="15.75" customHeight="1">
      <c r="A241" s="75" t="s">
        <v>3306</v>
      </c>
      <c r="B241" s="75" t="s">
        <v>3309</v>
      </c>
      <c r="C241" s="104">
        <v>42880.0</v>
      </c>
      <c r="D241" s="75" t="s">
        <v>1204</v>
      </c>
      <c r="E241" s="75" t="s">
        <v>1204</v>
      </c>
      <c r="F241" s="12"/>
      <c r="G241" s="75" t="s">
        <v>960</v>
      </c>
      <c r="H241" s="12"/>
      <c r="I241" s="12"/>
      <c r="J241" s="12"/>
      <c r="K241" s="12"/>
      <c r="L241" s="12"/>
      <c r="M241" s="12"/>
      <c r="N241" s="12"/>
      <c r="O241" s="12"/>
      <c r="P241" s="75" t="s">
        <v>3310</v>
      </c>
      <c r="Q241" s="75">
        <v>1.6065558E7</v>
      </c>
      <c r="R241" s="75" t="s">
        <v>3311</v>
      </c>
      <c r="S241" s="75" t="s">
        <v>3312</v>
      </c>
      <c r="T241" s="75">
        <v>238.0</v>
      </c>
      <c r="U241" s="12"/>
      <c r="V241" s="75">
        <v>-1.0</v>
      </c>
      <c r="W241" s="75"/>
      <c r="X241" s="75"/>
      <c r="Y241" s="75" t="s">
        <v>2829</v>
      </c>
      <c r="Z241" s="75">
        <v>271.0</v>
      </c>
      <c r="AA241" s="12"/>
    </row>
    <row r="242" ht="15.75" customHeight="1">
      <c r="A242" s="75" t="s">
        <v>3309</v>
      </c>
      <c r="B242" s="75" t="s">
        <v>2185</v>
      </c>
      <c r="C242" s="104">
        <v>42880.0</v>
      </c>
      <c r="D242" s="75" t="s">
        <v>1204</v>
      </c>
      <c r="E242" s="75" t="s">
        <v>1204</v>
      </c>
      <c r="F242" s="12"/>
      <c r="G242" s="75" t="s">
        <v>960</v>
      </c>
      <c r="H242" s="12"/>
      <c r="I242" s="12"/>
      <c r="J242" s="12"/>
      <c r="K242" s="12"/>
      <c r="L242" s="12"/>
      <c r="M242" s="12"/>
      <c r="N242" s="12"/>
      <c r="O242" s="12"/>
      <c r="P242" s="75" t="s">
        <v>3313</v>
      </c>
      <c r="Q242" s="75">
        <v>1.6065559E7</v>
      </c>
      <c r="R242" s="75" t="s">
        <v>3314</v>
      </c>
      <c r="S242" s="75" t="s">
        <v>3312</v>
      </c>
      <c r="T242" s="75">
        <v>239.0</v>
      </c>
      <c r="U242" s="12"/>
      <c r="V242" s="75">
        <v>-1.0</v>
      </c>
      <c r="W242" s="75"/>
      <c r="X242" s="75"/>
      <c r="Y242" s="75" t="s">
        <v>2829</v>
      </c>
      <c r="Z242" s="75">
        <v>150.0</v>
      </c>
      <c r="AA242" s="12"/>
    </row>
    <row r="243" ht="15.75" customHeight="1">
      <c r="A243" s="75" t="s">
        <v>2185</v>
      </c>
      <c r="B243" s="75" t="s">
        <v>2186</v>
      </c>
      <c r="C243" s="104">
        <v>42880.0</v>
      </c>
      <c r="D243" s="75" t="s">
        <v>1204</v>
      </c>
      <c r="E243" s="75" t="s">
        <v>1204</v>
      </c>
      <c r="F243" s="12"/>
      <c r="G243" s="75" t="s">
        <v>961</v>
      </c>
      <c r="H243" s="12"/>
      <c r="I243" s="75" t="s">
        <v>3315</v>
      </c>
      <c r="J243" s="75" t="s">
        <v>1205</v>
      </c>
      <c r="K243" s="75" t="s">
        <v>2187</v>
      </c>
      <c r="L243" s="75">
        <v>12.139051</v>
      </c>
      <c r="M243" s="75">
        <v>-86.256429</v>
      </c>
      <c r="N243" s="75">
        <v>79.4000015258789</v>
      </c>
      <c r="O243" s="75">
        <v>11.5</v>
      </c>
      <c r="P243" s="75" t="s">
        <v>2188</v>
      </c>
      <c r="Q243" s="75">
        <v>1.606556E7</v>
      </c>
      <c r="R243" s="75" t="s">
        <v>2189</v>
      </c>
      <c r="S243" s="75" t="s">
        <v>2190</v>
      </c>
      <c r="T243" s="75">
        <v>240.0</v>
      </c>
      <c r="U243" s="12"/>
      <c r="V243" s="75">
        <v>-1.0</v>
      </c>
      <c r="W243" s="75"/>
      <c r="X243" s="75"/>
      <c r="Y243" s="75" t="s">
        <v>2829</v>
      </c>
      <c r="Z243" s="75">
        <v>449.0</v>
      </c>
      <c r="AA243" s="12"/>
    </row>
    <row r="244" ht="15.75" customHeight="1">
      <c r="A244" s="75" t="s">
        <v>2186</v>
      </c>
      <c r="B244" s="75" t="s">
        <v>2401</v>
      </c>
      <c r="C244" s="104">
        <v>42880.0</v>
      </c>
      <c r="D244" s="75" t="s">
        <v>1204</v>
      </c>
      <c r="E244" s="75" t="s">
        <v>1204</v>
      </c>
      <c r="F244" s="12"/>
      <c r="G244" s="75" t="s">
        <v>961</v>
      </c>
      <c r="H244" s="12"/>
      <c r="I244" s="75" t="s">
        <v>3316</v>
      </c>
      <c r="J244" s="75" t="s">
        <v>1205</v>
      </c>
      <c r="K244" s="75" t="s">
        <v>1583</v>
      </c>
      <c r="L244" s="75">
        <v>12.138077</v>
      </c>
      <c r="M244" s="75">
        <v>-86.253319</v>
      </c>
      <c r="N244" s="75">
        <v>0.0</v>
      </c>
      <c r="O244" s="75">
        <v>1822.0</v>
      </c>
      <c r="P244" s="75" t="s">
        <v>2402</v>
      </c>
      <c r="Q244" s="75">
        <v>1.6065561E7</v>
      </c>
      <c r="R244" s="75" t="s">
        <v>2403</v>
      </c>
      <c r="S244" s="75" t="s">
        <v>2190</v>
      </c>
      <c r="T244" s="75">
        <v>241.0</v>
      </c>
      <c r="U244" s="12"/>
      <c r="V244" s="75">
        <v>-1.0</v>
      </c>
      <c r="W244" s="75"/>
      <c r="X244" s="75"/>
      <c r="Y244" s="75" t="s">
        <v>2829</v>
      </c>
      <c r="Z244" s="75">
        <v>644.0</v>
      </c>
      <c r="AA244" s="12"/>
    </row>
    <row r="245" ht="15.75" customHeight="1">
      <c r="A245" s="75" t="s">
        <v>2401</v>
      </c>
      <c r="B245" s="75" t="s">
        <v>3317</v>
      </c>
      <c r="C245" s="104">
        <v>42880.0</v>
      </c>
      <c r="D245" s="75" t="s">
        <v>1204</v>
      </c>
      <c r="E245" s="75" t="s">
        <v>1204</v>
      </c>
      <c r="F245" s="12"/>
      <c r="G245" s="75" t="s">
        <v>960</v>
      </c>
      <c r="H245" s="12"/>
      <c r="I245" s="12"/>
      <c r="J245" s="12"/>
      <c r="K245" s="12"/>
      <c r="L245" s="12"/>
      <c r="M245" s="12"/>
      <c r="N245" s="12"/>
      <c r="O245" s="12"/>
      <c r="P245" s="75" t="s">
        <v>3318</v>
      </c>
      <c r="Q245" s="75">
        <v>1.6065647E7</v>
      </c>
      <c r="R245" s="75" t="s">
        <v>3319</v>
      </c>
      <c r="S245" s="75" t="s">
        <v>3320</v>
      </c>
      <c r="T245" s="75">
        <v>242.0</v>
      </c>
      <c r="U245" s="12"/>
      <c r="V245" s="75">
        <v>-1.0</v>
      </c>
      <c r="W245" s="75"/>
      <c r="X245" s="75"/>
      <c r="Y245" s="75" t="s">
        <v>2829</v>
      </c>
      <c r="Z245" s="75">
        <v>444.0</v>
      </c>
      <c r="AA245" s="12"/>
    </row>
    <row r="246" ht="15.75" customHeight="1">
      <c r="A246" s="75" t="s">
        <v>1839</v>
      </c>
      <c r="B246" s="75" t="s">
        <v>1840</v>
      </c>
      <c r="C246" s="104">
        <v>42880.0</v>
      </c>
      <c r="D246" s="75" t="s">
        <v>1173</v>
      </c>
      <c r="E246" s="75" t="s">
        <v>1173</v>
      </c>
      <c r="F246" s="12"/>
      <c r="G246" s="75" t="s">
        <v>961</v>
      </c>
      <c r="H246" s="12"/>
      <c r="I246" s="75" t="s">
        <v>3321</v>
      </c>
      <c r="J246" s="75" t="s">
        <v>1175</v>
      </c>
      <c r="K246" s="75" t="s">
        <v>1841</v>
      </c>
      <c r="L246" s="75">
        <v>12.136314</v>
      </c>
      <c r="M246" s="75">
        <v>-86.254661</v>
      </c>
      <c r="N246" s="75">
        <v>122.0</v>
      </c>
      <c r="O246" s="75">
        <v>65.0</v>
      </c>
      <c r="P246" s="75" t="s">
        <v>1842</v>
      </c>
      <c r="Q246" s="75">
        <v>1.6068143E7</v>
      </c>
      <c r="R246" s="75" t="s">
        <v>1843</v>
      </c>
      <c r="S246" s="75" t="s">
        <v>1844</v>
      </c>
      <c r="T246" s="75">
        <v>243.0</v>
      </c>
      <c r="U246" s="12"/>
      <c r="V246" s="75">
        <v>-1.0</v>
      </c>
      <c r="W246" s="75"/>
      <c r="X246" s="75"/>
      <c r="Y246" s="75" t="s">
        <v>2829</v>
      </c>
      <c r="Z246" s="75">
        <v>17.0</v>
      </c>
      <c r="AA246" s="12"/>
    </row>
    <row r="247" ht="15.75" customHeight="1">
      <c r="A247" s="75" t="s">
        <v>1840</v>
      </c>
      <c r="B247" s="75" t="s">
        <v>3322</v>
      </c>
      <c r="C247" s="104">
        <v>42880.0</v>
      </c>
      <c r="D247" s="75" t="s">
        <v>1173</v>
      </c>
      <c r="E247" s="75" t="s">
        <v>1173</v>
      </c>
      <c r="F247" s="12"/>
      <c r="G247" s="75" t="s">
        <v>960</v>
      </c>
      <c r="H247" s="12"/>
      <c r="I247" s="12"/>
      <c r="J247" s="12"/>
      <c r="K247" s="12"/>
      <c r="L247" s="12"/>
      <c r="M247" s="12"/>
      <c r="N247" s="12"/>
      <c r="O247" s="12"/>
      <c r="P247" s="75" t="s">
        <v>3323</v>
      </c>
      <c r="Q247" s="75">
        <v>1.6068144E7</v>
      </c>
      <c r="R247" s="75" t="s">
        <v>3324</v>
      </c>
      <c r="S247" s="75" t="s">
        <v>3325</v>
      </c>
      <c r="T247" s="75">
        <v>244.0</v>
      </c>
      <c r="U247" s="12"/>
      <c r="V247" s="75">
        <v>-1.0</v>
      </c>
      <c r="W247" s="75"/>
      <c r="X247" s="75"/>
      <c r="Y247" s="75" t="s">
        <v>2829</v>
      </c>
      <c r="Z247" s="75">
        <v>9.0</v>
      </c>
      <c r="AA247" s="12"/>
    </row>
    <row r="248" ht="15.75" customHeight="1">
      <c r="A248" s="75" t="s">
        <v>3322</v>
      </c>
      <c r="B248" s="75" t="s">
        <v>1499</v>
      </c>
      <c r="C248" s="104">
        <v>42880.0</v>
      </c>
      <c r="D248" s="75" t="s">
        <v>1173</v>
      </c>
      <c r="E248" s="75" t="s">
        <v>1173</v>
      </c>
      <c r="F248" s="12"/>
      <c r="G248" s="75" t="s">
        <v>960</v>
      </c>
      <c r="H248" s="12"/>
      <c r="I248" s="12"/>
      <c r="J248" s="12"/>
      <c r="K248" s="12"/>
      <c r="L248" s="12"/>
      <c r="M248" s="12"/>
      <c r="N248" s="12"/>
      <c r="O248" s="12"/>
      <c r="P248" s="75" t="s">
        <v>3326</v>
      </c>
      <c r="Q248" s="75">
        <v>1.6068145E7</v>
      </c>
      <c r="R248" s="75" t="s">
        <v>3327</v>
      </c>
      <c r="S248" s="75" t="s">
        <v>3328</v>
      </c>
      <c r="T248" s="75">
        <v>245.0</v>
      </c>
      <c r="U248" s="12"/>
      <c r="V248" s="75">
        <v>-1.0</v>
      </c>
      <c r="W248" s="75"/>
      <c r="X248" s="75"/>
      <c r="Y248" s="75" t="s">
        <v>2829</v>
      </c>
      <c r="Z248" s="75">
        <v>28.0</v>
      </c>
      <c r="AA248" s="12"/>
    </row>
    <row r="249" ht="15.75" customHeight="1">
      <c r="A249" s="75" t="s">
        <v>1499</v>
      </c>
      <c r="B249" s="75" t="s">
        <v>1500</v>
      </c>
      <c r="C249" s="104">
        <v>42880.0</v>
      </c>
      <c r="D249" s="75" t="s">
        <v>1173</v>
      </c>
      <c r="E249" s="75" t="s">
        <v>1173</v>
      </c>
      <c r="F249" s="12"/>
      <c r="G249" s="75" t="s">
        <v>961</v>
      </c>
      <c r="H249" s="12"/>
      <c r="I249" s="75" t="s">
        <v>3329</v>
      </c>
      <c r="J249" s="75" t="s">
        <v>1175</v>
      </c>
      <c r="K249" s="75" t="s">
        <v>1501</v>
      </c>
      <c r="L249" s="75">
        <v>12.136026</v>
      </c>
      <c r="M249" s="75">
        <v>-86.254645</v>
      </c>
      <c r="N249" s="75">
        <v>122.0</v>
      </c>
      <c r="O249" s="75">
        <v>65.0</v>
      </c>
      <c r="P249" s="75" t="s">
        <v>1502</v>
      </c>
      <c r="Q249" s="75">
        <v>1.6068146E7</v>
      </c>
      <c r="R249" s="75" t="s">
        <v>1503</v>
      </c>
      <c r="S249" s="75" t="s">
        <v>1504</v>
      </c>
      <c r="T249" s="75">
        <v>246.0</v>
      </c>
      <c r="U249" s="12"/>
      <c r="V249" s="75">
        <v>-1.0</v>
      </c>
      <c r="W249" s="75"/>
      <c r="X249" s="75"/>
      <c r="Y249" s="75" t="s">
        <v>2829</v>
      </c>
      <c r="Z249" s="75">
        <v>681.0</v>
      </c>
      <c r="AA249" s="12"/>
    </row>
    <row r="250" ht="15.75" customHeight="1">
      <c r="A250" s="75" t="s">
        <v>1500</v>
      </c>
      <c r="B250" s="75" t="s">
        <v>2494</v>
      </c>
      <c r="C250" s="104">
        <v>42880.0</v>
      </c>
      <c r="D250" s="75" t="s">
        <v>1173</v>
      </c>
      <c r="E250" s="75" t="s">
        <v>1173</v>
      </c>
      <c r="F250" s="12"/>
      <c r="G250" s="75" t="s">
        <v>961</v>
      </c>
      <c r="H250" s="12"/>
      <c r="I250" s="75" t="s">
        <v>3330</v>
      </c>
      <c r="J250" s="75" t="s">
        <v>1175</v>
      </c>
      <c r="K250" s="75" t="s">
        <v>2495</v>
      </c>
      <c r="L250" s="75">
        <v>12.136156</v>
      </c>
      <c r="M250" s="75">
        <v>-86.254736</v>
      </c>
      <c r="N250" s="75">
        <v>112.547172546387</v>
      </c>
      <c r="O250" s="75">
        <v>65.0</v>
      </c>
      <c r="P250" s="75" t="s">
        <v>2496</v>
      </c>
      <c r="Q250" s="75">
        <v>1.6068147E7</v>
      </c>
      <c r="R250" s="75" t="s">
        <v>2497</v>
      </c>
      <c r="S250" s="75" t="s">
        <v>1504</v>
      </c>
      <c r="T250" s="75">
        <v>247.0</v>
      </c>
      <c r="U250" s="12"/>
      <c r="V250" s="75">
        <v>-1.0</v>
      </c>
      <c r="W250" s="75"/>
      <c r="X250" s="75"/>
      <c r="Y250" s="75" t="s">
        <v>2829</v>
      </c>
      <c r="Z250" s="75">
        <v>266.0</v>
      </c>
      <c r="AA250" s="12"/>
    </row>
    <row r="251" ht="15.75" customHeight="1">
      <c r="A251" s="75" t="s">
        <v>2494</v>
      </c>
      <c r="B251" s="75" t="s">
        <v>2521</v>
      </c>
      <c r="C251" s="104">
        <v>42880.0</v>
      </c>
      <c r="D251" s="75" t="s">
        <v>1173</v>
      </c>
      <c r="E251" s="75" t="s">
        <v>1173</v>
      </c>
      <c r="F251" s="12"/>
      <c r="G251" s="75" t="s">
        <v>961</v>
      </c>
      <c r="H251" s="12"/>
      <c r="I251" s="75" t="s">
        <v>3331</v>
      </c>
      <c r="J251" s="75" t="s">
        <v>1175</v>
      </c>
      <c r="K251" s="75" t="s">
        <v>2522</v>
      </c>
      <c r="L251" s="75">
        <v>12.135945</v>
      </c>
      <c r="M251" s="75">
        <v>-86.255292</v>
      </c>
      <c r="N251" s="75">
        <v>119.690910339356</v>
      </c>
      <c r="O251" s="75">
        <v>65.0</v>
      </c>
      <c r="P251" s="75" t="s">
        <v>2523</v>
      </c>
      <c r="Q251" s="75">
        <v>1.6068148E7</v>
      </c>
      <c r="R251" s="75" t="s">
        <v>2524</v>
      </c>
      <c r="S251" s="75" t="s">
        <v>2525</v>
      </c>
      <c r="T251" s="75">
        <v>248.0</v>
      </c>
      <c r="U251" s="12"/>
      <c r="V251" s="75">
        <v>-1.0</v>
      </c>
      <c r="W251" s="75"/>
      <c r="X251" s="75"/>
      <c r="Y251" s="75" t="s">
        <v>2829</v>
      </c>
      <c r="Z251" s="75">
        <v>436.0</v>
      </c>
      <c r="AA251" s="12"/>
    </row>
    <row r="252" ht="15.75" customHeight="1">
      <c r="A252" s="75" t="s">
        <v>1593</v>
      </c>
      <c r="B252" s="75" t="s">
        <v>1594</v>
      </c>
      <c r="C252" s="104">
        <v>42880.0</v>
      </c>
      <c r="D252" s="75" t="s">
        <v>1173</v>
      </c>
      <c r="E252" s="75" t="s">
        <v>1173</v>
      </c>
      <c r="F252" s="12"/>
      <c r="G252" s="75" t="s">
        <v>961</v>
      </c>
      <c r="H252" s="12"/>
      <c r="I252" s="75" t="s">
        <v>3332</v>
      </c>
      <c r="J252" s="75" t="s">
        <v>1175</v>
      </c>
      <c r="K252" s="75" t="s">
        <v>1595</v>
      </c>
      <c r="L252" s="75">
        <v>12.139065</v>
      </c>
      <c r="M252" s="75">
        <v>-86.254072</v>
      </c>
      <c r="N252" s="75">
        <v>97.5169677734375</v>
      </c>
      <c r="O252" s="75">
        <v>10.0</v>
      </c>
      <c r="P252" s="75" t="s">
        <v>1596</v>
      </c>
      <c r="Q252" s="75">
        <v>1.6068149E7</v>
      </c>
      <c r="R252" s="75" t="s">
        <v>1597</v>
      </c>
      <c r="S252" s="75" t="s">
        <v>1598</v>
      </c>
      <c r="T252" s="75">
        <v>249.0</v>
      </c>
      <c r="U252" s="12"/>
      <c r="V252" s="75">
        <v>-1.0</v>
      </c>
      <c r="W252" s="75"/>
      <c r="X252" s="75"/>
      <c r="Y252" s="75" t="s">
        <v>2829</v>
      </c>
      <c r="Z252" s="75">
        <v>3266.0</v>
      </c>
      <c r="AA252" s="12"/>
    </row>
    <row r="253" ht="15.75" customHeight="1">
      <c r="A253" s="75" t="s">
        <v>2143</v>
      </c>
      <c r="B253" s="75" t="s">
        <v>2144</v>
      </c>
      <c r="C253" s="104">
        <v>42880.0</v>
      </c>
      <c r="D253" s="75" t="s">
        <v>1173</v>
      </c>
      <c r="E253" s="75" t="s">
        <v>1173</v>
      </c>
      <c r="F253" s="12"/>
      <c r="G253" s="75" t="s">
        <v>961</v>
      </c>
      <c r="H253" s="12"/>
      <c r="I253" s="75" t="s">
        <v>3333</v>
      </c>
      <c r="J253" s="75" t="s">
        <v>1175</v>
      </c>
      <c r="K253" s="75" t="s">
        <v>2145</v>
      </c>
      <c r="L253" s="75">
        <v>12.137862</v>
      </c>
      <c r="M253" s="75">
        <v>-86.253317</v>
      </c>
      <c r="N253" s="75">
        <v>118.958435058594</v>
      </c>
      <c r="O253" s="75">
        <v>65.0</v>
      </c>
      <c r="P253" s="75" t="s">
        <v>2146</v>
      </c>
      <c r="Q253" s="75">
        <v>1.6068151E7</v>
      </c>
      <c r="R253" s="75" t="s">
        <v>2147</v>
      </c>
      <c r="S253" s="75" t="s">
        <v>2148</v>
      </c>
      <c r="T253" s="75">
        <v>250.0</v>
      </c>
      <c r="U253" s="12"/>
      <c r="V253" s="75">
        <v>-1.0</v>
      </c>
      <c r="W253" s="75"/>
      <c r="X253" s="75"/>
      <c r="Y253" s="75" t="s">
        <v>2829</v>
      </c>
      <c r="Z253" s="75">
        <v>246.0</v>
      </c>
      <c r="AA253" s="12"/>
    </row>
    <row r="254" ht="15.75" customHeight="1">
      <c r="A254" s="75" t="s">
        <v>3334</v>
      </c>
      <c r="B254" s="75" t="s">
        <v>3335</v>
      </c>
      <c r="C254" s="104">
        <v>42880.0</v>
      </c>
      <c r="D254" s="75" t="s">
        <v>1204</v>
      </c>
      <c r="E254" s="75" t="s">
        <v>1204</v>
      </c>
      <c r="F254" s="12"/>
      <c r="G254" s="75" t="s">
        <v>960</v>
      </c>
      <c r="H254" s="12"/>
      <c r="I254" s="12"/>
      <c r="J254" s="12"/>
      <c r="K254" s="12"/>
      <c r="L254" s="12"/>
      <c r="M254" s="12"/>
      <c r="N254" s="12"/>
      <c r="O254" s="12"/>
      <c r="P254" s="75" t="s">
        <v>3336</v>
      </c>
      <c r="Q254" s="75">
        <v>1.6068992E7</v>
      </c>
      <c r="R254" s="75" t="s">
        <v>3337</v>
      </c>
      <c r="S254" s="75" t="s">
        <v>3338</v>
      </c>
      <c r="T254" s="75">
        <v>251.0</v>
      </c>
      <c r="U254" s="12"/>
      <c r="V254" s="75">
        <v>-1.0</v>
      </c>
      <c r="W254" s="75"/>
      <c r="X254" s="75"/>
      <c r="Y254" s="75" t="s">
        <v>2829</v>
      </c>
      <c r="Z254" s="75">
        <v>2191.0</v>
      </c>
      <c r="AA254" s="12"/>
    </row>
    <row r="255" ht="15.75" customHeight="1">
      <c r="A255" s="75" t="s">
        <v>2568</v>
      </c>
      <c r="B255" s="75" t="s">
        <v>2569</v>
      </c>
      <c r="C255" s="104">
        <v>42880.0</v>
      </c>
      <c r="D255" s="75" t="s">
        <v>1204</v>
      </c>
      <c r="E255" s="75" t="s">
        <v>1204</v>
      </c>
      <c r="F255" s="12"/>
      <c r="G255" s="75" t="s">
        <v>961</v>
      </c>
      <c r="H255" s="12"/>
      <c r="I255" s="75" t="s">
        <v>3339</v>
      </c>
      <c r="J255" s="75" t="s">
        <v>1184</v>
      </c>
      <c r="K255" s="75" t="s">
        <v>2570</v>
      </c>
      <c r="L255" s="75">
        <v>12.13807</v>
      </c>
      <c r="M255" s="75">
        <v>-86.245104</v>
      </c>
      <c r="N255" s="75">
        <v>0.0</v>
      </c>
      <c r="O255" s="75">
        <v>25.181999206543</v>
      </c>
      <c r="P255" s="75" t="s">
        <v>2571</v>
      </c>
      <c r="Q255" s="75">
        <v>1.606909E7</v>
      </c>
      <c r="R255" s="75" t="s">
        <v>2572</v>
      </c>
      <c r="S255" s="75" t="s">
        <v>2573</v>
      </c>
      <c r="T255" s="75">
        <v>252.0</v>
      </c>
      <c r="U255" s="12"/>
      <c r="V255" s="75">
        <v>-1.0</v>
      </c>
      <c r="W255" s="75"/>
      <c r="X255" s="75"/>
      <c r="Y255" s="75" t="s">
        <v>2829</v>
      </c>
      <c r="Z255" s="75">
        <v>131.0</v>
      </c>
      <c r="AA255" s="12"/>
    </row>
    <row r="256" ht="15.75" customHeight="1">
      <c r="A256" s="75" t="s">
        <v>2569</v>
      </c>
      <c r="B256" s="75" t="s">
        <v>3340</v>
      </c>
      <c r="C256" s="104">
        <v>42880.0</v>
      </c>
      <c r="D256" s="75" t="s">
        <v>1204</v>
      </c>
      <c r="E256" s="75" t="s">
        <v>1204</v>
      </c>
      <c r="F256" s="12"/>
      <c r="G256" s="75" t="s">
        <v>960</v>
      </c>
      <c r="H256" s="12"/>
      <c r="I256" s="12"/>
      <c r="J256" s="12"/>
      <c r="K256" s="12"/>
      <c r="L256" s="12"/>
      <c r="M256" s="12"/>
      <c r="N256" s="12"/>
      <c r="O256" s="12"/>
      <c r="P256" s="75" t="s">
        <v>3341</v>
      </c>
      <c r="Q256" s="75">
        <v>1.6069735E7</v>
      </c>
      <c r="R256" s="75" t="s">
        <v>3342</v>
      </c>
      <c r="S256" s="75" t="s">
        <v>3343</v>
      </c>
      <c r="T256" s="75">
        <v>253.0</v>
      </c>
      <c r="U256" s="12"/>
      <c r="V256" s="75">
        <v>-1.0</v>
      </c>
      <c r="W256" s="75"/>
      <c r="X256" s="75"/>
      <c r="Y256" s="75" t="s">
        <v>2829</v>
      </c>
      <c r="Z256" s="75">
        <v>432.0</v>
      </c>
      <c r="AA256" s="12"/>
    </row>
    <row r="257" ht="15.75" customHeight="1">
      <c r="A257" s="75" t="s">
        <v>3340</v>
      </c>
      <c r="B257" s="75" t="s">
        <v>3344</v>
      </c>
      <c r="C257" s="104">
        <v>42880.0</v>
      </c>
      <c r="D257" s="75" t="s">
        <v>1204</v>
      </c>
      <c r="E257" s="75" t="s">
        <v>1204</v>
      </c>
      <c r="F257" s="12"/>
      <c r="G257" s="75" t="s">
        <v>960</v>
      </c>
      <c r="H257" s="12"/>
      <c r="I257" s="12"/>
      <c r="J257" s="12"/>
      <c r="K257" s="12"/>
      <c r="L257" s="12"/>
      <c r="M257" s="12"/>
      <c r="N257" s="12"/>
      <c r="O257" s="12"/>
      <c r="P257" s="75" t="s">
        <v>3345</v>
      </c>
      <c r="Q257" s="75">
        <v>1.6069736E7</v>
      </c>
      <c r="R257" s="75" t="s">
        <v>3346</v>
      </c>
      <c r="S257" s="75" t="s">
        <v>3343</v>
      </c>
      <c r="T257" s="75">
        <v>254.0</v>
      </c>
      <c r="U257" s="12"/>
      <c r="V257" s="75">
        <v>-1.0</v>
      </c>
      <c r="W257" s="75"/>
      <c r="X257" s="75"/>
      <c r="Y257" s="75" t="s">
        <v>2829</v>
      </c>
      <c r="Z257" s="75">
        <v>721.0</v>
      </c>
      <c r="AA257" s="12"/>
    </row>
    <row r="258" ht="15.75" customHeight="1">
      <c r="A258" s="75" t="s">
        <v>3344</v>
      </c>
      <c r="B258" s="75" t="s">
        <v>2720</v>
      </c>
      <c r="C258" s="104">
        <v>42880.0</v>
      </c>
      <c r="D258" s="75" t="s">
        <v>1204</v>
      </c>
      <c r="E258" s="75" t="s">
        <v>1204</v>
      </c>
      <c r="F258" s="12"/>
      <c r="G258" s="75" t="s">
        <v>960</v>
      </c>
      <c r="H258" s="12"/>
      <c r="I258" s="12"/>
      <c r="J258" s="12"/>
      <c r="K258" s="12"/>
      <c r="L258" s="12"/>
      <c r="M258" s="12"/>
      <c r="N258" s="12"/>
      <c r="O258" s="12"/>
      <c r="P258" s="75" t="s">
        <v>3347</v>
      </c>
      <c r="Q258" s="75">
        <v>1.6069737E7</v>
      </c>
      <c r="R258" s="75" t="s">
        <v>3348</v>
      </c>
      <c r="S258" s="75" t="s">
        <v>3349</v>
      </c>
      <c r="T258" s="75">
        <v>255.0</v>
      </c>
      <c r="U258" s="12"/>
      <c r="V258" s="75">
        <v>-1.0</v>
      </c>
      <c r="W258" s="75"/>
      <c r="X258" s="75"/>
      <c r="Y258" s="75" t="s">
        <v>2829</v>
      </c>
      <c r="Z258" s="75">
        <v>17.0</v>
      </c>
      <c r="AA258" s="12"/>
    </row>
    <row r="259" ht="15.75" customHeight="1">
      <c r="A259" s="75" t="s">
        <v>2720</v>
      </c>
      <c r="B259" s="75" t="s">
        <v>2721</v>
      </c>
      <c r="C259" s="104">
        <v>42880.0</v>
      </c>
      <c r="D259" s="75" t="s">
        <v>1204</v>
      </c>
      <c r="E259" s="75" t="s">
        <v>1204</v>
      </c>
      <c r="F259" s="12"/>
      <c r="G259" s="75" t="s">
        <v>961</v>
      </c>
      <c r="H259" s="12"/>
      <c r="I259" s="75" t="s">
        <v>3350</v>
      </c>
      <c r="J259" s="75" t="s">
        <v>1205</v>
      </c>
      <c r="K259" s="75" t="s">
        <v>2722</v>
      </c>
      <c r="L259" s="75">
        <v>12.137258</v>
      </c>
      <c r="M259" s="75">
        <v>-86.243102</v>
      </c>
      <c r="N259" s="75">
        <v>99.6900024414063</v>
      </c>
      <c r="O259" s="75">
        <v>13.0</v>
      </c>
      <c r="P259" s="75" t="s">
        <v>2723</v>
      </c>
      <c r="Q259" s="75">
        <v>1.6069738E7</v>
      </c>
      <c r="R259" s="75" t="s">
        <v>2724</v>
      </c>
      <c r="S259" s="75" t="s">
        <v>2725</v>
      </c>
      <c r="T259" s="75">
        <v>256.0</v>
      </c>
      <c r="U259" s="12"/>
      <c r="V259" s="75">
        <v>-1.0</v>
      </c>
      <c r="W259" s="75"/>
      <c r="X259" s="75"/>
      <c r="Y259" s="75" t="s">
        <v>2829</v>
      </c>
      <c r="Z259" s="75">
        <v>165.0</v>
      </c>
      <c r="AA259" s="12"/>
    </row>
    <row r="260" ht="15.75" customHeight="1">
      <c r="A260" s="75" t="s">
        <v>3351</v>
      </c>
      <c r="B260" s="75" t="s">
        <v>3352</v>
      </c>
      <c r="C260" s="104">
        <v>42880.0</v>
      </c>
      <c r="D260" s="75" t="s">
        <v>1204</v>
      </c>
      <c r="E260" s="75" t="s">
        <v>1204</v>
      </c>
      <c r="F260" s="12"/>
      <c r="G260" s="75" t="s">
        <v>960</v>
      </c>
      <c r="H260" s="12"/>
      <c r="I260" s="12"/>
      <c r="J260" s="12"/>
      <c r="K260" s="12"/>
      <c r="L260" s="12"/>
      <c r="M260" s="12"/>
      <c r="N260" s="12"/>
      <c r="O260" s="12"/>
      <c r="P260" s="75" t="s">
        <v>3353</v>
      </c>
      <c r="Q260" s="75">
        <v>1.6069739E7</v>
      </c>
      <c r="R260" s="75" t="s">
        <v>3354</v>
      </c>
      <c r="S260" s="75" t="s">
        <v>2725</v>
      </c>
      <c r="T260" s="75">
        <v>257.0</v>
      </c>
      <c r="U260" s="12"/>
      <c r="V260" s="75">
        <v>-1.0</v>
      </c>
      <c r="W260" s="75"/>
      <c r="X260" s="75"/>
      <c r="Y260" s="75" t="s">
        <v>2829</v>
      </c>
      <c r="Z260" s="75">
        <v>129.0</v>
      </c>
      <c r="AA260" s="12"/>
    </row>
    <row r="261" ht="15.75" customHeight="1">
      <c r="A261" s="75" t="s">
        <v>3352</v>
      </c>
      <c r="B261" s="75" t="s">
        <v>1250</v>
      </c>
      <c r="C261" s="104">
        <v>42880.0</v>
      </c>
      <c r="D261" s="75" t="s">
        <v>1204</v>
      </c>
      <c r="E261" s="75" t="s">
        <v>1204</v>
      </c>
      <c r="F261" s="12"/>
      <c r="G261" s="75" t="s">
        <v>960</v>
      </c>
      <c r="H261" s="12"/>
      <c r="I261" s="12"/>
      <c r="J261" s="12"/>
      <c r="K261" s="12"/>
      <c r="L261" s="12"/>
      <c r="M261" s="12"/>
      <c r="N261" s="12"/>
      <c r="O261" s="12"/>
      <c r="P261" s="75" t="s">
        <v>3355</v>
      </c>
      <c r="Q261" s="75">
        <v>1.6069841E7</v>
      </c>
      <c r="R261" s="75" t="s">
        <v>3356</v>
      </c>
      <c r="S261" s="75" t="s">
        <v>3357</v>
      </c>
      <c r="T261" s="75">
        <v>258.0</v>
      </c>
      <c r="U261" s="12"/>
      <c r="V261" s="75">
        <v>-1.0</v>
      </c>
      <c r="W261" s="75"/>
      <c r="X261" s="75"/>
      <c r="Y261" s="75" t="s">
        <v>2829</v>
      </c>
      <c r="Z261" s="75">
        <v>1845.0</v>
      </c>
      <c r="AA261" s="12"/>
    </row>
    <row r="262" ht="15.75" customHeight="1">
      <c r="A262" s="75" t="s">
        <v>1250</v>
      </c>
      <c r="B262" s="75" t="s">
        <v>1251</v>
      </c>
      <c r="C262" s="104">
        <v>42880.0</v>
      </c>
      <c r="D262" s="75" t="s">
        <v>1204</v>
      </c>
      <c r="E262" s="75" t="s">
        <v>1204</v>
      </c>
      <c r="F262" s="12"/>
      <c r="G262" s="75" t="s">
        <v>961</v>
      </c>
      <c r="H262" s="12"/>
      <c r="I262" s="105">
        <v>149.0</v>
      </c>
      <c r="J262" s="75" t="s">
        <v>1205</v>
      </c>
      <c r="K262" s="75" t="s">
        <v>1252</v>
      </c>
      <c r="L262" s="75">
        <v>12.136434</v>
      </c>
      <c r="M262" s="75">
        <v>-86.242802</v>
      </c>
      <c r="N262" s="75">
        <v>0.0</v>
      </c>
      <c r="O262" s="75">
        <v>23.0049991607666</v>
      </c>
      <c r="P262" s="75" t="s">
        <v>1253</v>
      </c>
      <c r="Q262" s="75">
        <v>1.6069956E7</v>
      </c>
      <c r="R262" s="75" t="s">
        <v>1254</v>
      </c>
      <c r="S262" s="75" t="s">
        <v>1255</v>
      </c>
      <c r="T262" s="75">
        <v>259.0</v>
      </c>
      <c r="U262" s="12"/>
      <c r="V262" s="75">
        <v>-1.0</v>
      </c>
      <c r="W262" s="75"/>
      <c r="X262" s="75"/>
      <c r="Y262" s="75" t="s">
        <v>2829</v>
      </c>
      <c r="Z262" s="75">
        <v>906.0</v>
      </c>
      <c r="AA262" s="12"/>
    </row>
    <row r="263" ht="15.75" customHeight="1">
      <c r="A263" s="75" t="s">
        <v>1495</v>
      </c>
      <c r="B263" s="75" t="s">
        <v>1348</v>
      </c>
      <c r="C263" s="104">
        <v>42880.0</v>
      </c>
      <c r="D263" s="75" t="s">
        <v>1183</v>
      </c>
      <c r="E263" s="75" t="s">
        <v>1183</v>
      </c>
      <c r="F263" s="12"/>
      <c r="G263" s="75" t="s">
        <v>961</v>
      </c>
      <c r="H263" s="12"/>
      <c r="I263" s="75" t="s">
        <v>3358</v>
      </c>
      <c r="J263" s="75" t="s">
        <v>1184</v>
      </c>
      <c r="K263" s="75" t="s">
        <v>1496</v>
      </c>
      <c r="L263" s="75">
        <v>12.136625</v>
      </c>
      <c r="M263" s="75">
        <v>-86.254311</v>
      </c>
      <c r="N263" s="75">
        <v>114.0</v>
      </c>
      <c r="O263" s="75">
        <v>96.0</v>
      </c>
      <c r="P263" s="75" t="s">
        <v>1497</v>
      </c>
      <c r="Q263" s="75">
        <v>1.6102949E7</v>
      </c>
      <c r="R263" s="75" t="s">
        <v>1498</v>
      </c>
      <c r="S263" s="75" t="s">
        <v>1352</v>
      </c>
      <c r="T263" s="75">
        <v>260.0</v>
      </c>
      <c r="U263" s="12"/>
      <c r="V263" s="75">
        <v>-1.0</v>
      </c>
      <c r="W263" s="75"/>
      <c r="X263" s="75"/>
      <c r="Y263" s="75" t="s">
        <v>2829</v>
      </c>
      <c r="Z263" s="75">
        <v>15.0</v>
      </c>
      <c r="AA263" s="12"/>
    </row>
    <row r="264" ht="15.75" customHeight="1">
      <c r="A264" s="75" t="s">
        <v>1348</v>
      </c>
      <c r="B264" s="75" t="s">
        <v>1180</v>
      </c>
      <c r="C264" s="104">
        <v>42880.0</v>
      </c>
      <c r="D264" s="75" t="s">
        <v>1183</v>
      </c>
      <c r="E264" s="75" t="s">
        <v>1183</v>
      </c>
      <c r="F264" s="12"/>
      <c r="G264" s="75" t="s">
        <v>961</v>
      </c>
      <c r="H264" s="12"/>
      <c r="I264" s="105">
        <v>244.0</v>
      </c>
      <c r="J264" s="75" t="s">
        <v>1205</v>
      </c>
      <c r="K264" s="75" t="s">
        <v>1349</v>
      </c>
      <c r="L264" s="75">
        <v>12.136737</v>
      </c>
      <c r="M264" s="75">
        <v>-86.254573</v>
      </c>
      <c r="N264" s="75">
        <v>100.0</v>
      </c>
      <c r="O264" s="75">
        <v>13.0</v>
      </c>
      <c r="P264" s="75" t="s">
        <v>1350</v>
      </c>
      <c r="Q264" s="75">
        <v>1.610295E7</v>
      </c>
      <c r="R264" s="75" t="s">
        <v>1351</v>
      </c>
      <c r="S264" s="75" t="s">
        <v>1352</v>
      </c>
      <c r="T264" s="75">
        <v>261.0</v>
      </c>
      <c r="U264" s="12"/>
      <c r="V264" s="75">
        <v>-1.0</v>
      </c>
      <c r="W264" s="75"/>
      <c r="X264" s="75"/>
      <c r="Y264" s="75" t="s">
        <v>2829</v>
      </c>
      <c r="Z264" s="75">
        <v>745.0</v>
      </c>
      <c r="AA264" s="12"/>
    </row>
    <row r="265" ht="15.75" customHeight="1">
      <c r="A265" s="75" t="s">
        <v>1180</v>
      </c>
      <c r="B265" s="75" t="s">
        <v>1181</v>
      </c>
      <c r="C265" s="104">
        <v>42880.0</v>
      </c>
      <c r="D265" s="75" t="s">
        <v>1183</v>
      </c>
      <c r="E265" s="75" t="s">
        <v>1183</v>
      </c>
      <c r="F265" s="12"/>
      <c r="G265" s="75" t="s">
        <v>961</v>
      </c>
      <c r="H265" s="12"/>
      <c r="I265" s="75" t="s">
        <v>3359</v>
      </c>
      <c r="J265" s="75" t="s">
        <v>1184</v>
      </c>
      <c r="K265" s="75" t="s">
        <v>1185</v>
      </c>
      <c r="L265" s="75">
        <v>12.136927</v>
      </c>
      <c r="M265" s="75">
        <v>-86.254746</v>
      </c>
      <c r="N265" s="75">
        <v>122.0</v>
      </c>
      <c r="O265" s="75">
        <v>96.0</v>
      </c>
      <c r="P265" s="75" t="s">
        <v>1186</v>
      </c>
      <c r="Q265" s="75">
        <v>1.6102952E7</v>
      </c>
      <c r="R265" s="75" t="s">
        <v>1187</v>
      </c>
      <c r="S265" s="75" t="s">
        <v>1188</v>
      </c>
      <c r="T265" s="75">
        <v>262.0</v>
      </c>
      <c r="U265" s="12"/>
      <c r="V265" s="75">
        <v>-1.0</v>
      </c>
      <c r="W265" s="75"/>
      <c r="X265" s="75"/>
      <c r="Y265" s="75" t="s">
        <v>2829</v>
      </c>
      <c r="Z265" s="75">
        <v>254.0</v>
      </c>
      <c r="AA265" s="12"/>
    </row>
    <row r="266" ht="15.75" customHeight="1">
      <c r="A266" s="75" t="s">
        <v>2470</v>
      </c>
      <c r="B266" s="75" t="s">
        <v>1675</v>
      </c>
      <c r="C266" s="104">
        <v>42880.0</v>
      </c>
      <c r="D266" s="75" t="s">
        <v>1183</v>
      </c>
      <c r="E266" s="75" t="s">
        <v>1183</v>
      </c>
      <c r="F266" s="12"/>
      <c r="G266" s="75" t="s">
        <v>961</v>
      </c>
      <c r="H266" s="12"/>
      <c r="I266" s="75" t="s">
        <v>3360</v>
      </c>
      <c r="J266" s="75" t="s">
        <v>1184</v>
      </c>
      <c r="K266" s="75" t="s">
        <v>2471</v>
      </c>
      <c r="L266" s="75">
        <v>12.136661</v>
      </c>
      <c r="M266" s="75">
        <v>-86.254925</v>
      </c>
      <c r="N266" s="75">
        <v>116.0</v>
      </c>
      <c r="O266" s="75">
        <v>21.0</v>
      </c>
      <c r="P266" s="75" t="s">
        <v>2472</v>
      </c>
      <c r="Q266" s="75">
        <v>1.6102953E7</v>
      </c>
      <c r="R266" s="75" t="s">
        <v>2473</v>
      </c>
      <c r="S266" s="75" t="s">
        <v>1680</v>
      </c>
      <c r="T266" s="75">
        <v>263.0</v>
      </c>
      <c r="U266" s="12"/>
      <c r="V266" s="75">
        <v>-1.0</v>
      </c>
      <c r="W266" s="75"/>
      <c r="X266" s="75"/>
      <c r="Y266" s="75" t="s">
        <v>2829</v>
      </c>
      <c r="Z266" s="75">
        <v>510.0</v>
      </c>
      <c r="AA266" s="12"/>
    </row>
    <row r="267" ht="15.75" customHeight="1">
      <c r="A267" s="75" t="s">
        <v>1675</v>
      </c>
      <c r="B267" s="75" t="s">
        <v>1676</v>
      </c>
      <c r="C267" s="104">
        <v>42880.0</v>
      </c>
      <c r="D267" s="75" t="s">
        <v>1183</v>
      </c>
      <c r="E267" s="75" t="s">
        <v>1183</v>
      </c>
      <c r="F267" s="12"/>
      <c r="G267" s="75" t="s">
        <v>961</v>
      </c>
      <c r="H267" s="12"/>
      <c r="I267" s="75" t="s">
        <v>3361</v>
      </c>
      <c r="J267" s="75" t="s">
        <v>1184</v>
      </c>
      <c r="K267" s="75" t="s">
        <v>1677</v>
      </c>
      <c r="L267" s="75">
        <v>12.13683</v>
      </c>
      <c r="M267" s="75">
        <v>-86.255039</v>
      </c>
      <c r="N267" s="75">
        <v>104.0</v>
      </c>
      <c r="O267" s="75">
        <v>13.0</v>
      </c>
      <c r="P267" s="75" t="s">
        <v>1678</v>
      </c>
      <c r="Q267" s="75">
        <v>1.6102955E7</v>
      </c>
      <c r="R267" s="75" t="s">
        <v>1679</v>
      </c>
      <c r="S267" s="75" t="s">
        <v>1680</v>
      </c>
      <c r="T267" s="75">
        <v>264.0</v>
      </c>
      <c r="U267" s="12"/>
      <c r="V267" s="75">
        <v>-1.0</v>
      </c>
      <c r="W267" s="75"/>
      <c r="X267" s="75"/>
      <c r="Y267" s="75" t="s">
        <v>2829</v>
      </c>
      <c r="Z267" s="75">
        <v>645.0</v>
      </c>
      <c r="AA267" s="12"/>
    </row>
    <row r="268" ht="15.75" customHeight="1">
      <c r="A268" s="75" t="s">
        <v>1676</v>
      </c>
      <c r="B268" s="75" t="s">
        <v>2707</v>
      </c>
      <c r="C268" s="104">
        <v>42880.0</v>
      </c>
      <c r="D268" s="75" t="s">
        <v>1183</v>
      </c>
      <c r="E268" s="75" t="s">
        <v>1183</v>
      </c>
      <c r="F268" s="12"/>
      <c r="G268" s="75" t="s">
        <v>960</v>
      </c>
      <c r="H268" s="12"/>
      <c r="I268" s="12"/>
      <c r="J268" s="12"/>
      <c r="K268" s="12"/>
      <c r="L268" s="12"/>
      <c r="M268" s="12"/>
      <c r="N268" s="12"/>
      <c r="O268" s="12"/>
      <c r="P268" s="75" t="s">
        <v>3362</v>
      </c>
      <c r="Q268" s="75">
        <v>1.6102956E7</v>
      </c>
      <c r="R268" s="75" t="s">
        <v>3363</v>
      </c>
      <c r="S268" s="75" t="s">
        <v>3364</v>
      </c>
      <c r="T268" s="75">
        <v>265.0</v>
      </c>
      <c r="U268" s="12"/>
      <c r="V268" s="75">
        <v>-1.0</v>
      </c>
      <c r="W268" s="75"/>
      <c r="X268" s="75"/>
      <c r="Y268" s="75" t="s">
        <v>2829</v>
      </c>
      <c r="Z268" s="75">
        <v>22.0</v>
      </c>
      <c r="AA268" s="12"/>
    </row>
    <row r="269" ht="15.75" customHeight="1">
      <c r="A269" s="75" t="s">
        <v>2707</v>
      </c>
      <c r="B269" s="75" t="s">
        <v>1833</v>
      </c>
      <c r="C269" s="104">
        <v>42880.0</v>
      </c>
      <c r="D269" s="75" t="s">
        <v>1183</v>
      </c>
      <c r="E269" s="75" t="s">
        <v>1183</v>
      </c>
      <c r="F269" s="12"/>
      <c r="G269" s="75" t="s">
        <v>961</v>
      </c>
      <c r="H269" s="12"/>
      <c r="I269" s="75" t="s">
        <v>3365</v>
      </c>
      <c r="J269" s="75" t="s">
        <v>1184</v>
      </c>
      <c r="K269" s="75" t="s">
        <v>2708</v>
      </c>
      <c r="L269" s="75">
        <v>12.136769</v>
      </c>
      <c r="M269" s="75">
        <v>-86.255255</v>
      </c>
      <c r="N269" s="75">
        <v>84.0</v>
      </c>
      <c r="O269" s="75">
        <v>11.0</v>
      </c>
      <c r="P269" s="75" t="s">
        <v>2709</v>
      </c>
      <c r="Q269" s="75">
        <v>1.6102957E7</v>
      </c>
      <c r="R269" s="75" t="s">
        <v>2710</v>
      </c>
      <c r="S269" s="75" t="s">
        <v>1838</v>
      </c>
      <c r="T269" s="75">
        <v>266.0</v>
      </c>
      <c r="U269" s="12"/>
      <c r="V269" s="75">
        <v>-1.0</v>
      </c>
      <c r="W269" s="75"/>
      <c r="X269" s="75"/>
      <c r="Y269" s="75" t="s">
        <v>2829</v>
      </c>
      <c r="Z269" s="75">
        <v>269.0</v>
      </c>
      <c r="AA269" s="12"/>
    </row>
    <row r="270" ht="15.75" customHeight="1">
      <c r="A270" s="75" t="s">
        <v>1833</v>
      </c>
      <c r="B270" s="75" t="s">
        <v>1834</v>
      </c>
      <c r="C270" s="104">
        <v>42880.0</v>
      </c>
      <c r="D270" s="75" t="s">
        <v>1183</v>
      </c>
      <c r="E270" s="75" t="s">
        <v>1183</v>
      </c>
      <c r="F270" s="12"/>
      <c r="G270" s="75" t="s">
        <v>961</v>
      </c>
      <c r="H270" s="12"/>
      <c r="I270" s="75" t="s">
        <v>3366</v>
      </c>
      <c r="J270" s="75" t="s">
        <v>1184</v>
      </c>
      <c r="K270" s="75" t="s">
        <v>1835</v>
      </c>
      <c r="L270" s="75">
        <v>12.137083</v>
      </c>
      <c r="M270" s="75">
        <v>-86.255476</v>
      </c>
      <c r="N270" s="75">
        <v>100.0</v>
      </c>
      <c r="O270" s="75">
        <v>12.0</v>
      </c>
      <c r="P270" s="75" t="s">
        <v>1836</v>
      </c>
      <c r="Q270" s="75">
        <v>1.6102958E7</v>
      </c>
      <c r="R270" s="75" t="s">
        <v>1837</v>
      </c>
      <c r="S270" s="75" t="s">
        <v>1838</v>
      </c>
      <c r="T270" s="75">
        <v>267.0</v>
      </c>
      <c r="U270" s="12"/>
      <c r="V270" s="75">
        <v>-1.0</v>
      </c>
      <c r="W270" s="75"/>
      <c r="X270" s="75"/>
      <c r="Y270" s="75" t="s">
        <v>2829</v>
      </c>
      <c r="Z270" s="75">
        <v>271.0</v>
      </c>
      <c r="AA270" s="12"/>
    </row>
    <row r="271" ht="15.75" customHeight="1">
      <c r="A271" s="75" t="s">
        <v>1834</v>
      </c>
      <c r="B271" s="75" t="s">
        <v>3367</v>
      </c>
      <c r="C271" s="104">
        <v>42880.0</v>
      </c>
      <c r="D271" s="75" t="s">
        <v>1183</v>
      </c>
      <c r="E271" s="75" t="s">
        <v>1183</v>
      </c>
      <c r="F271" s="12"/>
      <c r="G271" s="75" t="s">
        <v>960</v>
      </c>
      <c r="H271" s="12"/>
      <c r="I271" s="12"/>
      <c r="J271" s="12"/>
      <c r="K271" s="12"/>
      <c r="L271" s="12"/>
      <c r="M271" s="12"/>
      <c r="N271" s="12"/>
      <c r="O271" s="12"/>
      <c r="P271" s="75" t="s">
        <v>3368</v>
      </c>
      <c r="Q271" s="75">
        <v>1.6102959E7</v>
      </c>
      <c r="R271" s="75" t="s">
        <v>3369</v>
      </c>
      <c r="S271" s="75" t="s">
        <v>2683</v>
      </c>
      <c r="T271" s="75">
        <v>268.0</v>
      </c>
      <c r="U271" s="12"/>
      <c r="V271" s="75">
        <v>-1.0</v>
      </c>
      <c r="W271" s="75"/>
      <c r="X271" s="75"/>
      <c r="Y271" s="75" t="s">
        <v>2829</v>
      </c>
      <c r="Z271" s="75">
        <v>540.0</v>
      </c>
      <c r="AA271" s="12"/>
    </row>
    <row r="272" ht="15.75" customHeight="1">
      <c r="A272" s="75" t="s">
        <v>2678</v>
      </c>
      <c r="B272" s="75" t="s">
        <v>2679</v>
      </c>
      <c r="C272" s="104">
        <v>42880.0</v>
      </c>
      <c r="D272" s="75" t="s">
        <v>1183</v>
      </c>
      <c r="E272" s="75" t="s">
        <v>1183</v>
      </c>
      <c r="F272" s="12"/>
      <c r="G272" s="75" t="s">
        <v>961</v>
      </c>
      <c r="H272" s="12"/>
      <c r="I272" s="75" t="s">
        <v>3370</v>
      </c>
      <c r="J272" s="75" t="s">
        <v>1184</v>
      </c>
      <c r="K272" s="75" t="s">
        <v>2680</v>
      </c>
      <c r="L272" s="75">
        <v>12.13692</v>
      </c>
      <c r="M272" s="75">
        <v>-86.256046</v>
      </c>
      <c r="N272" s="75">
        <v>96.0</v>
      </c>
      <c r="O272" s="75">
        <v>96.0</v>
      </c>
      <c r="P272" s="75" t="s">
        <v>2681</v>
      </c>
      <c r="Q272" s="75">
        <v>1.610296E7</v>
      </c>
      <c r="R272" s="75" t="s">
        <v>2682</v>
      </c>
      <c r="S272" s="75" t="s">
        <v>2683</v>
      </c>
      <c r="T272" s="75">
        <v>269.0</v>
      </c>
      <c r="U272" s="12"/>
      <c r="V272" s="75">
        <v>-1.0</v>
      </c>
      <c r="W272" s="75"/>
      <c r="X272" s="75"/>
      <c r="Y272" s="75" t="s">
        <v>2829</v>
      </c>
      <c r="Z272" s="75">
        <v>17.0</v>
      </c>
      <c r="AA272" s="12"/>
    </row>
    <row r="273" ht="15.75" customHeight="1">
      <c r="A273" s="75" t="s">
        <v>1320</v>
      </c>
      <c r="B273" s="75" t="s">
        <v>1321</v>
      </c>
      <c r="C273" s="104">
        <v>42880.0</v>
      </c>
      <c r="D273" s="75" t="s">
        <v>1183</v>
      </c>
      <c r="E273" s="75" t="s">
        <v>1183</v>
      </c>
      <c r="F273" s="12"/>
      <c r="G273" s="75" t="s">
        <v>961</v>
      </c>
      <c r="H273" s="12"/>
      <c r="I273" s="75" t="s">
        <v>3371</v>
      </c>
      <c r="J273" s="75" t="s">
        <v>1184</v>
      </c>
      <c r="K273" s="75" t="s">
        <v>1322</v>
      </c>
      <c r="L273" s="75">
        <v>12.137445</v>
      </c>
      <c r="M273" s="75">
        <v>-86.256114</v>
      </c>
      <c r="N273" s="75">
        <v>105.0</v>
      </c>
      <c r="O273" s="75">
        <v>20.0</v>
      </c>
      <c r="P273" s="75" t="s">
        <v>1323</v>
      </c>
      <c r="Q273" s="75">
        <v>1.6102961E7</v>
      </c>
      <c r="R273" s="75" t="s">
        <v>1324</v>
      </c>
      <c r="S273" s="75" t="s">
        <v>1325</v>
      </c>
      <c r="T273" s="75">
        <v>270.0</v>
      </c>
      <c r="U273" s="12"/>
      <c r="V273" s="75">
        <v>-1.0</v>
      </c>
      <c r="W273" s="75"/>
      <c r="X273" s="75"/>
      <c r="Y273" s="75" t="s">
        <v>2829</v>
      </c>
      <c r="Z273" s="75">
        <v>299.0</v>
      </c>
      <c r="AA273" s="12"/>
    </row>
    <row r="274" ht="15.75" customHeight="1">
      <c r="A274" s="75" t="s">
        <v>1321</v>
      </c>
      <c r="B274" s="75" t="s">
        <v>1395</v>
      </c>
      <c r="C274" s="104">
        <v>42880.0</v>
      </c>
      <c r="D274" s="75" t="s">
        <v>1183</v>
      </c>
      <c r="E274" s="75" t="s">
        <v>1183</v>
      </c>
      <c r="F274" s="12"/>
      <c r="G274" s="75" t="s">
        <v>961</v>
      </c>
      <c r="H274" s="12"/>
      <c r="I274" s="75" t="s">
        <v>3372</v>
      </c>
      <c r="J274" s="75" t="s">
        <v>1205</v>
      </c>
      <c r="K274" s="75" t="s">
        <v>1396</v>
      </c>
      <c r="L274" s="75">
        <v>12.139499</v>
      </c>
      <c r="M274" s="75">
        <v>-86.254866</v>
      </c>
      <c r="N274" s="75">
        <v>90.0</v>
      </c>
      <c r="O274" s="75">
        <v>96.0</v>
      </c>
      <c r="P274" s="75" t="s">
        <v>1397</v>
      </c>
      <c r="Q274" s="75">
        <v>1.6102962E7</v>
      </c>
      <c r="R274" s="75" t="s">
        <v>1398</v>
      </c>
      <c r="S274" s="75" t="s">
        <v>1399</v>
      </c>
      <c r="T274" s="75">
        <v>271.0</v>
      </c>
      <c r="U274" s="12"/>
      <c r="V274" s="75">
        <v>-1.0</v>
      </c>
      <c r="W274" s="75"/>
      <c r="X274" s="75"/>
      <c r="Y274" s="75" t="s">
        <v>2829</v>
      </c>
      <c r="Z274" s="75">
        <v>1343.0</v>
      </c>
      <c r="AA274" s="12"/>
    </row>
    <row r="275" ht="15.75" customHeight="1">
      <c r="A275" s="75" t="s">
        <v>1395</v>
      </c>
      <c r="B275" s="75" t="s">
        <v>2280</v>
      </c>
      <c r="C275" s="104">
        <v>42880.0</v>
      </c>
      <c r="D275" s="75" t="s">
        <v>1183</v>
      </c>
      <c r="E275" s="75" t="s">
        <v>1183</v>
      </c>
      <c r="F275" s="12"/>
      <c r="G275" s="75" t="s">
        <v>961</v>
      </c>
      <c r="H275" s="12"/>
      <c r="I275" s="75" t="s">
        <v>3373</v>
      </c>
      <c r="J275" s="75" t="s">
        <v>1205</v>
      </c>
      <c r="K275" s="75" t="s">
        <v>2281</v>
      </c>
      <c r="L275" s="75">
        <v>12.139852</v>
      </c>
      <c r="M275" s="75">
        <v>-86.254642</v>
      </c>
      <c r="N275" s="75">
        <v>86.0</v>
      </c>
      <c r="O275" s="75">
        <v>96.0</v>
      </c>
      <c r="P275" s="75" t="s">
        <v>2282</v>
      </c>
      <c r="Q275" s="75">
        <v>1.6102964E7</v>
      </c>
      <c r="R275" s="75" t="s">
        <v>2283</v>
      </c>
      <c r="S275" s="75" t="s">
        <v>1399</v>
      </c>
      <c r="T275" s="75">
        <v>272.0</v>
      </c>
      <c r="U275" s="12"/>
      <c r="V275" s="75">
        <v>-1.0</v>
      </c>
      <c r="W275" s="75"/>
      <c r="X275" s="75"/>
      <c r="Y275" s="75" t="s">
        <v>2829</v>
      </c>
      <c r="Z275" s="75">
        <v>576.0</v>
      </c>
      <c r="AA275" s="12"/>
    </row>
    <row r="276" ht="15.75" customHeight="1">
      <c r="A276" s="75" t="s">
        <v>2280</v>
      </c>
      <c r="B276" s="75" t="s">
        <v>2502</v>
      </c>
      <c r="C276" s="104">
        <v>42880.0</v>
      </c>
      <c r="D276" s="75" t="s">
        <v>1183</v>
      </c>
      <c r="E276" s="75" t="s">
        <v>1183</v>
      </c>
      <c r="F276" s="12"/>
      <c r="G276" s="75" t="s">
        <v>961</v>
      </c>
      <c r="H276" s="12"/>
      <c r="I276" s="75" t="s">
        <v>3374</v>
      </c>
      <c r="J276" s="75" t="s">
        <v>1205</v>
      </c>
      <c r="K276" s="75" t="s">
        <v>2503</v>
      </c>
      <c r="L276" s="75">
        <v>12.140047</v>
      </c>
      <c r="M276" s="75">
        <v>-86.255143</v>
      </c>
      <c r="N276" s="75">
        <v>94.0</v>
      </c>
      <c r="O276" s="75">
        <v>13.0</v>
      </c>
      <c r="P276" s="75" t="s">
        <v>2504</v>
      </c>
      <c r="Q276" s="75">
        <v>1.6102965E7</v>
      </c>
      <c r="R276" s="75" t="s">
        <v>2505</v>
      </c>
      <c r="S276" s="75" t="s">
        <v>2506</v>
      </c>
      <c r="T276" s="75">
        <v>273.0</v>
      </c>
      <c r="U276" s="12"/>
      <c r="V276" s="75">
        <v>-1.0</v>
      </c>
      <c r="W276" s="75"/>
      <c r="X276" s="75"/>
      <c r="Y276" s="75" t="s">
        <v>2829</v>
      </c>
      <c r="Z276" s="75">
        <v>272.0</v>
      </c>
      <c r="AA276" s="12"/>
    </row>
    <row r="277" ht="15.75" customHeight="1">
      <c r="A277" s="75" t="s">
        <v>2502</v>
      </c>
      <c r="B277" s="75" t="s">
        <v>3375</v>
      </c>
      <c r="C277" s="104">
        <v>42880.0</v>
      </c>
      <c r="D277" s="75" t="s">
        <v>1183</v>
      </c>
      <c r="E277" s="75" t="s">
        <v>1183</v>
      </c>
      <c r="F277" s="12"/>
      <c r="G277" s="75" t="s">
        <v>960</v>
      </c>
      <c r="H277" s="12"/>
      <c r="I277" s="12"/>
      <c r="J277" s="12"/>
      <c r="K277" s="12"/>
      <c r="L277" s="12"/>
      <c r="M277" s="12"/>
      <c r="N277" s="12"/>
      <c r="O277" s="12"/>
      <c r="P277" s="75" t="s">
        <v>3376</v>
      </c>
      <c r="Q277" s="75">
        <v>1.6102966E7</v>
      </c>
      <c r="R277" s="75" t="s">
        <v>3377</v>
      </c>
      <c r="S277" s="75" t="s">
        <v>2506</v>
      </c>
      <c r="T277" s="75">
        <v>274.0</v>
      </c>
      <c r="U277" s="12"/>
      <c r="V277" s="75">
        <v>-1.0</v>
      </c>
      <c r="W277" s="75"/>
      <c r="X277" s="75"/>
      <c r="Y277" s="75" t="s">
        <v>2829</v>
      </c>
      <c r="Z277" s="75">
        <v>865.0</v>
      </c>
      <c r="AA277" s="12"/>
    </row>
    <row r="278" ht="15.75" customHeight="1">
      <c r="A278" s="75" t="s">
        <v>1741</v>
      </c>
      <c r="B278" s="75" t="s">
        <v>1742</v>
      </c>
      <c r="C278" s="104">
        <v>42880.0</v>
      </c>
      <c r="D278" s="75" t="s">
        <v>1183</v>
      </c>
      <c r="E278" s="75" t="s">
        <v>1183</v>
      </c>
      <c r="F278" s="12"/>
      <c r="G278" s="75" t="s">
        <v>961</v>
      </c>
      <c r="H278" s="12"/>
      <c r="I278" s="75" t="s">
        <v>3378</v>
      </c>
      <c r="J278" s="75" t="s">
        <v>1184</v>
      </c>
      <c r="K278" s="75" t="s">
        <v>1743</v>
      </c>
      <c r="L278" s="75">
        <v>12.13776</v>
      </c>
      <c r="M278" s="75">
        <v>-86.24561</v>
      </c>
      <c r="N278" s="75">
        <v>104.0</v>
      </c>
      <c r="O278" s="75">
        <v>15.0</v>
      </c>
      <c r="P278" s="75" t="s">
        <v>1744</v>
      </c>
      <c r="Q278" s="75">
        <v>1.6102968E7</v>
      </c>
      <c r="R278" s="75" t="s">
        <v>1745</v>
      </c>
      <c r="S278" s="75" t="s">
        <v>1746</v>
      </c>
      <c r="T278" s="75">
        <v>275.0</v>
      </c>
      <c r="U278" s="12"/>
      <c r="V278" s="75">
        <v>-1.0</v>
      </c>
      <c r="W278" s="75"/>
      <c r="X278" s="75"/>
      <c r="Y278" s="75" t="s">
        <v>2829</v>
      </c>
      <c r="Z278" s="75">
        <v>16.0</v>
      </c>
      <c r="AA278" s="12"/>
    </row>
    <row r="279" ht="15.75" customHeight="1">
      <c r="A279" s="75" t="s">
        <v>1742</v>
      </c>
      <c r="B279" s="75" t="s">
        <v>1550</v>
      </c>
      <c r="C279" s="104">
        <v>42880.0</v>
      </c>
      <c r="D279" s="75" t="s">
        <v>1183</v>
      </c>
      <c r="E279" s="75" t="s">
        <v>1183</v>
      </c>
      <c r="F279" s="12"/>
      <c r="G279" s="75" t="s">
        <v>961</v>
      </c>
      <c r="H279" s="12"/>
      <c r="I279" s="75" t="s">
        <v>3379</v>
      </c>
      <c r="J279" s="75" t="s">
        <v>1205</v>
      </c>
      <c r="K279" s="75" t="s">
        <v>2398</v>
      </c>
      <c r="L279" s="75">
        <v>12.137705</v>
      </c>
      <c r="M279" s="75">
        <v>-86.245437</v>
      </c>
      <c r="N279" s="75">
        <v>92.0</v>
      </c>
      <c r="O279" s="75">
        <v>16.0</v>
      </c>
      <c r="P279" s="75" t="s">
        <v>2399</v>
      </c>
      <c r="Q279" s="75">
        <v>1.6102969E7</v>
      </c>
      <c r="R279" s="75" t="s">
        <v>2400</v>
      </c>
      <c r="S279" s="75" t="s">
        <v>1555</v>
      </c>
      <c r="T279" s="75">
        <v>276.0</v>
      </c>
      <c r="U279" s="12"/>
      <c r="V279" s="75">
        <v>-1.0</v>
      </c>
      <c r="W279" s="75"/>
      <c r="X279" s="75"/>
      <c r="Y279" s="75" t="s">
        <v>2829</v>
      </c>
      <c r="Z279" s="75">
        <v>150.0</v>
      </c>
      <c r="AA279" s="12"/>
    </row>
    <row r="280" ht="15.75" customHeight="1">
      <c r="A280" s="75" t="s">
        <v>1550</v>
      </c>
      <c r="B280" s="75" t="s">
        <v>1551</v>
      </c>
      <c r="C280" s="104">
        <v>42880.0</v>
      </c>
      <c r="D280" s="75" t="s">
        <v>1183</v>
      </c>
      <c r="E280" s="75" t="s">
        <v>1183</v>
      </c>
      <c r="F280" s="12"/>
      <c r="G280" s="75" t="s">
        <v>961</v>
      </c>
      <c r="H280" s="12"/>
      <c r="I280" s="75" t="s">
        <v>3380</v>
      </c>
      <c r="J280" s="75" t="s">
        <v>1184</v>
      </c>
      <c r="K280" s="75" t="s">
        <v>1552</v>
      </c>
      <c r="L280" s="75">
        <v>12.137237</v>
      </c>
      <c r="M280" s="75">
        <v>-86.244678</v>
      </c>
      <c r="N280" s="75">
        <v>113.0</v>
      </c>
      <c r="O280" s="75">
        <v>5.0</v>
      </c>
      <c r="P280" s="75" t="s">
        <v>1553</v>
      </c>
      <c r="Q280" s="75">
        <v>1.610297E7</v>
      </c>
      <c r="R280" s="75" t="s">
        <v>1554</v>
      </c>
      <c r="S280" s="75" t="s">
        <v>1555</v>
      </c>
      <c r="T280" s="75">
        <v>277.0</v>
      </c>
      <c r="U280" s="12"/>
      <c r="V280" s="75">
        <v>-1.0</v>
      </c>
      <c r="W280" s="75"/>
      <c r="X280" s="75"/>
      <c r="Y280" s="75" t="s">
        <v>2829</v>
      </c>
      <c r="Z280" s="75">
        <v>695.0</v>
      </c>
      <c r="AA280" s="12"/>
    </row>
    <row r="281" ht="15.75" customHeight="1">
      <c r="A281" s="75" t="s">
        <v>1551</v>
      </c>
      <c r="B281" s="75" t="s">
        <v>1851</v>
      </c>
      <c r="C281" s="104">
        <v>42880.0</v>
      </c>
      <c r="D281" s="75" t="s">
        <v>1183</v>
      </c>
      <c r="E281" s="75" t="s">
        <v>1183</v>
      </c>
      <c r="F281" s="12"/>
      <c r="G281" s="75" t="s">
        <v>961</v>
      </c>
      <c r="H281" s="12"/>
      <c r="I281" s="105">
        <v>251.0</v>
      </c>
      <c r="J281" s="75" t="s">
        <v>1205</v>
      </c>
      <c r="K281" s="75" t="s">
        <v>1852</v>
      </c>
      <c r="L281" s="75">
        <v>12.136752</v>
      </c>
      <c r="M281" s="75">
        <v>-86.24372</v>
      </c>
      <c r="N281" s="75">
        <v>108.0</v>
      </c>
      <c r="O281" s="75">
        <v>30.0</v>
      </c>
      <c r="P281" s="75" t="s">
        <v>1853</v>
      </c>
      <c r="Q281" s="75">
        <v>1.6102971E7</v>
      </c>
      <c r="R281" s="75" t="s">
        <v>1854</v>
      </c>
      <c r="S281" s="75" t="s">
        <v>1855</v>
      </c>
      <c r="T281" s="75">
        <v>278.0</v>
      </c>
      <c r="U281" s="12"/>
      <c r="V281" s="75">
        <v>-1.0</v>
      </c>
      <c r="W281" s="75"/>
      <c r="X281" s="75"/>
      <c r="Y281" s="75" t="s">
        <v>2829</v>
      </c>
      <c r="Z281" s="75">
        <v>513.0</v>
      </c>
      <c r="AA281" s="12"/>
    </row>
    <row r="282" ht="15.75" customHeight="1">
      <c r="A282" s="75" t="s">
        <v>1851</v>
      </c>
      <c r="B282" s="75" t="s">
        <v>2235</v>
      </c>
      <c r="C282" s="104">
        <v>42880.0</v>
      </c>
      <c r="D282" s="75" t="s">
        <v>1183</v>
      </c>
      <c r="E282" s="75" t="s">
        <v>1183</v>
      </c>
      <c r="F282" s="12"/>
      <c r="G282" s="75" t="s">
        <v>961</v>
      </c>
      <c r="H282" s="12"/>
      <c r="I282" s="75" t="s">
        <v>3381</v>
      </c>
      <c r="J282" s="75" t="s">
        <v>1205</v>
      </c>
      <c r="K282" s="75" t="s">
        <v>2236</v>
      </c>
      <c r="L282" s="75">
        <v>12.136594</v>
      </c>
      <c r="M282" s="75">
        <v>-86.243456</v>
      </c>
      <c r="N282" s="75">
        <v>89.0</v>
      </c>
      <c r="O282" s="75">
        <v>14.0</v>
      </c>
      <c r="P282" s="75" t="s">
        <v>2237</v>
      </c>
      <c r="Q282" s="75">
        <v>1.6102973E7</v>
      </c>
      <c r="R282" s="75" t="s">
        <v>2238</v>
      </c>
      <c r="S282" s="75" t="s">
        <v>1855</v>
      </c>
      <c r="T282" s="75">
        <v>279.0</v>
      </c>
      <c r="U282" s="12"/>
      <c r="V282" s="75">
        <v>-1.0</v>
      </c>
      <c r="W282" s="75"/>
      <c r="X282" s="75"/>
      <c r="Y282" s="75" t="s">
        <v>2829</v>
      </c>
      <c r="Z282" s="75">
        <v>756.0</v>
      </c>
      <c r="AA282" s="12"/>
    </row>
    <row r="283" ht="15.75" customHeight="1">
      <c r="A283" s="75" t="s">
        <v>2235</v>
      </c>
      <c r="B283" s="75" t="s">
        <v>3382</v>
      </c>
      <c r="C283" s="104">
        <v>42880.0</v>
      </c>
      <c r="D283" s="75" t="s">
        <v>1183</v>
      </c>
      <c r="E283" s="75" t="s">
        <v>1183</v>
      </c>
      <c r="F283" s="12"/>
      <c r="G283" s="75" t="s">
        <v>960</v>
      </c>
      <c r="H283" s="12"/>
      <c r="I283" s="12"/>
      <c r="J283" s="12"/>
      <c r="K283" s="12"/>
      <c r="L283" s="12"/>
      <c r="M283" s="12"/>
      <c r="N283" s="12"/>
      <c r="O283" s="12"/>
      <c r="P283" s="75" t="s">
        <v>3383</v>
      </c>
      <c r="Q283" s="75">
        <v>1.6102974E7</v>
      </c>
      <c r="R283" s="75" t="s">
        <v>3384</v>
      </c>
      <c r="S283" s="75" t="s">
        <v>3385</v>
      </c>
      <c r="T283" s="75">
        <v>280.0</v>
      </c>
      <c r="U283" s="12"/>
      <c r="V283" s="75">
        <v>-1.0</v>
      </c>
      <c r="W283" s="75"/>
      <c r="X283" s="75"/>
      <c r="Y283" s="75" t="s">
        <v>2829</v>
      </c>
      <c r="Z283" s="75">
        <v>766.0</v>
      </c>
      <c r="AA283" s="12"/>
    </row>
    <row r="284" ht="15.75" customHeight="1">
      <c r="A284" s="75" t="s">
        <v>3382</v>
      </c>
      <c r="B284" s="75" t="s">
        <v>3386</v>
      </c>
      <c r="C284" s="104">
        <v>42880.0</v>
      </c>
      <c r="D284" s="75" t="s">
        <v>1183</v>
      </c>
      <c r="E284" s="75" t="s">
        <v>1183</v>
      </c>
      <c r="F284" s="12"/>
      <c r="G284" s="12"/>
      <c r="H284" s="12"/>
      <c r="I284" s="12"/>
      <c r="J284" s="12"/>
      <c r="K284" s="12"/>
      <c r="L284" s="12"/>
      <c r="M284" s="12"/>
      <c r="N284" s="12"/>
      <c r="O284" s="12"/>
      <c r="P284" s="75" t="s">
        <v>3387</v>
      </c>
      <c r="Q284" s="75">
        <v>1.6102975E7</v>
      </c>
      <c r="R284" s="75" t="s">
        <v>3388</v>
      </c>
      <c r="S284" s="75" t="s">
        <v>3389</v>
      </c>
      <c r="T284" s="75">
        <v>281.0</v>
      </c>
      <c r="U284" s="12"/>
      <c r="V284" s="75">
        <v>-1.0</v>
      </c>
      <c r="W284" s="75"/>
      <c r="X284" s="75"/>
      <c r="Y284" s="75" t="s">
        <v>2829</v>
      </c>
      <c r="Z284" s="75">
        <v>4.0</v>
      </c>
      <c r="AA284" s="12"/>
    </row>
    <row r="285" ht="15.75" customHeight="1">
      <c r="A285" s="75" t="s">
        <v>1822</v>
      </c>
      <c r="B285" s="75" t="s">
        <v>1477</v>
      </c>
      <c r="C285" s="104">
        <v>42880.0</v>
      </c>
      <c r="D285" s="75" t="s">
        <v>1232</v>
      </c>
      <c r="E285" s="75" t="s">
        <v>1232</v>
      </c>
      <c r="F285" s="12"/>
      <c r="G285" s="75" t="s">
        <v>961</v>
      </c>
      <c r="H285" s="12"/>
      <c r="I285" s="75" t="s">
        <v>3390</v>
      </c>
      <c r="J285" s="75" t="s">
        <v>1184</v>
      </c>
      <c r="K285" s="75" t="s">
        <v>1823</v>
      </c>
      <c r="L285" s="75">
        <v>12.137632</v>
      </c>
      <c r="M285" s="75">
        <v>-86.255618</v>
      </c>
      <c r="N285" s="75">
        <v>0.0</v>
      </c>
      <c r="O285" s="75">
        <v>22.3980007171631</v>
      </c>
      <c r="P285" s="75" t="s">
        <v>1824</v>
      </c>
      <c r="Q285" s="75">
        <v>1.610366E7</v>
      </c>
      <c r="R285" s="75" t="s">
        <v>1825</v>
      </c>
      <c r="S285" s="75" t="s">
        <v>1826</v>
      </c>
      <c r="T285" s="75">
        <v>282.0</v>
      </c>
      <c r="U285" s="12"/>
      <c r="V285" s="75">
        <v>-1.0</v>
      </c>
      <c r="W285" s="75"/>
      <c r="X285" s="75"/>
      <c r="Y285" s="75" t="s">
        <v>2829</v>
      </c>
      <c r="Z285" s="75">
        <v>7760.0</v>
      </c>
      <c r="AA285" s="12"/>
    </row>
    <row r="286" ht="15.75" customHeight="1">
      <c r="A286" s="75" t="s">
        <v>1477</v>
      </c>
      <c r="B286" s="75" t="s">
        <v>1478</v>
      </c>
      <c r="C286" s="104">
        <v>42880.0</v>
      </c>
      <c r="D286" s="75" t="s">
        <v>1232</v>
      </c>
      <c r="E286" s="75" t="s">
        <v>1232</v>
      </c>
      <c r="F286" s="12"/>
      <c r="G286" s="75" t="s">
        <v>961</v>
      </c>
      <c r="H286" s="12"/>
      <c r="I286" s="75" t="s">
        <v>3391</v>
      </c>
      <c r="J286" s="75" t="s">
        <v>1184</v>
      </c>
      <c r="K286" s="75" t="s">
        <v>1479</v>
      </c>
      <c r="L286" s="75">
        <v>12.137497</v>
      </c>
      <c r="M286" s="75">
        <v>-86.255499</v>
      </c>
      <c r="N286" s="75">
        <v>0.0</v>
      </c>
      <c r="O286" s="75">
        <v>25.6469993591309</v>
      </c>
      <c r="P286" s="75" t="s">
        <v>1480</v>
      </c>
      <c r="Q286" s="75">
        <v>1.6103661E7</v>
      </c>
      <c r="R286" s="75" t="s">
        <v>1481</v>
      </c>
      <c r="S286" s="75" t="s">
        <v>1482</v>
      </c>
      <c r="T286" s="75">
        <v>283.0</v>
      </c>
      <c r="U286" s="12"/>
      <c r="V286" s="75">
        <v>-1.0</v>
      </c>
      <c r="W286" s="75"/>
      <c r="X286" s="75"/>
      <c r="Y286" s="75" t="s">
        <v>2829</v>
      </c>
      <c r="Z286" s="75">
        <v>192.0</v>
      </c>
      <c r="AA286" s="12"/>
    </row>
    <row r="287" ht="15.75" customHeight="1">
      <c r="A287" s="75" t="s">
        <v>3392</v>
      </c>
      <c r="B287" s="75" t="s">
        <v>3393</v>
      </c>
      <c r="C287" s="104">
        <v>42880.0</v>
      </c>
      <c r="D287" s="75" t="s">
        <v>1232</v>
      </c>
      <c r="E287" s="75" t="s">
        <v>1232</v>
      </c>
      <c r="F287" s="12"/>
      <c r="G287" s="75" t="s">
        <v>960</v>
      </c>
      <c r="H287" s="12"/>
      <c r="I287" s="12"/>
      <c r="J287" s="12"/>
      <c r="K287" s="12"/>
      <c r="L287" s="12"/>
      <c r="M287" s="12"/>
      <c r="N287" s="12"/>
      <c r="O287" s="12"/>
      <c r="P287" s="75" t="s">
        <v>3394</v>
      </c>
      <c r="Q287" s="75">
        <v>1.6103662E7</v>
      </c>
      <c r="R287" s="75" t="s">
        <v>3395</v>
      </c>
      <c r="S287" s="75" t="s">
        <v>1482</v>
      </c>
      <c r="T287" s="75">
        <v>284.0</v>
      </c>
      <c r="U287" s="12"/>
      <c r="V287" s="75">
        <v>-1.0</v>
      </c>
      <c r="W287" s="75"/>
      <c r="X287" s="75"/>
      <c r="Y287" s="75" t="s">
        <v>2829</v>
      </c>
      <c r="Z287" s="75">
        <v>20.0</v>
      </c>
      <c r="AA287" s="12"/>
    </row>
    <row r="288" ht="15.75" customHeight="1">
      <c r="A288" s="75" t="s">
        <v>2333</v>
      </c>
      <c r="B288" s="75" t="s">
        <v>2334</v>
      </c>
      <c r="C288" s="104">
        <v>42880.0</v>
      </c>
      <c r="D288" s="75" t="s">
        <v>1232</v>
      </c>
      <c r="E288" s="75" t="s">
        <v>1232</v>
      </c>
      <c r="F288" s="12"/>
      <c r="G288" s="75" t="s">
        <v>961</v>
      </c>
      <c r="H288" s="12"/>
      <c r="I288" s="75" t="s">
        <v>3396</v>
      </c>
      <c r="J288" s="75" t="s">
        <v>1205</v>
      </c>
      <c r="K288" s="75" t="s">
        <v>2335</v>
      </c>
      <c r="L288" s="75">
        <v>12.137815</v>
      </c>
      <c r="M288" s="75">
        <v>-86.255936</v>
      </c>
      <c r="N288" s="75">
        <v>0.0</v>
      </c>
      <c r="O288" s="75">
        <v>22.4529991149902</v>
      </c>
      <c r="P288" s="75" t="s">
        <v>2336</v>
      </c>
      <c r="Q288" s="75">
        <v>1.6103665E7</v>
      </c>
      <c r="R288" s="75" t="s">
        <v>2337</v>
      </c>
      <c r="S288" s="75" t="s">
        <v>2338</v>
      </c>
      <c r="T288" s="75">
        <v>285.0</v>
      </c>
      <c r="U288" s="12"/>
      <c r="V288" s="75">
        <v>-1.0</v>
      </c>
      <c r="W288" s="75"/>
      <c r="X288" s="75"/>
      <c r="Y288" s="75" t="s">
        <v>2829</v>
      </c>
      <c r="Z288" s="75">
        <v>173.0</v>
      </c>
      <c r="AA288" s="12"/>
    </row>
    <row r="289" ht="15.75" customHeight="1">
      <c r="A289" s="75" t="s">
        <v>1244</v>
      </c>
      <c r="B289" s="75" t="s">
        <v>1245</v>
      </c>
      <c r="C289" s="104">
        <v>42880.0</v>
      </c>
      <c r="D289" s="75" t="s">
        <v>1232</v>
      </c>
      <c r="E289" s="75" t="s">
        <v>1232</v>
      </c>
      <c r="F289" s="12"/>
      <c r="G289" s="75" t="s">
        <v>961</v>
      </c>
      <c r="H289" s="12"/>
      <c r="I289" s="75" t="s">
        <v>3397</v>
      </c>
      <c r="J289" s="75" t="s">
        <v>1205</v>
      </c>
      <c r="K289" s="75" t="s">
        <v>1246</v>
      </c>
      <c r="L289" s="75">
        <v>12.137815</v>
      </c>
      <c r="M289" s="75">
        <v>-86.255936</v>
      </c>
      <c r="N289" s="75">
        <v>0.0</v>
      </c>
      <c r="O289" s="75">
        <v>38.9300003051758</v>
      </c>
      <c r="P289" s="75" t="s">
        <v>1247</v>
      </c>
      <c r="Q289" s="75">
        <v>1.6103666E7</v>
      </c>
      <c r="R289" s="75" t="s">
        <v>1248</v>
      </c>
      <c r="S289" s="75" t="s">
        <v>1249</v>
      </c>
      <c r="T289" s="75">
        <v>286.0</v>
      </c>
      <c r="U289" s="12"/>
      <c r="V289" s="75">
        <v>-1.0</v>
      </c>
      <c r="W289" s="75"/>
      <c r="X289" s="75"/>
      <c r="Y289" s="75" t="s">
        <v>2829</v>
      </c>
      <c r="Z289" s="75">
        <v>1557.0</v>
      </c>
      <c r="AA289" s="12"/>
    </row>
    <row r="290" ht="15.75" customHeight="1">
      <c r="A290" s="75" t="s">
        <v>1371</v>
      </c>
      <c r="B290" s="75" t="s">
        <v>1372</v>
      </c>
      <c r="C290" s="104">
        <v>42880.0</v>
      </c>
      <c r="D290" s="75" t="s">
        <v>1232</v>
      </c>
      <c r="E290" s="75" t="s">
        <v>1232</v>
      </c>
      <c r="F290" s="12"/>
      <c r="G290" s="75" t="s">
        <v>961</v>
      </c>
      <c r="H290" s="12"/>
      <c r="I290" s="105">
        <v>314.0</v>
      </c>
      <c r="J290" s="75" t="s">
        <v>1184</v>
      </c>
      <c r="K290" s="75" t="s">
        <v>1373</v>
      </c>
      <c r="L290" s="75">
        <v>12.138782</v>
      </c>
      <c r="M290" s="75">
        <v>-86.256383</v>
      </c>
      <c r="N290" s="75">
        <v>96.5</v>
      </c>
      <c r="O290" s="75">
        <v>10.0</v>
      </c>
      <c r="P290" s="75" t="s">
        <v>1374</v>
      </c>
      <c r="Q290" s="75">
        <v>1.6103667E7</v>
      </c>
      <c r="R290" s="75" t="s">
        <v>1375</v>
      </c>
      <c r="S290" s="75" t="s">
        <v>1376</v>
      </c>
      <c r="T290" s="75">
        <v>287.0</v>
      </c>
      <c r="U290" s="12"/>
      <c r="V290" s="75">
        <v>-1.0</v>
      </c>
      <c r="W290" s="75"/>
      <c r="X290" s="75"/>
      <c r="Y290" s="75" t="s">
        <v>2829</v>
      </c>
      <c r="Z290" s="75">
        <v>1018.0</v>
      </c>
      <c r="AA290" s="12"/>
    </row>
    <row r="291" ht="15.75" customHeight="1">
      <c r="A291" s="75" t="s">
        <v>1372</v>
      </c>
      <c r="B291" s="75" t="s">
        <v>3398</v>
      </c>
      <c r="C291" s="104">
        <v>42880.0</v>
      </c>
      <c r="D291" s="75" t="s">
        <v>1232</v>
      </c>
      <c r="E291" s="75" t="s">
        <v>1232</v>
      </c>
      <c r="F291" s="12"/>
      <c r="G291" s="75" t="s">
        <v>960</v>
      </c>
      <c r="H291" s="12"/>
      <c r="I291" s="12"/>
      <c r="J291" s="12"/>
      <c r="K291" s="12"/>
      <c r="L291" s="12"/>
      <c r="M291" s="12"/>
      <c r="N291" s="12"/>
      <c r="O291" s="12"/>
      <c r="P291" s="75" t="s">
        <v>3399</v>
      </c>
      <c r="Q291" s="75">
        <v>1.6103668E7</v>
      </c>
      <c r="R291" s="75" t="s">
        <v>3400</v>
      </c>
      <c r="S291" s="75" t="s">
        <v>1376</v>
      </c>
      <c r="T291" s="75">
        <v>288.0</v>
      </c>
      <c r="U291" s="12"/>
      <c r="V291" s="75">
        <v>-1.0</v>
      </c>
      <c r="W291" s="75"/>
      <c r="X291" s="75"/>
      <c r="Y291" s="75" t="s">
        <v>2829</v>
      </c>
      <c r="Z291" s="75">
        <v>31.0</v>
      </c>
      <c r="AA291" s="12"/>
    </row>
    <row r="292" ht="15.75" customHeight="1">
      <c r="A292" s="75" t="s">
        <v>3398</v>
      </c>
      <c r="B292" s="75" t="s">
        <v>2104</v>
      </c>
      <c r="C292" s="104">
        <v>42880.0</v>
      </c>
      <c r="D292" s="75" t="s">
        <v>1232</v>
      </c>
      <c r="E292" s="75" t="s">
        <v>1232</v>
      </c>
      <c r="F292" s="12"/>
      <c r="G292" s="75" t="s">
        <v>960</v>
      </c>
      <c r="H292" s="12"/>
      <c r="I292" s="12"/>
      <c r="J292" s="12"/>
      <c r="K292" s="12"/>
      <c r="L292" s="12"/>
      <c r="M292" s="12"/>
      <c r="N292" s="12"/>
      <c r="O292" s="12"/>
      <c r="P292" s="75" t="s">
        <v>3401</v>
      </c>
      <c r="Q292" s="75">
        <v>1.6103669E7</v>
      </c>
      <c r="R292" s="75" t="s">
        <v>3402</v>
      </c>
      <c r="S292" s="75" t="s">
        <v>2109</v>
      </c>
      <c r="T292" s="75">
        <v>289.0</v>
      </c>
      <c r="U292" s="12"/>
      <c r="V292" s="75">
        <v>-1.0</v>
      </c>
      <c r="W292" s="75"/>
      <c r="X292" s="75"/>
      <c r="Y292" s="75" t="s">
        <v>2829</v>
      </c>
      <c r="Z292" s="75">
        <v>6.0</v>
      </c>
      <c r="AA292" s="12"/>
    </row>
    <row r="293" ht="15.75" customHeight="1">
      <c r="A293" s="75" t="s">
        <v>2104</v>
      </c>
      <c r="B293" s="75" t="s">
        <v>2105</v>
      </c>
      <c r="C293" s="104">
        <v>42880.0</v>
      </c>
      <c r="D293" s="75" t="s">
        <v>1232</v>
      </c>
      <c r="E293" s="75" t="s">
        <v>1232</v>
      </c>
      <c r="F293" s="12"/>
      <c r="G293" s="75" t="s">
        <v>961</v>
      </c>
      <c r="H293" s="12"/>
      <c r="I293" s="75" t="s">
        <v>3403</v>
      </c>
      <c r="J293" s="75" t="s">
        <v>1184</v>
      </c>
      <c r="K293" s="75" t="s">
        <v>2106</v>
      </c>
      <c r="L293" s="75">
        <v>12.138536</v>
      </c>
      <c r="M293" s="75">
        <v>-86.256857</v>
      </c>
      <c r="N293" s="75">
        <v>106.400001525879</v>
      </c>
      <c r="O293" s="75">
        <v>8.0</v>
      </c>
      <c r="P293" s="75" t="s">
        <v>2107</v>
      </c>
      <c r="Q293" s="75">
        <v>1.610367E7</v>
      </c>
      <c r="R293" s="75" t="s">
        <v>2108</v>
      </c>
      <c r="S293" s="75" t="s">
        <v>2109</v>
      </c>
      <c r="T293" s="75">
        <v>290.0</v>
      </c>
      <c r="U293" s="12"/>
      <c r="V293" s="75">
        <v>-1.0</v>
      </c>
      <c r="W293" s="75"/>
      <c r="X293" s="75"/>
      <c r="Y293" s="75" t="s">
        <v>2829</v>
      </c>
      <c r="Z293" s="75">
        <v>589.0</v>
      </c>
      <c r="AA293" s="12"/>
    </row>
    <row r="294" ht="15.75" customHeight="1">
      <c r="A294" s="75" t="s">
        <v>3404</v>
      </c>
      <c r="B294" s="75" t="s">
        <v>3405</v>
      </c>
      <c r="C294" s="104">
        <v>42880.0</v>
      </c>
      <c r="D294" s="75" t="s">
        <v>1232</v>
      </c>
      <c r="E294" s="75" t="s">
        <v>1232</v>
      </c>
      <c r="F294" s="12"/>
      <c r="G294" s="12"/>
      <c r="H294" s="12"/>
      <c r="I294" s="12"/>
      <c r="J294" s="12"/>
      <c r="K294" s="12"/>
      <c r="L294" s="12"/>
      <c r="M294" s="12"/>
      <c r="N294" s="12"/>
      <c r="O294" s="12"/>
      <c r="P294" s="75" t="s">
        <v>3406</v>
      </c>
      <c r="Q294" s="75">
        <v>1.6103671E7</v>
      </c>
      <c r="R294" s="75" t="s">
        <v>3407</v>
      </c>
      <c r="S294" s="75" t="s">
        <v>2715</v>
      </c>
      <c r="T294" s="75">
        <v>291.0</v>
      </c>
      <c r="U294" s="12"/>
      <c r="V294" s="75">
        <v>-1.0</v>
      </c>
      <c r="W294" s="75"/>
      <c r="X294" s="75"/>
      <c r="Y294" s="75" t="s">
        <v>2829</v>
      </c>
      <c r="Z294" s="75">
        <v>10.0</v>
      </c>
      <c r="AA294" s="12"/>
    </row>
    <row r="295" ht="15.75" customHeight="1">
      <c r="A295" s="75" t="s">
        <v>2711</v>
      </c>
      <c r="B295" s="75" t="s">
        <v>1962</v>
      </c>
      <c r="C295" s="104">
        <v>42880.0</v>
      </c>
      <c r="D295" s="75" t="s">
        <v>1232</v>
      </c>
      <c r="E295" s="75" t="s">
        <v>1232</v>
      </c>
      <c r="F295" s="12"/>
      <c r="G295" s="75" t="s">
        <v>961</v>
      </c>
      <c r="H295" s="12"/>
      <c r="I295" s="75" t="s">
        <v>3408</v>
      </c>
      <c r="J295" s="75" t="s">
        <v>1205</v>
      </c>
      <c r="K295" s="75" t="s">
        <v>2712</v>
      </c>
      <c r="L295" s="75">
        <v>12.139685</v>
      </c>
      <c r="M295" s="75">
        <v>-86.256664</v>
      </c>
      <c r="N295" s="75">
        <v>86.9000015258789</v>
      </c>
      <c r="O295" s="75">
        <v>17.0</v>
      </c>
      <c r="P295" s="75" t="s">
        <v>2713</v>
      </c>
      <c r="Q295" s="75">
        <v>1.6103672E7</v>
      </c>
      <c r="R295" s="75" t="s">
        <v>2714</v>
      </c>
      <c r="S295" s="75" t="s">
        <v>2715</v>
      </c>
      <c r="T295" s="75">
        <v>292.0</v>
      </c>
      <c r="U295" s="12"/>
      <c r="V295" s="75">
        <v>-1.0</v>
      </c>
      <c r="W295" s="75"/>
      <c r="X295" s="75"/>
      <c r="Y295" s="75" t="s">
        <v>2829</v>
      </c>
      <c r="Z295" s="75">
        <v>2164.0</v>
      </c>
      <c r="AA295" s="12"/>
    </row>
    <row r="296" ht="15.75" customHeight="1">
      <c r="A296" s="75" t="s">
        <v>1962</v>
      </c>
      <c r="B296" s="75" t="s">
        <v>1963</v>
      </c>
      <c r="C296" s="104">
        <v>42880.0</v>
      </c>
      <c r="D296" s="75" t="s">
        <v>1232</v>
      </c>
      <c r="E296" s="75" t="s">
        <v>1232</v>
      </c>
      <c r="F296" s="12"/>
      <c r="G296" s="75" t="s">
        <v>961</v>
      </c>
      <c r="H296" s="12"/>
      <c r="I296" s="105">
        <v>399.0</v>
      </c>
      <c r="J296" s="75" t="s">
        <v>1205</v>
      </c>
      <c r="K296" s="75" t="s">
        <v>1964</v>
      </c>
      <c r="L296" s="75">
        <v>12.139473</v>
      </c>
      <c r="M296" s="75">
        <v>-86.244042</v>
      </c>
      <c r="N296" s="75">
        <v>103.800003051758</v>
      </c>
      <c r="O296" s="75">
        <v>96.0</v>
      </c>
      <c r="P296" s="75" t="s">
        <v>1965</v>
      </c>
      <c r="Q296" s="75">
        <v>1.6103674E7</v>
      </c>
      <c r="R296" s="75" t="s">
        <v>1966</v>
      </c>
      <c r="S296" s="75" t="s">
        <v>1967</v>
      </c>
      <c r="T296" s="75">
        <v>293.0</v>
      </c>
      <c r="U296" s="12"/>
      <c r="V296" s="75">
        <v>-1.0</v>
      </c>
      <c r="W296" s="75"/>
      <c r="X296" s="75"/>
      <c r="Y296" s="75" t="s">
        <v>2829</v>
      </c>
      <c r="Z296" s="75">
        <v>8766.0</v>
      </c>
      <c r="AA296" s="12"/>
    </row>
    <row r="297" ht="15.75" customHeight="1">
      <c r="A297" s="75" t="s">
        <v>1963</v>
      </c>
      <c r="B297" s="75" t="s">
        <v>3409</v>
      </c>
      <c r="C297" s="104">
        <v>42880.0</v>
      </c>
      <c r="D297" s="75" t="s">
        <v>1232</v>
      </c>
      <c r="E297" s="75" t="s">
        <v>1232</v>
      </c>
      <c r="F297" s="12"/>
      <c r="G297" s="75" t="s">
        <v>960</v>
      </c>
      <c r="H297" s="12"/>
      <c r="I297" s="12"/>
      <c r="J297" s="12"/>
      <c r="K297" s="12"/>
      <c r="L297" s="12"/>
      <c r="M297" s="12"/>
      <c r="N297" s="12"/>
      <c r="O297" s="12"/>
      <c r="P297" s="75" t="s">
        <v>3410</v>
      </c>
      <c r="Q297" s="75">
        <v>1.6103676E7</v>
      </c>
      <c r="R297" s="75" t="s">
        <v>3411</v>
      </c>
      <c r="S297" s="75" t="s">
        <v>1567</v>
      </c>
      <c r="T297" s="75">
        <v>294.0</v>
      </c>
      <c r="U297" s="12"/>
      <c r="V297" s="75">
        <v>-1.0</v>
      </c>
      <c r="W297" s="75"/>
      <c r="X297" s="75"/>
      <c r="Y297" s="75" t="s">
        <v>2829</v>
      </c>
      <c r="Z297" s="75">
        <v>7.0</v>
      </c>
      <c r="AA297" s="12"/>
    </row>
    <row r="298" ht="15.75" customHeight="1">
      <c r="A298" s="75" t="s">
        <v>1562</v>
      </c>
      <c r="B298" s="75" t="s">
        <v>1563</v>
      </c>
      <c r="C298" s="104">
        <v>42880.0</v>
      </c>
      <c r="D298" s="75" t="s">
        <v>1232</v>
      </c>
      <c r="E298" s="75" t="s">
        <v>1232</v>
      </c>
      <c r="F298" s="12"/>
      <c r="G298" s="75" t="s">
        <v>961</v>
      </c>
      <c r="H298" s="12"/>
      <c r="I298" s="75" t="s">
        <v>3412</v>
      </c>
      <c r="J298" s="75" t="s">
        <v>1205</v>
      </c>
      <c r="K298" s="75" t="s">
        <v>1564</v>
      </c>
      <c r="L298" s="75">
        <v>12.139554</v>
      </c>
      <c r="M298" s="75">
        <v>-86.243901</v>
      </c>
      <c r="N298" s="75">
        <v>85.4000015258789</v>
      </c>
      <c r="O298" s="75">
        <v>11.0</v>
      </c>
      <c r="P298" s="75" t="s">
        <v>1565</v>
      </c>
      <c r="Q298" s="75">
        <v>1.6103677E7</v>
      </c>
      <c r="R298" s="75" t="s">
        <v>1566</v>
      </c>
      <c r="S298" s="75" t="s">
        <v>1567</v>
      </c>
      <c r="T298" s="75">
        <v>295.0</v>
      </c>
      <c r="U298" s="12"/>
      <c r="V298" s="75">
        <v>-1.0</v>
      </c>
      <c r="W298" s="75"/>
      <c r="X298" s="75"/>
      <c r="Y298" s="75" t="s">
        <v>2829</v>
      </c>
      <c r="Z298" s="75">
        <v>385.0</v>
      </c>
      <c r="AA298" s="12"/>
    </row>
    <row r="299" ht="15.75" customHeight="1">
      <c r="A299" s="75" t="s">
        <v>1416</v>
      </c>
      <c r="B299" s="75" t="s">
        <v>1417</v>
      </c>
      <c r="C299" s="104">
        <v>42880.0</v>
      </c>
      <c r="D299" s="75" t="s">
        <v>1232</v>
      </c>
      <c r="E299" s="75" t="s">
        <v>1232</v>
      </c>
      <c r="F299" s="12"/>
      <c r="G299" s="75" t="s">
        <v>961</v>
      </c>
      <c r="H299" s="12"/>
      <c r="I299" s="75" t="s">
        <v>3413</v>
      </c>
      <c r="J299" s="75" t="s">
        <v>1205</v>
      </c>
      <c r="K299" s="75" t="s">
        <v>1418</v>
      </c>
      <c r="L299" s="75">
        <v>12.138708</v>
      </c>
      <c r="M299" s="75">
        <v>-86.242567</v>
      </c>
      <c r="N299" s="75">
        <v>103.699996948242</v>
      </c>
      <c r="O299" s="75">
        <v>13.0</v>
      </c>
      <c r="P299" s="75" t="s">
        <v>1419</v>
      </c>
      <c r="Q299" s="75">
        <v>1.6103678E7</v>
      </c>
      <c r="R299" s="75" t="s">
        <v>1420</v>
      </c>
      <c r="S299" s="75" t="s">
        <v>1421</v>
      </c>
      <c r="T299" s="75">
        <v>296.0</v>
      </c>
      <c r="U299" s="12"/>
      <c r="V299" s="75">
        <v>-1.0</v>
      </c>
      <c r="W299" s="75"/>
      <c r="X299" s="75"/>
      <c r="Y299" s="75" t="s">
        <v>2829</v>
      </c>
      <c r="Z299" s="75">
        <v>1070.0</v>
      </c>
      <c r="AA299" s="12"/>
    </row>
    <row r="300" ht="15.75" customHeight="1">
      <c r="A300" s="75" t="s">
        <v>1417</v>
      </c>
      <c r="B300" s="75" t="s">
        <v>1806</v>
      </c>
      <c r="C300" s="104">
        <v>42880.0</v>
      </c>
      <c r="D300" s="75" t="s">
        <v>1232</v>
      </c>
      <c r="E300" s="75" t="s">
        <v>1232</v>
      </c>
      <c r="F300" s="12"/>
      <c r="G300" s="75" t="s">
        <v>961</v>
      </c>
      <c r="H300" s="12"/>
      <c r="I300" s="75" t="s">
        <v>3414</v>
      </c>
      <c r="J300" s="75" t="s">
        <v>1205</v>
      </c>
      <c r="K300" s="75" t="s">
        <v>1807</v>
      </c>
      <c r="L300" s="75">
        <v>12.138505</v>
      </c>
      <c r="M300" s="75">
        <v>-86.242598</v>
      </c>
      <c r="N300" s="75">
        <v>116.099998474121</v>
      </c>
      <c r="O300" s="75">
        <v>10.0</v>
      </c>
      <c r="P300" s="75" t="s">
        <v>1808</v>
      </c>
      <c r="Q300" s="75">
        <v>1.6103679E7</v>
      </c>
      <c r="R300" s="75" t="s">
        <v>1809</v>
      </c>
      <c r="S300" s="75" t="s">
        <v>1421</v>
      </c>
      <c r="T300" s="75">
        <v>297.0</v>
      </c>
      <c r="U300" s="12"/>
      <c r="V300" s="75">
        <v>-1.0</v>
      </c>
      <c r="W300" s="75"/>
      <c r="X300" s="75"/>
      <c r="Y300" s="75" t="s">
        <v>2829</v>
      </c>
      <c r="Z300" s="75">
        <v>209.0</v>
      </c>
      <c r="AA300" s="12"/>
    </row>
    <row r="301" ht="15.75" customHeight="1">
      <c r="A301" s="75" t="s">
        <v>1806</v>
      </c>
      <c r="B301" s="75" t="s">
        <v>2028</v>
      </c>
      <c r="C301" s="104">
        <v>42880.0</v>
      </c>
      <c r="D301" s="75" t="s">
        <v>1232</v>
      </c>
      <c r="E301" s="75" t="s">
        <v>1232</v>
      </c>
      <c r="F301" s="12"/>
      <c r="G301" s="75" t="s">
        <v>961</v>
      </c>
      <c r="H301" s="12"/>
      <c r="I301" s="75" t="s">
        <v>3415</v>
      </c>
      <c r="J301" s="75" t="s">
        <v>1184</v>
      </c>
      <c r="K301" s="75" t="s">
        <v>2029</v>
      </c>
      <c r="L301" s="75">
        <v>12.139627</v>
      </c>
      <c r="M301" s="75">
        <v>-86.243617</v>
      </c>
      <c r="N301" s="75">
        <v>108.699996948242</v>
      </c>
      <c r="O301" s="75">
        <v>8.0</v>
      </c>
      <c r="P301" s="75" t="s">
        <v>2030</v>
      </c>
      <c r="Q301" s="75">
        <v>1.610368E7</v>
      </c>
      <c r="R301" s="75" t="s">
        <v>2031</v>
      </c>
      <c r="S301" s="75" t="s">
        <v>2032</v>
      </c>
      <c r="T301" s="75">
        <v>298.0</v>
      </c>
      <c r="U301" s="12"/>
      <c r="V301" s="75">
        <v>-1.0</v>
      </c>
      <c r="W301" s="75"/>
      <c r="X301" s="75"/>
      <c r="Y301" s="75" t="s">
        <v>2829</v>
      </c>
      <c r="Z301" s="75">
        <v>730.0</v>
      </c>
      <c r="AA301" s="12"/>
    </row>
    <row r="302" ht="15.75" customHeight="1">
      <c r="A302" s="75" t="s">
        <v>1658</v>
      </c>
      <c r="B302" s="75" t="s">
        <v>1599</v>
      </c>
      <c r="C302" s="104">
        <v>42881.0</v>
      </c>
      <c r="D302" s="75" t="s">
        <v>1232</v>
      </c>
      <c r="E302" s="75" t="s">
        <v>1232</v>
      </c>
      <c r="F302" s="12"/>
      <c r="G302" s="75" t="s">
        <v>961</v>
      </c>
      <c r="H302" s="12"/>
      <c r="I302" s="75" t="s">
        <v>3416</v>
      </c>
      <c r="J302" s="75" t="s">
        <v>1184</v>
      </c>
      <c r="K302" s="75" t="s">
        <v>1659</v>
      </c>
      <c r="L302" s="75">
        <v>12.135397</v>
      </c>
      <c r="M302" s="75">
        <v>-86.241045</v>
      </c>
      <c r="N302" s="75">
        <v>126.5</v>
      </c>
      <c r="O302" s="75">
        <v>15.0</v>
      </c>
      <c r="P302" s="75" t="s">
        <v>1660</v>
      </c>
      <c r="Q302" s="75">
        <v>1.6113689E7</v>
      </c>
      <c r="R302" s="75" t="s">
        <v>1661</v>
      </c>
      <c r="S302" s="75" t="s">
        <v>1662</v>
      </c>
      <c r="T302" s="75">
        <v>299.0</v>
      </c>
      <c r="U302" s="12"/>
      <c r="V302" s="75">
        <v>-1.0</v>
      </c>
      <c r="W302" s="75"/>
      <c r="X302" s="75"/>
      <c r="Y302" s="75" t="s">
        <v>2829</v>
      </c>
      <c r="Z302" s="75">
        <v>7916.0</v>
      </c>
      <c r="AA302" s="12"/>
    </row>
    <row r="303" ht="15.75" customHeight="1">
      <c r="A303" s="75" t="s">
        <v>1599</v>
      </c>
      <c r="B303" s="75" t="s">
        <v>1483</v>
      </c>
      <c r="C303" s="104">
        <v>42881.0</v>
      </c>
      <c r="D303" s="75" t="s">
        <v>1232</v>
      </c>
      <c r="E303" s="75" t="s">
        <v>1232</v>
      </c>
      <c r="F303" s="12"/>
      <c r="G303" s="75" t="s">
        <v>961</v>
      </c>
      <c r="H303" s="12"/>
      <c r="I303" s="75" t="s">
        <v>3417</v>
      </c>
      <c r="J303" s="75" t="s">
        <v>1184</v>
      </c>
      <c r="K303" s="75" t="s">
        <v>1600</v>
      </c>
      <c r="L303" s="75">
        <v>12.135612</v>
      </c>
      <c r="M303" s="75">
        <v>-86.241008</v>
      </c>
      <c r="N303" s="75">
        <v>128.800003051758</v>
      </c>
      <c r="O303" s="75">
        <v>8.0</v>
      </c>
      <c r="P303" s="75" t="s">
        <v>1601</v>
      </c>
      <c r="Q303" s="75">
        <v>1.611369E7</v>
      </c>
      <c r="R303" s="75" t="s">
        <v>1602</v>
      </c>
      <c r="S303" s="75" t="s">
        <v>1488</v>
      </c>
      <c r="T303" s="75">
        <v>300.0</v>
      </c>
      <c r="U303" s="12"/>
      <c r="V303" s="75">
        <v>-1.0</v>
      </c>
      <c r="W303" s="75"/>
      <c r="X303" s="75"/>
      <c r="Y303" s="75" t="s">
        <v>2829</v>
      </c>
      <c r="Z303" s="75">
        <v>574.0</v>
      </c>
      <c r="AA303" s="12"/>
    </row>
    <row r="304" ht="15.75" customHeight="1">
      <c r="A304" s="75" t="s">
        <v>1483</v>
      </c>
      <c r="B304" s="75" t="s">
        <v>1484</v>
      </c>
      <c r="C304" s="104">
        <v>42881.0</v>
      </c>
      <c r="D304" s="75" t="s">
        <v>1232</v>
      </c>
      <c r="E304" s="75" t="s">
        <v>1232</v>
      </c>
      <c r="F304" s="12"/>
      <c r="G304" s="75" t="s">
        <v>961</v>
      </c>
      <c r="H304" s="12"/>
      <c r="I304" s="75" t="s">
        <v>3418</v>
      </c>
      <c r="J304" s="75" t="s">
        <v>1205</v>
      </c>
      <c r="K304" s="75" t="s">
        <v>1485</v>
      </c>
      <c r="L304" s="75">
        <v>12.134308</v>
      </c>
      <c r="M304" s="75">
        <v>-86.2403</v>
      </c>
      <c r="N304" s="75">
        <v>124.800003051758</v>
      </c>
      <c r="O304" s="75">
        <v>15.0</v>
      </c>
      <c r="P304" s="75" t="s">
        <v>1486</v>
      </c>
      <c r="Q304" s="75">
        <v>1.6113691E7</v>
      </c>
      <c r="R304" s="75" t="s">
        <v>1487</v>
      </c>
      <c r="S304" s="75" t="s">
        <v>1488</v>
      </c>
      <c r="T304" s="75">
        <v>301.0</v>
      </c>
      <c r="U304" s="12"/>
      <c r="V304" s="75">
        <v>-1.0</v>
      </c>
      <c r="W304" s="75"/>
      <c r="X304" s="75"/>
      <c r="Y304" s="75" t="s">
        <v>2829</v>
      </c>
      <c r="Z304" s="75">
        <v>1422.0</v>
      </c>
      <c r="AA304" s="12"/>
    </row>
    <row r="305" ht="15.75" customHeight="1">
      <c r="A305" s="75" t="s">
        <v>1845</v>
      </c>
      <c r="B305" s="75" t="s">
        <v>1846</v>
      </c>
      <c r="C305" s="104">
        <v>42881.0</v>
      </c>
      <c r="D305" s="75" t="s">
        <v>1232</v>
      </c>
      <c r="E305" s="75" t="s">
        <v>1232</v>
      </c>
      <c r="F305" s="12"/>
      <c r="G305" s="75" t="s">
        <v>961</v>
      </c>
      <c r="H305" s="12"/>
      <c r="I305" s="75" t="s">
        <v>3419</v>
      </c>
      <c r="J305" s="75" t="s">
        <v>1184</v>
      </c>
      <c r="K305" s="75" t="s">
        <v>1847</v>
      </c>
      <c r="L305" s="75">
        <v>12.133896</v>
      </c>
      <c r="M305" s="75">
        <v>-86.23948</v>
      </c>
      <c r="N305" s="75">
        <v>126.5</v>
      </c>
      <c r="O305" s="75">
        <v>10.0</v>
      </c>
      <c r="P305" s="75" t="s">
        <v>1848</v>
      </c>
      <c r="Q305" s="75">
        <v>1.6113692E7</v>
      </c>
      <c r="R305" s="75" t="s">
        <v>1849</v>
      </c>
      <c r="S305" s="75" t="s">
        <v>1850</v>
      </c>
      <c r="T305" s="75">
        <v>302.0</v>
      </c>
      <c r="U305" s="12"/>
      <c r="V305" s="75">
        <v>-1.0</v>
      </c>
      <c r="W305" s="75"/>
      <c r="X305" s="75"/>
      <c r="Y305" s="75" t="s">
        <v>2829</v>
      </c>
      <c r="Z305" s="75">
        <v>1060.0</v>
      </c>
      <c r="AA305" s="12"/>
    </row>
    <row r="306" ht="15.75" customHeight="1">
      <c r="A306" s="75" t="s">
        <v>1846</v>
      </c>
      <c r="B306" s="75" t="s">
        <v>2299</v>
      </c>
      <c r="C306" s="104">
        <v>42881.0</v>
      </c>
      <c r="D306" s="75" t="s">
        <v>1232</v>
      </c>
      <c r="E306" s="75" t="s">
        <v>1232</v>
      </c>
      <c r="F306" s="12"/>
      <c r="G306" s="75" t="s">
        <v>961</v>
      </c>
      <c r="H306" s="12"/>
      <c r="I306" s="75" t="s">
        <v>3420</v>
      </c>
      <c r="J306" s="75" t="s">
        <v>1184</v>
      </c>
      <c r="K306" s="75" t="s">
        <v>2300</v>
      </c>
      <c r="L306" s="75">
        <v>12.133659</v>
      </c>
      <c r="M306" s="75">
        <v>-86.239477</v>
      </c>
      <c r="N306" s="75">
        <v>123.300003051758</v>
      </c>
      <c r="O306" s="75">
        <v>12.0</v>
      </c>
      <c r="P306" s="75" t="s">
        <v>2301</v>
      </c>
      <c r="Q306" s="75">
        <v>1.6113693E7</v>
      </c>
      <c r="R306" s="75" t="s">
        <v>2302</v>
      </c>
      <c r="S306" s="75" t="s">
        <v>2303</v>
      </c>
      <c r="T306" s="75">
        <v>303.0</v>
      </c>
      <c r="U306" s="12"/>
      <c r="V306" s="75">
        <v>-1.0</v>
      </c>
      <c r="W306" s="75"/>
      <c r="X306" s="75"/>
      <c r="Y306" s="75" t="s">
        <v>2829</v>
      </c>
      <c r="Z306" s="75">
        <v>552.0</v>
      </c>
      <c r="AA306" s="12"/>
    </row>
    <row r="307" ht="15.75" customHeight="1">
      <c r="A307" s="75" t="s">
        <v>3421</v>
      </c>
      <c r="B307" s="75" t="s">
        <v>3422</v>
      </c>
      <c r="C307" s="104">
        <v>42881.0</v>
      </c>
      <c r="D307" s="75" t="s">
        <v>1232</v>
      </c>
      <c r="E307" s="75" t="s">
        <v>1232</v>
      </c>
      <c r="F307" s="12"/>
      <c r="G307" s="75" t="s">
        <v>960</v>
      </c>
      <c r="H307" s="12"/>
      <c r="I307" s="12"/>
      <c r="J307" s="12"/>
      <c r="K307" s="12"/>
      <c r="L307" s="12"/>
      <c r="M307" s="12"/>
      <c r="N307" s="12"/>
      <c r="O307" s="12"/>
      <c r="P307" s="75" t="s">
        <v>3423</v>
      </c>
      <c r="Q307" s="75">
        <v>1.6113694E7</v>
      </c>
      <c r="R307" s="75" t="s">
        <v>3424</v>
      </c>
      <c r="S307" s="75" t="s">
        <v>2303</v>
      </c>
      <c r="T307" s="75">
        <v>304.0</v>
      </c>
      <c r="U307" s="12"/>
      <c r="V307" s="75">
        <v>-1.0</v>
      </c>
      <c r="W307" s="75"/>
      <c r="X307" s="75"/>
      <c r="Y307" s="75" t="s">
        <v>2829</v>
      </c>
      <c r="Z307" s="75">
        <v>475.0</v>
      </c>
      <c r="AA307" s="12"/>
    </row>
    <row r="308" ht="15.75" customHeight="1">
      <c r="A308" s="75" t="s">
        <v>3422</v>
      </c>
      <c r="B308" s="75" t="s">
        <v>3425</v>
      </c>
      <c r="C308" s="104">
        <v>42881.0</v>
      </c>
      <c r="D308" s="75" t="s">
        <v>1232</v>
      </c>
      <c r="E308" s="75" t="s">
        <v>1232</v>
      </c>
      <c r="F308" s="12"/>
      <c r="G308" s="75" t="s">
        <v>960</v>
      </c>
      <c r="H308" s="12"/>
      <c r="I308" s="12"/>
      <c r="J308" s="12"/>
      <c r="K308" s="12"/>
      <c r="L308" s="12"/>
      <c r="M308" s="12"/>
      <c r="N308" s="12"/>
      <c r="O308" s="12"/>
      <c r="P308" s="75" t="s">
        <v>3426</v>
      </c>
      <c r="Q308" s="75">
        <v>1.6113696E7</v>
      </c>
      <c r="R308" s="75" t="s">
        <v>3427</v>
      </c>
      <c r="S308" s="75" t="s">
        <v>3428</v>
      </c>
      <c r="T308" s="75">
        <v>305.0</v>
      </c>
      <c r="U308" s="12"/>
      <c r="V308" s="75">
        <v>-1.0</v>
      </c>
      <c r="W308" s="75"/>
      <c r="X308" s="75"/>
      <c r="Y308" s="75" t="s">
        <v>2829</v>
      </c>
      <c r="Z308" s="75">
        <v>6.0</v>
      </c>
      <c r="AA308" s="12"/>
    </row>
    <row r="309" ht="15.75" customHeight="1">
      <c r="A309" s="75" t="s">
        <v>3429</v>
      </c>
      <c r="B309" s="75" t="s">
        <v>2217</v>
      </c>
      <c r="C309" s="104">
        <v>42881.0</v>
      </c>
      <c r="D309" s="75" t="s">
        <v>1232</v>
      </c>
      <c r="E309" s="75" t="s">
        <v>1232</v>
      </c>
      <c r="F309" s="12"/>
      <c r="G309" s="75" t="s">
        <v>960</v>
      </c>
      <c r="H309" s="12"/>
      <c r="I309" s="12"/>
      <c r="J309" s="12"/>
      <c r="K309" s="12"/>
      <c r="L309" s="12"/>
      <c r="M309" s="12"/>
      <c r="N309" s="12"/>
      <c r="O309" s="12"/>
      <c r="P309" s="75" t="s">
        <v>3430</v>
      </c>
      <c r="Q309" s="75">
        <v>1.6113697E7</v>
      </c>
      <c r="R309" s="75" t="s">
        <v>3431</v>
      </c>
      <c r="S309" s="75" t="s">
        <v>3428</v>
      </c>
      <c r="T309" s="75">
        <v>306.0</v>
      </c>
      <c r="U309" s="12"/>
      <c r="V309" s="75">
        <v>-1.0</v>
      </c>
      <c r="W309" s="75"/>
      <c r="X309" s="75"/>
      <c r="Y309" s="75" t="s">
        <v>2829</v>
      </c>
      <c r="Z309" s="75">
        <v>9.0</v>
      </c>
      <c r="AA309" s="12"/>
    </row>
    <row r="310" ht="15.75" customHeight="1">
      <c r="A310" s="75" t="s">
        <v>2217</v>
      </c>
      <c r="B310" s="75" t="s">
        <v>2218</v>
      </c>
      <c r="C310" s="104">
        <v>42881.0</v>
      </c>
      <c r="D310" s="75" t="s">
        <v>1232</v>
      </c>
      <c r="E310" s="75" t="s">
        <v>1232</v>
      </c>
      <c r="F310" s="12"/>
      <c r="G310" s="75" t="s">
        <v>961</v>
      </c>
      <c r="H310" s="12"/>
      <c r="I310" s="105">
        <v>331.0</v>
      </c>
      <c r="J310" s="75" t="s">
        <v>1205</v>
      </c>
      <c r="K310" s="75" t="s">
        <v>2219</v>
      </c>
      <c r="L310" s="75">
        <v>12.138582</v>
      </c>
      <c r="M310" s="75">
        <v>-86.239238</v>
      </c>
      <c r="N310" s="75">
        <v>60.5</v>
      </c>
      <c r="O310" s="75">
        <v>42.0</v>
      </c>
      <c r="P310" s="75" t="s">
        <v>2220</v>
      </c>
      <c r="Q310" s="75">
        <v>1.6113698E7</v>
      </c>
      <c r="R310" s="75" t="s">
        <v>2221</v>
      </c>
      <c r="S310" s="75" t="s">
        <v>2222</v>
      </c>
      <c r="T310" s="75">
        <v>307.0</v>
      </c>
      <c r="U310" s="12"/>
      <c r="V310" s="75">
        <v>-1.0</v>
      </c>
      <c r="W310" s="75"/>
      <c r="X310" s="75"/>
      <c r="Y310" s="75" t="s">
        <v>2829</v>
      </c>
      <c r="Z310" s="75">
        <v>865.0</v>
      </c>
      <c r="AA310" s="12"/>
    </row>
    <row r="311" ht="15.75" customHeight="1">
      <c r="A311" s="75" t="s">
        <v>2218</v>
      </c>
      <c r="B311" s="75" t="s">
        <v>2474</v>
      </c>
      <c r="C311" s="104">
        <v>42881.0</v>
      </c>
      <c r="D311" s="75" t="s">
        <v>1232</v>
      </c>
      <c r="E311" s="75" t="s">
        <v>1232</v>
      </c>
      <c r="F311" s="12"/>
      <c r="G311" s="75" t="s">
        <v>961</v>
      </c>
      <c r="H311" s="12"/>
      <c r="I311" s="75" t="s">
        <v>3432</v>
      </c>
      <c r="J311" s="75" t="s">
        <v>1175</v>
      </c>
      <c r="K311" s="75" t="s">
        <v>2475</v>
      </c>
      <c r="L311" s="75">
        <v>12.138649</v>
      </c>
      <c r="M311" s="75">
        <v>-86.238835</v>
      </c>
      <c r="N311" s="75">
        <v>55.5</v>
      </c>
      <c r="O311" s="75">
        <v>39.0</v>
      </c>
      <c r="P311" s="75" t="s">
        <v>2476</v>
      </c>
      <c r="Q311" s="75">
        <v>1.6113699E7</v>
      </c>
      <c r="R311" s="75" t="s">
        <v>2477</v>
      </c>
      <c r="S311" s="75" t="s">
        <v>2222</v>
      </c>
      <c r="T311" s="75">
        <v>308.0</v>
      </c>
      <c r="U311" s="12"/>
      <c r="V311" s="75">
        <v>-1.0</v>
      </c>
      <c r="W311" s="75"/>
      <c r="X311" s="75"/>
      <c r="Y311" s="75" t="s">
        <v>2829</v>
      </c>
      <c r="Z311" s="75">
        <v>555.0</v>
      </c>
      <c r="AA311" s="12"/>
    </row>
    <row r="312" ht="15.75" customHeight="1">
      <c r="A312" s="75" t="s">
        <v>1968</v>
      </c>
      <c r="B312" s="75" t="s">
        <v>1969</v>
      </c>
      <c r="C312" s="104">
        <v>42880.0</v>
      </c>
      <c r="D312" s="75" t="s">
        <v>1173</v>
      </c>
      <c r="E312" s="75" t="s">
        <v>1173</v>
      </c>
      <c r="F312" s="12"/>
      <c r="G312" s="75" t="s">
        <v>961</v>
      </c>
      <c r="H312" s="12"/>
      <c r="I312" s="75" t="s">
        <v>3433</v>
      </c>
      <c r="J312" s="75" t="s">
        <v>1175</v>
      </c>
      <c r="K312" s="75" t="s">
        <v>1970</v>
      </c>
      <c r="L312" s="75">
        <v>12.138704</v>
      </c>
      <c r="M312" s="75">
        <v>-86.246039</v>
      </c>
      <c r="N312" s="75">
        <v>110.942886352539</v>
      </c>
      <c r="O312" s="75">
        <v>65.0</v>
      </c>
      <c r="P312" s="75" t="s">
        <v>1971</v>
      </c>
      <c r="Q312" s="75">
        <v>1.6113913E7</v>
      </c>
      <c r="R312" s="75" t="s">
        <v>1972</v>
      </c>
      <c r="S312" s="75" t="s">
        <v>1973</v>
      </c>
      <c r="T312" s="75">
        <v>309.0</v>
      </c>
      <c r="U312" s="12"/>
      <c r="V312" s="75">
        <v>-1.0</v>
      </c>
      <c r="W312" s="75"/>
      <c r="X312" s="75"/>
      <c r="Y312" s="75" t="s">
        <v>2829</v>
      </c>
      <c r="Z312" s="75">
        <v>26.0</v>
      </c>
      <c r="AA312" s="12"/>
    </row>
    <row r="313" ht="15.75" customHeight="1">
      <c r="A313" s="75" t="s">
        <v>2319</v>
      </c>
      <c r="B313" s="75" t="s">
        <v>1862</v>
      </c>
      <c r="C313" s="104">
        <v>42880.0</v>
      </c>
      <c r="D313" s="75" t="s">
        <v>1173</v>
      </c>
      <c r="E313" s="75" t="s">
        <v>1173</v>
      </c>
      <c r="F313" s="12"/>
      <c r="G313" s="75" t="s">
        <v>961</v>
      </c>
      <c r="H313" s="12"/>
      <c r="I313" s="75" t="s">
        <v>3434</v>
      </c>
      <c r="J313" s="75" t="s">
        <v>1175</v>
      </c>
      <c r="K313" s="75" t="s">
        <v>2320</v>
      </c>
      <c r="L313" s="75">
        <v>12.138812</v>
      </c>
      <c r="M313" s="75">
        <v>-86.245906</v>
      </c>
      <c r="N313" s="75">
        <v>104.054077148438</v>
      </c>
      <c r="O313" s="75">
        <v>65.0</v>
      </c>
      <c r="P313" s="75" t="s">
        <v>2321</v>
      </c>
      <c r="Q313" s="75">
        <v>1.6113914E7</v>
      </c>
      <c r="R313" s="75" t="s">
        <v>2322</v>
      </c>
      <c r="S313" s="75" t="s">
        <v>1973</v>
      </c>
      <c r="T313" s="75">
        <v>310.0</v>
      </c>
      <c r="U313" s="12"/>
      <c r="V313" s="75">
        <v>-1.0</v>
      </c>
      <c r="W313" s="75"/>
      <c r="X313" s="75"/>
      <c r="Y313" s="75" t="s">
        <v>2829</v>
      </c>
      <c r="Z313" s="75">
        <v>278.0</v>
      </c>
      <c r="AA313" s="12"/>
    </row>
    <row r="314" ht="15.75" customHeight="1">
      <c r="A314" s="75" t="s">
        <v>1862</v>
      </c>
      <c r="B314" s="75" t="s">
        <v>1863</v>
      </c>
      <c r="C314" s="104">
        <v>42880.0</v>
      </c>
      <c r="D314" s="75" t="s">
        <v>1173</v>
      </c>
      <c r="E314" s="75" t="s">
        <v>1173</v>
      </c>
      <c r="F314" s="12"/>
      <c r="G314" s="75" t="s">
        <v>961</v>
      </c>
      <c r="H314" s="12"/>
      <c r="I314" s="75" t="s">
        <v>3435</v>
      </c>
      <c r="J314" s="75" t="s">
        <v>1175</v>
      </c>
      <c r="K314" s="75" t="s">
        <v>1864</v>
      </c>
      <c r="L314" s="75">
        <v>12.138144</v>
      </c>
      <c r="M314" s="75">
        <v>-86.245762</v>
      </c>
      <c r="N314" s="75">
        <v>108.209510803223</v>
      </c>
      <c r="O314" s="75">
        <v>65.0</v>
      </c>
      <c r="P314" s="75" t="s">
        <v>1865</v>
      </c>
      <c r="Q314" s="75">
        <v>1.6113915E7</v>
      </c>
      <c r="R314" s="75" t="s">
        <v>1866</v>
      </c>
      <c r="S314" s="75" t="s">
        <v>1867</v>
      </c>
      <c r="T314" s="75">
        <v>311.0</v>
      </c>
      <c r="U314" s="12"/>
      <c r="V314" s="75">
        <v>-1.0</v>
      </c>
      <c r="W314" s="75"/>
      <c r="X314" s="75"/>
      <c r="Y314" s="75" t="s">
        <v>2829</v>
      </c>
      <c r="Z314" s="75">
        <v>1158.0</v>
      </c>
      <c r="AA314" s="12"/>
    </row>
    <row r="315" ht="15.75" customHeight="1">
      <c r="A315" s="75" t="s">
        <v>1863</v>
      </c>
      <c r="B315" s="75" t="s">
        <v>1653</v>
      </c>
      <c r="C315" s="104">
        <v>42880.0</v>
      </c>
      <c r="D315" s="75" t="s">
        <v>1173</v>
      </c>
      <c r="E315" s="75" t="s">
        <v>1173</v>
      </c>
      <c r="F315" s="12"/>
      <c r="G315" s="75" t="s">
        <v>961</v>
      </c>
      <c r="H315" s="12"/>
      <c r="I315" s="75" t="s">
        <v>3436</v>
      </c>
      <c r="J315" s="75" t="s">
        <v>1175</v>
      </c>
      <c r="K315" s="75" t="s">
        <v>1915</v>
      </c>
      <c r="L315" s="75">
        <v>12.137424</v>
      </c>
      <c r="M315" s="75">
        <v>-86.245364</v>
      </c>
      <c r="N315" s="75">
        <v>110.262306213379</v>
      </c>
      <c r="O315" s="75">
        <v>65.0</v>
      </c>
      <c r="P315" s="75" t="s">
        <v>1916</v>
      </c>
      <c r="Q315" s="75">
        <v>1.6113916E7</v>
      </c>
      <c r="R315" s="75" t="s">
        <v>1917</v>
      </c>
      <c r="S315" s="75" t="s">
        <v>1657</v>
      </c>
      <c r="T315" s="75">
        <v>312.0</v>
      </c>
      <c r="U315" s="12"/>
      <c r="V315" s="75">
        <v>-1.0</v>
      </c>
      <c r="W315" s="75"/>
      <c r="X315" s="75"/>
      <c r="Y315" s="75" t="s">
        <v>2829</v>
      </c>
      <c r="Z315" s="75">
        <v>863.0</v>
      </c>
      <c r="AA315" s="12"/>
    </row>
    <row r="316" ht="15.75" customHeight="1">
      <c r="A316" s="75" t="s">
        <v>1653</v>
      </c>
      <c r="B316" s="75" t="s">
        <v>1465</v>
      </c>
      <c r="C316" s="104">
        <v>42880.0</v>
      </c>
      <c r="D316" s="75" t="s">
        <v>1173</v>
      </c>
      <c r="E316" s="75" t="s">
        <v>1173</v>
      </c>
      <c r="F316" s="12"/>
      <c r="G316" s="75" t="s">
        <v>961</v>
      </c>
      <c r="H316" s="12"/>
      <c r="I316" s="75" t="s">
        <v>3437</v>
      </c>
      <c r="J316" s="75" t="s">
        <v>1175</v>
      </c>
      <c r="K316" s="75" t="s">
        <v>1654</v>
      </c>
      <c r="L316" s="75">
        <v>12.137328</v>
      </c>
      <c r="M316" s="75">
        <v>-86.245095</v>
      </c>
      <c r="N316" s="75">
        <v>109.0</v>
      </c>
      <c r="O316" s="75">
        <v>65.0</v>
      </c>
      <c r="P316" s="75" t="s">
        <v>1655</v>
      </c>
      <c r="Q316" s="75">
        <v>1.6113917E7</v>
      </c>
      <c r="R316" s="75" t="s">
        <v>1656</v>
      </c>
      <c r="S316" s="75" t="s">
        <v>1657</v>
      </c>
      <c r="T316" s="75">
        <v>313.0</v>
      </c>
      <c r="U316" s="12"/>
      <c r="V316" s="75">
        <v>-1.0</v>
      </c>
      <c r="W316" s="75"/>
      <c r="X316" s="75"/>
      <c r="Y316" s="75" t="s">
        <v>2829</v>
      </c>
      <c r="Z316" s="75">
        <v>466.0</v>
      </c>
      <c r="AA316" s="12"/>
    </row>
    <row r="317" ht="15.75" customHeight="1">
      <c r="A317" s="75" t="s">
        <v>1465</v>
      </c>
      <c r="B317" s="75" t="s">
        <v>1466</v>
      </c>
      <c r="C317" s="104">
        <v>42880.0</v>
      </c>
      <c r="D317" s="75" t="s">
        <v>1173</v>
      </c>
      <c r="E317" s="75" t="s">
        <v>1173</v>
      </c>
      <c r="F317" s="12"/>
      <c r="G317" s="75" t="s">
        <v>961</v>
      </c>
      <c r="H317" s="12"/>
      <c r="I317" s="75" t="s">
        <v>3438</v>
      </c>
      <c r="J317" s="75" t="s">
        <v>1175</v>
      </c>
      <c r="K317" s="75" t="s">
        <v>1467</v>
      </c>
      <c r="L317" s="75">
        <v>12.137199</v>
      </c>
      <c r="M317" s="75">
        <v>-86.244567</v>
      </c>
      <c r="N317" s="75">
        <v>103.172706604004</v>
      </c>
      <c r="O317" s="75">
        <v>65.0</v>
      </c>
      <c r="P317" s="75" t="s">
        <v>1468</v>
      </c>
      <c r="Q317" s="75">
        <v>1.6113918E7</v>
      </c>
      <c r="R317" s="75" t="s">
        <v>1469</v>
      </c>
      <c r="S317" s="75" t="s">
        <v>1470</v>
      </c>
      <c r="T317" s="75">
        <v>314.0</v>
      </c>
      <c r="U317" s="12"/>
      <c r="V317" s="75">
        <v>-1.0</v>
      </c>
      <c r="W317" s="75"/>
      <c r="X317" s="75"/>
      <c r="Y317" s="75" t="s">
        <v>2829</v>
      </c>
      <c r="Z317" s="75">
        <v>251.0</v>
      </c>
      <c r="AA317" s="12"/>
    </row>
    <row r="318" ht="15.75" customHeight="1">
      <c r="A318" s="75" t="s">
        <v>1466</v>
      </c>
      <c r="B318" s="75" t="s">
        <v>1874</v>
      </c>
      <c r="C318" s="104">
        <v>42880.0</v>
      </c>
      <c r="D318" s="75" t="s">
        <v>1173</v>
      </c>
      <c r="E318" s="75" t="s">
        <v>1173</v>
      </c>
      <c r="F318" s="12"/>
      <c r="G318" s="75" t="s">
        <v>961</v>
      </c>
      <c r="H318" s="12"/>
      <c r="I318" s="75" t="s">
        <v>3439</v>
      </c>
      <c r="J318" s="75" t="s">
        <v>1175</v>
      </c>
      <c r="K318" s="75" t="s">
        <v>2425</v>
      </c>
      <c r="L318" s="75">
        <v>12.137244</v>
      </c>
      <c r="M318" s="75">
        <v>-86.244528</v>
      </c>
      <c r="N318" s="75">
        <v>109.0</v>
      </c>
      <c r="O318" s="75">
        <v>65.0</v>
      </c>
      <c r="P318" s="75" t="s">
        <v>2426</v>
      </c>
      <c r="Q318" s="75">
        <v>1.6113934E7</v>
      </c>
      <c r="R318" s="75" t="s">
        <v>2427</v>
      </c>
      <c r="S318" s="75" t="s">
        <v>2428</v>
      </c>
      <c r="T318" s="75">
        <v>315.0</v>
      </c>
      <c r="U318" s="12"/>
      <c r="V318" s="75">
        <v>-1.0</v>
      </c>
      <c r="W318" s="75"/>
      <c r="X318" s="75"/>
      <c r="Y318" s="75" t="s">
        <v>2829</v>
      </c>
      <c r="Z318" s="75">
        <v>568.0</v>
      </c>
      <c r="AA318" s="12"/>
    </row>
    <row r="319" ht="15.75" customHeight="1">
      <c r="A319" s="75" t="s">
        <v>1874</v>
      </c>
      <c r="B319" s="75" t="s">
        <v>1875</v>
      </c>
      <c r="C319" s="104">
        <v>42880.0</v>
      </c>
      <c r="D319" s="75" t="s">
        <v>1173</v>
      </c>
      <c r="E319" s="75" t="s">
        <v>1173</v>
      </c>
      <c r="F319" s="12"/>
      <c r="G319" s="75" t="s">
        <v>961</v>
      </c>
      <c r="H319" s="12"/>
      <c r="I319" s="75" t="s">
        <v>3440</v>
      </c>
      <c r="J319" s="75" t="s">
        <v>1175</v>
      </c>
      <c r="K319" s="75" t="s">
        <v>1876</v>
      </c>
      <c r="L319" s="75">
        <v>12.136923</v>
      </c>
      <c r="M319" s="75">
        <v>-86.244296</v>
      </c>
      <c r="N319" s="75">
        <v>104.561424255371</v>
      </c>
      <c r="O319" s="75">
        <v>65.0</v>
      </c>
      <c r="P319" s="75" t="s">
        <v>1877</v>
      </c>
      <c r="Q319" s="75">
        <v>1.6113935E7</v>
      </c>
      <c r="R319" s="75" t="s">
        <v>1878</v>
      </c>
      <c r="S319" s="75" t="s">
        <v>1879</v>
      </c>
      <c r="T319" s="75">
        <v>316.0</v>
      </c>
      <c r="U319" s="12"/>
      <c r="V319" s="75">
        <v>-1.0</v>
      </c>
      <c r="W319" s="75"/>
      <c r="X319" s="75"/>
      <c r="Y319" s="75" t="s">
        <v>2829</v>
      </c>
      <c r="Z319" s="75">
        <v>229.0</v>
      </c>
      <c r="AA319" s="12"/>
    </row>
    <row r="320" ht="15.75" customHeight="1">
      <c r="A320" s="75" t="s">
        <v>1875</v>
      </c>
      <c r="B320" s="75" t="s">
        <v>1298</v>
      </c>
      <c r="C320" s="104">
        <v>42880.0</v>
      </c>
      <c r="D320" s="75" t="s">
        <v>1173</v>
      </c>
      <c r="E320" s="75" t="s">
        <v>1173</v>
      </c>
      <c r="F320" s="12"/>
      <c r="G320" s="75" t="s">
        <v>961</v>
      </c>
      <c r="H320" s="12"/>
      <c r="I320" s="75" t="s">
        <v>3441</v>
      </c>
      <c r="J320" s="75" t="s">
        <v>1175</v>
      </c>
      <c r="K320" s="75" t="s">
        <v>2161</v>
      </c>
      <c r="L320" s="75">
        <v>12.137848</v>
      </c>
      <c r="M320" s="75">
        <v>-86.244713</v>
      </c>
      <c r="N320" s="75">
        <v>109.0</v>
      </c>
      <c r="O320" s="75">
        <v>65.0</v>
      </c>
      <c r="P320" s="75" t="s">
        <v>2162</v>
      </c>
      <c r="Q320" s="75">
        <v>1.6113936E7</v>
      </c>
      <c r="R320" s="75" t="s">
        <v>2163</v>
      </c>
      <c r="S320" s="75" t="s">
        <v>1879</v>
      </c>
      <c r="T320" s="75">
        <v>317.0</v>
      </c>
      <c r="U320" s="12"/>
      <c r="V320" s="75">
        <v>-1.0</v>
      </c>
      <c r="W320" s="75"/>
      <c r="X320" s="75"/>
      <c r="Y320" s="75" t="s">
        <v>2829</v>
      </c>
      <c r="Z320" s="75">
        <v>850.0</v>
      </c>
      <c r="AA320" s="12"/>
    </row>
    <row r="321" ht="15.75" customHeight="1">
      <c r="A321" s="75" t="s">
        <v>1298</v>
      </c>
      <c r="B321" s="75" t="s">
        <v>1299</v>
      </c>
      <c r="C321" s="104">
        <v>42880.0</v>
      </c>
      <c r="D321" s="75" t="s">
        <v>1173</v>
      </c>
      <c r="E321" s="75" t="s">
        <v>1173</v>
      </c>
      <c r="F321" s="12"/>
      <c r="G321" s="75" t="s">
        <v>961</v>
      </c>
      <c r="H321" s="12"/>
      <c r="I321" s="75" t="s">
        <v>3442</v>
      </c>
      <c r="J321" s="75" t="s">
        <v>1175</v>
      </c>
      <c r="K321" s="75" t="s">
        <v>1300</v>
      </c>
      <c r="L321" s="75">
        <v>12.137788</v>
      </c>
      <c r="M321" s="75">
        <v>-86.244695</v>
      </c>
      <c r="N321" s="75">
        <v>102.596694946289</v>
      </c>
      <c r="O321" s="75">
        <v>65.0</v>
      </c>
      <c r="P321" s="75" t="s">
        <v>1301</v>
      </c>
      <c r="Q321" s="75">
        <v>1.6113937E7</v>
      </c>
      <c r="R321" s="75" t="s">
        <v>1302</v>
      </c>
      <c r="S321" s="75" t="s">
        <v>1303</v>
      </c>
      <c r="T321" s="75">
        <v>318.0</v>
      </c>
      <c r="U321" s="12"/>
      <c r="V321" s="75">
        <v>-1.0</v>
      </c>
      <c r="W321" s="75"/>
      <c r="X321" s="75"/>
      <c r="Y321" s="75" t="s">
        <v>2829</v>
      </c>
      <c r="Z321" s="75">
        <v>209.0</v>
      </c>
      <c r="AA321" s="12"/>
    </row>
    <row r="322" ht="15.75" customHeight="1">
      <c r="A322" s="75" t="s">
        <v>2690</v>
      </c>
      <c r="B322" s="75" t="s">
        <v>1926</v>
      </c>
      <c r="C322" s="104">
        <v>42881.0</v>
      </c>
      <c r="D322" s="75" t="s">
        <v>1173</v>
      </c>
      <c r="E322" s="75" t="s">
        <v>1173</v>
      </c>
      <c r="F322" s="12"/>
      <c r="G322" s="75" t="s">
        <v>961</v>
      </c>
      <c r="H322" s="12"/>
      <c r="I322" s="75" t="s">
        <v>3443</v>
      </c>
      <c r="J322" s="75" t="s">
        <v>1205</v>
      </c>
      <c r="K322" s="75" t="s">
        <v>2691</v>
      </c>
      <c r="L322" s="75">
        <v>12.13537</v>
      </c>
      <c r="M322" s="75">
        <v>-86.241103</v>
      </c>
      <c r="N322" s="75">
        <v>100.192428588867</v>
      </c>
      <c r="O322" s="75">
        <v>65.0</v>
      </c>
      <c r="P322" s="75" t="s">
        <v>2692</v>
      </c>
      <c r="Q322" s="75">
        <v>1.6113938E7</v>
      </c>
      <c r="R322" s="75" t="s">
        <v>2693</v>
      </c>
      <c r="S322" s="75" t="s">
        <v>1303</v>
      </c>
      <c r="T322" s="75">
        <v>319.0</v>
      </c>
      <c r="U322" s="12"/>
      <c r="V322" s="75">
        <v>-1.0</v>
      </c>
      <c r="W322" s="75"/>
      <c r="X322" s="75"/>
      <c r="Y322" s="75" t="s">
        <v>2829</v>
      </c>
      <c r="Z322" s="75">
        <v>69.0</v>
      </c>
      <c r="AA322" s="12"/>
    </row>
    <row r="323" ht="15.75" customHeight="1">
      <c r="A323" s="75" t="s">
        <v>1926</v>
      </c>
      <c r="B323" s="75" t="s">
        <v>1687</v>
      </c>
      <c r="C323" s="104">
        <v>42881.0</v>
      </c>
      <c r="D323" s="75" t="s">
        <v>1173</v>
      </c>
      <c r="E323" s="75" t="s">
        <v>1173</v>
      </c>
      <c r="F323" s="12"/>
      <c r="G323" s="75" t="s">
        <v>961</v>
      </c>
      <c r="H323" s="12"/>
      <c r="I323" s="75" t="s">
        <v>3444</v>
      </c>
      <c r="J323" s="75" t="s">
        <v>1205</v>
      </c>
      <c r="K323" s="75" t="s">
        <v>1927</v>
      </c>
      <c r="L323" s="75">
        <v>12.135626</v>
      </c>
      <c r="M323" s="75">
        <v>-86.241118</v>
      </c>
      <c r="N323" s="75">
        <v>102.314079284668</v>
      </c>
      <c r="O323" s="75">
        <v>65.0</v>
      </c>
      <c r="P323" s="75" t="s">
        <v>1928</v>
      </c>
      <c r="Q323" s="75">
        <v>1.6113939E7</v>
      </c>
      <c r="R323" s="75" t="s">
        <v>1929</v>
      </c>
      <c r="S323" s="75" t="s">
        <v>1691</v>
      </c>
      <c r="T323" s="75">
        <v>320.0</v>
      </c>
      <c r="U323" s="12"/>
      <c r="V323" s="75">
        <v>-1.0</v>
      </c>
      <c r="W323" s="75"/>
      <c r="X323" s="75"/>
      <c r="Y323" s="75" t="s">
        <v>2829</v>
      </c>
      <c r="Z323" s="75">
        <v>341.0</v>
      </c>
      <c r="AA323" s="12"/>
    </row>
    <row r="324" ht="15.75" customHeight="1">
      <c r="A324" s="75" t="s">
        <v>1687</v>
      </c>
      <c r="B324" s="75" t="s">
        <v>1440</v>
      </c>
      <c r="C324" s="104">
        <v>42881.0</v>
      </c>
      <c r="D324" s="75" t="s">
        <v>1173</v>
      </c>
      <c r="E324" s="75" t="s">
        <v>1173</v>
      </c>
      <c r="F324" s="12"/>
      <c r="G324" s="75" t="s">
        <v>961</v>
      </c>
      <c r="H324" s="12"/>
      <c r="I324" s="75" t="s">
        <v>3445</v>
      </c>
      <c r="J324" s="75" t="s">
        <v>1205</v>
      </c>
      <c r="K324" s="75" t="s">
        <v>1688</v>
      </c>
      <c r="L324" s="75">
        <v>12.135963</v>
      </c>
      <c r="M324" s="75">
        <v>-86.240471</v>
      </c>
      <c r="N324" s="75">
        <v>101.063026428223</v>
      </c>
      <c r="O324" s="75">
        <v>65.0</v>
      </c>
      <c r="P324" s="75" t="s">
        <v>1689</v>
      </c>
      <c r="Q324" s="75">
        <v>1.611394E7</v>
      </c>
      <c r="R324" s="75" t="s">
        <v>1690</v>
      </c>
      <c r="S324" s="75" t="s">
        <v>1691</v>
      </c>
      <c r="T324" s="75">
        <v>321.0</v>
      </c>
      <c r="U324" s="12"/>
      <c r="V324" s="75">
        <v>-1.0</v>
      </c>
      <c r="W324" s="75"/>
      <c r="X324" s="75"/>
      <c r="Y324" s="75" t="s">
        <v>2829</v>
      </c>
      <c r="Z324" s="75">
        <v>413.0</v>
      </c>
      <c r="AA324" s="12"/>
    </row>
    <row r="325" ht="15.75" customHeight="1">
      <c r="A325" s="75" t="s">
        <v>1440</v>
      </c>
      <c r="B325" s="75" t="s">
        <v>1441</v>
      </c>
      <c r="C325" s="104">
        <v>42881.0</v>
      </c>
      <c r="D325" s="75" t="s">
        <v>1173</v>
      </c>
      <c r="E325" s="75" t="s">
        <v>1173</v>
      </c>
      <c r="F325" s="12"/>
      <c r="G325" s="75" t="s">
        <v>961</v>
      </c>
      <c r="H325" s="12"/>
      <c r="I325" s="75" t="s">
        <v>3446</v>
      </c>
      <c r="J325" s="75" t="s">
        <v>1205</v>
      </c>
      <c r="K325" s="75" t="s">
        <v>1443</v>
      </c>
      <c r="L325" s="75">
        <v>12.135913</v>
      </c>
      <c r="M325" s="75">
        <v>-86.239875</v>
      </c>
      <c r="N325" s="75">
        <v>107.569267272949</v>
      </c>
      <c r="O325" s="75">
        <v>65.0</v>
      </c>
      <c r="P325" s="75" t="s">
        <v>1444</v>
      </c>
      <c r="Q325" s="75">
        <v>1.6113941E7</v>
      </c>
      <c r="R325" s="75" t="s">
        <v>1445</v>
      </c>
      <c r="S325" s="75" t="s">
        <v>1446</v>
      </c>
      <c r="T325" s="75">
        <v>322.0</v>
      </c>
      <c r="U325" s="12"/>
      <c r="V325" s="75">
        <v>-1.0</v>
      </c>
      <c r="W325" s="75"/>
      <c r="X325" s="75"/>
      <c r="Y325" s="75" t="s">
        <v>2829</v>
      </c>
      <c r="Z325" s="75">
        <v>424.0</v>
      </c>
      <c r="AA325" s="12"/>
    </row>
    <row r="326" ht="15.75" customHeight="1">
      <c r="A326" s="75" t="s">
        <v>1441</v>
      </c>
      <c r="B326" s="75" t="s">
        <v>1731</v>
      </c>
      <c r="C326" s="104">
        <v>42881.0</v>
      </c>
      <c r="D326" s="75" t="s">
        <v>1173</v>
      </c>
      <c r="E326" s="75" t="s">
        <v>1173</v>
      </c>
      <c r="F326" s="12"/>
      <c r="G326" s="75" t="s">
        <v>961</v>
      </c>
      <c r="H326" s="12"/>
      <c r="I326" s="75" t="s">
        <v>3447</v>
      </c>
      <c r="J326" s="75" t="s">
        <v>1184</v>
      </c>
      <c r="K326" s="75" t="s">
        <v>2656</v>
      </c>
      <c r="L326" s="75">
        <v>12.136097</v>
      </c>
      <c r="M326" s="75">
        <v>-86.240162</v>
      </c>
      <c r="N326" s="75">
        <v>105.547218322754</v>
      </c>
      <c r="O326" s="75">
        <v>65.0</v>
      </c>
      <c r="P326" s="75" t="s">
        <v>2657</v>
      </c>
      <c r="Q326" s="75">
        <v>1.6113942E7</v>
      </c>
      <c r="R326" s="75" t="s">
        <v>2658</v>
      </c>
      <c r="S326" s="75" t="s">
        <v>1446</v>
      </c>
      <c r="T326" s="75">
        <v>323.0</v>
      </c>
      <c r="U326" s="12"/>
      <c r="V326" s="75">
        <v>-1.0</v>
      </c>
      <c r="W326" s="75"/>
      <c r="X326" s="75"/>
      <c r="Y326" s="75" t="s">
        <v>2829</v>
      </c>
      <c r="Z326" s="75">
        <v>197.0</v>
      </c>
      <c r="AA326" s="12"/>
    </row>
    <row r="327" ht="15.75" customHeight="1">
      <c r="A327" s="75" t="s">
        <v>1731</v>
      </c>
      <c r="B327" s="75" t="s">
        <v>1509</v>
      </c>
      <c r="C327" s="104">
        <v>42881.0</v>
      </c>
      <c r="D327" s="75" t="s">
        <v>1173</v>
      </c>
      <c r="E327" s="75" t="s">
        <v>1173</v>
      </c>
      <c r="F327" s="12"/>
      <c r="G327" s="75" t="s">
        <v>961</v>
      </c>
      <c r="H327" s="12"/>
      <c r="I327" s="75" t="s">
        <v>3448</v>
      </c>
      <c r="J327" s="75" t="s">
        <v>1205</v>
      </c>
      <c r="K327" s="75" t="s">
        <v>1732</v>
      </c>
      <c r="L327" s="75">
        <v>12.134178</v>
      </c>
      <c r="M327" s="75">
        <v>-86.240262</v>
      </c>
      <c r="N327" s="75">
        <v>108.54231262207</v>
      </c>
      <c r="O327" s="75">
        <v>65.0</v>
      </c>
      <c r="P327" s="75" t="s">
        <v>1733</v>
      </c>
      <c r="Q327" s="75">
        <v>1.6113943E7</v>
      </c>
      <c r="R327" s="75" t="s">
        <v>1734</v>
      </c>
      <c r="S327" s="75" t="s">
        <v>1514</v>
      </c>
      <c r="T327" s="75">
        <v>324.0</v>
      </c>
      <c r="U327" s="12"/>
      <c r="V327" s="75">
        <v>-1.0</v>
      </c>
      <c r="W327" s="75"/>
      <c r="X327" s="75"/>
      <c r="Y327" s="75" t="s">
        <v>2829</v>
      </c>
      <c r="Z327" s="75">
        <v>840.0</v>
      </c>
      <c r="AA327" s="12"/>
    </row>
    <row r="328" ht="15.75" customHeight="1">
      <c r="A328" s="75" t="s">
        <v>1509</v>
      </c>
      <c r="B328" s="75" t="s">
        <v>1510</v>
      </c>
      <c r="C328" s="104">
        <v>42881.0</v>
      </c>
      <c r="D328" s="75" t="s">
        <v>1173</v>
      </c>
      <c r="E328" s="75" t="s">
        <v>1173</v>
      </c>
      <c r="F328" s="12"/>
      <c r="G328" s="75" t="s">
        <v>961</v>
      </c>
      <c r="H328" s="12"/>
      <c r="I328" s="75" t="s">
        <v>3449</v>
      </c>
      <c r="J328" s="75" t="s">
        <v>1205</v>
      </c>
      <c r="K328" s="75" t="s">
        <v>1511</v>
      </c>
      <c r="L328" s="75">
        <v>12.134088</v>
      </c>
      <c r="M328" s="75">
        <v>-86.239535</v>
      </c>
      <c r="N328" s="75">
        <v>109.722557067871</v>
      </c>
      <c r="O328" s="75">
        <v>65.0</v>
      </c>
      <c r="P328" s="75" t="s">
        <v>1512</v>
      </c>
      <c r="Q328" s="75">
        <v>1.6113944E7</v>
      </c>
      <c r="R328" s="75" t="s">
        <v>1513</v>
      </c>
      <c r="S328" s="75" t="s">
        <v>1514</v>
      </c>
      <c r="T328" s="75">
        <v>325.0</v>
      </c>
      <c r="U328" s="12"/>
      <c r="V328" s="75">
        <v>-1.0</v>
      </c>
      <c r="W328" s="75"/>
      <c r="X328" s="75"/>
      <c r="Y328" s="75" t="s">
        <v>2829</v>
      </c>
      <c r="Z328" s="75">
        <v>806.0</v>
      </c>
      <c r="AA328" s="12"/>
    </row>
    <row r="329" ht="15.75" customHeight="1">
      <c r="A329" s="75" t="s">
        <v>1510</v>
      </c>
      <c r="B329" s="75" t="s">
        <v>2429</v>
      </c>
      <c r="C329" s="104">
        <v>42881.0</v>
      </c>
      <c r="D329" s="75" t="s">
        <v>1173</v>
      </c>
      <c r="E329" s="75" t="s">
        <v>1173</v>
      </c>
      <c r="F329" s="12"/>
      <c r="G329" s="75" t="s">
        <v>960</v>
      </c>
      <c r="H329" s="12"/>
      <c r="I329" s="12"/>
      <c r="J329" s="12"/>
      <c r="K329" s="12"/>
      <c r="L329" s="12"/>
      <c r="M329" s="12"/>
      <c r="N329" s="12"/>
      <c r="O329" s="12"/>
      <c r="P329" s="75" t="s">
        <v>3450</v>
      </c>
      <c r="Q329" s="75">
        <v>1.6113945E7</v>
      </c>
      <c r="R329" s="75" t="s">
        <v>3451</v>
      </c>
      <c r="S329" s="75" t="s">
        <v>2434</v>
      </c>
      <c r="T329" s="75">
        <v>326.0</v>
      </c>
      <c r="U329" s="12"/>
      <c r="V329" s="75">
        <v>-1.0</v>
      </c>
      <c r="W329" s="75"/>
      <c r="X329" s="75"/>
      <c r="Y329" s="75" t="s">
        <v>2829</v>
      </c>
      <c r="Z329" s="75">
        <v>441.0</v>
      </c>
      <c r="AA329" s="12"/>
    </row>
    <row r="330" ht="15.75" customHeight="1">
      <c r="A330" s="75" t="s">
        <v>2429</v>
      </c>
      <c r="B330" s="75" t="s">
        <v>2430</v>
      </c>
      <c r="C330" s="104">
        <v>42881.0</v>
      </c>
      <c r="D330" s="75" t="s">
        <v>1173</v>
      </c>
      <c r="E330" s="75" t="s">
        <v>1173</v>
      </c>
      <c r="F330" s="12"/>
      <c r="G330" s="75" t="s">
        <v>961</v>
      </c>
      <c r="H330" s="12"/>
      <c r="I330" s="75" t="s">
        <v>3452</v>
      </c>
      <c r="J330" s="75" t="s">
        <v>1184</v>
      </c>
      <c r="K330" s="75" t="s">
        <v>2431</v>
      </c>
      <c r="L330" s="75">
        <v>12.132498</v>
      </c>
      <c r="M330" s="75">
        <v>-86.239871</v>
      </c>
      <c r="N330" s="75">
        <v>108.902633666992</v>
      </c>
      <c r="O330" s="75">
        <v>128.612129656162</v>
      </c>
      <c r="P330" s="75" t="s">
        <v>2432</v>
      </c>
      <c r="Q330" s="75">
        <v>1.6113946E7</v>
      </c>
      <c r="R330" s="75" t="s">
        <v>2433</v>
      </c>
      <c r="S330" s="75" t="s">
        <v>2434</v>
      </c>
      <c r="T330" s="75">
        <v>327.0</v>
      </c>
      <c r="U330" s="12"/>
      <c r="V330" s="75">
        <v>-1.0</v>
      </c>
      <c r="W330" s="75"/>
      <c r="X330" s="75"/>
      <c r="Y330" s="75" t="s">
        <v>2829</v>
      </c>
      <c r="Z330" s="75">
        <v>526.0</v>
      </c>
      <c r="AA330" s="12"/>
    </row>
    <row r="331" ht="15.75" customHeight="1">
      <c r="A331" s="75" t="s">
        <v>2304</v>
      </c>
      <c r="B331" s="75" t="s">
        <v>2305</v>
      </c>
      <c r="C331" s="104">
        <v>42881.0</v>
      </c>
      <c r="D331" s="75" t="s">
        <v>1173</v>
      </c>
      <c r="E331" s="75" t="s">
        <v>1173</v>
      </c>
      <c r="F331" s="12"/>
      <c r="G331" s="75" t="s">
        <v>961</v>
      </c>
      <c r="H331" s="12"/>
      <c r="I331" s="75" t="s">
        <v>3453</v>
      </c>
      <c r="J331" s="75" t="s">
        <v>1205</v>
      </c>
      <c r="K331" s="75" t="s">
        <v>2306</v>
      </c>
      <c r="L331" s="75">
        <v>12.137239</v>
      </c>
      <c r="M331" s="75">
        <v>-86.23913</v>
      </c>
      <c r="N331" s="75">
        <v>108.401710510254</v>
      </c>
      <c r="O331" s="75">
        <v>129.591500719704</v>
      </c>
      <c r="P331" s="75" t="s">
        <v>2307</v>
      </c>
      <c r="Q331" s="75">
        <v>1.6113947E7</v>
      </c>
      <c r="R331" s="75" t="s">
        <v>2308</v>
      </c>
      <c r="S331" s="75" t="s">
        <v>2309</v>
      </c>
      <c r="T331" s="75">
        <v>328.0</v>
      </c>
      <c r="U331" s="12"/>
      <c r="V331" s="75">
        <v>-1.0</v>
      </c>
      <c r="W331" s="75"/>
      <c r="X331" s="75"/>
      <c r="Y331" s="75" t="s">
        <v>2829</v>
      </c>
      <c r="Z331" s="75">
        <v>1415.0</v>
      </c>
      <c r="AA331" s="12"/>
    </row>
    <row r="332" ht="15.75" customHeight="1">
      <c r="A332" s="75" t="s">
        <v>1940</v>
      </c>
      <c r="B332" s="75" t="s">
        <v>1941</v>
      </c>
      <c r="C332" s="104">
        <v>42881.0</v>
      </c>
      <c r="D332" s="75" t="s">
        <v>1173</v>
      </c>
      <c r="E332" s="75" t="s">
        <v>1173</v>
      </c>
      <c r="F332" s="12"/>
      <c r="G332" s="75" t="s">
        <v>961</v>
      </c>
      <c r="H332" s="12"/>
      <c r="I332" s="75" t="s">
        <v>3454</v>
      </c>
      <c r="J332" s="75" t="s">
        <v>1205</v>
      </c>
      <c r="K332" s="75" t="s">
        <v>1942</v>
      </c>
      <c r="L332" s="75">
        <v>12.121623</v>
      </c>
      <c r="M332" s="75">
        <v>-86.225358</v>
      </c>
      <c r="N332" s="75">
        <v>109.002716064453</v>
      </c>
      <c r="O332" s="75">
        <v>65.0</v>
      </c>
      <c r="P332" s="75" t="s">
        <v>1943</v>
      </c>
      <c r="Q332" s="75">
        <v>1.6113948E7</v>
      </c>
      <c r="R332" s="75" t="s">
        <v>1944</v>
      </c>
      <c r="S332" s="75" t="s">
        <v>1945</v>
      </c>
      <c r="T332" s="75">
        <v>329.0</v>
      </c>
      <c r="U332" s="12"/>
      <c r="V332" s="75">
        <v>-1.0</v>
      </c>
      <c r="W332" s="75"/>
      <c r="X332" s="75"/>
      <c r="Y332" s="75" t="s">
        <v>2829</v>
      </c>
      <c r="Z332" s="75">
        <v>18.0</v>
      </c>
      <c r="AA332" s="12"/>
    </row>
    <row r="333" ht="15.75" customHeight="1">
      <c r="A333" s="75" t="s">
        <v>1941</v>
      </c>
      <c r="B333" s="75" t="s">
        <v>2100</v>
      </c>
      <c r="C333" s="104">
        <v>42881.0</v>
      </c>
      <c r="D333" s="75" t="s">
        <v>1173</v>
      </c>
      <c r="E333" s="75" t="s">
        <v>1173</v>
      </c>
      <c r="F333" s="12"/>
      <c r="G333" s="75" t="s">
        <v>961</v>
      </c>
      <c r="H333" s="12"/>
      <c r="I333" s="75" t="s">
        <v>3455</v>
      </c>
      <c r="J333" s="75" t="s">
        <v>1175</v>
      </c>
      <c r="K333" s="75" t="s">
        <v>2101</v>
      </c>
      <c r="L333" s="75">
        <v>12.121659</v>
      </c>
      <c r="M333" s="75">
        <v>-86.224692</v>
      </c>
      <c r="N333" s="75">
        <v>132.872894287109</v>
      </c>
      <c r="O333" s="75">
        <v>165.0</v>
      </c>
      <c r="P333" s="75" t="s">
        <v>2102</v>
      </c>
      <c r="Q333" s="75">
        <v>1.6113949E7</v>
      </c>
      <c r="R333" s="75" t="s">
        <v>2103</v>
      </c>
      <c r="S333" s="75" t="s">
        <v>1945</v>
      </c>
      <c r="T333" s="75">
        <v>330.0</v>
      </c>
      <c r="U333" s="12"/>
      <c r="V333" s="75">
        <v>-1.0</v>
      </c>
      <c r="W333" s="75"/>
      <c r="X333" s="75"/>
      <c r="Y333" s="75" t="s">
        <v>2829</v>
      </c>
      <c r="Z333" s="75">
        <v>327.0</v>
      </c>
      <c r="AA333" s="12"/>
    </row>
    <row r="334" ht="15.75" customHeight="1">
      <c r="A334" s="75" t="s">
        <v>2578</v>
      </c>
      <c r="B334" s="75" t="s">
        <v>2579</v>
      </c>
      <c r="C334" s="104">
        <v>42881.0</v>
      </c>
      <c r="D334" s="75" t="s">
        <v>1173</v>
      </c>
      <c r="E334" s="75" t="s">
        <v>1173</v>
      </c>
      <c r="F334" s="12"/>
      <c r="G334" s="75" t="s">
        <v>961</v>
      </c>
      <c r="H334" s="12"/>
      <c r="I334" s="75" t="s">
        <v>3456</v>
      </c>
      <c r="J334" s="75" t="s">
        <v>1175</v>
      </c>
      <c r="K334" s="75" t="s">
        <v>2580</v>
      </c>
      <c r="L334" s="75">
        <v>12.122516</v>
      </c>
      <c r="M334" s="75">
        <v>-86.224872</v>
      </c>
      <c r="N334" s="75">
        <v>109.0</v>
      </c>
      <c r="O334" s="75">
        <v>65.0</v>
      </c>
      <c r="P334" s="75" t="s">
        <v>2581</v>
      </c>
      <c r="Q334" s="75">
        <v>1.611395E7</v>
      </c>
      <c r="R334" s="75" t="s">
        <v>2582</v>
      </c>
      <c r="S334" s="75" t="s">
        <v>2583</v>
      </c>
      <c r="T334" s="75">
        <v>331.0</v>
      </c>
      <c r="U334" s="12"/>
      <c r="V334" s="75">
        <v>-1.0</v>
      </c>
      <c r="W334" s="75"/>
      <c r="X334" s="75"/>
      <c r="Y334" s="75" t="s">
        <v>2829</v>
      </c>
      <c r="Z334" s="75">
        <v>1417.0</v>
      </c>
      <c r="AA334" s="12"/>
    </row>
    <row r="335" ht="15.75" customHeight="1">
      <c r="A335" s="75" t="s">
        <v>2579</v>
      </c>
      <c r="B335" s="75" t="s">
        <v>2716</v>
      </c>
      <c r="C335" s="104">
        <v>42881.0</v>
      </c>
      <c r="D335" s="75" t="s">
        <v>1173</v>
      </c>
      <c r="E335" s="75" t="s">
        <v>1173</v>
      </c>
      <c r="F335" s="12"/>
      <c r="G335" s="75" t="s">
        <v>961</v>
      </c>
      <c r="H335" s="12"/>
      <c r="I335" s="75" t="s">
        <v>3457</v>
      </c>
      <c r="J335" s="75" t="s">
        <v>1175</v>
      </c>
      <c r="K335" s="75" t="s">
        <v>2717</v>
      </c>
      <c r="L335" s="75">
        <v>12.122377</v>
      </c>
      <c r="M335" s="75">
        <v>-86.224512</v>
      </c>
      <c r="N335" s="75">
        <v>109.264778137207</v>
      </c>
      <c r="O335" s="75">
        <v>65.0</v>
      </c>
      <c r="P335" s="75" t="s">
        <v>2718</v>
      </c>
      <c r="Q335" s="75">
        <v>1.6113951E7</v>
      </c>
      <c r="R335" s="75" t="s">
        <v>2719</v>
      </c>
      <c r="S335" s="75" t="s">
        <v>2583</v>
      </c>
      <c r="T335" s="75">
        <v>332.0</v>
      </c>
      <c r="U335" s="12"/>
      <c r="V335" s="75">
        <v>-1.0</v>
      </c>
      <c r="W335" s="75"/>
      <c r="X335" s="75"/>
      <c r="Y335" s="75" t="s">
        <v>2829</v>
      </c>
      <c r="Z335" s="75">
        <v>509.0</v>
      </c>
      <c r="AA335" s="12"/>
    </row>
    <row r="336" ht="15.75" customHeight="1">
      <c r="A336" s="75" t="s">
        <v>2327</v>
      </c>
      <c r="B336" s="75" t="s">
        <v>2328</v>
      </c>
      <c r="C336" s="104">
        <v>42881.0</v>
      </c>
      <c r="D336" s="75" t="s">
        <v>1173</v>
      </c>
      <c r="E336" s="75" t="s">
        <v>1173</v>
      </c>
      <c r="F336" s="12"/>
      <c r="G336" s="75" t="s">
        <v>961</v>
      </c>
      <c r="H336" s="12"/>
      <c r="I336" s="75" t="s">
        <v>3458</v>
      </c>
      <c r="J336" s="75" t="s">
        <v>1175</v>
      </c>
      <c r="K336" s="75" t="s">
        <v>2329</v>
      </c>
      <c r="L336" s="75">
        <v>12.124787</v>
      </c>
      <c r="M336" s="75">
        <v>-86.223781</v>
      </c>
      <c r="N336" s="75">
        <v>108.996864318848</v>
      </c>
      <c r="O336" s="75">
        <v>65.0</v>
      </c>
      <c r="P336" s="75" t="s">
        <v>2330</v>
      </c>
      <c r="Q336" s="75">
        <v>1.6113952E7</v>
      </c>
      <c r="R336" s="75" t="s">
        <v>2331</v>
      </c>
      <c r="S336" s="75" t="s">
        <v>2332</v>
      </c>
      <c r="T336" s="75">
        <v>333.0</v>
      </c>
      <c r="U336" s="12"/>
      <c r="V336" s="75">
        <v>-1.0</v>
      </c>
      <c r="W336" s="75"/>
      <c r="X336" s="75"/>
      <c r="Y336" s="75" t="s">
        <v>2829</v>
      </c>
      <c r="Z336" s="75">
        <v>20.0</v>
      </c>
      <c r="AA336" s="12"/>
    </row>
    <row r="337" ht="15.75" customHeight="1">
      <c r="A337" s="75" t="s">
        <v>2328</v>
      </c>
      <c r="B337" s="75" t="s">
        <v>1886</v>
      </c>
      <c r="C337" s="104">
        <v>42881.0</v>
      </c>
      <c r="D337" s="75" t="s">
        <v>1173</v>
      </c>
      <c r="E337" s="75" t="s">
        <v>1173</v>
      </c>
      <c r="F337" s="12"/>
      <c r="G337" s="75" t="s">
        <v>961</v>
      </c>
      <c r="H337" s="12"/>
      <c r="I337" s="75" t="s">
        <v>3459</v>
      </c>
      <c r="J337" s="75" t="s">
        <v>1205</v>
      </c>
      <c r="K337" s="75" t="s">
        <v>2354</v>
      </c>
      <c r="L337" s="75">
        <v>12.124811</v>
      </c>
      <c r="M337" s="75">
        <v>-86.223502</v>
      </c>
      <c r="N337" s="75">
        <v>114.832893371582</v>
      </c>
      <c r="O337" s="75">
        <v>65.0</v>
      </c>
      <c r="P337" s="75" t="s">
        <v>2355</v>
      </c>
      <c r="Q337" s="75">
        <v>1.6113953E7</v>
      </c>
      <c r="R337" s="75" t="s">
        <v>2356</v>
      </c>
      <c r="S337" s="75" t="s">
        <v>2332</v>
      </c>
      <c r="T337" s="75">
        <v>334.0</v>
      </c>
      <c r="U337" s="12"/>
      <c r="V337" s="75">
        <v>-1.0</v>
      </c>
      <c r="W337" s="75"/>
      <c r="X337" s="75"/>
      <c r="Y337" s="75" t="s">
        <v>2829</v>
      </c>
      <c r="Z337" s="75">
        <v>250.0</v>
      </c>
      <c r="AA337" s="12"/>
    </row>
    <row r="338" ht="15.75" customHeight="1">
      <c r="A338" s="75" t="s">
        <v>1886</v>
      </c>
      <c r="B338" s="75" t="s">
        <v>1887</v>
      </c>
      <c r="C338" s="104">
        <v>42881.0</v>
      </c>
      <c r="D338" s="75" t="s">
        <v>1173</v>
      </c>
      <c r="E338" s="75" t="s">
        <v>1173</v>
      </c>
      <c r="F338" s="12"/>
      <c r="G338" s="75" t="s">
        <v>961</v>
      </c>
      <c r="H338" s="12"/>
      <c r="I338" s="75" t="s">
        <v>3460</v>
      </c>
      <c r="J338" s="75" t="s">
        <v>1205</v>
      </c>
      <c r="K338" s="75" t="s">
        <v>1888</v>
      </c>
      <c r="L338" s="75">
        <v>12.124363</v>
      </c>
      <c r="M338" s="75">
        <v>-86.223069</v>
      </c>
      <c r="N338" s="75">
        <v>109.551391601563</v>
      </c>
      <c r="O338" s="75">
        <v>65.0</v>
      </c>
      <c r="P338" s="75" t="s">
        <v>1889</v>
      </c>
      <c r="Q338" s="75">
        <v>1.6113954E7</v>
      </c>
      <c r="R338" s="75" t="s">
        <v>1890</v>
      </c>
      <c r="S338" s="75" t="s">
        <v>1891</v>
      </c>
      <c r="T338" s="75">
        <v>335.0</v>
      </c>
      <c r="U338" s="12"/>
      <c r="V338" s="75">
        <v>-1.0</v>
      </c>
      <c r="W338" s="75"/>
      <c r="X338" s="75"/>
      <c r="Y338" s="75" t="s">
        <v>2829</v>
      </c>
      <c r="Z338" s="75">
        <v>618.0</v>
      </c>
      <c r="AA338" s="12"/>
    </row>
    <row r="339" ht="15.75" customHeight="1">
      <c r="A339" s="75" t="s">
        <v>2556</v>
      </c>
      <c r="B339" s="75" t="s">
        <v>2557</v>
      </c>
      <c r="C339" s="104">
        <v>42881.0</v>
      </c>
      <c r="D339" s="75" t="s">
        <v>1183</v>
      </c>
      <c r="E339" s="75" t="s">
        <v>1183</v>
      </c>
      <c r="F339" s="12"/>
      <c r="G339" s="75" t="s">
        <v>961</v>
      </c>
      <c r="H339" s="12"/>
      <c r="I339" s="75" t="s">
        <v>3461</v>
      </c>
      <c r="J339" s="75" t="s">
        <v>1184</v>
      </c>
      <c r="K339" s="75" t="s">
        <v>2558</v>
      </c>
      <c r="L339" s="75">
        <v>12.135144</v>
      </c>
      <c r="M339" s="75">
        <v>-86.241023</v>
      </c>
      <c r="N339" s="75">
        <v>103.0</v>
      </c>
      <c r="O339" s="75">
        <v>96.0</v>
      </c>
      <c r="P339" s="75" t="s">
        <v>2559</v>
      </c>
      <c r="Q339" s="75">
        <v>1.6114441E7</v>
      </c>
      <c r="R339" s="75" t="s">
        <v>2560</v>
      </c>
      <c r="S339" s="75" t="s">
        <v>2561</v>
      </c>
      <c r="T339" s="75">
        <v>336.0</v>
      </c>
      <c r="U339" s="12"/>
      <c r="V339" s="75">
        <v>-1.0</v>
      </c>
      <c r="W339" s="75"/>
      <c r="X339" s="75"/>
      <c r="Y339" s="75" t="s">
        <v>2829</v>
      </c>
      <c r="Z339" s="75">
        <v>14.0</v>
      </c>
      <c r="AA339" s="12"/>
    </row>
    <row r="340" ht="15.75" customHeight="1">
      <c r="A340" s="75" t="s">
        <v>2557</v>
      </c>
      <c r="B340" s="75" t="s">
        <v>1956</v>
      </c>
      <c r="C340" s="104">
        <v>42881.0</v>
      </c>
      <c r="D340" s="75" t="s">
        <v>1183</v>
      </c>
      <c r="E340" s="75" t="s">
        <v>1183</v>
      </c>
      <c r="F340" s="12"/>
      <c r="G340" s="75" t="s">
        <v>960</v>
      </c>
      <c r="H340" s="12"/>
      <c r="I340" s="12"/>
      <c r="J340" s="12"/>
      <c r="K340" s="12"/>
      <c r="L340" s="12"/>
      <c r="M340" s="12"/>
      <c r="N340" s="12"/>
      <c r="O340" s="12"/>
      <c r="P340" s="75" t="s">
        <v>3462</v>
      </c>
      <c r="Q340" s="75">
        <v>1.6114442E7</v>
      </c>
      <c r="R340" s="75" t="s">
        <v>3463</v>
      </c>
      <c r="S340" s="75" t="s">
        <v>2561</v>
      </c>
      <c r="T340" s="75">
        <v>337.0</v>
      </c>
      <c r="U340" s="12"/>
      <c r="V340" s="75">
        <v>-1.0</v>
      </c>
      <c r="W340" s="75"/>
      <c r="X340" s="75"/>
      <c r="Y340" s="75" t="s">
        <v>2829</v>
      </c>
      <c r="Z340" s="75">
        <v>300.0</v>
      </c>
      <c r="AA340" s="12"/>
    </row>
    <row r="341" ht="15.75" customHeight="1">
      <c r="A341" s="75" t="s">
        <v>1956</v>
      </c>
      <c r="B341" s="75" t="s">
        <v>1957</v>
      </c>
      <c r="C341" s="104">
        <v>42881.0</v>
      </c>
      <c r="D341" s="75" t="s">
        <v>1183</v>
      </c>
      <c r="E341" s="75" t="s">
        <v>1183</v>
      </c>
      <c r="F341" s="12"/>
      <c r="G341" s="75" t="s">
        <v>961</v>
      </c>
      <c r="H341" s="12"/>
      <c r="I341" s="75" t="s">
        <v>3464</v>
      </c>
      <c r="J341" s="75" t="s">
        <v>1205</v>
      </c>
      <c r="K341" s="75" t="s">
        <v>1958</v>
      </c>
      <c r="L341" s="75">
        <v>12.135133</v>
      </c>
      <c r="M341" s="75">
        <v>-86.240584</v>
      </c>
      <c r="N341" s="75">
        <v>113.0</v>
      </c>
      <c r="O341" s="75">
        <v>6.0</v>
      </c>
      <c r="P341" s="75" t="s">
        <v>1959</v>
      </c>
      <c r="Q341" s="75">
        <v>1.6114443E7</v>
      </c>
      <c r="R341" s="75" t="s">
        <v>1960</v>
      </c>
      <c r="S341" s="75" t="s">
        <v>1961</v>
      </c>
      <c r="T341" s="75">
        <v>338.0</v>
      </c>
      <c r="U341" s="12"/>
      <c r="V341" s="75">
        <v>-1.0</v>
      </c>
      <c r="W341" s="75"/>
      <c r="X341" s="75"/>
      <c r="Y341" s="75" t="s">
        <v>2829</v>
      </c>
      <c r="Z341" s="75">
        <v>869.0</v>
      </c>
      <c r="AA341" s="12"/>
    </row>
    <row r="342" ht="15.75" customHeight="1">
      <c r="A342" s="75" t="s">
        <v>1957</v>
      </c>
      <c r="B342" s="75" t="s">
        <v>1539</v>
      </c>
      <c r="C342" s="104">
        <v>42881.0</v>
      </c>
      <c r="D342" s="75" t="s">
        <v>1183</v>
      </c>
      <c r="E342" s="75" t="s">
        <v>1183</v>
      </c>
      <c r="F342" s="12"/>
      <c r="G342" s="75" t="s">
        <v>961</v>
      </c>
      <c r="H342" s="12"/>
      <c r="I342" s="105">
        <v>254.0</v>
      </c>
      <c r="J342" s="75" t="s">
        <v>1205</v>
      </c>
      <c r="K342" s="75" t="s">
        <v>2726</v>
      </c>
      <c r="L342" s="75">
        <v>12.134566</v>
      </c>
      <c r="M342" s="75">
        <v>-86.239423</v>
      </c>
      <c r="N342" s="75">
        <v>116.0</v>
      </c>
      <c r="O342" s="75">
        <v>13.0</v>
      </c>
      <c r="P342" s="75" t="s">
        <v>2727</v>
      </c>
      <c r="Q342" s="75">
        <v>1.6114444E7</v>
      </c>
      <c r="R342" s="75" t="s">
        <v>2728</v>
      </c>
      <c r="S342" s="75" t="s">
        <v>2729</v>
      </c>
      <c r="T342" s="75">
        <v>339.0</v>
      </c>
      <c r="U342" s="12"/>
      <c r="V342" s="75">
        <v>-1.0</v>
      </c>
      <c r="W342" s="75"/>
      <c r="X342" s="75"/>
      <c r="Y342" s="75" t="s">
        <v>2829</v>
      </c>
      <c r="Z342" s="75">
        <v>859.0</v>
      </c>
      <c r="AA342" s="12"/>
    </row>
    <row r="343" ht="15.75" customHeight="1">
      <c r="A343" s="75" t="s">
        <v>1539</v>
      </c>
      <c r="B343" s="75" t="s">
        <v>1540</v>
      </c>
      <c r="C343" s="104">
        <v>42881.0</v>
      </c>
      <c r="D343" s="75" t="s">
        <v>1183</v>
      </c>
      <c r="E343" s="75" t="s">
        <v>1183</v>
      </c>
      <c r="F343" s="12"/>
      <c r="G343" s="75" t="s">
        <v>961</v>
      </c>
      <c r="H343" s="12"/>
      <c r="I343" s="75" t="s">
        <v>3465</v>
      </c>
      <c r="J343" s="75" t="s">
        <v>1205</v>
      </c>
      <c r="K343" s="75" t="s">
        <v>1541</v>
      </c>
      <c r="L343" s="75">
        <v>12.134251</v>
      </c>
      <c r="M343" s="75">
        <v>-86.239398</v>
      </c>
      <c r="N343" s="75">
        <v>96.0</v>
      </c>
      <c r="O343" s="75">
        <v>17.0</v>
      </c>
      <c r="P343" s="75" t="s">
        <v>1542</v>
      </c>
      <c r="Q343" s="75">
        <v>1.6114445E7</v>
      </c>
      <c r="R343" s="75" t="s">
        <v>1543</v>
      </c>
      <c r="S343" s="75" t="s">
        <v>1544</v>
      </c>
      <c r="T343" s="75">
        <v>340.0</v>
      </c>
      <c r="U343" s="12"/>
      <c r="V343" s="75">
        <v>-1.0</v>
      </c>
      <c r="W343" s="75"/>
      <c r="X343" s="75"/>
      <c r="Y343" s="75" t="s">
        <v>2829</v>
      </c>
      <c r="Z343" s="75">
        <v>686.0</v>
      </c>
      <c r="AA343" s="12"/>
    </row>
    <row r="344" ht="15.75" customHeight="1">
      <c r="A344" s="75" t="s">
        <v>1540</v>
      </c>
      <c r="B344" s="75" t="s">
        <v>2601</v>
      </c>
      <c r="C344" s="104">
        <v>42881.0</v>
      </c>
      <c r="D344" s="75" t="s">
        <v>1183</v>
      </c>
      <c r="E344" s="75" t="s">
        <v>1183</v>
      </c>
      <c r="F344" s="12"/>
      <c r="G344" s="75" t="s">
        <v>961</v>
      </c>
      <c r="H344" s="12"/>
      <c r="I344" s="75" t="s">
        <v>3466</v>
      </c>
      <c r="J344" s="75" t="s">
        <v>1184</v>
      </c>
      <c r="K344" s="75" t="s">
        <v>2602</v>
      </c>
      <c r="L344" s="75">
        <v>12.133816</v>
      </c>
      <c r="M344" s="75">
        <v>-86.239522</v>
      </c>
      <c r="N344" s="75">
        <v>115.0</v>
      </c>
      <c r="O344" s="75">
        <v>5.0</v>
      </c>
      <c r="P344" s="75" t="s">
        <v>2603</v>
      </c>
      <c r="Q344" s="75">
        <v>1.6114446E7</v>
      </c>
      <c r="R344" s="75" t="s">
        <v>2604</v>
      </c>
      <c r="S344" s="75" t="s">
        <v>1544</v>
      </c>
      <c r="T344" s="75">
        <v>341.0</v>
      </c>
      <c r="U344" s="12"/>
      <c r="V344" s="75">
        <v>-1.0</v>
      </c>
      <c r="W344" s="75"/>
      <c r="X344" s="75"/>
      <c r="Y344" s="75" t="s">
        <v>2829</v>
      </c>
      <c r="Z344" s="75">
        <v>412.0</v>
      </c>
      <c r="AA344" s="12"/>
    </row>
    <row r="345" ht="15.75" customHeight="1">
      <c r="A345" s="75" t="s">
        <v>2601</v>
      </c>
      <c r="B345" s="75" t="s">
        <v>3467</v>
      </c>
      <c r="C345" s="104">
        <v>42881.0</v>
      </c>
      <c r="D345" s="75" t="s">
        <v>1183</v>
      </c>
      <c r="E345" s="75" t="s">
        <v>1183</v>
      </c>
      <c r="F345" s="12"/>
      <c r="G345" s="75" t="s">
        <v>960</v>
      </c>
      <c r="H345" s="12"/>
      <c r="I345" s="12"/>
      <c r="J345" s="12"/>
      <c r="K345" s="12"/>
      <c r="L345" s="12"/>
      <c r="M345" s="12"/>
      <c r="N345" s="12"/>
      <c r="O345" s="12"/>
      <c r="P345" s="75" t="s">
        <v>3468</v>
      </c>
      <c r="Q345" s="75">
        <v>1.6114447E7</v>
      </c>
      <c r="R345" s="75" t="s">
        <v>3469</v>
      </c>
      <c r="S345" s="75" t="s">
        <v>3470</v>
      </c>
      <c r="T345" s="75">
        <v>342.0</v>
      </c>
      <c r="U345" s="12"/>
      <c r="V345" s="75">
        <v>-1.0</v>
      </c>
      <c r="W345" s="75"/>
      <c r="X345" s="75"/>
      <c r="Y345" s="75" t="s">
        <v>2829</v>
      </c>
      <c r="Z345" s="75">
        <v>768.0</v>
      </c>
      <c r="AA345" s="12"/>
    </row>
    <row r="346" ht="15.75" customHeight="1">
      <c r="A346" s="75" t="s">
        <v>3467</v>
      </c>
      <c r="B346" s="75" t="s">
        <v>1698</v>
      </c>
      <c r="C346" s="104">
        <v>42881.0</v>
      </c>
      <c r="D346" s="75" t="s">
        <v>1183</v>
      </c>
      <c r="E346" s="75" t="s">
        <v>1183</v>
      </c>
      <c r="F346" s="12"/>
      <c r="G346" s="75" t="s">
        <v>960</v>
      </c>
      <c r="H346" s="12"/>
      <c r="I346" s="12"/>
      <c r="J346" s="12"/>
      <c r="K346" s="12"/>
      <c r="L346" s="12"/>
      <c r="M346" s="12"/>
      <c r="N346" s="12"/>
      <c r="O346" s="12"/>
      <c r="P346" s="75" t="s">
        <v>3471</v>
      </c>
      <c r="Q346" s="75">
        <v>1.6114448E7</v>
      </c>
      <c r="R346" s="75" t="s">
        <v>3472</v>
      </c>
      <c r="S346" s="75" t="s">
        <v>3473</v>
      </c>
      <c r="T346" s="75">
        <v>343.0</v>
      </c>
      <c r="U346" s="12"/>
      <c r="V346" s="75">
        <v>-1.0</v>
      </c>
      <c r="W346" s="75"/>
      <c r="X346" s="75"/>
      <c r="Y346" s="75" t="s">
        <v>2829</v>
      </c>
      <c r="Z346" s="75">
        <v>5.0</v>
      </c>
      <c r="AA346" s="12"/>
    </row>
    <row r="347" ht="15.75" customHeight="1">
      <c r="A347" s="75" t="s">
        <v>1698</v>
      </c>
      <c r="B347" s="75" t="s">
        <v>1699</v>
      </c>
      <c r="C347" s="104">
        <v>42881.0</v>
      </c>
      <c r="D347" s="75" t="s">
        <v>1183</v>
      </c>
      <c r="E347" s="75" t="s">
        <v>1183</v>
      </c>
      <c r="F347" s="12"/>
      <c r="G347" s="75" t="s">
        <v>961</v>
      </c>
      <c r="H347" s="12"/>
      <c r="I347" s="75" t="s">
        <v>3474</v>
      </c>
      <c r="J347" s="75" t="s">
        <v>1205</v>
      </c>
      <c r="K347" s="75" t="s">
        <v>1700</v>
      </c>
      <c r="L347" s="75">
        <v>12.135547</v>
      </c>
      <c r="M347" s="75">
        <v>-86.239316</v>
      </c>
      <c r="N347" s="75">
        <v>97.0</v>
      </c>
      <c r="O347" s="75">
        <v>7.0</v>
      </c>
      <c r="P347" s="75" t="s">
        <v>1701</v>
      </c>
      <c r="Q347" s="75">
        <v>1.6114449E7</v>
      </c>
      <c r="R347" s="75" t="s">
        <v>1702</v>
      </c>
      <c r="S347" s="75" t="s">
        <v>1703</v>
      </c>
      <c r="T347" s="75">
        <v>344.0</v>
      </c>
      <c r="U347" s="12"/>
      <c r="V347" s="75">
        <v>-1.0</v>
      </c>
      <c r="W347" s="75"/>
      <c r="X347" s="75"/>
      <c r="Y347" s="75" t="s">
        <v>2829</v>
      </c>
      <c r="Z347" s="75">
        <v>441.0</v>
      </c>
      <c r="AA347" s="12"/>
    </row>
    <row r="348" ht="15.75" customHeight="1">
      <c r="A348" s="75" t="s">
        <v>1699</v>
      </c>
      <c r="B348" s="75" t="s">
        <v>2350</v>
      </c>
      <c r="C348" s="104">
        <v>42881.0</v>
      </c>
      <c r="D348" s="75" t="s">
        <v>1183</v>
      </c>
      <c r="E348" s="75" t="s">
        <v>1183</v>
      </c>
      <c r="F348" s="12"/>
      <c r="G348" s="75" t="s">
        <v>961</v>
      </c>
      <c r="H348" s="12"/>
      <c r="I348" s="75" t="s">
        <v>3475</v>
      </c>
      <c r="J348" s="75" t="s">
        <v>1205</v>
      </c>
      <c r="K348" s="75" t="s">
        <v>2351</v>
      </c>
      <c r="L348" s="75">
        <v>12.135827</v>
      </c>
      <c r="M348" s="75">
        <v>-86.238899</v>
      </c>
      <c r="N348" s="75">
        <v>107.0</v>
      </c>
      <c r="O348" s="75">
        <v>8.0</v>
      </c>
      <c r="P348" s="75" t="s">
        <v>2352</v>
      </c>
      <c r="Q348" s="75">
        <v>1.611445E7</v>
      </c>
      <c r="R348" s="75" t="s">
        <v>2353</v>
      </c>
      <c r="S348" s="75" t="s">
        <v>1703</v>
      </c>
      <c r="T348" s="75">
        <v>345.0</v>
      </c>
      <c r="U348" s="12"/>
      <c r="V348" s="75">
        <v>-1.0</v>
      </c>
      <c r="W348" s="75"/>
      <c r="X348" s="75"/>
      <c r="Y348" s="75" t="s">
        <v>2829</v>
      </c>
      <c r="Z348" s="75">
        <v>226.0</v>
      </c>
      <c r="AA348" s="12"/>
    </row>
    <row r="349" ht="15.75" customHeight="1">
      <c r="A349" s="75" t="s">
        <v>1489</v>
      </c>
      <c r="B349" s="75" t="s">
        <v>1490</v>
      </c>
      <c r="C349" s="104">
        <v>42881.0</v>
      </c>
      <c r="D349" s="75" t="s">
        <v>1183</v>
      </c>
      <c r="E349" s="75" t="s">
        <v>1183</v>
      </c>
      <c r="F349" s="12"/>
      <c r="G349" s="75" t="s">
        <v>961</v>
      </c>
      <c r="H349" s="12"/>
      <c r="I349" s="75" t="s">
        <v>3476</v>
      </c>
      <c r="J349" s="75" t="s">
        <v>1184</v>
      </c>
      <c r="K349" s="75" t="s">
        <v>1491</v>
      </c>
      <c r="L349" s="75">
        <v>12.137696</v>
      </c>
      <c r="M349" s="75">
        <v>-86.239826</v>
      </c>
      <c r="N349" s="75">
        <v>105.0</v>
      </c>
      <c r="O349" s="75">
        <v>5.0</v>
      </c>
      <c r="P349" s="75" t="s">
        <v>1492</v>
      </c>
      <c r="Q349" s="75">
        <v>1.6114451E7</v>
      </c>
      <c r="R349" s="75" t="s">
        <v>1493</v>
      </c>
      <c r="S349" s="75" t="s">
        <v>1494</v>
      </c>
      <c r="T349" s="75">
        <v>346.0</v>
      </c>
      <c r="U349" s="12"/>
      <c r="V349" s="75">
        <v>-1.0</v>
      </c>
      <c r="W349" s="75"/>
      <c r="X349" s="75"/>
      <c r="Y349" s="75" t="s">
        <v>2829</v>
      </c>
      <c r="Z349" s="75">
        <v>11.0</v>
      </c>
      <c r="AA349" s="12"/>
    </row>
    <row r="350" ht="15.75" customHeight="1">
      <c r="A350" s="75" t="s">
        <v>1490</v>
      </c>
      <c r="B350" s="75" t="s">
        <v>1753</v>
      </c>
      <c r="C350" s="104">
        <v>42881.0</v>
      </c>
      <c r="D350" s="75" t="s">
        <v>1183</v>
      </c>
      <c r="E350" s="75" t="s">
        <v>1183</v>
      </c>
      <c r="F350" s="12"/>
      <c r="G350" s="75" t="s">
        <v>961</v>
      </c>
      <c r="H350" s="12"/>
      <c r="I350" s="105">
        <v>245.0</v>
      </c>
      <c r="J350" s="75" t="s">
        <v>1184</v>
      </c>
      <c r="K350" s="75" t="s">
        <v>1974</v>
      </c>
      <c r="L350" s="75">
        <v>12.137793</v>
      </c>
      <c r="M350" s="75">
        <v>-86.240277</v>
      </c>
      <c r="N350" s="75">
        <v>74.0</v>
      </c>
      <c r="O350" s="75">
        <v>13.0</v>
      </c>
      <c r="P350" s="75" t="s">
        <v>1975</v>
      </c>
      <c r="Q350" s="75">
        <v>1.6114452E7</v>
      </c>
      <c r="R350" s="75" t="s">
        <v>1976</v>
      </c>
      <c r="S350" s="75" t="s">
        <v>1758</v>
      </c>
      <c r="T350" s="75">
        <v>347.0</v>
      </c>
      <c r="U350" s="12"/>
      <c r="V350" s="75">
        <v>-1.0</v>
      </c>
      <c r="W350" s="75"/>
      <c r="X350" s="75"/>
      <c r="Y350" s="75" t="s">
        <v>2829</v>
      </c>
      <c r="Z350" s="75">
        <v>439.0</v>
      </c>
      <c r="AA350" s="12"/>
    </row>
    <row r="351" ht="15.75" customHeight="1">
      <c r="A351" s="75" t="s">
        <v>1753</v>
      </c>
      <c r="B351" s="75" t="s">
        <v>1754</v>
      </c>
      <c r="C351" s="104">
        <v>42881.0</v>
      </c>
      <c r="D351" s="75" t="s">
        <v>1183</v>
      </c>
      <c r="E351" s="75" t="s">
        <v>1183</v>
      </c>
      <c r="F351" s="12"/>
      <c r="G351" s="75" t="s">
        <v>961</v>
      </c>
      <c r="H351" s="12"/>
      <c r="I351" s="75" t="s">
        <v>3477</v>
      </c>
      <c r="J351" s="75" t="s">
        <v>1205</v>
      </c>
      <c r="K351" s="75" t="s">
        <v>1755</v>
      </c>
      <c r="L351" s="75">
        <v>12.136537</v>
      </c>
      <c r="M351" s="75">
        <v>-86.24099</v>
      </c>
      <c r="N351" s="75">
        <v>82.0</v>
      </c>
      <c r="O351" s="75">
        <v>16.0</v>
      </c>
      <c r="P351" s="75" t="s">
        <v>1756</v>
      </c>
      <c r="Q351" s="75">
        <v>1.6114453E7</v>
      </c>
      <c r="R351" s="75" t="s">
        <v>1757</v>
      </c>
      <c r="S351" s="75" t="s">
        <v>1758</v>
      </c>
      <c r="T351" s="75">
        <v>348.0</v>
      </c>
      <c r="U351" s="12"/>
      <c r="V351" s="75">
        <v>-1.0</v>
      </c>
      <c r="W351" s="75"/>
      <c r="X351" s="75"/>
      <c r="Y351" s="75" t="s">
        <v>2829</v>
      </c>
      <c r="Z351" s="75">
        <v>603.0</v>
      </c>
      <c r="AA351" s="12"/>
    </row>
    <row r="352" ht="15.75" customHeight="1">
      <c r="A352" s="75" t="s">
        <v>1754</v>
      </c>
      <c r="B352" s="75" t="s">
        <v>3478</v>
      </c>
      <c r="C352" s="104">
        <v>42881.0</v>
      </c>
      <c r="D352" s="75" t="s">
        <v>1183</v>
      </c>
      <c r="E352" s="75" t="s">
        <v>1183</v>
      </c>
      <c r="F352" s="12"/>
      <c r="G352" s="75" t="s">
        <v>960</v>
      </c>
      <c r="H352" s="12"/>
      <c r="I352" s="12"/>
      <c r="J352" s="12"/>
      <c r="K352" s="12"/>
      <c r="L352" s="12"/>
      <c r="M352" s="12"/>
      <c r="N352" s="12"/>
      <c r="O352" s="12"/>
      <c r="P352" s="75" t="s">
        <v>3479</v>
      </c>
      <c r="Q352" s="75">
        <v>1.6114454E7</v>
      </c>
      <c r="R352" s="75" t="s">
        <v>3480</v>
      </c>
      <c r="S352" s="75" t="s">
        <v>3481</v>
      </c>
      <c r="T352" s="75">
        <v>349.0</v>
      </c>
      <c r="U352" s="12"/>
      <c r="V352" s="75">
        <v>-1.0</v>
      </c>
      <c r="W352" s="75"/>
      <c r="X352" s="75"/>
      <c r="Y352" s="75" t="s">
        <v>2829</v>
      </c>
      <c r="Z352" s="75">
        <v>317.0</v>
      </c>
      <c r="AA352" s="12"/>
    </row>
    <row r="353" ht="15.75" customHeight="1">
      <c r="A353" s="75" t="s">
        <v>3478</v>
      </c>
      <c r="B353" s="75" t="s">
        <v>3482</v>
      </c>
      <c r="C353" s="104">
        <v>42881.0</v>
      </c>
      <c r="D353" s="75" t="s">
        <v>1183</v>
      </c>
      <c r="E353" s="75" t="s">
        <v>1183</v>
      </c>
      <c r="F353" s="12"/>
      <c r="G353" s="75" t="s">
        <v>960</v>
      </c>
      <c r="H353" s="12"/>
      <c r="I353" s="12"/>
      <c r="J353" s="12"/>
      <c r="K353" s="12"/>
      <c r="L353" s="12"/>
      <c r="M353" s="12"/>
      <c r="N353" s="12"/>
      <c r="O353" s="12"/>
      <c r="P353" s="75" t="s">
        <v>3483</v>
      </c>
      <c r="Q353" s="75">
        <v>1.6114455E7</v>
      </c>
      <c r="R353" s="75" t="s">
        <v>3484</v>
      </c>
      <c r="S353" s="75" t="s">
        <v>3485</v>
      </c>
      <c r="T353" s="75">
        <v>350.0</v>
      </c>
      <c r="U353" s="12"/>
      <c r="V353" s="75">
        <v>-1.0</v>
      </c>
      <c r="W353" s="75"/>
      <c r="X353" s="75"/>
      <c r="Y353" s="75" t="s">
        <v>2829</v>
      </c>
      <c r="Z353" s="75">
        <v>4.0</v>
      </c>
      <c r="AA353" s="12"/>
    </row>
    <row r="354" ht="15.75" customHeight="1">
      <c r="A354" s="75" t="s">
        <v>3486</v>
      </c>
      <c r="B354" s="75" t="s">
        <v>2753</v>
      </c>
      <c r="C354" s="104">
        <v>42881.0</v>
      </c>
      <c r="D354" s="75" t="s">
        <v>1183</v>
      </c>
      <c r="E354" s="75" t="s">
        <v>1183</v>
      </c>
      <c r="F354" s="12"/>
      <c r="G354" s="75" t="s">
        <v>960</v>
      </c>
      <c r="H354" s="12"/>
      <c r="I354" s="12"/>
      <c r="J354" s="12"/>
      <c r="K354" s="12"/>
      <c r="L354" s="12"/>
      <c r="M354" s="12"/>
      <c r="N354" s="12"/>
      <c r="O354" s="12"/>
      <c r="P354" s="75" t="s">
        <v>3487</v>
      </c>
      <c r="Q354" s="75">
        <v>1.6114456E7</v>
      </c>
      <c r="R354" s="75" t="s">
        <v>3488</v>
      </c>
      <c r="S354" s="75" t="s">
        <v>3485</v>
      </c>
      <c r="T354" s="75">
        <v>351.0</v>
      </c>
      <c r="U354" s="12"/>
      <c r="V354" s="75">
        <v>-1.0</v>
      </c>
      <c r="W354" s="75"/>
      <c r="X354" s="75"/>
      <c r="Y354" s="75" t="s">
        <v>2829</v>
      </c>
      <c r="Z354" s="75">
        <v>3.0</v>
      </c>
      <c r="AA354" s="12"/>
    </row>
    <row r="355" ht="15.75" customHeight="1">
      <c r="A355" s="75" t="s">
        <v>2753</v>
      </c>
      <c r="B355" s="75" t="s">
        <v>2128</v>
      </c>
      <c r="C355" s="104">
        <v>42881.0</v>
      </c>
      <c r="D355" s="75" t="s">
        <v>1183</v>
      </c>
      <c r="E355" s="75" t="s">
        <v>1183</v>
      </c>
      <c r="F355" s="12"/>
      <c r="G355" s="75" t="s">
        <v>961</v>
      </c>
      <c r="H355" s="12"/>
      <c r="I355" s="75" t="s">
        <v>3489</v>
      </c>
      <c r="J355" s="75" t="s">
        <v>1205</v>
      </c>
      <c r="K355" s="75" t="s">
        <v>2754</v>
      </c>
      <c r="L355" s="75">
        <v>12.121928</v>
      </c>
      <c r="M355" s="75">
        <v>-86.223607</v>
      </c>
      <c r="N355" s="75">
        <v>159.0</v>
      </c>
      <c r="O355" s="75">
        <v>96.0</v>
      </c>
      <c r="P355" s="75" t="s">
        <v>2755</v>
      </c>
      <c r="Q355" s="75">
        <v>1.6114457E7</v>
      </c>
      <c r="R355" s="75" t="s">
        <v>2756</v>
      </c>
      <c r="S355" s="75" t="s">
        <v>2757</v>
      </c>
      <c r="T355" s="75">
        <v>352.0</v>
      </c>
      <c r="U355" s="12"/>
      <c r="V355" s="75">
        <v>-1.0</v>
      </c>
      <c r="W355" s="75"/>
      <c r="X355" s="75"/>
      <c r="Y355" s="75" t="s">
        <v>2829</v>
      </c>
      <c r="Z355" s="75">
        <v>593.0</v>
      </c>
      <c r="AA355" s="12"/>
    </row>
    <row r="356" ht="15.75" customHeight="1">
      <c r="A356" s="75" t="s">
        <v>2128</v>
      </c>
      <c r="B356" s="75" t="s">
        <v>1515</v>
      </c>
      <c r="C356" s="104">
        <v>42881.0</v>
      </c>
      <c r="D356" s="75" t="s">
        <v>1183</v>
      </c>
      <c r="E356" s="75" t="s">
        <v>1183</v>
      </c>
      <c r="F356" s="12"/>
      <c r="G356" s="75" t="s">
        <v>961</v>
      </c>
      <c r="H356" s="12"/>
      <c r="I356" s="105">
        <v>212.0</v>
      </c>
      <c r="J356" s="75" t="s">
        <v>1184</v>
      </c>
      <c r="K356" s="75" t="s">
        <v>2129</v>
      </c>
      <c r="L356" s="75">
        <v>12.121981</v>
      </c>
      <c r="M356" s="75">
        <v>-86.224049</v>
      </c>
      <c r="N356" s="75">
        <v>150.0</v>
      </c>
      <c r="O356" s="75">
        <v>4.0</v>
      </c>
      <c r="P356" s="75" t="s">
        <v>2130</v>
      </c>
      <c r="Q356" s="75">
        <v>1.6114458E7</v>
      </c>
      <c r="R356" s="75" t="s">
        <v>2131</v>
      </c>
      <c r="S356" s="75" t="s">
        <v>1520</v>
      </c>
      <c r="T356" s="75">
        <v>353.0</v>
      </c>
      <c r="U356" s="12"/>
      <c r="V356" s="75">
        <v>-1.0</v>
      </c>
      <c r="W356" s="75"/>
      <c r="X356" s="75"/>
      <c r="Y356" s="75" t="s">
        <v>2829</v>
      </c>
      <c r="Z356" s="75">
        <v>324.0</v>
      </c>
      <c r="AA356" s="12"/>
    </row>
    <row r="357" ht="15.75" customHeight="1">
      <c r="A357" s="75" t="s">
        <v>1515</v>
      </c>
      <c r="B357" s="75" t="s">
        <v>1516</v>
      </c>
      <c r="C357" s="104">
        <v>42881.0</v>
      </c>
      <c r="D357" s="75" t="s">
        <v>1183</v>
      </c>
      <c r="E357" s="75" t="s">
        <v>1183</v>
      </c>
      <c r="F357" s="12"/>
      <c r="G357" s="75" t="s">
        <v>961</v>
      </c>
      <c r="H357" s="12"/>
      <c r="I357" s="75" t="s">
        <v>3490</v>
      </c>
      <c r="J357" s="75" t="s">
        <v>1205</v>
      </c>
      <c r="K357" s="75" t="s">
        <v>1517</v>
      </c>
      <c r="L357" s="75">
        <v>12.122212</v>
      </c>
      <c r="M357" s="75">
        <v>-86.224323</v>
      </c>
      <c r="N357" s="75">
        <v>150.0</v>
      </c>
      <c r="O357" s="75">
        <v>96.0</v>
      </c>
      <c r="P357" s="75" t="s">
        <v>1518</v>
      </c>
      <c r="Q357" s="75">
        <v>1.6114459E7</v>
      </c>
      <c r="R357" s="75" t="s">
        <v>1519</v>
      </c>
      <c r="S357" s="75" t="s">
        <v>1520</v>
      </c>
      <c r="T357" s="75">
        <v>354.0</v>
      </c>
      <c r="U357" s="12"/>
      <c r="V357" s="75">
        <v>-1.0</v>
      </c>
      <c r="W357" s="75"/>
      <c r="X357" s="75"/>
      <c r="Y357" s="75" t="s">
        <v>2829</v>
      </c>
      <c r="Z357" s="75">
        <v>624.0</v>
      </c>
      <c r="AA357" s="12"/>
    </row>
    <row r="358" ht="15.75" customHeight="1">
      <c r="A358" s="75" t="s">
        <v>1516</v>
      </c>
      <c r="B358" s="75" t="s">
        <v>2039</v>
      </c>
      <c r="C358" s="104">
        <v>42881.0</v>
      </c>
      <c r="D358" s="75" t="s">
        <v>1183</v>
      </c>
      <c r="E358" s="75" t="s">
        <v>1183</v>
      </c>
      <c r="F358" s="12"/>
      <c r="G358" s="75" t="s">
        <v>961</v>
      </c>
      <c r="H358" s="12"/>
      <c r="I358" s="75" t="s">
        <v>3491</v>
      </c>
      <c r="J358" s="75" t="s">
        <v>1205</v>
      </c>
      <c r="K358" s="75" t="s">
        <v>2040</v>
      </c>
      <c r="L358" s="75">
        <v>12.122419</v>
      </c>
      <c r="M358" s="75">
        <v>-86.224307</v>
      </c>
      <c r="N358" s="75">
        <v>145.0</v>
      </c>
      <c r="O358" s="75">
        <v>17.0</v>
      </c>
      <c r="P358" s="75" t="s">
        <v>2041</v>
      </c>
      <c r="Q358" s="75">
        <v>1.611446E7</v>
      </c>
      <c r="R358" s="75" t="s">
        <v>2042</v>
      </c>
      <c r="S358" s="75" t="s">
        <v>2043</v>
      </c>
      <c r="T358" s="75">
        <v>355.0</v>
      </c>
      <c r="U358" s="12"/>
      <c r="V358" s="75">
        <v>-1.0</v>
      </c>
      <c r="W358" s="75"/>
      <c r="X358" s="75"/>
      <c r="Y358" s="75" t="s">
        <v>2829</v>
      </c>
      <c r="Z358" s="75">
        <v>245.0</v>
      </c>
      <c r="AA358" s="12"/>
    </row>
    <row r="359" ht="15.75" customHeight="1">
      <c r="A359" s="75" t="s">
        <v>3492</v>
      </c>
      <c r="B359" s="75" t="s">
        <v>3493</v>
      </c>
      <c r="C359" s="104">
        <v>42881.0</v>
      </c>
      <c r="D359" s="75" t="s">
        <v>1183</v>
      </c>
      <c r="E359" s="75" t="s">
        <v>1183</v>
      </c>
      <c r="F359" s="12"/>
      <c r="G359" s="75" t="s">
        <v>960</v>
      </c>
      <c r="H359" s="12"/>
      <c r="I359" s="12"/>
      <c r="J359" s="12"/>
      <c r="K359" s="12"/>
      <c r="L359" s="12"/>
      <c r="M359" s="12"/>
      <c r="N359" s="12"/>
      <c r="O359" s="12"/>
      <c r="P359" s="75" t="s">
        <v>3494</v>
      </c>
      <c r="Q359" s="75">
        <v>1.6114461E7</v>
      </c>
      <c r="R359" s="75" t="s">
        <v>3495</v>
      </c>
      <c r="S359" s="75" t="s">
        <v>2043</v>
      </c>
      <c r="T359" s="75">
        <v>356.0</v>
      </c>
      <c r="U359" s="12"/>
      <c r="V359" s="75">
        <v>-1.0</v>
      </c>
      <c r="W359" s="75"/>
      <c r="X359" s="75"/>
      <c r="Y359" s="75" t="s">
        <v>2829</v>
      </c>
      <c r="Z359" s="75">
        <v>3.0</v>
      </c>
      <c r="AA359" s="12"/>
    </row>
    <row r="360" ht="15.75" customHeight="1">
      <c r="A360" s="75" t="s">
        <v>3496</v>
      </c>
      <c r="B360" s="75" t="s">
        <v>3497</v>
      </c>
      <c r="C360" s="104">
        <v>42881.0</v>
      </c>
      <c r="D360" s="75" t="s">
        <v>1183</v>
      </c>
      <c r="E360" s="75" t="s">
        <v>1183</v>
      </c>
      <c r="F360" s="12"/>
      <c r="G360" s="75" t="s">
        <v>960</v>
      </c>
      <c r="H360" s="12"/>
      <c r="I360" s="12"/>
      <c r="J360" s="12"/>
      <c r="K360" s="12"/>
      <c r="L360" s="12"/>
      <c r="M360" s="12"/>
      <c r="N360" s="12"/>
      <c r="O360" s="12"/>
      <c r="P360" s="75" t="s">
        <v>3498</v>
      </c>
      <c r="Q360" s="75">
        <v>1.6134976E7</v>
      </c>
      <c r="R360" s="75" t="s">
        <v>3499</v>
      </c>
      <c r="S360" s="75" t="s">
        <v>3500</v>
      </c>
      <c r="T360" s="75">
        <v>357.0</v>
      </c>
      <c r="U360" s="12"/>
      <c r="V360" s="75">
        <v>-1.0</v>
      </c>
      <c r="W360" s="75"/>
      <c r="X360" s="75"/>
      <c r="Y360" s="75" t="s">
        <v>2829</v>
      </c>
      <c r="Z360" s="75">
        <v>37.0</v>
      </c>
      <c r="AA360" s="12"/>
    </row>
    <row r="361" ht="15.75" customHeight="1">
      <c r="A361" s="75" t="s">
        <v>2511</v>
      </c>
      <c r="B361" s="75" t="s">
        <v>2512</v>
      </c>
      <c r="C361" s="104">
        <v>42881.0</v>
      </c>
      <c r="D361" s="75" t="s">
        <v>1232</v>
      </c>
      <c r="E361" s="75" t="s">
        <v>1232</v>
      </c>
      <c r="F361" s="12"/>
      <c r="G361" s="75" t="s">
        <v>961</v>
      </c>
      <c r="H361" s="12"/>
      <c r="I361" s="75" t="s">
        <v>3501</v>
      </c>
      <c r="J361" s="75" t="s">
        <v>1205</v>
      </c>
      <c r="K361" s="5" t="s">
        <v>2513</v>
      </c>
      <c r="L361" s="12"/>
      <c r="M361" s="12"/>
      <c r="N361" s="12"/>
      <c r="O361" s="12"/>
      <c r="P361" s="75" t="s">
        <v>2514</v>
      </c>
      <c r="Q361" s="75">
        <v>1.6190417E7</v>
      </c>
      <c r="R361" s="75" t="s">
        <v>2515</v>
      </c>
      <c r="S361" s="75" t="s">
        <v>2516</v>
      </c>
      <c r="T361" s="75">
        <v>358.0</v>
      </c>
      <c r="U361" s="12"/>
      <c r="V361" s="75">
        <v>-1.0</v>
      </c>
      <c r="W361" s="75"/>
      <c r="X361" s="75"/>
      <c r="Y361" s="75" t="s">
        <v>2829</v>
      </c>
      <c r="Z361" s="75">
        <v>241729.0</v>
      </c>
      <c r="AA361" s="12"/>
    </row>
    <row r="362" ht="15.75" customHeight="1">
      <c r="A362" s="75" t="s">
        <v>2191</v>
      </c>
      <c r="B362" s="75" t="s">
        <v>2192</v>
      </c>
      <c r="C362" s="104">
        <v>42884.0</v>
      </c>
      <c r="D362" s="75" t="s">
        <v>1204</v>
      </c>
      <c r="E362" s="75" t="s">
        <v>1204</v>
      </c>
      <c r="F362" s="12"/>
      <c r="G362" s="75" t="s">
        <v>961</v>
      </c>
      <c r="H362" s="12"/>
      <c r="I362" s="75" t="s">
        <v>3502</v>
      </c>
      <c r="J362" s="75" t="s">
        <v>1184</v>
      </c>
      <c r="K362" s="5" t="s">
        <v>2193</v>
      </c>
      <c r="L362" s="12"/>
      <c r="M362" s="12"/>
      <c r="N362" s="12"/>
      <c r="O362" s="12"/>
      <c r="P362" s="75" t="s">
        <v>2194</v>
      </c>
      <c r="Q362" s="75">
        <v>1.6194E7</v>
      </c>
      <c r="R362" s="75" t="s">
        <v>2195</v>
      </c>
      <c r="S362" s="75" t="s">
        <v>2196</v>
      </c>
      <c r="T362" s="75">
        <v>359.0</v>
      </c>
      <c r="U362" s="12"/>
      <c r="V362" s="75">
        <v>-1.0</v>
      </c>
      <c r="W362" s="75"/>
      <c r="X362" s="75"/>
      <c r="Y362" s="75" t="s">
        <v>2829</v>
      </c>
      <c r="Z362" s="75">
        <v>23.0</v>
      </c>
      <c r="AA362" s="12"/>
    </row>
    <row r="363" ht="15.75" customHeight="1">
      <c r="A363" s="75" t="s">
        <v>1663</v>
      </c>
      <c r="B363" s="75" t="s">
        <v>1664</v>
      </c>
      <c r="C363" s="104">
        <v>42884.0</v>
      </c>
      <c r="D363" s="75" t="s">
        <v>1204</v>
      </c>
      <c r="E363" s="75" t="s">
        <v>1204</v>
      </c>
      <c r="F363" s="12"/>
      <c r="G363" s="75" t="s">
        <v>961</v>
      </c>
      <c r="H363" s="12"/>
      <c r="I363" s="75" t="s">
        <v>3503</v>
      </c>
      <c r="J363" s="75" t="s">
        <v>1184</v>
      </c>
      <c r="K363" s="5" t="s">
        <v>1665</v>
      </c>
      <c r="L363" s="12"/>
      <c r="M363" s="12"/>
      <c r="N363" s="12"/>
      <c r="O363" s="12"/>
      <c r="P363" s="75" t="s">
        <v>1666</v>
      </c>
      <c r="Q363" s="75">
        <v>1.6194001E7</v>
      </c>
      <c r="R363" s="75" t="s">
        <v>1667</v>
      </c>
      <c r="S363" s="75" t="s">
        <v>1668</v>
      </c>
      <c r="T363" s="75">
        <v>360.0</v>
      </c>
      <c r="U363" s="12"/>
      <c r="V363" s="75">
        <v>-1.0</v>
      </c>
      <c r="W363" s="75"/>
      <c r="X363" s="75"/>
      <c r="Y363" s="75" t="s">
        <v>2829</v>
      </c>
      <c r="Z363" s="75">
        <v>22.0</v>
      </c>
      <c r="AA363" s="12"/>
    </row>
    <row r="364" ht="15.75" customHeight="1">
      <c r="A364" s="75" t="s">
        <v>1664</v>
      </c>
      <c r="B364" s="75" t="s">
        <v>1383</v>
      </c>
      <c r="C364" s="104">
        <v>42884.0</v>
      </c>
      <c r="D364" s="75" t="s">
        <v>1204</v>
      </c>
      <c r="E364" s="75" t="s">
        <v>1204</v>
      </c>
      <c r="F364" s="12"/>
      <c r="G364" s="75" t="s">
        <v>960</v>
      </c>
      <c r="H364" s="12"/>
      <c r="I364" s="12"/>
      <c r="J364" s="12"/>
      <c r="K364" s="12"/>
      <c r="L364" s="12"/>
      <c r="M364" s="12"/>
      <c r="N364" s="12"/>
      <c r="O364" s="12"/>
      <c r="P364" s="75" t="s">
        <v>3504</v>
      </c>
      <c r="Q364" s="75">
        <v>1.6194002E7</v>
      </c>
      <c r="R364" s="75" t="s">
        <v>3505</v>
      </c>
      <c r="S364" s="75" t="s">
        <v>1668</v>
      </c>
      <c r="T364" s="75">
        <v>361.0</v>
      </c>
      <c r="U364" s="12"/>
      <c r="V364" s="75">
        <v>-1.0</v>
      </c>
      <c r="W364" s="75"/>
      <c r="X364" s="75"/>
      <c r="Y364" s="75" t="s">
        <v>2829</v>
      </c>
      <c r="Z364" s="75">
        <v>3036.0</v>
      </c>
      <c r="AA364" s="12"/>
    </row>
    <row r="365" ht="15.75" customHeight="1">
      <c r="A365" s="75" t="s">
        <v>1383</v>
      </c>
      <c r="B365" s="75" t="s">
        <v>1384</v>
      </c>
      <c r="C365" s="104">
        <v>42884.0</v>
      </c>
      <c r="D365" s="75" t="s">
        <v>1204</v>
      </c>
      <c r="E365" s="75" t="s">
        <v>1204</v>
      </c>
      <c r="F365" s="12"/>
      <c r="G365" s="75" t="s">
        <v>961</v>
      </c>
      <c r="H365" s="12"/>
      <c r="I365" s="75" t="s">
        <v>3506</v>
      </c>
      <c r="J365" s="75" t="s">
        <v>1205</v>
      </c>
      <c r="K365" s="75" t="s">
        <v>1385</v>
      </c>
      <c r="L365" s="75">
        <v>12.132273</v>
      </c>
      <c r="M365" s="75">
        <v>-86.235063</v>
      </c>
      <c r="N365" s="75">
        <v>0.0</v>
      </c>
      <c r="O365" s="75">
        <v>1899.9990234375</v>
      </c>
      <c r="P365" s="75" t="s">
        <v>1386</v>
      </c>
      <c r="Q365" s="75">
        <v>1.6194004E7</v>
      </c>
      <c r="R365" s="75" t="s">
        <v>1387</v>
      </c>
      <c r="S365" s="75" t="s">
        <v>1388</v>
      </c>
      <c r="T365" s="75">
        <v>362.0</v>
      </c>
      <c r="U365" s="12"/>
      <c r="V365" s="75">
        <v>-1.0</v>
      </c>
      <c r="W365" s="75"/>
      <c r="X365" s="75"/>
      <c r="Y365" s="75" t="s">
        <v>2829</v>
      </c>
      <c r="Z365" s="75">
        <v>165.0</v>
      </c>
      <c r="AA365" s="12"/>
    </row>
    <row r="366" ht="15.75" customHeight="1">
      <c r="A366" s="75" t="s">
        <v>1384</v>
      </c>
      <c r="B366" s="75" t="s">
        <v>3507</v>
      </c>
      <c r="C366" s="104">
        <v>42884.0</v>
      </c>
      <c r="D366" s="75" t="s">
        <v>1204</v>
      </c>
      <c r="E366" s="75" t="s">
        <v>1204</v>
      </c>
      <c r="F366" s="12"/>
      <c r="G366" s="75" t="s">
        <v>960</v>
      </c>
      <c r="H366" s="12"/>
      <c r="I366" s="12"/>
      <c r="J366" s="12"/>
      <c r="K366" s="12"/>
      <c r="L366" s="12"/>
      <c r="M366" s="12"/>
      <c r="N366" s="12"/>
      <c r="O366" s="12"/>
      <c r="P366" s="75" t="s">
        <v>3508</v>
      </c>
      <c r="Q366" s="75">
        <v>1.6194005E7</v>
      </c>
      <c r="R366" s="75" t="s">
        <v>3509</v>
      </c>
      <c r="S366" s="75" t="s">
        <v>3510</v>
      </c>
      <c r="T366" s="75">
        <v>363.0</v>
      </c>
      <c r="U366" s="12"/>
      <c r="V366" s="75">
        <v>-1.0</v>
      </c>
      <c r="W366" s="75"/>
      <c r="X366" s="75"/>
      <c r="Y366" s="75" t="s">
        <v>2829</v>
      </c>
      <c r="Z366" s="75">
        <v>114.0</v>
      </c>
      <c r="AA366" s="12"/>
    </row>
    <row r="367" ht="15.75" customHeight="1">
      <c r="A367" s="75" t="s">
        <v>3507</v>
      </c>
      <c r="B367" s="75" t="s">
        <v>1725</v>
      </c>
      <c r="C367" s="104">
        <v>42884.0</v>
      </c>
      <c r="D367" s="75" t="s">
        <v>1204</v>
      </c>
      <c r="E367" s="75" t="s">
        <v>1204</v>
      </c>
      <c r="F367" s="12"/>
      <c r="G367" s="75" t="s">
        <v>960</v>
      </c>
      <c r="H367" s="12"/>
      <c r="I367" s="12"/>
      <c r="J367" s="12"/>
      <c r="K367" s="12"/>
      <c r="L367" s="12"/>
      <c r="M367" s="12"/>
      <c r="N367" s="12"/>
      <c r="O367" s="12"/>
      <c r="P367" s="75" t="s">
        <v>3511</v>
      </c>
      <c r="Q367" s="75">
        <v>1.6194006E7</v>
      </c>
      <c r="R367" s="75" t="s">
        <v>3512</v>
      </c>
      <c r="S367" s="75" t="s">
        <v>3510</v>
      </c>
      <c r="T367" s="75">
        <v>364.0</v>
      </c>
      <c r="U367" s="12"/>
      <c r="V367" s="75">
        <v>-1.0</v>
      </c>
      <c r="W367" s="75"/>
      <c r="X367" s="75"/>
      <c r="Y367" s="75" t="s">
        <v>2829</v>
      </c>
      <c r="Z367" s="75">
        <v>200.0</v>
      </c>
      <c r="AA367" s="12"/>
    </row>
    <row r="368" ht="15.75" customHeight="1">
      <c r="A368" s="75" t="s">
        <v>1725</v>
      </c>
      <c r="B368" s="75" t="s">
        <v>1726</v>
      </c>
      <c r="C368" s="104">
        <v>42884.0</v>
      </c>
      <c r="D368" s="75" t="s">
        <v>1204</v>
      </c>
      <c r="E368" s="75" t="s">
        <v>1204</v>
      </c>
      <c r="F368" s="12"/>
      <c r="G368" s="75" t="s">
        <v>961</v>
      </c>
      <c r="H368" s="12"/>
      <c r="I368" s="75" t="s">
        <v>3513</v>
      </c>
      <c r="J368" s="75" t="s">
        <v>1184</v>
      </c>
      <c r="K368" s="75" t="s">
        <v>1727</v>
      </c>
      <c r="L368" s="75">
        <v>12.133582</v>
      </c>
      <c r="M368" s="75">
        <v>-86.233056</v>
      </c>
      <c r="N368" s="75">
        <v>109.150001525879</v>
      </c>
      <c r="O368" s="75">
        <v>12.0</v>
      </c>
      <c r="P368" s="75" t="s">
        <v>1728</v>
      </c>
      <c r="Q368" s="75">
        <v>1.6194007E7</v>
      </c>
      <c r="R368" s="75" t="s">
        <v>1729</v>
      </c>
      <c r="S368" s="75" t="s">
        <v>1730</v>
      </c>
      <c r="T368" s="75">
        <v>365.0</v>
      </c>
      <c r="U368" s="12"/>
      <c r="V368" s="75">
        <v>-1.0</v>
      </c>
      <c r="W368" s="75"/>
      <c r="X368" s="75"/>
      <c r="Y368" s="75" t="s">
        <v>2829</v>
      </c>
      <c r="Z368" s="75">
        <v>543.0</v>
      </c>
      <c r="AA368" s="12"/>
    </row>
    <row r="369" ht="15.75" customHeight="1">
      <c r="A369" s="75" t="s">
        <v>1726</v>
      </c>
      <c r="B369" s="75" t="s">
        <v>2703</v>
      </c>
      <c r="C369" s="104">
        <v>42884.0</v>
      </c>
      <c r="D369" s="75" t="s">
        <v>1204</v>
      </c>
      <c r="E369" s="75" t="s">
        <v>1204</v>
      </c>
      <c r="F369" s="12"/>
      <c r="G369" s="75" t="s">
        <v>961</v>
      </c>
      <c r="H369" s="12"/>
      <c r="I369" s="75" t="s">
        <v>3514</v>
      </c>
      <c r="J369" s="75" t="s">
        <v>1205</v>
      </c>
      <c r="K369" s="75" t="s">
        <v>2704</v>
      </c>
      <c r="L369" s="75">
        <v>12.133818</v>
      </c>
      <c r="M369" s="75">
        <v>-86.233096</v>
      </c>
      <c r="N369" s="75">
        <v>112.760002136231</v>
      </c>
      <c r="O369" s="75">
        <v>10.5</v>
      </c>
      <c r="P369" s="75" t="s">
        <v>2705</v>
      </c>
      <c r="Q369" s="75">
        <v>1.6194008E7</v>
      </c>
      <c r="R369" s="75" t="s">
        <v>2706</v>
      </c>
      <c r="S369" s="75" t="s">
        <v>1730</v>
      </c>
      <c r="T369" s="75">
        <v>366.0</v>
      </c>
      <c r="U369" s="12"/>
      <c r="V369" s="75">
        <v>-1.0</v>
      </c>
      <c r="W369" s="75"/>
      <c r="X369" s="75"/>
      <c r="Y369" s="75" t="s">
        <v>2829</v>
      </c>
      <c r="Z369" s="75">
        <v>230.0</v>
      </c>
      <c r="AA369" s="12"/>
    </row>
    <row r="370" ht="15.75" customHeight="1">
      <c r="A370" s="75" t="s">
        <v>2703</v>
      </c>
      <c r="B370" s="75" t="s">
        <v>3515</v>
      </c>
      <c r="C370" s="104">
        <v>42884.0</v>
      </c>
      <c r="D370" s="75" t="s">
        <v>1204</v>
      </c>
      <c r="E370" s="75" t="s">
        <v>1204</v>
      </c>
      <c r="F370" s="12"/>
      <c r="G370" s="75" t="s">
        <v>960</v>
      </c>
      <c r="H370" s="12"/>
      <c r="I370" s="12"/>
      <c r="J370" s="12"/>
      <c r="K370" s="12"/>
      <c r="L370" s="12"/>
      <c r="M370" s="12"/>
      <c r="N370" s="12"/>
      <c r="O370" s="12"/>
      <c r="P370" s="75" t="s">
        <v>3516</v>
      </c>
      <c r="Q370" s="75">
        <v>1.619401E7</v>
      </c>
      <c r="R370" s="75" t="s">
        <v>3517</v>
      </c>
      <c r="S370" s="75" t="s">
        <v>3518</v>
      </c>
      <c r="T370" s="75">
        <v>367.0</v>
      </c>
      <c r="U370" s="12"/>
      <c r="V370" s="75">
        <v>-1.0</v>
      </c>
      <c r="W370" s="75"/>
      <c r="X370" s="75"/>
      <c r="Y370" s="75" t="s">
        <v>2829</v>
      </c>
      <c r="Z370" s="75">
        <v>170.0</v>
      </c>
      <c r="AA370" s="12"/>
    </row>
    <row r="371" ht="15.75" customHeight="1">
      <c r="A371" s="75" t="s">
        <v>3519</v>
      </c>
      <c r="B371" s="75" t="s">
        <v>3520</v>
      </c>
      <c r="C371" s="104">
        <v>42884.0</v>
      </c>
      <c r="D371" s="75" t="s">
        <v>1204</v>
      </c>
      <c r="E371" s="75" t="s">
        <v>1204</v>
      </c>
      <c r="F371" s="12"/>
      <c r="G371" s="75" t="s">
        <v>960</v>
      </c>
      <c r="H371" s="12"/>
      <c r="I371" s="12"/>
      <c r="J371" s="12"/>
      <c r="K371" s="12"/>
      <c r="L371" s="12"/>
      <c r="M371" s="12"/>
      <c r="N371" s="12"/>
      <c r="O371" s="12"/>
      <c r="P371" s="75" t="s">
        <v>3521</v>
      </c>
      <c r="Q371" s="75">
        <v>1.6194011E7</v>
      </c>
      <c r="R371" s="75" t="s">
        <v>3522</v>
      </c>
      <c r="S371" s="75" t="s">
        <v>3523</v>
      </c>
      <c r="T371" s="75">
        <v>368.0</v>
      </c>
      <c r="U371" s="12"/>
      <c r="V371" s="75">
        <v>-1.0</v>
      </c>
      <c r="W371" s="75"/>
      <c r="X371" s="75"/>
      <c r="Y371" s="75" t="s">
        <v>2829</v>
      </c>
      <c r="Z371" s="75">
        <v>208.0</v>
      </c>
      <c r="AA371" s="12"/>
    </row>
    <row r="372" ht="15.75" customHeight="1">
      <c r="A372" s="75" t="s">
        <v>3524</v>
      </c>
      <c r="B372" s="75" t="s">
        <v>3525</v>
      </c>
      <c r="C372" s="104">
        <v>42884.0</v>
      </c>
      <c r="D372" s="75" t="s">
        <v>1204</v>
      </c>
      <c r="E372" s="75" t="s">
        <v>1204</v>
      </c>
      <c r="F372" s="12"/>
      <c r="G372" s="75" t="s">
        <v>960</v>
      </c>
      <c r="H372" s="12"/>
      <c r="I372" s="12"/>
      <c r="J372" s="12"/>
      <c r="K372" s="12"/>
      <c r="L372" s="12"/>
      <c r="M372" s="12"/>
      <c r="N372" s="12"/>
      <c r="O372" s="12"/>
      <c r="P372" s="75" t="s">
        <v>3526</v>
      </c>
      <c r="Q372" s="75">
        <v>1.6194012E7</v>
      </c>
      <c r="R372" s="75" t="s">
        <v>3527</v>
      </c>
      <c r="S372" s="75" t="s">
        <v>3523</v>
      </c>
      <c r="T372" s="75">
        <v>369.0</v>
      </c>
      <c r="U372" s="12"/>
      <c r="V372" s="75">
        <v>-1.0</v>
      </c>
      <c r="W372" s="75"/>
      <c r="X372" s="75"/>
      <c r="Y372" s="75" t="s">
        <v>2829</v>
      </c>
      <c r="Z372" s="75">
        <v>12.0</v>
      </c>
      <c r="AA372" s="12"/>
    </row>
    <row r="373" ht="15.75" customHeight="1">
      <c r="A373" s="75" t="s">
        <v>3525</v>
      </c>
      <c r="B373" s="75" t="s">
        <v>3528</v>
      </c>
      <c r="C373" s="104">
        <v>42884.0</v>
      </c>
      <c r="D373" s="75" t="s">
        <v>1204</v>
      </c>
      <c r="E373" s="75" t="s">
        <v>1204</v>
      </c>
      <c r="F373" s="12"/>
      <c r="G373" s="75" t="s">
        <v>960</v>
      </c>
      <c r="H373" s="12"/>
      <c r="I373" s="12"/>
      <c r="J373" s="12"/>
      <c r="K373" s="12"/>
      <c r="L373" s="12"/>
      <c r="M373" s="12"/>
      <c r="N373" s="12"/>
      <c r="O373" s="12"/>
      <c r="P373" s="75" t="s">
        <v>3529</v>
      </c>
      <c r="Q373" s="75">
        <v>1.6194013E7</v>
      </c>
      <c r="R373" s="75" t="s">
        <v>3530</v>
      </c>
      <c r="S373" s="75" t="s">
        <v>2067</v>
      </c>
      <c r="T373" s="75">
        <v>370.0</v>
      </c>
      <c r="U373" s="12"/>
      <c r="V373" s="75">
        <v>-1.0</v>
      </c>
      <c r="W373" s="75"/>
      <c r="X373" s="75"/>
      <c r="Y373" s="75" t="s">
        <v>2829</v>
      </c>
      <c r="Z373" s="75">
        <v>274.0</v>
      </c>
      <c r="AA373" s="12"/>
    </row>
    <row r="374" ht="15.75" customHeight="1">
      <c r="A374" s="75" t="s">
        <v>2062</v>
      </c>
      <c r="B374" s="75" t="s">
        <v>2063</v>
      </c>
      <c r="C374" s="104">
        <v>42884.0</v>
      </c>
      <c r="D374" s="75" t="s">
        <v>1204</v>
      </c>
      <c r="E374" s="75" t="s">
        <v>1204</v>
      </c>
      <c r="F374" s="12"/>
      <c r="G374" s="75" t="s">
        <v>961</v>
      </c>
      <c r="H374" s="12"/>
      <c r="I374" s="75" t="s">
        <v>3531</v>
      </c>
      <c r="J374" s="75" t="s">
        <v>1205</v>
      </c>
      <c r="K374" s="75" t="s">
        <v>2064</v>
      </c>
      <c r="L374" s="75">
        <v>12.143664</v>
      </c>
      <c r="M374" s="75">
        <v>-86.233475</v>
      </c>
      <c r="N374" s="75">
        <v>0.0</v>
      </c>
      <c r="O374" s="75">
        <v>1799.9990234375</v>
      </c>
      <c r="P374" s="75" t="s">
        <v>2065</v>
      </c>
      <c r="Q374" s="75">
        <v>1.6194014E7</v>
      </c>
      <c r="R374" s="75" t="s">
        <v>2066</v>
      </c>
      <c r="S374" s="75" t="s">
        <v>2067</v>
      </c>
      <c r="T374" s="75">
        <v>371.0</v>
      </c>
      <c r="U374" s="12"/>
      <c r="V374" s="75">
        <v>-1.0</v>
      </c>
      <c r="W374" s="75"/>
      <c r="X374" s="75"/>
      <c r="Y374" s="75" t="s">
        <v>2829</v>
      </c>
      <c r="Z374" s="75">
        <v>31.0</v>
      </c>
      <c r="AA374" s="12"/>
    </row>
    <row r="375" ht="15.75" customHeight="1">
      <c r="A375" s="75" t="s">
        <v>2537</v>
      </c>
      <c r="B375" s="75" t="s">
        <v>2091</v>
      </c>
      <c r="C375" s="104">
        <v>42884.0</v>
      </c>
      <c r="D375" s="75" t="s">
        <v>1204</v>
      </c>
      <c r="E375" s="75" t="s">
        <v>1204</v>
      </c>
      <c r="F375" s="12"/>
      <c r="G375" s="75" t="s">
        <v>961</v>
      </c>
      <c r="H375" s="12"/>
      <c r="I375" s="105">
        <v>120.0</v>
      </c>
      <c r="J375" s="75" t="s">
        <v>1205</v>
      </c>
      <c r="K375" s="75" t="s">
        <v>2538</v>
      </c>
      <c r="L375" s="75">
        <v>12.13514</v>
      </c>
      <c r="M375" s="75">
        <v>-86.233086</v>
      </c>
      <c r="N375" s="75">
        <v>111.940002441406</v>
      </c>
      <c r="O375" s="75">
        <v>9.5</v>
      </c>
      <c r="P375" s="75" t="s">
        <v>2539</v>
      </c>
      <c r="Q375" s="75">
        <v>1.6194015E7</v>
      </c>
      <c r="R375" s="75" t="s">
        <v>2540</v>
      </c>
      <c r="S375" s="75" t="s">
        <v>2095</v>
      </c>
      <c r="T375" s="75">
        <v>372.0</v>
      </c>
      <c r="U375" s="12"/>
      <c r="V375" s="75">
        <v>-1.0</v>
      </c>
      <c r="W375" s="75"/>
      <c r="X375" s="75"/>
      <c r="Y375" s="75" t="s">
        <v>2829</v>
      </c>
      <c r="Z375" s="75">
        <v>70.0</v>
      </c>
      <c r="AA375" s="12"/>
    </row>
    <row r="376" ht="15.75" customHeight="1">
      <c r="A376" s="75" t="s">
        <v>2091</v>
      </c>
      <c r="B376" s="75" t="s">
        <v>1201</v>
      </c>
      <c r="C376" s="104">
        <v>42884.0</v>
      </c>
      <c r="D376" s="75" t="s">
        <v>1204</v>
      </c>
      <c r="E376" s="75" t="s">
        <v>1204</v>
      </c>
      <c r="F376" s="12"/>
      <c r="G376" s="75" t="s">
        <v>961</v>
      </c>
      <c r="H376" s="12"/>
      <c r="I376" s="75" t="s">
        <v>3532</v>
      </c>
      <c r="J376" s="75" t="s">
        <v>1205</v>
      </c>
      <c r="K376" s="75" t="s">
        <v>2092</v>
      </c>
      <c r="L376" s="75">
        <v>12.136995</v>
      </c>
      <c r="M376" s="75">
        <v>-86.23388</v>
      </c>
      <c r="N376" s="75">
        <v>115.300003051758</v>
      </c>
      <c r="O376" s="75">
        <v>12.0</v>
      </c>
      <c r="P376" s="75" t="s">
        <v>2093</v>
      </c>
      <c r="Q376" s="75">
        <v>1.6194016E7</v>
      </c>
      <c r="R376" s="75" t="s">
        <v>2094</v>
      </c>
      <c r="S376" s="75" t="s">
        <v>2095</v>
      </c>
      <c r="T376" s="75">
        <v>373.0</v>
      </c>
      <c r="U376" s="12"/>
      <c r="V376" s="75">
        <v>-1.0</v>
      </c>
      <c r="W376" s="75"/>
      <c r="X376" s="75"/>
      <c r="Y376" s="75" t="s">
        <v>2829</v>
      </c>
      <c r="Z376" s="75">
        <v>1086.0</v>
      </c>
      <c r="AA376" s="12"/>
    </row>
    <row r="377" ht="15.75" customHeight="1">
      <c r="A377" s="75" t="s">
        <v>1201</v>
      </c>
      <c r="B377" s="75" t="s">
        <v>1202</v>
      </c>
      <c r="C377" s="104">
        <v>42884.0</v>
      </c>
      <c r="D377" s="75" t="s">
        <v>1204</v>
      </c>
      <c r="E377" s="75" t="s">
        <v>1204</v>
      </c>
      <c r="F377" s="12"/>
      <c r="G377" s="75" t="s">
        <v>961</v>
      </c>
      <c r="H377" s="12"/>
      <c r="I377" s="105">
        <v>175.0</v>
      </c>
      <c r="J377" s="75" t="s">
        <v>1205</v>
      </c>
      <c r="K377" s="75" t="s">
        <v>1206</v>
      </c>
      <c r="L377" s="75">
        <v>12.137447</v>
      </c>
      <c r="M377" s="75">
        <v>-86.234455</v>
      </c>
      <c r="N377" s="75">
        <v>92.1999969482422</v>
      </c>
      <c r="O377" s="75">
        <v>10.0</v>
      </c>
      <c r="P377" s="75" t="s">
        <v>1207</v>
      </c>
      <c r="Q377" s="75">
        <v>1.6194017E7</v>
      </c>
      <c r="R377" s="75" t="s">
        <v>1208</v>
      </c>
      <c r="S377" s="75" t="s">
        <v>1209</v>
      </c>
      <c r="T377" s="75">
        <v>374.0</v>
      </c>
      <c r="U377" s="12"/>
      <c r="V377" s="75">
        <v>-1.0</v>
      </c>
      <c r="W377" s="75"/>
      <c r="X377" s="75"/>
      <c r="Y377" s="75" t="s">
        <v>2829</v>
      </c>
      <c r="Z377" s="75">
        <v>654.0</v>
      </c>
      <c r="AA377" s="12"/>
    </row>
    <row r="378" ht="15.75" customHeight="1">
      <c r="A378" s="75" t="s">
        <v>1202</v>
      </c>
      <c r="B378" s="75" t="s">
        <v>2244</v>
      </c>
      <c r="C378" s="104">
        <v>42884.0</v>
      </c>
      <c r="D378" s="75" t="s">
        <v>1204</v>
      </c>
      <c r="E378" s="75" t="s">
        <v>1204</v>
      </c>
      <c r="F378" s="12"/>
      <c r="G378" s="75" t="s">
        <v>960</v>
      </c>
      <c r="H378" s="12"/>
      <c r="I378" s="12"/>
      <c r="J378" s="12"/>
      <c r="K378" s="12"/>
      <c r="L378" s="12"/>
      <c r="M378" s="12"/>
      <c r="N378" s="12"/>
      <c r="O378" s="12"/>
      <c r="P378" s="75" t="s">
        <v>3533</v>
      </c>
      <c r="Q378" s="75">
        <v>1.6194018E7</v>
      </c>
      <c r="R378" s="75" t="s">
        <v>3534</v>
      </c>
      <c r="S378" s="75" t="s">
        <v>1209</v>
      </c>
      <c r="T378" s="75">
        <v>375.0</v>
      </c>
      <c r="U378" s="12"/>
      <c r="V378" s="75">
        <v>-1.0</v>
      </c>
      <c r="W378" s="75"/>
      <c r="X378" s="75"/>
      <c r="Y378" s="75" t="s">
        <v>2829</v>
      </c>
      <c r="Z378" s="75">
        <v>131.0</v>
      </c>
      <c r="AA378" s="12"/>
    </row>
    <row r="379" ht="15.75" customHeight="1">
      <c r="A379" s="75" t="s">
        <v>2244</v>
      </c>
      <c r="B379" s="75" t="s">
        <v>2245</v>
      </c>
      <c r="C379" s="104">
        <v>42884.0</v>
      </c>
      <c r="D379" s="75" t="s">
        <v>1204</v>
      </c>
      <c r="E379" s="75" t="s">
        <v>1204</v>
      </c>
      <c r="F379" s="12"/>
      <c r="G379" s="75" t="s">
        <v>961</v>
      </c>
      <c r="H379" s="12"/>
      <c r="I379" s="105">
        <v>190.0</v>
      </c>
      <c r="J379" s="75" t="s">
        <v>1205</v>
      </c>
      <c r="K379" s="75" t="s">
        <v>2246</v>
      </c>
      <c r="L379" s="75">
        <v>12.137746</v>
      </c>
      <c r="M379" s="75">
        <v>-86.234493</v>
      </c>
      <c r="N379" s="75">
        <v>91.870002746582</v>
      </c>
      <c r="O379" s="75">
        <v>11.5</v>
      </c>
      <c r="P379" s="75" t="s">
        <v>2247</v>
      </c>
      <c r="Q379" s="75">
        <v>1.6194019E7</v>
      </c>
      <c r="R379" s="75" t="s">
        <v>2248</v>
      </c>
      <c r="S379" s="75" t="s">
        <v>2249</v>
      </c>
      <c r="T379" s="75">
        <v>376.0</v>
      </c>
      <c r="U379" s="12"/>
      <c r="V379" s="75">
        <v>-1.0</v>
      </c>
      <c r="W379" s="75"/>
      <c r="X379" s="75"/>
      <c r="Y379" s="75" t="s">
        <v>2829</v>
      </c>
      <c r="Z379" s="75">
        <v>210.0</v>
      </c>
      <c r="AA379" s="12"/>
    </row>
    <row r="380" ht="15.75" customHeight="1">
      <c r="A380" s="75" t="s">
        <v>2245</v>
      </c>
      <c r="B380" s="75" t="s">
        <v>3535</v>
      </c>
      <c r="C380" s="104">
        <v>42884.0</v>
      </c>
      <c r="D380" s="75" t="s">
        <v>1204</v>
      </c>
      <c r="E380" s="75" t="s">
        <v>1204</v>
      </c>
      <c r="F380" s="12"/>
      <c r="G380" s="75" t="s">
        <v>960</v>
      </c>
      <c r="H380" s="12"/>
      <c r="I380" s="12"/>
      <c r="J380" s="12"/>
      <c r="K380" s="12"/>
      <c r="L380" s="12"/>
      <c r="M380" s="12"/>
      <c r="N380" s="12"/>
      <c r="O380" s="12"/>
      <c r="P380" s="75" t="s">
        <v>3536</v>
      </c>
      <c r="Q380" s="75">
        <v>1.619402E7</v>
      </c>
      <c r="R380" s="75" t="s">
        <v>3537</v>
      </c>
      <c r="S380" s="75" t="s">
        <v>2249</v>
      </c>
      <c r="T380" s="75">
        <v>377.0</v>
      </c>
      <c r="U380" s="12"/>
      <c r="V380" s="75">
        <v>-1.0</v>
      </c>
      <c r="W380" s="75"/>
      <c r="X380" s="75"/>
      <c r="Y380" s="75" t="s">
        <v>2829</v>
      </c>
      <c r="Z380" s="75">
        <v>113.0</v>
      </c>
      <c r="AA380" s="12"/>
    </row>
    <row r="381" ht="15.75" customHeight="1">
      <c r="A381" s="75" t="s">
        <v>2498</v>
      </c>
      <c r="B381" s="75" t="s">
        <v>1930</v>
      </c>
      <c r="C381" s="104">
        <v>42884.0</v>
      </c>
      <c r="D381" s="75" t="s">
        <v>1204</v>
      </c>
      <c r="E381" s="75" t="s">
        <v>1204</v>
      </c>
      <c r="F381" s="12"/>
      <c r="G381" s="75" t="s">
        <v>961</v>
      </c>
      <c r="H381" s="12"/>
      <c r="I381" s="105">
        <v>178.0</v>
      </c>
      <c r="J381" s="75" t="s">
        <v>1205</v>
      </c>
      <c r="K381" s="75" t="s">
        <v>2499</v>
      </c>
      <c r="L381" s="75">
        <v>12.137158</v>
      </c>
      <c r="M381" s="75">
        <v>-86.23517</v>
      </c>
      <c r="N381" s="75">
        <v>94.879997253418</v>
      </c>
      <c r="O381" s="75">
        <v>9.0</v>
      </c>
      <c r="P381" s="75" t="s">
        <v>2500</v>
      </c>
      <c r="Q381" s="75">
        <v>1.6194021E7</v>
      </c>
      <c r="R381" s="75" t="s">
        <v>2501</v>
      </c>
      <c r="S381" s="75" t="s">
        <v>1935</v>
      </c>
      <c r="T381" s="75">
        <v>378.0</v>
      </c>
      <c r="U381" s="12"/>
      <c r="V381" s="75">
        <v>-1.0</v>
      </c>
      <c r="W381" s="75"/>
      <c r="X381" s="75"/>
      <c r="Y381" s="75" t="s">
        <v>2829</v>
      </c>
      <c r="Z381" s="75">
        <v>47.0</v>
      </c>
      <c r="AA381" s="12"/>
    </row>
    <row r="382" ht="15.75" customHeight="1">
      <c r="A382" s="75" t="s">
        <v>1930</v>
      </c>
      <c r="B382" s="75" t="s">
        <v>1931</v>
      </c>
      <c r="C382" s="104">
        <v>42884.0</v>
      </c>
      <c r="D382" s="75" t="s">
        <v>1204</v>
      </c>
      <c r="E382" s="75" t="s">
        <v>1204</v>
      </c>
      <c r="F382" s="12"/>
      <c r="G382" s="75" t="s">
        <v>961</v>
      </c>
      <c r="H382" s="12"/>
      <c r="I382" s="75" t="s">
        <v>3538</v>
      </c>
      <c r="J382" s="75" t="s">
        <v>1205</v>
      </c>
      <c r="K382" s="75" t="s">
        <v>1932</v>
      </c>
      <c r="L382" s="75">
        <v>12.137245</v>
      </c>
      <c r="M382" s="75">
        <v>-86.235545</v>
      </c>
      <c r="N382" s="75">
        <v>111.580001831055</v>
      </c>
      <c r="O382" s="75">
        <v>10.5</v>
      </c>
      <c r="P382" s="75" t="s">
        <v>1933</v>
      </c>
      <c r="Q382" s="75">
        <v>1.6194023E7</v>
      </c>
      <c r="R382" s="75" t="s">
        <v>1934</v>
      </c>
      <c r="S382" s="75" t="s">
        <v>1935</v>
      </c>
      <c r="T382" s="75">
        <v>379.0</v>
      </c>
      <c r="U382" s="12"/>
      <c r="V382" s="75">
        <v>-1.0</v>
      </c>
      <c r="W382" s="75"/>
      <c r="X382" s="75"/>
      <c r="Y382" s="75" t="s">
        <v>2829</v>
      </c>
      <c r="Z382" s="75">
        <v>418.0</v>
      </c>
      <c r="AA382" s="12"/>
    </row>
    <row r="383" ht="15.75" customHeight="1">
      <c r="A383" s="75" t="s">
        <v>3539</v>
      </c>
      <c r="B383" s="75" t="s">
        <v>3540</v>
      </c>
      <c r="C383" s="104">
        <v>42884.0</v>
      </c>
      <c r="D383" s="75" t="s">
        <v>1204</v>
      </c>
      <c r="E383" s="75" t="s">
        <v>1204</v>
      </c>
      <c r="F383" s="12"/>
      <c r="G383" s="75" t="s">
        <v>960</v>
      </c>
      <c r="H383" s="12"/>
      <c r="I383" s="12"/>
      <c r="J383" s="12"/>
      <c r="K383" s="12"/>
      <c r="L383" s="12"/>
      <c r="M383" s="12"/>
      <c r="N383" s="12"/>
      <c r="O383" s="12"/>
      <c r="P383" s="75" t="s">
        <v>3541</v>
      </c>
      <c r="Q383" s="75">
        <v>1.6194024E7</v>
      </c>
      <c r="R383" s="75" t="s">
        <v>3542</v>
      </c>
      <c r="S383" s="75" t="s">
        <v>3543</v>
      </c>
      <c r="T383" s="75">
        <v>380.0</v>
      </c>
      <c r="U383" s="12"/>
      <c r="V383" s="75">
        <v>-1.0</v>
      </c>
      <c r="W383" s="75"/>
      <c r="X383" s="75"/>
      <c r="Y383" s="75" t="s">
        <v>2829</v>
      </c>
      <c r="Z383" s="75">
        <v>327.0</v>
      </c>
      <c r="AA383" s="12"/>
    </row>
    <row r="384" ht="15.75" customHeight="1">
      <c r="A384" s="75" t="s">
        <v>1256</v>
      </c>
      <c r="B384" s="75" t="s">
        <v>1257</v>
      </c>
      <c r="C384" s="104">
        <v>42884.0</v>
      </c>
      <c r="D384" s="75" t="s">
        <v>1204</v>
      </c>
      <c r="E384" s="75" t="s">
        <v>1204</v>
      </c>
      <c r="F384" s="12"/>
      <c r="G384" s="75" t="s">
        <v>961</v>
      </c>
      <c r="H384" s="12"/>
      <c r="I384" s="75" t="s">
        <v>3544</v>
      </c>
      <c r="J384" s="75" t="s">
        <v>1205</v>
      </c>
      <c r="K384" s="75" t="s">
        <v>1258</v>
      </c>
      <c r="L384" s="75">
        <v>12.13262</v>
      </c>
      <c r="M384" s="75">
        <v>-86.292481</v>
      </c>
      <c r="N384" s="75">
        <v>0.0</v>
      </c>
      <c r="O384" s="75">
        <v>22.32200050354</v>
      </c>
      <c r="P384" s="75" t="s">
        <v>1259</v>
      </c>
      <c r="Q384" s="75">
        <v>1.6196426E7</v>
      </c>
      <c r="R384" s="75" t="s">
        <v>1260</v>
      </c>
      <c r="S384" s="75" t="s">
        <v>1261</v>
      </c>
      <c r="T384" s="75">
        <v>381.0</v>
      </c>
      <c r="U384" s="12"/>
      <c r="V384" s="75">
        <v>-1.0</v>
      </c>
      <c r="W384" s="75"/>
      <c r="X384" s="75"/>
      <c r="Y384" s="75" t="s">
        <v>2829</v>
      </c>
      <c r="Z384" s="75">
        <v>19.0</v>
      </c>
      <c r="AA384" s="12"/>
    </row>
    <row r="385" ht="15.75" customHeight="1">
      <c r="A385" s="75" t="s">
        <v>1257</v>
      </c>
      <c r="B385" s="75" t="s">
        <v>2489</v>
      </c>
      <c r="C385" s="104">
        <v>42884.0</v>
      </c>
      <c r="D385" s="75" t="s">
        <v>1204</v>
      </c>
      <c r="E385" s="75" t="s">
        <v>1204</v>
      </c>
      <c r="F385" s="12"/>
      <c r="G385" s="75" t="s">
        <v>960</v>
      </c>
      <c r="H385" s="12"/>
      <c r="I385" s="12"/>
      <c r="J385" s="12"/>
      <c r="K385" s="12"/>
      <c r="L385" s="12"/>
      <c r="M385" s="12"/>
      <c r="N385" s="12"/>
      <c r="O385" s="12"/>
      <c r="P385" s="75" t="s">
        <v>3545</v>
      </c>
      <c r="Q385" s="75">
        <v>1.6196491E7</v>
      </c>
      <c r="R385" s="75" t="s">
        <v>3546</v>
      </c>
      <c r="S385" s="75" t="s">
        <v>3547</v>
      </c>
      <c r="T385" s="75">
        <v>382.0</v>
      </c>
      <c r="U385" s="12"/>
      <c r="V385" s="75">
        <v>-1.0</v>
      </c>
      <c r="W385" s="75"/>
      <c r="X385" s="75"/>
      <c r="Y385" s="75" t="s">
        <v>2829</v>
      </c>
      <c r="Z385" s="75">
        <v>762.0</v>
      </c>
      <c r="AA385" s="12"/>
    </row>
    <row r="386" ht="15.75" customHeight="1">
      <c r="A386" s="75" t="s">
        <v>2489</v>
      </c>
      <c r="B386" s="75" t="s">
        <v>2310</v>
      </c>
      <c r="C386" s="104">
        <v>42884.0</v>
      </c>
      <c r="D386" s="75" t="s">
        <v>1204</v>
      </c>
      <c r="E386" s="75" t="s">
        <v>1204</v>
      </c>
      <c r="F386" s="12"/>
      <c r="G386" s="75" t="s">
        <v>961</v>
      </c>
      <c r="H386" s="12"/>
      <c r="I386" s="75" t="s">
        <v>3548</v>
      </c>
      <c r="J386" s="75" t="s">
        <v>1184</v>
      </c>
      <c r="K386" s="75" t="s">
        <v>2490</v>
      </c>
      <c r="L386" s="75">
        <v>12.1352</v>
      </c>
      <c r="M386" s="75">
        <v>-86.292868</v>
      </c>
      <c r="N386" s="75">
        <v>0.0</v>
      </c>
      <c r="O386" s="75">
        <v>25.0</v>
      </c>
      <c r="P386" s="75" t="s">
        <v>2491</v>
      </c>
      <c r="Q386" s="75">
        <v>1.6196585E7</v>
      </c>
      <c r="R386" s="75" t="s">
        <v>2492</v>
      </c>
      <c r="S386" s="75" t="s">
        <v>2493</v>
      </c>
      <c r="T386" s="75">
        <v>383.0</v>
      </c>
      <c r="U386" s="12"/>
      <c r="V386" s="75">
        <v>-1.0</v>
      </c>
      <c r="W386" s="75"/>
      <c r="X386" s="75"/>
      <c r="Y386" s="75" t="s">
        <v>2829</v>
      </c>
      <c r="Z386" s="75">
        <v>894.0</v>
      </c>
      <c r="AA386" s="12"/>
    </row>
    <row r="387" ht="15.75" customHeight="1">
      <c r="A387" s="75" t="s">
        <v>2310</v>
      </c>
      <c r="B387" s="75" t="s">
        <v>2085</v>
      </c>
      <c r="C387" s="104">
        <v>42884.0</v>
      </c>
      <c r="D387" s="75" t="s">
        <v>1204</v>
      </c>
      <c r="E387" s="75" t="s">
        <v>1204</v>
      </c>
      <c r="F387" s="12"/>
      <c r="G387" s="75" t="s">
        <v>961</v>
      </c>
      <c r="H387" s="12"/>
      <c r="I387" s="75" t="s">
        <v>3549</v>
      </c>
      <c r="J387" s="75" t="s">
        <v>1184</v>
      </c>
      <c r="K387" s="75" t="s">
        <v>2311</v>
      </c>
      <c r="L387" s="75">
        <v>12.136975</v>
      </c>
      <c r="M387" s="75">
        <v>-86.293135</v>
      </c>
      <c r="N387" s="75">
        <v>0.0</v>
      </c>
      <c r="O387" s="75">
        <v>1899.9990234375</v>
      </c>
      <c r="P387" s="75" t="s">
        <v>2312</v>
      </c>
      <c r="Q387" s="75">
        <v>1.6196979E7</v>
      </c>
      <c r="R387" s="75" t="s">
        <v>2313</v>
      </c>
      <c r="S387" s="75" t="s">
        <v>2314</v>
      </c>
      <c r="T387" s="75">
        <v>384.0</v>
      </c>
      <c r="U387" s="12"/>
      <c r="V387" s="75">
        <v>-1.0</v>
      </c>
      <c r="W387" s="75"/>
      <c r="X387" s="75"/>
      <c r="Y387" s="75" t="s">
        <v>2829</v>
      </c>
      <c r="Z387" s="75">
        <v>816.0</v>
      </c>
      <c r="AA387" s="12"/>
    </row>
    <row r="388" ht="15.75" customHeight="1">
      <c r="A388" s="75" t="s">
        <v>2085</v>
      </c>
      <c r="B388" s="75" t="s">
        <v>2086</v>
      </c>
      <c r="C388" s="104">
        <v>42884.0</v>
      </c>
      <c r="D388" s="75" t="s">
        <v>1204</v>
      </c>
      <c r="E388" s="75" t="s">
        <v>1204</v>
      </c>
      <c r="F388" s="12"/>
      <c r="G388" s="75" t="s">
        <v>961</v>
      </c>
      <c r="H388" s="12"/>
      <c r="I388" s="75" t="s">
        <v>3550</v>
      </c>
      <c r="J388" s="75" t="s">
        <v>1184</v>
      </c>
      <c r="K388" s="75" t="s">
        <v>2087</v>
      </c>
      <c r="L388" s="75">
        <v>12.13588</v>
      </c>
      <c r="M388" s="75">
        <v>-86.291232</v>
      </c>
      <c r="N388" s="75">
        <v>0.0</v>
      </c>
      <c r="O388" s="75">
        <v>1700.0</v>
      </c>
      <c r="P388" s="75" t="s">
        <v>2088</v>
      </c>
      <c r="Q388" s="75">
        <v>1.619698E7</v>
      </c>
      <c r="R388" s="75" t="s">
        <v>2089</v>
      </c>
      <c r="S388" s="75" t="s">
        <v>2090</v>
      </c>
      <c r="T388" s="75">
        <v>385.0</v>
      </c>
      <c r="U388" s="12"/>
      <c r="V388" s="75">
        <v>-1.0</v>
      </c>
      <c r="W388" s="75"/>
      <c r="X388" s="75"/>
      <c r="Y388" s="75" t="s">
        <v>2829</v>
      </c>
      <c r="Z388" s="75">
        <v>1089.0</v>
      </c>
      <c r="AA388" s="12"/>
    </row>
    <row r="389" ht="15.75" customHeight="1">
      <c r="A389" s="75" t="s">
        <v>2507</v>
      </c>
      <c r="B389" s="75" t="s">
        <v>1377</v>
      </c>
      <c r="C389" s="104">
        <v>42884.0</v>
      </c>
      <c r="D389" s="75" t="s">
        <v>1183</v>
      </c>
      <c r="E389" s="75" t="s">
        <v>1183</v>
      </c>
      <c r="F389" s="12"/>
      <c r="G389" s="75" t="s">
        <v>961</v>
      </c>
      <c r="H389" s="12"/>
      <c r="I389" s="75" t="s">
        <v>3551</v>
      </c>
      <c r="J389" s="75" t="s">
        <v>1184</v>
      </c>
      <c r="K389" s="75" t="s">
        <v>2508</v>
      </c>
      <c r="L389" s="75">
        <v>12.132146</v>
      </c>
      <c r="M389" s="75">
        <v>-86.233247</v>
      </c>
      <c r="N389" s="75">
        <v>106.0</v>
      </c>
      <c r="O389" s="75">
        <v>8.0</v>
      </c>
      <c r="P389" s="75" t="s">
        <v>2509</v>
      </c>
      <c r="Q389" s="75">
        <v>1.6197416E7</v>
      </c>
      <c r="R389" s="75" t="s">
        <v>2510</v>
      </c>
      <c r="S389" s="75" t="s">
        <v>1382</v>
      </c>
      <c r="T389" s="75">
        <v>386.0</v>
      </c>
      <c r="U389" s="12"/>
      <c r="V389" s="75">
        <v>-1.0</v>
      </c>
      <c r="W389" s="75"/>
      <c r="X389" s="75"/>
      <c r="Y389" s="75" t="s">
        <v>2829</v>
      </c>
      <c r="Z389" s="75">
        <v>21.0</v>
      </c>
      <c r="AA389" s="12"/>
    </row>
    <row r="390" ht="15.75" customHeight="1">
      <c r="A390" s="75" t="s">
        <v>1377</v>
      </c>
      <c r="B390" s="75" t="s">
        <v>1378</v>
      </c>
      <c r="C390" s="104">
        <v>42884.0</v>
      </c>
      <c r="D390" s="75" t="s">
        <v>1183</v>
      </c>
      <c r="E390" s="75" t="s">
        <v>1183</v>
      </c>
      <c r="F390" s="12"/>
      <c r="G390" s="75" t="s">
        <v>961</v>
      </c>
      <c r="H390" s="12"/>
      <c r="I390" s="75" t="s">
        <v>3552</v>
      </c>
      <c r="J390" s="75" t="s">
        <v>1205</v>
      </c>
      <c r="K390" s="75" t="s">
        <v>1379</v>
      </c>
      <c r="L390" s="75">
        <v>12.133167</v>
      </c>
      <c r="M390" s="75">
        <v>-86.233291</v>
      </c>
      <c r="N390" s="75">
        <v>119.0</v>
      </c>
      <c r="O390" s="75">
        <v>8.0</v>
      </c>
      <c r="P390" s="75" t="s">
        <v>1380</v>
      </c>
      <c r="Q390" s="75">
        <v>1.6197417E7</v>
      </c>
      <c r="R390" s="75" t="s">
        <v>1381</v>
      </c>
      <c r="S390" s="75" t="s">
        <v>1382</v>
      </c>
      <c r="T390" s="75">
        <v>387.0</v>
      </c>
      <c r="U390" s="12"/>
      <c r="V390" s="75">
        <v>-1.0</v>
      </c>
      <c r="W390" s="75"/>
      <c r="X390" s="75"/>
      <c r="Y390" s="75" t="s">
        <v>2829</v>
      </c>
      <c r="Z390" s="75">
        <v>1312.0</v>
      </c>
      <c r="AA390" s="12"/>
    </row>
    <row r="391" ht="15.75" customHeight="1">
      <c r="A391" s="75" t="s">
        <v>1378</v>
      </c>
      <c r="B391" s="75" t="s">
        <v>2254</v>
      </c>
      <c r="C391" s="104">
        <v>42884.0</v>
      </c>
      <c r="D391" s="75" t="s">
        <v>1183</v>
      </c>
      <c r="E391" s="75" t="s">
        <v>1183</v>
      </c>
      <c r="F391" s="12"/>
      <c r="G391" s="75" t="s">
        <v>961</v>
      </c>
      <c r="H391" s="12"/>
      <c r="I391" s="105">
        <v>290.0</v>
      </c>
      <c r="J391" s="75" t="s">
        <v>1184</v>
      </c>
      <c r="K391" s="75" t="s">
        <v>2255</v>
      </c>
      <c r="L391" s="75">
        <v>12.133434</v>
      </c>
      <c r="M391" s="75">
        <v>-86.233217</v>
      </c>
      <c r="N391" s="75">
        <v>105.0</v>
      </c>
      <c r="O391" s="75">
        <v>7.0</v>
      </c>
      <c r="P391" s="75" t="s">
        <v>2256</v>
      </c>
      <c r="Q391" s="75">
        <v>1.6197418E7</v>
      </c>
      <c r="R391" s="75" t="s">
        <v>2257</v>
      </c>
      <c r="S391" s="75" t="s">
        <v>2258</v>
      </c>
      <c r="T391" s="75">
        <v>388.0</v>
      </c>
      <c r="U391" s="12"/>
      <c r="V391" s="75">
        <v>-1.0</v>
      </c>
      <c r="W391" s="75"/>
      <c r="X391" s="75"/>
      <c r="Y391" s="75" t="s">
        <v>2829</v>
      </c>
      <c r="Z391" s="75">
        <v>337.0</v>
      </c>
      <c r="AA391" s="12"/>
    </row>
    <row r="392" ht="15.75" customHeight="1">
      <c r="A392" s="75" t="s">
        <v>2254</v>
      </c>
      <c r="B392" s="75" t="s">
        <v>3553</v>
      </c>
      <c r="C392" s="104">
        <v>42884.0</v>
      </c>
      <c r="D392" s="75" t="s">
        <v>1183</v>
      </c>
      <c r="E392" s="75" t="s">
        <v>1183</v>
      </c>
      <c r="F392" s="12"/>
      <c r="G392" s="75" t="s">
        <v>960</v>
      </c>
      <c r="H392" s="12"/>
      <c r="I392" s="12"/>
      <c r="J392" s="12"/>
      <c r="K392" s="12"/>
      <c r="L392" s="12"/>
      <c r="M392" s="12"/>
      <c r="N392" s="12"/>
      <c r="O392" s="12"/>
      <c r="P392" s="75" t="s">
        <v>3554</v>
      </c>
      <c r="Q392" s="75">
        <v>1.6197419E7</v>
      </c>
      <c r="R392" s="75" t="s">
        <v>3555</v>
      </c>
      <c r="S392" s="75" t="s">
        <v>2258</v>
      </c>
      <c r="T392" s="75">
        <v>389.0</v>
      </c>
      <c r="U392" s="12"/>
      <c r="V392" s="75">
        <v>-1.0</v>
      </c>
      <c r="W392" s="75"/>
      <c r="X392" s="75"/>
      <c r="Y392" s="75" t="s">
        <v>2829</v>
      </c>
      <c r="Z392" s="75">
        <v>503.0</v>
      </c>
      <c r="AA392" s="12"/>
    </row>
    <row r="393" ht="15.75" customHeight="1">
      <c r="A393" s="75" t="s">
        <v>3556</v>
      </c>
      <c r="B393" s="75" t="s">
        <v>2223</v>
      </c>
      <c r="C393" s="104">
        <v>42884.0</v>
      </c>
      <c r="D393" s="75" t="s">
        <v>1183</v>
      </c>
      <c r="E393" s="75" t="s">
        <v>1183</v>
      </c>
      <c r="F393" s="12"/>
      <c r="G393" s="75" t="s">
        <v>960</v>
      </c>
      <c r="H393" s="12"/>
      <c r="I393" s="12"/>
      <c r="J393" s="12"/>
      <c r="K393" s="12"/>
      <c r="L393" s="12"/>
      <c r="M393" s="12"/>
      <c r="N393" s="12"/>
      <c r="O393" s="12"/>
      <c r="P393" s="75" t="s">
        <v>3557</v>
      </c>
      <c r="Q393" s="75">
        <v>1.619742E7</v>
      </c>
      <c r="R393" s="75" t="s">
        <v>3558</v>
      </c>
      <c r="S393" s="75" t="s">
        <v>3559</v>
      </c>
      <c r="T393" s="75">
        <v>390.0</v>
      </c>
      <c r="U393" s="12"/>
      <c r="V393" s="75">
        <v>-1.0</v>
      </c>
      <c r="W393" s="75"/>
      <c r="X393" s="75"/>
      <c r="Y393" s="75" t="s">
        <v>2829</v>
      </c>
      <c r="Z393" s="75">
        <v>3.0</v>
      </c>
      <c r="AA393" s="12"/>
    </row>
    <row r="394" ht="15.75" customHeight="1">
      <c r="A394" s="75" t="s">
        <v>2223</v>
      </c>
      <c r="B394" s="75" t="s">
        <v>2224</v>
      </c>
      <c r="C394" s="104">
        <v>42884.0</v>
      </c>
      <c r="D394" s="75" t="s">
        <v>1183</v>
      </c>
      <c r="E394" s="75" t="s">
        <v>1183</v>
      </c>
      <c r="F394" s="12"/>
      <c r="G394" s="75" t="s">
        <v>961</v>
      </c>
      <c r="H394" s="12"/>
      <c r="I394" s="75" t="s">
        <v>3560</v>
      </c>
      <c r="J394" s="75" t="s">
        <v>1205</v>
      </c>
      <c r="K394" s="75" t="s">
        <v>2225</v>
      </c>
      <c r="L394" s="75">
        <v>12.134473</v>
      </c>
      <c r="M394" s="75">
        <v>-86.233116</v>
      </c>
      <c r="N394" s="75">
        <v>92.0</v>
      </c>
      <c r="O394" s="75">
        <v>6.0</v>
      </c>
      <c r="P394" s="75" t="s">
        <v>2226</v>
      </c>
      <c r="Q394" s="75">
        <v>1.6197421E7</v>
      </c>
      <c r="R394" s="75" t="s">
        <v>2227</v>
      </c>
      <c r="S394" s="75" t="s">
        <v>2228</v>
      </c>
      <c r="T394" s="75">
        <v>391.0</v>
      </c>
      <c r="U394" s="12"/>
      <c r="V394" s="75">
        <v>-1.0</v>
      </c>
      <c r="W394" s="75"/>
      <c r="X394" s="75"/>
      <c r="Y394" s="75" t="s">
        <v>2829</v>
      </c>
      <c r="Z394" s="75">
        <v>223.0</v>
      </c>
      <c r="AA394" s="12"/>
    </row>
    <row r="395" ht="15.75" customHeight="1">
      <c r="A395" s="75" t="s">
        <v>2224</v>
      </c>
      <c r="B395" s="75" t="s">
        <v>3561</v>
      </c>
      <c r="C395" s="104">
        <v>42884.0</v>
      </c>
      <c r="D395" s="75" t="s">
        <v>1183</v>
      </c>
      <c r="E395" s="75" t="s">
        <v>1183</v>
      </c>
      <c r="F395" s="12"/>
      <c r="G395" s="75" t="s">
        <v>960</v>
      </c>
      <c r="H395" s="12"/>
      <c r="I395" s="12"/>
      <c r="J395" s="12"/>
      <c r="K395" s="12"/>
      <c r="L395" s="12"/>
      <c r="M395" s="12"/>
      <c r="N395" s="12"/>
      <c r="O395" s="12"/>
      <c r="P395" s="75" t="s">
        <v>3562</v>
      </c>
      <c r="Q395" s="75">
        <v>1.6197422E7</v>
      </c>
      <c r="R395" s="75" t="s">
        <v>3563</v>
      </c>
      <c r="S395" s="75" t="s">
        <v>2228</v>
      </c>
      <c r="T395" s="75">
        <v>392.0</v>
      </c>
      <c r="U395" s="12"/>
      <c r="V395" s="75">
        <v>-1.0</v>
      </c>
      <c r="W395" s="75"/>
      <c r="X395" s="75"/>
      <c r="Y395" s="75" t="s">
        <v>2829</v>
      </c>
      <c r="Z395" s="75">
        <v>745.0</v>
      </c>
      <c r="AA395" s="12"/>
    </row>
    <row r="396" ht="15.75" customHeight="1">
      <c r="A396" s="75" t="s">
        <v>3561</v>
      </c>
      <c r="B396" s="75" t="s">
        <v>3564</v>
      </c>
      <c r="C396" s="104">
        <v>42884.0</v>
      </c>
      <c r="D396" s="75" t="s">
        <v>1183</v>
      </c>
      <c r="E396" s="75" t="s">
        <v>1183</v>
      </c>
      <c r="F396" s="12"/>
      <c r="G396" s="75" t="s">
        <v>960</v>
      </c>
      <c r="H396" s="12"/>
      <c r="I396" s="12"/>
      <c r="J396" s="12"/>
      <c r="K396" s="12"/>
      <c r="L396" s="12"/>
      <c r="M396" s="12"/>
      <c r="N396" s="12"/>
      <c r="O396" s="12"/>
      <c r="P396" s="75" t="s">
        <v>3565</v>
      </c>
      <c r="Q396" s="75">
        <v>1.6197423E7</v>
      </c>
      <c r="R396" s="75" t="s">
        <v>3566</v>
      </c>
      <c r="S396" s="75" t="s">
        <v>3567</v>
      </c>
      <c r="T396" s="75">
        <v>393.0</v>
      </c>
      <c r="U396" s="12"/>
      <c r="V396" s="75">
        <v>-1.0</v>
      </c>
      <c r="W396" s="75"/>
      <c r="X396" s="75"/>
      <c r="Y396" s="75" t="s">
        <v>2829</v>
      </c>
      <c r="Z396" s="75">
        <v>3.0</v>
      </c>
      <c r="AA396" s="12"/>
    </row>
    <row r="397" ht="15.75" customHeight="1">
      <c r="A397" s="75" t="s">
        <v>2674</v>
      </c>
      <c r="B397" s="75" t="s">
        <v>1210</v>
      </c>
      <c r="C397" s="104">
        <v>42884.0</v>
      </c>
      <c r="D397" s="75" t="s">
        <v>1183</v>
      </c>
      <c r="E397" s="75" t="s">
        <v>1183</v>
      </c>
      <c r="F397" s="12"/>
      <c r="G397" s="75" t="s">
        <v>961</v>
      </c>
      <c r="H397" s="12"/>
      <c r="I397" s="75" t="s">
        <v>3568</v>
      </c>
      <c r="J397" s="75" t="s">
        <v>1205</v>
      </c>
      <c r="K397" s="75" t="s">
        <v>2675</v>
      </c>
      <c r="L397" s="75">
        <v>12.137005</v>
      </c>
      <c r="M397" s="75">
        <v>-86.234048</v>
      </c>
      <c r="N397" s="75">
        <v>103.0</v>
      </c>
      <c r="O397" s="75">
        <v>10.0</v>
      </c>
      <c r="P397" s="75" t="s">
        <v>2676</v>
      </c>
      <c r="Q397" s="75">
        <v>1.6197424E7</v>
      </c>
      <c r="R397" s="75" t="s">
        <v>2677</v>
      </c>
      <c r="S397" s="75" t="s">
        <v>1215</v>
      </c>
      <c r="T397" s="75">
        <v>394.0</v>
      </c>
      <c r="U397" s="12"/>
      <c r="V397" s="75">
        <v>-1.0</v>
      </c>
      <c r="W397" s="75"/>
      <c r="X397" s="75"/>
      <c r="Y397" s="75" t="s">
        <v>2829</v>
      </c>
      <c r="Z397" s="75">
        <v>795.0</v>
      </c>
      <c r="AA397" s="12"/>
    </row>
    <row r="398" ht="15.75" customHeight="1">
      <c r="A398" s="75" t="s">
        <v>1210</v>
      </c>
      <c r="B398" s="75" t="s">
        <v>1211</v>
      </c>
      <c r="C398" s="104">
        <v>42884.0</v>
      </c>
      <c r="D398" s="75" t="s">
        <v>1183</v>
      </c>
      <c r="E398" s="75" t="s">
        <v>1183</v>
      </c>
      <c r="F398" s="12"/>
      <c r="G398" s="75" t="s">
        <v>961</v>
      </c>
      <c r="H398" s="12"/>
      <c r="I398" s="105">
        <v>252.0</v>
      </c>
      <c r="J398" s="75" t="s">
        <v>1184</v>
      </c>
      <c r="K398" s="75" t="s">
        <v>1212</v>
      </c>
      <c r="L398" s="75">
        <v>12.137006</v>
      </c>
      <c r="M398" s="75">
        <v>-86.234099</v>
      </c>
      <c r="N398" s="75">
        <v>104.0</v>
      </c>
      <c r="O398" s="75">
        <v>12.0</v>
      </c>
      <c r="P398" s="75" t="s">
        <v>1213</v>
      </c>
      <c r="Q398" s="75">
        <v>1.6197425E7</v>
      </c>
      <c r="R398" s="75" t="s">
        <v>1214</v>
      </c>
      <c r="S398" s="75" t="s">
        <v>1215</v>
      </c>
      <c r="T398" s="75">
        <v>395.0</v>
      </c>
      <c r="U398" s="12"/>
      <c r="V398" s="75">
        <v>-1.0</v>
      </c>
      <c r="W398" s="75"/>
      <c r="X398" s="75"/>
      <c r="Y398" s="75" t="s">
        <v>2829</v>
      </c>
      <c r="Z398" s="75">
        <v>280.0</v>
      </c>
      <c r="AA398" s="12"/>
    </row>
    <row r="399" ht="15.75" customHeight="1">
      <c r="A399" s="75" t="s">
        <v>1211</v>
      </c>
      <c r="B399" s="75" t="s">
        <v>1332</v>
      </c>
      <c r="C399" s="104">
        <v>42884.0</v>
      </c>
      <c r="D399" s="75" t="s">
        <v>1183</v>
      </c>
      <c r="E399" s="75" t="s">
        <v>1183</v>
      </c>
      <c r="F399" s="12"/>
      <c r="G399" s="75" t="s">
        <v>960</v>
      </c>
      <c r="H399" s="12"/>
      <c r="I399" s="12"/>
      <c r="J399" s="12"/>
      <c r="K399" s="12"/>
      <c r="L399" s="12"/>
      <c r="M399" s="12"/>
      <c r="N399" s="12"/>
      <c r="O399" s="12"/>
      <c r="P399" s="75" t="s">
        <v>3569</v>
      </c>
      <c r="Q399" s="75">
        <v>1.6197426E7</v>
      </c>
      <c r="R399" s="75" t="s">
        <v>3570</v>
      </c>
      <c r="S399" s="75" t="s">
        <v>3571</v>
      </c>
      <c r="T399" s="75">
        <v>396.0</v>
      </c>
      <c r="U399" s="12"/>
      <c r="V399" s="75">
        <v>-1.0</v>
      </c>
      <c r="W399" s="75"/>
      <c r="X399" s="75"/>
      <c r="Y399" s="75" t="s">
        <v>2829</v>
      </c>
      <c r="Z399" s="75">
        <v>464.0</v>
      </c>
      <c r="AA399" s="12"/>
    </row>
    <row r="400" ht="15.75" customHeight="1">
      <c r="A400" s="75" t="s">
        <v>1332</v>
      </c>
      <c r="B400" s="75" t="s">
        <v>1333</v>
      </c>
      <c r="C400" s="104">
        <v>42884.0</v>
      </c>
      <c r="D400" s="75" t="s">
        <v>1183</v>
      </c>
      <c r="E400" s="75" t="s">
        <v>1183</v>
      </c>
      <c r="F400" s="12"/>
      <c r="G400" s="75" t="s">
        <v>961</v>
      </c>
      <c r="H400" s="12"/>
      <c r="I400" s="75" t="s">
        <v>3572</v>
      </c>
      <c r="J400" s="75" t="s">
        <v>1205</v>
      </c>
      <c r="K400" s="75" t="s">
        <v>1334</v>
      </c>
      <c r="L400" s="75">
        <v>12.137165</v>
      </c>
      <c r="M400" s="75">
        <v>-86.234923</v>
      </c>
      <c r="N400" s="75">
        <v>104.0</v>
      </c>
      <c r="O400" s="75">
        <v>4.0</v>
      </c>
      <c r="P400" s="75" t="s">
        <v>1335</v>
      </c>
      <c r="Q400" s="75">
        <v>1.6197427E7</v>
      </c>
      <c r="R400" s="75" t="s">
        <v>1336</v>
      </c>
      <c r="S400" s="75" t="s">
        <v>1337</v>
      </c>
      <c r="T400" s="75">
        <v>397.0</v>
      </c>
      <c r="U400" s="12"/>
      <c r="V400" s="75">
        <v>-1.0</v>
      </c>
      <c r="W400" s="75"/>
      <c r="X400" s="75"/>
      <c r="Y400" s="75" t="s">
        <v>2829</v>
      </c>
      <c r="Z400" s="75">
        <v>40.0</v>
      </c>
      <c r="AA400" s="12"/>
    </row>
    <row r="401" ht="15.75" customHeight="1">
      <c r="A401" s="75" t="s">
        <v>1333</v>
      </c>
      <c r="B401" s="75" t="s">
        <v>1338</v>
      </c>
      <c r="C401" s="104">
        <v>42884.0</v>
      </c>
      <c r="D401" s="75" t="s">
        <v>1183</v>
      </c>
      <c r="E401" s="75" t="s">
        <v>1183</v>
      </c>
      <c r="F401" s="12"/>
      <c r="G401" s="75" t="s">
        <v>961</v>
      </c>
      <c r="H401" s="12"/>
      <c r="I401" s="75" t="s">
        <v>3573</v>
      </c>
      <c r="J401" s="75" t="s">
        <v>1184</v>
      </c>
      <c r="K401" s="75" t="s">
        <v>1339</v>
      </c>
      <c r="L401" s="75">
        <v>12.137072</v>
      </c>
      <c r="M401" s="75">
        <v>-86.235216</v>
      </c>
      <c r="N401" s="75">
        <v>116.0</v>
      </c>
      <c r="O401" s="75">
        <v>4.0</v>
      </c>
      <c r="P401" s="75" t="s">
        <v>1340</v>
      </c>
      <c r="Q401" s="75">
        <v>1.6197428E7</v>
      </c>
      <c r="R401" s="75" t="s">
        <v>1341</v>
      </c>
      <c r="S401" s="75" t="s">
        <v>1337</v>
      </c>
      <c r="T401" s="75">
        <v>398.0</v>
      </c>
      <c r="U401" s="12"/>
      <c r="V401" s="75">
        <v>-1.0</v>
      </c>
      <c r="W401" s="75"/>
      <c r="X401" s="75"/>
      <c r="Y401" s="75" t="s">
        <v>2829</v>
      </c>
      <c r="Z401" s="75">
        <v>378.0</v>
      </c>
      <c r="AA401" s="12"/>
    </row>
    <row r="402" ht="15.75" customHeight="1">
      <c r="A402" s="75" t="s">
        <v>1946</v>
      </c>
      <c r="B402" s="75" t="s">
        <v>1856</v>
      </c>
      <c r="C402" s="104">
        <v>42884.0</v>
      </c>
      <c r="D402" s="75" t="s">
        <v>1183</v>
      </c>
      <c r="E402" s="75" t="s">
        <v>1183</v>
      </c>
      <c r="F402" s="12"/>
      <c r="G402" s="75" t="s">
        <v>961</v>
      </c>
      <c r="H402" s="12"/>
      <c r="I402" s="75" t="s">
        <v>3574</v>
      </c>
      <c r="J402" s="75" t="s">
        <v>1205</v>
      </c>
      <c r="K402" s="75" t="s">
        <v>1947</v>
      </c>
      <c r="L402" s="75">
        <v>12.13723</v>
      </c>
      <c r="M402" s="75">
        <v>-86.235311</v>
      </c>
      <c r="N402" s="75">
        <v>120.0</v>
      </c>
      <c r="O402" s="75">
        <v>4.0</v>
      </c>
      <c r="P402" s="75" t="s">
        <v>1948</v>
      </c>
      <c r="Q402" s="75">
        <v>1.6197429E7</v>
      </c>
      <c r="R402" s="75" t="s">
        <v>1949</v>
      </c>
      <c r="S402" s="75" t="s">
        <v>1950</v>
      </c>
      <c r="T402" s="75">
        <v>399.0</v>
      </c>
      <c r="U402" s="12"/>
      <c r="V402" s="75">
        <v>-1.0</v>
      </c>
      <c r="W402" s="75"/>
      <c r="X402" s="75"/>
      <c r="Y402" s="75" t="s">
        <v>2829</v>
      </c>
      <c r="Z402" s="75">
        <v>352.0</v>
      </c>
      <c r="AA402" s="12"/>
    </row>
    <row r="403" ht="15.75" customHeight="1">
      <c r="A403" s="75" t="s">
        <v>1856</v>
      </c>
      <c r="B403" s="75" t="s">
        <v>1857</v>
      </c>
      <c r="C403" s="104">
        <v>42884.0</v>
      </c>
      <c r="D403" s="75" t="s">
        <v>1183</v>
      </c>
      <c r="E403" s="75" t="s">
        <v>1183</v>
      </c>
      <c r="F403" s="12"/>
      <c r="G403" s="75" t="s">
        <v>961</v>
      </c>
      <c r="H403" s="12"/>
      <c r="I403" s="105">
        <v>158.0</v>
      </c>
      <c r="J403" s="75" t="s">
        <v>1175</v>
      </c>
      <c r="K403" s="75" t="s">
        <v>1858</v>
      </c>
      <c r="L403" s="75">
        <v>12.137289</v>
      </c>
      <c r="M403" s="75">
        <v>-86.236695</v>
      </c>
      <c r="N403" s="75">
        <v>102.0</v>
      </c>
      <c r="O403" s="75">
        <v>5.0</v>
      </c>
      <c r="P403" s="75" t="s">
        <v>1859</v>
      </c>
      <c r="Q403" s="75">
        <v>1.619743E7</v>
      </c>
      <c r="R403" s="75" t="s">
        <v>1860</v>
      </c>
      <c r="S403" s="75" t="s">
        <v>1861</v>
      </c>
      <c r="T403" s="75">
        <v>400.0</v>
      </c>
      <c r="U403" s="12"/>
      <c r="V403" s="75">
        <v>-1.0</v>
      </c>
      <c r="W403" s="75"/>
      <c r="X403" s="75"/>
      <c r="Y403" s="75" t="s">
        <v>2829</v>
      </c>
      <c r="Z403" s="75">
        <v>1042.0</v>
      </c>
      <c r="AA403" s="12"/>
    </row>
    <row r="404" ht="15.75" customHeight="1">
      <c r="A404" s="75" t="s">
        <v>1857</v>
      </c>
      <c r="B404" s="75" t="s">
        <v>3575</v>
      </c>
      <c r="C404" s="104">
        <v>42884.0</v>
      </c>
      <c r="D404" s="75" t="s">
        <v>1183</v>
      </c>
      <c r="E404" s="75" t="s">
        <v>1183</v>
      </c>
      <c r="F404" s="12"/>
      <c r="G404" s="75" t="s">
        <v>960</v>
      </c>
      <c r="H404" s="12"/>
      <c r="I404" s="12"/>
      <c r="J404" s="12"/>
      <c r="K404" s="12"/>
      <c r="L404" s="12"/>
      <c r="M404" s="12"/>
      <c r="N404" s="12"/>
      <c r="O404" s="12"/>
      <c r="P404" s="75" t="s">
        <v>3576</v>
      </c>
      <c r="Q404" s="75">
        <v>1.6197431E7</v>
      </c>
      <c r="R404" s="75" t="s">
        <v>3577</v>
      </c>
      <c r="S404" s="75" t="s">
        <v>1861</v>
      </c>
      <c r="T404" s="75">
        <v>401.0</v>
      </c>
      <c r="U404" s="12"/>
      <c r="V404" s="75">
        <v>-1.0</v>
      </c>
      <c r="W404" s="75"/>
      <c r="X404" s="75"/>
      <c r="Y404" s="75" t="s">
        <v>2829</v>
      </c>
      <c r="Z404" s="75">
        <v>540.0</v>
      </c>
      <c r="AA404" s="12"/>
    </row>
    <row r="405" ht="15.75" customHeight="1">
      <c r="A405" s="75" t="s">
        <v>3575</v>
      </c>
      <c r="B405" s="75" t="s">
        <v>3578</v>
      </c>
      <c r="C405" s="104">
        <v>42884.0</v>
      </c>
      <c r="D405" s="75" t="s">
        <v>1183</v>
      </c>
      <c r="E405" s="75" t="s">
        <v>1183</v>
      </c>
      <c r="F405" s="12"/>
      <c r="G405" s="75" t="s">
        <v>960</v>
      </c>
      <c r="H405" s="12"/>
      <c r="I405" s="12"/>
      <c r="J405" s="12"/>
      <c r="K405" s="12"/>
      <c r="L405" s="12"/>
      <c r="M405" s="12"/>
      <c r="N405" s="12"/>
      <c r="O405" s="12"/>
      <c r="P405" s="75" t="s">
        <v>3579</v>
      </c>
      <c r="Q405" s="75">
        <v>1.6197432E7</v>
      </c>
      <c r="R405" s="75" t="s">
        <v>3580</v>
      </c>
      <c r="S405" s="75" t="s">
        <v>3581</v>
      </c>
      <c r="T405" s="75">
        <v>402.0</v>
      </c>
      <c r="U405" s="12"/>
      <c r="V405" s="75">
        <v>-1.0</v>
      </c>
      <c r="W405" s="75"/>
      <c r="X405" s="75"/>
      <c r="Y405" s="75" t="s">
        <v>2829</v>
      </c>
      <c r="Z405" s="75">
        <v>3.0</v>
      </c>
      <c r="AA405" s="12"/>
    </row>
    <row r="406" ht="15.75" customHeight="1">
      <c r="A406" s="75" t="s">
        <v>3582</v>
      </c>
      <c r="B406" s="75" t="s">
        <v>3583</v>
      </c>
      <c r="C406" s="104">
        <v>42884.0</v>
      </c>
      <c r="D406" s="75" t="s">
        <v>1183</v>
      </c>
      <c r="E406" s="75" t="s">
        <v>1183</v>
      </c>
      <c r="F406" s="12"/>
      <c r="G406" s="75" t="s">
        <v>960</v>
      </c>
      <c r="H406" s="12"/>
      <c r="I406" s="12"/>
      <c r="J406" s="12"/>
      <c r="K406" s="12"/>
      <c r="L406" s="12"/>
      <c r="M406" s="12"/>
      <c r="N406" s="12"/>
      <c r="O406" s="12"/>
      <c r="P406" s="75" t="s">
        <v>3584</v>
      </c>
      <c r="Q406" s="75">
        <v>1.6197433E7</v>
      </c>
      <c r="R406" s="75" t="s">
        <v>3585</v>
      </c>
      <c r="S406" s="75" t="s">
        <v>2418</v>
      </c>
      <c r="T406" s="75">
        <v>403.0</v>
      </c>
      <c r="U406" s="12"/>
      <c r="V406" s="75">
        <v>-1.0</v>
      </c>
      <c r="W406" s="75"/>
      <c r="X406" s="75"/>
      <c r="Y406" s="75" t="s">
        <v>2829</v>
      </c>
      <c r="Z406" s="75">
        <v>7.0</v>
      </c>
      <c r="AA406" s="12"/>
    </row>
    <row r="407" ht="15.75" customHeight="1">
      <c r="A407" s="75" t="s">
        <v>2413</v>
      </c>
      <c r="B407" s="75" t="s">
        <v>2414</v>
      </c>
      <c r="C407" s="104">
        <v>42884.0</v>
      </c>
      <c r="D407" s="75" t="s">
        <v>1183</v>
      </c>
      <c r="E407" s="75" t="s">
        <v>1183</v>
      </c>
      <c r="F407" s="12"/>
      <c r="G407" s="75" t="s">
        <v>961</v>
      </c>
      <c r="H407" s="12"/>
      <c r="I407" s="75" t="s">
        <v>3586</v>
      </c>
      <c r="J407" s="75" t="s">
        <v>1205</v>
      </c>
      <c r="K407" s="75" t="s">
        <v>2415</v>
      </c>
      <c r="L407" s="75">
        <v>12.134246</v>
      </c>
      <c r="M407" s="75">
        <v>-86.292825</v>
      </c>
      <c r="N407" s="75">
        <v>113.0</v>
      </c>
      <c r="O407" s="75">
        <v>6.0</v>
      </c>
      <c r="P407" s="75" t="s">
        <v>2416</v>
      </c>
      <c r="Q407" s="75">
        <v>1.6197434E7</v>
      </c>
      <c r="R407" s="75" t="s">
        <v>2417</v>
      </c>
      <c r="S407" s="75" t="s">
        <v>2418</v>
      </c>
      <c r="T407" s="75">
        <v>404.0</v>
      </c>
      <c r="U407" s="12"/>
      <c r="V407" s="75">
        <v>-1.0</v>
      </c>
      <c r="W407" s="75"/>
      <c r="X407" s="75"/>
      <c r="Y407" s="75" t="s">
        <v>2829</v>
      </c>
      <c r="Z407" s="75">
        <v>10.0</v>
      </c>
      <c r="AA407" s="12"/>
    </row>
    <row r="408" ht="15.75" customHeight="1">
      <c r="A408" s="75" t="s">
        <v>2669</v>
      </c>
      <c r="B408" s="75" t="s">
        <v>1389</v>
      </c>
      <c r="C408" s="104">
        <v>42884.0</v>
      </c>
      <c r="D408" s="75" t="s">
        <v>1183</v>
      </c>
      <c r="E408" s="75" t="s">
        <v>1183</v>
      </c>
      <c r="F408" s="12"/>
      <c r="G408" s="75" t="s">
        <v>961</v>
      </c>
      <c r="H408" s="12"/>
      <c r="I408" s="75" t="s">
        <v>3587</v>
      </c>
      <c r="J408" s="75" t="s">
        <v>1205</v>
      </c>
      <c r="K408" s="75" t="s">
        <v>2670</v>
      </c>
      <c r="L408" s="75">
        <v>12.133403</v>
      </c>
      <c r="M408" s="75">
        <v>-86.292977</v>
      </c>
      <c r="N408" s="75">
        <v>142.0</v>
      </c>
      <c r="O408" s="75">
        <v>7.0</v>
      </c>
      <c r="P408" s="75" t="s">
        <v>2671</v>
      </c>
      <c r="Q408" s="75">
        <v>1.6197435E7</v>
      </c>
      <c r="R408" s="75" t="s">
        <v>2672</v>
      </c>
      <c r="S408" s="75" t="s">
        <v>2673</v>
      </c>
      <c r="T408" s="75">
        <v>405.0</v>
      </c>
      <c r="U408" s="12"/>
      <c r="V408" s="75">
        <v>-1.0</v>
      </c>
      <c r="W408" s="75"/>
      <c r="X408" s="75"/>
      <c r="Y408" s="75" t="s">
        <v>2829</v>
      </c>
      <c r="Z408" s="75">
        <v>363.0</v>
      </c>
      <c r="AA408" s="12"/>
    </row>
    <row r="409" ht="15.75" customHeight="1">
      <c r="A409" s="75" t="s">
        <v>1389</v>
      </c>
      <c r="B409" s="75" t="s">
        <v>1390</v>
      </c>
      <c r="C409" s="104">
        <v>42884.0</v>
      </c>
      <c r="D409" s="75" t="s">
        <v>1183</v>
      </c>
      <c r="E409" s="75" t="s">
        <v>1183</v>
      </c>
      <c r="F409" s="12"/>
      <c r="G409" s="75" t="s">
        <v>961</v>
      </c>
      <c r="H409" s="12"/>
      <c r="I409" s="75" t="s">
        <v>3588</v>
      </c>
      <c r="J409" s="75" t="s">
        <v>1184</v>
      </c>
      <c r="K409" s="75" t="s">
        <v>1391</v>
      </c>
      <c r="L409" s="75">
        <v>12.133163</v>
      </c>
      <c r="M409" s="75">
        <v>-86.292958</v>
      </c>
      <c r="N409" s="75">
        <v>156.0</v>
      </c>
      <c r="O409" s="75">
        <v>6.0</v>
      </c>
      <c r="P409" s="75" t="s">
        <v>1392</v>
      </c>
      <c r="Q409" s="75">
        <v>1.6197436E7</v>
      </c>
      <c r="R409" s="75" t="s">
        <v>1393</v>
      </c>
      <c r="S409" s="75" t="s">
        <v>1394</v>
      </c>
      <c r="T409" s="75">
        <v>406.0</v>
      </c>
      <c r="U409" s="12"/>
      <c r="V409" s="75">
        <v>-1.0</v>
      </c>
      <c r="W409" s="75"/>
      <c r="X409" s="75"/>
      <c r="Y409" s="75" t="s">
        <v>2829</v>
      </c>
      <c r="Z409" s="75">
        <v>325.0</v>
      </c>
      <c r="AA409" s="12"/>
    </row>
    <row r="410" ht="15.75" customHeight="1">
      <c r="A410" s="75" t="s">
        <v>1390</v>
      </c>
      <c r="B410" s="75" t="s">
        <v>1342</v>
      </c>
      <c r="C410" s="104">
        <v>42884.0</v>
      </c>
      <c r="D410" s="75" t="s">
        <v>1183</v>
      </c>
      <c r="E410" s="75" t="s">
        <v>1183</v>
      </c>
      <c r="F410" s="12"/>
      <c r="G410" s="75" t="s">
        <v>961</v>
      </c>
      <c r="H410" s="12"/>
      <c r="I410" s="75" t="s">
        <v>3589</v>
      </c>
      <c r="J410" s="75" t="s">
        <v>1184</v>
      </c>
      <c r="K410" s="75" t="s">
        <v>1568</v>
      </c>
      <c r="L410" s="75">
        <v>12.132397</v>
      </c>
      <c r="M410" s="75">
        <v>-86.293209</v>
      </c>
      <c r="N410" s="75">
        <v>112.0</v>
      </c>
      <c r="O410" s="75">
        <v>8.0</v>
      </c>
      <c r="P410" s="75" t="s">
        <v>1569</v>
      </c>
      <c r="Q410" s="75">
        <v>1.6197437E7</v>
      </c>
      <c r="R410" s="75" t="s">
        <v>1570</v>
      </c>
      <c r="S410" s="75" t="s">
        <v>1394</v>
      </c>
      <c r="T410" s="75">
        <v>407.0</v>
      </c>
      <c r="U410" s="12"/>
      <c r="V410" s="75">
        <v>-1.0</v>
      </c>
      <c r="W410" s="75"/>
      <c r="X410" s="75"/>
      <c r="Y410" s="75" t="s">
        <v>2829</v>
      </c>
      <c r="Z410" s="75">
        <v>428.0</v>
      </c>
      <c r="AA410" s="12"/>
    </row>
    <row r="411" ht="15.75" customHeight="1">
      <c r="A411" s="75" t="s">
        <v>1342</v>
      </c>
      <c r="B411" s="75" t="s">
        <v>1343</v>
      </c>
      <c r="C411" s="104">
        <v>42884.0</v>
      </c>
      <c r="D411" s="75" t="s">
        <v>1183</v>
      </c>
      <c r="E411" s="75" t="s">
        <v>1183</v>
      </c>
      <c r="F411" s="12"/>
      <c r="G411" s="75" t="s">
        <v>961</v>
      </c>
      <c r="H411" s="12"/>
      <c r="I411" s="75" t="s">
        <v>3590</v>
      </c>
      <c r="J411" s="75" t="s">
        <v>1184</v>
      </c>
      <c r="K411" s="75" t="s">
        <v>1344</v>
      </c>
      <c r="L411" s="75">
        <v>12.133675</v>
      </c>
      <c r="M411" s="75">
        <v>-86.292743</v>
      </c>
      <c r="N411" s="75">
        <v>128.0</v>
      </c>
      <c r="O411" s="75">
        <v>7.0</v>
      </c>
      <c r="P411" s="75" t="s">
        <v>1345</v>
      </c>
      <c r="Q411" s="75">
        <v>1.6197438E7</v>
      </c>
      <c r="R411" s="75" t="s">
        <v>1346</v>
      </c>
      <c r="S411" s="75" t="s">
        <v>1347</v>
      </c>
      <c r="T411" s="75">
        <v>408.0</v>
      </c>
      <c r="U411" s="12"/>
      <c r="V411" s="75">
        <v>-1.0</v>
      </c>
      <c r="W411" s="75"/>
      <c r="X411" s="75"/>
      <c r="Y411" s="75" t="s">
        <v>2829</v>
      </c>
      <c r="Z411" s="75">
        <v>520.0</v>
      </c>
      <c r="AA411" s="12"/>
    </row>
    <row r="412" ht="15.75" customHeight="1">
      <c r="A412" s="75" t="s">
        <v>1343</v>
      </c>
      <c r="B412" s="75" t="s">
        <v>1280</v>
      </c>
      <c r="C412" s="104">
        <v>42884.0</v>
      </c>
      <c r="D412" s="75" t="s">
        <v>1183</v>
      </c>
      <c r="E412" s="75" t="s">
        <v>1183</v>
      </c>
      <c r="F412" s="12"/>
      <c r="G412" s="75" t="s">
        <v>961</v>
      </c>
      <c r="H412" s="12"/>
      <c r="I412" s="75" t="s">
        <v>3591</v>
      </c>
      <c r="J412" s="75" t="s">
        <v>1184</v>
      </c>
      <c r="K412" s="75" t="s">
        <v>3592</v>
      </c>
      <c r="L412" s="75">
        <v>12.135365</v>
      </c>
      <c r="M412" s="75">
        <v>-86.292723</v>
      </c>
      <c r="N412" s="75">
        <v>132.0</v>
      </c>
      <c r="O412" s="75">
        <v>10.0</v>
      </c>
      <c r="P412" s="75" t="s">
        <v>3593</v>
      </c>
      <c r="Q412" s="75">
        <v>1.6197439E7</v>
      </c>
      <c r="R412" s="75" t="s">
        <v>3594</v>
      </c>
      <c r="S412" s="75" t="s">
        <v>1285</v>
      </c>
      <c r="T412" s="75">
        <v>409.0</v>
      </c>
      <c r="U412" s="12"/>
      <c r="V412" s="75">
        <v>-1.0</v>
      </c>
      <c r="W412" s="75"/>
      <c r="X412" s="75"/>
      <c r="Y412" s="75" t="s">
        <v>2829</v>
      </c>
      <c r="Z412" s="75">
        <v>489.0</v>
      </c>
      <c r="AA412" s="12"/>
    </row>
    <row r="413" ht="15.75" customHeight="1">
      <c r="A413" s="75" t="s">
        <v>1280</v>
      </c>
      <c r="B413" s="75" t="s">
        <v>1281</v>
      </c>
      <c r="C413" s="104">
        <v>42884.0</v>
      </c>
      <c r="D413" s="75" t="s">
        <v>1183</v>
      </c>
      <c r="E413" s="75" t="s">
        <v>1183</v>
      </c>
      <c r="F413" s="12"/>
      <c r="G413" s="75" t="s">
        <v>961</v>
      </c>
      <c r="H413" s="12"/>
      <c r="I413" s="75" t="s">
        <v>3595</v>
      </c>
      <c r="J413" s="75" t="s">
        <v>1205</v>
      </c>
      <c r="K413" s="75" t="s">
        <v>1282</v>
      </c>
      <c r="L413" s="75">
        <v>12.135245</v>
      </c>
      <c r="M413" s="75">
        <v>-86.292523</v>
      </c>
      <c r="N413" s="75">
        <v>96.0</v>
      </c>
      <c r="O413" s="75">
        <v>13.0</v>
      </c>
      <c r="P413" s="75" t="s">
        <v>1283</v>
      </c>
      <c r="Q413" s="75">
        <v>1.619744E7</v>
      </c>
      <c r="R413" s="75" t="s">
        <v>1284</v>
      </c>
      <c r="S413" s="75" t="s">
        <v>1285</v>
      </c>
      <c r="T413" s="75">
        <v>410.0</v>
      </c>
      <c r="U413" s="12"/>
      <c r="V413" s="75">
        <v>-1.0</v>
      </c>
      <c r="W413" s="75"/>
      <c r="X413" s="75"/>
      <c r="Y413" s="75" t="s">
        <v>2829</v>
      </c>
      <c r="Z413" s="75">
        <v>332.0</v>
      </c>
      <c r="AA413" s="12"/>
    </row>
    <row r="414" ht="15.75" customHeight="1">
      <c r="A414" s="75" t="s">
        <v>1281</v>
      </c>
      <c r="B414" s="75" t="s">
        <v>1545</v>
      </c>
      <c r="C414" s="104">
        <v>42884.0</v>
      </c>
      <c r="D414" s="75" t="s">
        <v>1183</v>
      </c>
      <c r="E414" s="75" t="s">
        <v>1183</v>
      </c>
      <c r="F414" s="12"/>
      <c r="G414" s="75" t="s">
        <v>961</v>
      </c>
      <c r="H414" s="12"/>
      <c r="I414" s="75" t="s">
        <v>3596</v>
      </c>
      <c r="J414" s="75" t="s">
        <v>1205</v>
      </c>
      <c r="K414" s="75" t="s">
        <v>1546</v>
      </c>
      <c r="L414" s="75">
        <v>12.13443</v>
      </c>
      <c r="M414" s="75">
        <v>-86.291854</v>
      </c>
      <c r="N414" s="75">
        <v>148.0</v>
      </c>
      <c r="O414" s="75">
        <v>19.0</v>
      </c>
      <c r="P414" s="75" t="s">
        <v>1547</v>
      </c>
      <c r="Q414" s="75">
        <v>1.6197441E7</v>
      </c>
      <c r="R414" s="75" t="s">
        <v>1548</v>
      </c>
      <c r="S414" s="75" t="s">
        <v>1549</v>
      </c>
      <c r="T414" s="75">
        <v>411.0</v>
      </c>
      <c r="U414" s="12"/>
      <c r="V414" s="75">
        <v>-1.0</v>
      </c>
      <c r="W414" s="75"/>
      <c r="X414" s="75"/>
      <c r="Y414" s="75" t="s">
        <v>2829</v>
      </c>
      <c r="Z414" s="75">
        <v>1969.0</v>
      </c>
      <c r="AA414" s="12"/>
    </row>
    <row r="415" ht="15.75" customHeight="1">
      <c r="A415" s="75" t="s">
        <v>3597</v>
      </c>
      <c r="B415" s="75" t="s">
        <v>3598</v>
      </c>
      <c r="C415" s="104">
        <v>42884.0</v>
      </c>
      <c r="D415" s="75" t="s">
        <v>1183</v>
      </c>
      <c r="E415" s="75" t="s">
        <v>1183</v>
      </c>
      <c r="F415" s="12"/>
      <c r="G415" s="75" t="s">
        <v>960</v>
      </c>
      <c r="H415" s="12"/>
      <c r="I415" s="12"/>
      <c r="J415" s="12"/>
      <c r="K415" s="12"/>
      <c r="L415" s="12"/>
      <c r="M415" s="12"/>
      <c r="N415" s="12"/>
      <c r="O415" s="12"/>
      <c r="P415" s="75" t="s">
        <v>3599</v>
      </c>
      <c r="Q415" s="75">
        <v>1.6197442E7</v>
      </c>
      <c r="R415" s="75" t="s">
        <v>3600</v>
      </c>
      <c r="S415" s="75" t="s">
        <v>3601</v>
      </c>
      <c r="T415" s="75">
        <v>412.0</v>
      </c>
      <c r="U415" s="12"/>
      <c r="V415" s="75">
        <v>-1.0</v>
      </c>
      <c r="W415" s="75"/>
      <c r="X415" s="75"/>
      <c r="Y415" s="75" t="s">
        <v>2829</v>
      </c>
      <c r="Z415" s="75">
        <v>6.0</v>
      </c>
      <c r="AA415" s="12"/>
    </row>
    <row r="416" ht="15.75" customHeight="1">
      <c r="A416" s="75" t="s">
        <v>1704</v>
      </c>
      <c r="B416" s="75" t="s">
        <v>1705</v>
      </c>
      <c r="C416" s="104">
        <v>42885.0</v>
      </c>
      <c r="D416" s="75" t="s">
        <v>1204</v>
      </c>
      <c r="E416" s="75" t="s">
        <v>1204</v>
      </c>
      <c r="F416" s="12"/>
      <c r="G416" s="75" t="s">
        <v>961</v>
      </c>
      <c r="H416" s="12"/>
      <c r="I416" s="75" t="s">
        <v>3602</v>
      </c>
      <c r="J416" s="75" t="s">
        <v>1205</v>
      </c>
      <c r="K416" s="75" t="s">
        <v>1706</v>
      </c>
      <c r="L416" s="75">
        <v>12.151384</v>
      </c>
      <c r="M416" s="75">
        <v>-86.244657</v>
      </c>
      <c r="N416" s="75">
        <v>0.0</v>
      </c>
      <c r="O416" s="75">
        <v>22.4349994659424</v>
      </c>
      <c r="P416" s="75" t="s">
        <v>1707</v>
      </c>
      <c r="Q416" s="75">
        <v>1.6239531E7</v>
      </c>
      <c r="R416" s="75" t="s">
        <v>1708</v>
      </c>
      <c r="S416" s="75" t="s">
        <v>1709</v>
      </c>
      <c r="T416" s="75">
        <v>413.0</v>
      </c>
      <c r="U416" s="12"/>
      <c r="V416" s="75">
        <v>-1.0</v>
      </c>
      <c r="W416" s="75"/>
      <c r="X416" s="75"/>
      <c r="Y416" s="75" t="s">
        <v>2829</v>
      </c>
      <c r="Z416" s="75">
        <v>670.0</v>
      </c>
      <c r="AA416" s="12"/>
    </row>
    <row r="417" ht="15.75" customHeight="1">
      <c r="A417" s="75" t="s">
        <v>1705</v>
      </c>
      <c r="B417" s="75" t="s">
        <v>2057</v>
      </c>
      <c r="C417" s="104">
        <v>42885.0</v>
      </c>
      <c r="D417" s="75" t="s">
        <v>1204</v>
      </c>
      <c r="E417" s="75" t="s">
        <v>1204</v>
      </c>
      <c r="F417" s="12"/>
      <c r="G417" s="75" t="s">
        <v>961</v>
      </c>
      <c r="H417" s="12"/>
      <c r="I417" s="75" t="s">
        <v>3603</v>
      </c>
      <c r="J417" s="75" t="s">
        <v>1205</v>
      </c>
      <c r="K417" s="75" t="s">
        <v>2058</v>
      </c>
      <c r="L417" s="75">
        <v>12.150992</v>
      </c>
      <c r="M417" s="75">
        <v>-86.245332</v>
      </c>
      <c r="N417" s="75">
        <v>0.0</v>
      </c>
      <c r="O417" s="75">
        <v>22.7000007629394</v>
      </c>
      <c r="P417" s="75" t="s">
        <v>2059</v>
      </c>
      <c r="Q417" s="75">
        <v>1.6248808E7</v>
      </c>
      <c r="R417" s="75" t="s">
        <v>2060</v>
      </c>
      <c r="S417" s="75" t="s">
        <v>2061</v>
      </c>
      <c r="T417" s="75">
        <v>414.0</v>
      </c>
      <c r="U417" s="12"/>
      <c r="V417" s="75">
        <v>-1.0</v>
      </c>
      <c r="W417" s="75"/>
      <c r="X417" s="75"/>
      <c r="Y417" s="75" t="s">
        <v>2829</v>
      </c>
      <c r="Z417" s="75">
        <v>760.0</v>
      </c>
      <c r="AA417" s="12"/>
    </row>
    <row r="418" ht="15.75" customHeight="1">
      <c r="A418" s="75" t="s">
        <v>2057</v>
      </c>
      <c r="B418" s="75" t="s">
        <v>3604</v>
      </c>
      <c r="C418" s="104">
        <v>42885.0</v>
      </c>
      <c r="D418" s="75" t="s">
        <v>1204</v>
      </c>
      <c r="E418" s="75" t="s">
        <v>1204</v>
      </c>
      <c r="F418" s="12"/>
      <c r="G418" s="75" t="s">
        <v>960</v>
      </c>
      <c r="H418" s="12"/>
      <c r="I418" s="12"/>
      <c r="J418" s="12"/>
      <c r="K418" s="12"/>
      <c r="L418" s="12"/>
      <c r="M418" s="12"/>
      <c r="N418" s="12"/>
      <c r="O418" s="12"/>
      <c r="P418" s="75" t="s">
        <v>3605</v>
      </c>
      <c r="Q418" s="75">
        <v>1.6248809E7</v>
      </c>
      <c r="R418" s="75" t="s">
        <v>3606</v>
      </c>
      <c r="S418" s="75" t="s">
        <v>3607</v>
      </c>
      <c r="T418" s="75">
        <v>415.0</v>
      </c>
      <c r="U418" s="12"/>
      <c r="V418" s="75">
        <v>-1.0</v>
      </c>
      <c r="W418" s="75"/>
      <c r="X418" s="75"/>
      <c r="Y418" s="75" t="s">
        <v>2829</v>
      </c>
      <c r="Z418" s="75">
        <v>294.0</v>
      </c>
      <c r="AA418" s="12"/>
    </row>
    <row r="419" ht="15.75" customHeight="1">
      <c r="A419" s="75" t="s">
        <v>3604</v>
      </c>
      <c r="B419" s="75" t="s">
        <v>1983</v>
      </c>
      <c r="C419" s="104">
        <v>42885.0</v>
      </c>
      <c r="D419" s="75" t="s">
        <v>1204</v>
      </c>
      <c r="E419" s="75" t="s">
        <v>1204</v>
      </c>
      <c r="F419" s="12"/>
      <c r="G419" s="75" t="s">
        <v>960</v>
      </c>
      <c r="H419" s="12"/>
      <c r="I419" s="12"/>
      <c r="J419" s="12"/>
      <c r="K419" s="12"/>
      <c r="L419" s="12"/>
      <c r="M419" s="12"/>
      <c r="N419" s="12"/>
      <c r="O419" s="12"/>
      <c r="P419" s="75" t="s">
        <v>3608</v>
      </c>
      <c r="Q419" s="75">
        <v>1.624881E7</v>
      </c>
      <c r="R419" s="75" t="s">
        <v>3609</v>
      </c>
      <c r="S419" s="75" t="s">
        <v>3607</v>
      </c>
      <c r="T419" s="75">
        <v>416.0</v>
      </c>
      <c r="U419" s="12"/>
      <c r="V419" s="75">
        <v>-1.0</v>
      </c>
      <c r="W419" s="75"/>
      <c r="X419" s="75"/>
      <c r="Y419" s="75" t="s">
        <v>2829</v>
      </c>
      <c r="Z419" s="75">
        <v>665.0</v>
      </c>
      <c r="AA419" s="12"/>
    </row>
    <row r="420" ht="15.75" customHeight="1">
      <c r="A420" s="75" t="s">
        <v>1983</v>
      </c>
      <c r="B420" s="75" t="s">
        <v>1274</v>
      </c>
      <c r="C420" s="104">
        <v>42885.0</v>
      </c>
      <c r="D420" s="75" t="s">
        <v>1204</v>
      </c>
      <c r="E420" s="75" t="s">
        <v>1204</v>
      </c>
      <c r="F420" s="12"/>
      <c r="G420" s="75" t="s">
        <v>961</v>
      </c>
      <c r="H420" s="12"/>
      <c r="I420" s="75" t="s">
        <v>3610</v>
      </c>
      <c r="J420" s="75" t="s">
        <v>1184</v>
      </c>
      <c r="K420" s="75" t="s">
        <v>1984</v>
      </c>
      <c r="L420" s="75">
        <v>12.143836</v>
      </c>
      <c r="M420" s="75">
        <v>-86.246175</v>
      </c>
      <c r="N420" s="75">
        <v>0.0</v>
      </c>
      <c r="O420" s="75">
        <v>1600.0</v>
      </c>
      <c r="P420" s="75" t="s">
        <v>1985</v>
      </c>
      <c r="Q420" s="75">
        <v>1.6248812E7</v>
      </c>
      <c r="R420" s="75" t="s">
        <v>1986</v>
      </c>
      <c r="S420" s="75" t="s">
        <v>1987</v>
      </c>
      <c r="T420" s="75">
        <v>417.0</v>
      </c>
      <c r="U420" s="12"/>
      <c r="V420" s="75">
        <v>-1.0</v>
      </c>
      <c r="W420" s="75"/>
      <c r="X420" s="75"/>
      <c r="Y420" s="75" t="s">
        <v>2829</v>
      </c>
      <c r="Z420" s="75">
        <v>525.0</v>
      </c>
      <c r="AA420" s="12"/>
    </row>
    <row r="421" ht="15.75" customHeight="1">
      <c r="A421" s="75" t="s">
        <v>1274</v>
      </c>
      <c r="B421" s="75" t="s">
        <v>1275</v>
      </c>
      <c r="C421" s="104">
        <v>42885.0</v>
      </c>
      <c r="D421" s="75" t="s">
        <v>1204</v>
      </c>
      <c r="E421" s="75" t="s">
        <v>1204</v>
      </c>
      <c r="F421" s="12"/>
      <c r="G421" s="75" t="s">
        <v>961</v>
      </c>
      <c r="H421" s="12"/>
      <c r="I421" s="75" t="s">
        <v>3611</v>
      </c>
      <c r="J421" s="75" t="s">
        <v>1205</v>
      </c>
      <c r="K421" s="75" t="s">
        <v>1276</v>
      </c>
      <c r="L421" s="75">
        <v>12.146642</v>
      </c>
      <c r="M421" s="75">
        <v>-86.242683</v>
      </c>
      <c r="N421" s="75">
        <v>0.0</v>
      </c>
      <c r="O421" s="75">
        <v>1799.9990234375</v>
      </c>
      <c r="P421" s="75" t="s">
        <v>1277</v>
      </c>
      <c r="Q421" s="75">
        <v>1.6248813E7</v>
      </c>
      <c r="R421" s="75" t="s">
        <v>1278</v>
      </c>
      <c r="S421" s="75" t="s">
        <v>1279</v>
      </c>
      <c r="T421" s="75">
        <v>418.0</v>
      </c>
      <c r="U421" s="12"/>
      <c r="V421" s="75">
        <v>-1.0</v>
      </c>
      <c r="W421" s="75"/>
      <c r="X421" s="75"/>
      <c r="Y421" s="75" t="s">
        <v>2829</v>
      </c>
      <c r="Z421" s="75">
        <v>216.0</v>
      </c>
      <c r="AA421" s="12"/>
    </row>
    <row r="422" ht="15.75" customHeight="1">
      <c r="A422" s="75" t="s">
        <v>3612</v>
      </c>
      <c r="B422" s="75" t="s">
        <v>3613</v>
      </c>
      <c r="C422" s="104">
        <v>42885.0</v>
      </c>
      <c r="D422" s="75" t="s">
        <v>1204</v>
      </c>
      <c r="E422" s="75" t="s">
        <v>1204</v>
      </c>
      <c r="F422" s="12"/>
      <c r="G422" s="75" t="s">
        <v>960</v>
      </c>
      <c r="H422" s="12"/>
      <c r="I422" s="12"/>
      <c r="J422" s="12"/>
      <c r="K422" s="12"/>
      <c r="L422" s="12"/>
      <c r="M422" s="12"/>
      <c r="N422" s="12"/>
      <c r="O422" s="12"/>
      <c r="P422" s="75" t="s">
        <v>3614</v>
      </c>
      <c r="Q422" s="75">
        <v>1.6248814E7</v>
      </c>
      <c r="R422" s="75" t="s">
        <v>3615</v>
      </c>
      <c r="S422" s="75" t="s">
        <v>3616</v>
      </c>
      <c r="T422" s="75">
        <v>419.0</v>
      </c>
      <c r="U422" s="12"/>
      <c r="V422" s="75">
        <v>-1.0</v>
      </c>
      <c r="W422" s="75"/>
      <c r="X422" s="75"/>
      <c r="Y422" s="75" t="s">
        <v>2829</v>
      </c>
      <c r="Z422" s="75">
        <v>6.0</v>
      </c>
      <c r="AA422" s="12"/>
    </row>
    <row r="423" ht="15.75" customHeight="1">
      <c r="A423" s="105" t="s">
        <v>2562</v>
      </c>
      <c r="B423" s="105" t="s">
        <v>2563</v>
      </c>
      <c r="C423" s="109">
        <v>42884.0</v>
      </c>
      <c r="D423" s="105" t="s">
        <v>1232</v>
      </c>
      <c r="E423" s="105" t="s">
        <v>1232</v>
      </c>
      <c r="F423" s="80"/>
      <c r="G423" s="105" t="s">
        <v>961</v>
      </c>
      <c r="H423" s="80"/>
      <c r="I423" s="105">
        <v>395.0</v>
      </c>
      <c r="J423" s="105" t="s">
        <v>1205</v>
      </c>
      <c r="K423" s="105" t="s">
        <v>2564</v>
      </c>
      <c r="L423" s="105">
        <v>12.131876</v>
      </c>
      <c r="M423" s="105">
        <v>-86.234291</v>
      </c>
      <c r="N423" s="105">
        <v>119.300003051758</v>
      </c>
      <c r="O423" s="105">
        <v>9.0</v>
      </c>
      <c r="P423" s="105" t="s">
        <v>2565</v>
      </c>
      <c r="Q423" s="105">
        <v>1.6249512E7</v>
      </c>
      <c r="R423" s="105" t="s">
        <v>2566</v>
      </c>
      <c r="S423" s="105" t="s">
        <v>2567</v>
      </c>
      <c r="T423" s="105">
        <v>420.0</v>
      </c>
      <c r="U423" s="80"/>
      <c r="V423" s="105">
        <v>-1.0</v>
      </c>
      <c r="W423" s="105"/>
      <c r="X423" s="105"/>
      <c r="Y423" s="105" t="s">
        <v>2829</v>
      </c>
      <c r="Z423" s="105">
        <v>1725.0</v>
      </c>
      <c r="AA423" s="80"/>
    </row>
    <row r="424" ht="15.75" customHeight="1">
      <c r="A424" s="75" t="s">
        <v>2563</v>
      </c>
      <c r="B424" s="75" t="s">
        <v>2574</v>
      </c>
      <c r="C424" s="104">
        <v>42884.0</v>
      </c>
      <c r="D424" s="75" t="s">
        <v>1232</v>
      </c>
      <c r="E424" s="75" t="s">
        <v>1232</v>
      </c>
      <c r="F424" s="12"/>
      <c r="G424" s="75" t="s">
        <v>961</v>
      </c>
      <c r="H424" s="12"/>
      <c r="I424" s="75" t="s">
        <v>3617</v>
      </c>
      <c r="J424" s="75" t="s">
        <v>1205</v>
      </c>
      <c r="K424" s="75" t="s">
        <v>2575</v>
      </c>
      <c r="L424" s="75">
        <v>12.135316</v>
      </c>
      <c r="M424" s="75">
        <v>-86.234813</v>
      </c>
      <c r="N424" s="75">
        <v>104.599998474121</v>
      </c>
      <c r="O424" s="75">
        <v>14.0</v>
      </c>
      <c r="P424" s="75" t="s">
        <v>2576</v>
      </c>
      <c r="Q424" s="75">
        <v>1.6249515E7</v>
      </c>
      <c r="R424" s="75" t="s">
        <v>2577</v>
      </c>
      <c r="S424" s="75" t="s">
        <v>2567</v>
      </c>
      <c r="T424" s="75">
        <v>421.0</v>
      </c>
      <c r="U424" s="12"/>
      <c r="V424" s="75">
        <v>-1.0</v>
      </c>
      <c r="W424" s="75"/>
      <c r="X424" s="75"/>
      <c r="Y424" s="75" t="s">
        <v>2829</v>
      </c>
      <c r="Z424" s="75">
        <v>975.0</v>
      </c>
      <c r="AA424" s="12"/>
    </row>
    <row r="425" ht="15.75" customHeight="1">
      <c r="A425" s="75" t="s">
        <v>2574</v>
      </c>
      <c r="B425" s="75" t="s">
        <v>2636</v>
      </c>
      <c r="C425" s="104">
        <v>42884.0</v>
      </c>
      <c r="D425" s="75" t="s">
        <v>1232</v>
      </c>
      <c r="E425" s="75" t="s">
        <v>1232</v>
      </c>
      <c r="F425" s="12"/>
      <c r="G425" s="75" t="s">
        <v>960</v>
      </c>
      <c r="H425" s="12"/>
      <c r="I425" s="12"/>
      <c r="J425" s="12"/>
      <c r="K425" s="12"/>
      <c r="L425" s="12"/>
      <c r="M425" s="12"/>
      <c r="N425" s="12"/>
      <c r="O425" s="12"/>
      <c r="P425" s="75" t="s">
        <v>3618</v>
      </c>
      <c r="Q425" s="75">
        <v>1.6249516E7</v>
      </c>
      <c r="R425" s="75" t="s">
        <v>3619</v>
      </c>
      <c r="S425" s="75" t="s">
        <v>3620</v>
      </c>
      <c r="T425" s="75">
        <v>422.0</v>
      </c>
      <c r="U425" s="12"/>
      <c r="V425" s="75">
        <v>-1.0</v>
      </c>
      <c r="W425" s="75"/>
      <c r="X425" s="75"/>
      <c r="Y425" s="75" t="s">
        <v>2829</v>
      </c>
      <c r="Z425" s="75">
        <v>6.0</v>
      </c>
      <c r="AA425" s="12"/>
    </row>
    <row r="426" ht="15.75" customHeight="1">
      <c r="A426" s="75" t="s">
        <v>2636</v>
      </c>
      <c r="B426" s="75" t="s">
        <v>1647</v>
      </c>
      <c r="C426" s="104">
        <v>42884.0</v>
      </c>
      <c r="D426" s="75" t="s">
        <v>1232</v>
      </c>
      <c r="E426" s="75" t="s">
        <v>1232</v>
      </c>
      <c r="F426" s="12"/>
      <c r="G426" s="75" t="s">
        <v>961</v>
      </c>
      <c r="H426" s="12"/>
      <c r="I426" s="105">
        <v>375.0</v>
      </c>
      <c r="J426" s="75" t="s">
        <v>1184</v>
      </c>
      <c r="K426" s="75" t="s">
        <v>2637</v>
      </c>
      <c r="L426" s="75">
        <v>12.13565</v>
      </c>
      <c r="M426" s="75">
        <v>-86.234685</v>
      </c>
      <c r="N426" s="75">
        <v>130.899993896484</v>
      </c>
      <c r="O426" s="75">
        <v>17.0</v>
      </c>
      <c r="P426" s="75" t="s">
        <v>2638</v>
      </c>
      <c r="Q426" s="75">
        <v>1.6249517E7</v>
      </c>
      <c r="R426" s="75" t="s">
        <v>2639</v>
      </c>
      <c r="S426" s="75" t="s">
        <v>2640</v>
      </c>
      <c r="T426" s="75">
        <v>423.0</v>
      </c>
      <c r="U426" s="12"/>
      <c r="V426" s="75">
        <v>-1.0</v>
      </c>
      <c r="W426" s="75"/>
      <c r="X426" s="75"/>
      <c r="Y426" s="75" t="s">
        <v>2829</v>
      </c>
      <c r="Z426" s="75">
        <v>265.0</v>
      </c>
      <c r="AA426" s="12"/>
    </row>
    <row r="427" ht="15.75" customHeight="1">
      <c r="A427" s="75" t="s">
        <v>1647</v>
      </c>
      <c r="B427" s="75" t="s">
        <v>1648</v>
      </c>
      <c r="C427" s="104">
        <v>42884.0</v>
      </c>
      <c r="D427" s="75" t="s">
        <v>1232</v>
      </c>
      <c r="E427" s="75" t="s">
        <v>1232</v>
      </c>
      <c r="F427" s="12"/>
      <c r="G427" s="75" t="s">
        <v>961</v>
      </c>
      <c r="H427" s="12"/>
      <c r="I427" s="75" t="s">
        <v>3621</v>
      </c>
      <c r="J427" s="75" t="s">
        <v>1205</v>
      </c>
      <c r="K427" s="75" t="s">
        <v>1649</v>
      </c>
      <c r="L427" s="75">
        <v>12.136089</v>
      </c>
      <c r="M427" s="75">
        <v>-86.235684</v>
      </c>
      <c r="N427" s="75">
        <v>118.099998474121</v>
      </c>
      <c r="O427" s="75">
        <v>10.0</v>
      </c>
      <c r="P427" s="75" t="s">
        <v>1650</v>
      </c>
      <c r="Q427" s="75">
        <v>1.6249519E7</v>
      </c>
      <c r="R427" s="75" t="s">
        <v>1651</v>
      </c>
      <c r="S427" s="75" t="s">
        <v>1652</v>
      </c>
      <c r="T427" s="75">
        <v>424.0</v>
      </c>
      <c r="U427" s="12"/>
      <c r="V427" s="75">
        <v>-1.0</v>
      </c>
      <c r="W427" s="75"/>
      <c r="X427" s="75"/>
      <c r="Y427" s="75" t="s">
        <v>2829</v>
      </c>
      <c r="Z427" s="75">
        <v>870.0</v>
      </c>
      <c r="AA427" s="12"/>
    </row>
    <row r="428" ht="15.75" customHeight="1">
      <c r="A428" s="75" t="s">
        <v>2096</v>
      </c>
      <c r="B428" s="75" t="s">
        <v>1613</v>
      </c>
      <c r="C428" s="104">
        <v>42884.0</v>
      </c>
      <c r="D428" s="75" t="s">
        <v>1232</v>
      </c>
      <c r="E428" s="75" t="s">
        <v>1232</v>
      </c>
      <c r="F428" s="12"/>
      <c r="G428" s="75" t="s">
        <v>961</v>
      </c>
      <c r="H428" s="12"/>
      <c r="I428" s="105">
        <v>300.0</v>
      </c>
      <c r="J428" s="75" t="s">
        <v>1205</v>
      </c>
      <c r="K428" s="75" t="s">
        <v>2097</v>
      </c>
      <c r="L428" s="75">
        <v>12.136051</v>
      </c>
      <c r="M428" s="75">
        <v>-86.235557</v>
      </c>
      <c r="N428" s="75">
        <v>98.4000015258789</v>
      </c>
      <c r="O428" s="75">
        <v>15.0</v>
      </c>
      <c r="P428" s="75" t="s">
        <v>2098</v>
      </c>
      <c r="Q428" s="75">
        <v>1.624952E7</v>
      </c>
      <c r="R428" s="75" t="s">
        <v>2099</v>
      </c>
      <c r="S428" s="75" t="s">
        <v>1652</v>
      </c>
      <c r="T428" s="75">
        <v>425.0</v>
      </c>
      <c r="U428" s="12"/>
      <c r="V428" s="75">
        <v>-1.0</v>
      </c>
      <c r="W428" s="75"/>
      <c r="X428" s="75"/>
      <c r="Y428" s="75" t="s">
        <v>2829</v>
      </c>
      <c r="Z428" s="75">
        <v>451.0</v>
      </c>
      <c r="AA428" s="12"/>
    </row>
    <row r="429" ht="15.75" customHeight="1">
      <c r="A429" s="75" t="s">
        <v>1613</v>
      </c>
      <c r="B429" s="75" t="s">
        <v>1614</v>
      </c>
      <c r="C429" s="104">
        <v>42884.0</v>
      </c>
      <c r="D429" s="75" t="s">
        <v>1232</v>
      </c>
      <c r="E429" s="75" t="s">
        <v>1232</v>
      </c>
      <c r="F429" s="12"/>
      <c r="G429" s="75" t="s">
        <v>961</v>
      </c>
      <c r="H429" s="12"/>
      <c r="I429" s="75" t="s">
        <v>3622</v>
      </c>
      <c r="J429" s="75" t="s">
        <v>1205</v>
      </c>
      <c r="K429" s="75" t="s">
        <v>1615</v>
      </c>
      <c r="L429" s="75">
        <v>12.13598</v>
      </c>
      <c r="M429" s="75">
        <v>-86.236529</v>
      </c>
      <c r="N429" s="75">
        <v>115.599998474121</v>
      </c>
      <c r="O429" s="75">
        <v>4.0</v>
      </c>
      <c r="P429" s="75" t="s">
        <v>1616</v>
      </c>
      <c r="Q429" s="75">
        <v>1.6249523E7</v>
      </c>
      <c r="R429" s="75" t="s">
        <v>1617</v>
      </c>
      <c r="S429" s="75" t="s">
        <v>1618</v>
      </c>
      <c r="T429" s="75">
        <v>426.0</v>
      </c>
      <c r="U429" s="12"/>
      <c r="V429" s="75">
        <v>-1.0</v>
      </c>
      <c r="W429" s="75"/>
      <c r="X429" s="75"/>
      <c r="Y429" s="75" t="s">
        <v>2829</v>
      </c>
      <c r="Z429" s="75">
        <v>1797.0</v>
      </c>
      <c r="AA429" s="12"/>
    </row>
    <row r="430" ht="15.75" customHeight="1">
      <c r="A430" s="75" t="s">
        <v>1936</v>
      </c>
      <c r="B430" s="75" t="s">
        <v>1783</v>
      </c>
      <c r="C430" s="104">
        <v>42884.0</v>
      </c>
      <c r="D430" s="75" t="s">
        <v>1232</v>
      </c>
      <c r="E430" s="75" t="s">
        <v>1232</v>
      </c>
      <c r="F430" s="12"/>
      <c r="G430" s="75" t="s">
        <v>961</v>
      </c>
      <c r="H430" s="12"/>
      <c r="I430" s="75" t="s">
        <v>3623</v>
      </c>
      <c r="J430" s="75" t="s">
        <v>1205</v>
      </c>
      <c r="K430" s="75" t="s">
        <v>1937</v>
      </c>
      <c r="L430" s="75">
        <v>12.135746</v>
      </c>
      <c r="M430" s="75">
        <v>-86.23648</v>
      </c>
      <c r="N430" s="75">
        <v>105.699996948242</v>
      </c>
      <c r="O430" s="75">
        <v>9.0</v>
      </c>
      <c r="P430" s="75" t="s">
        <v>1938</v>
      </c>
      <c r="Q430" s="75">
        <v>1.6249524E7</v>
      </c>
      <c r="R430" s="75" t="s">
        <v>1939</v>
      </c>
      <c r="S430" s="75" t="s">
        <v>1788</v>
      </c>
      <c r="T430" s="75">
        <v>427.0</v>
      </c>
      <c r="U430" s="12"/>
      <c r="V430" s="75">
        <v>-1.0</v>
      </c>
      <c r="W430" s="75"/>
      <c r="X430" s="75"/>
      <c r="Y430" s="75" t="s">
        <v>2829</v>
      </c>
      <c r="Z430" s="75">
        <v>292.0</v>
      </c>
      <c r="AA430" s="12"/>
    </row>
    <row r="431" ht="15.75" customHeight="1">
      <c r="A431" s="75" t="s">
        <v>1783</v>
      </c>
      <c r="B431" s="75" t="s">
        <v>1784</v>
      </c>
      <c r="C431" s="104">
        <v>42884.0</v>
      </c>
      <c r="D431" s="75" t="s">
        <v>1232</v>
      </c>
      <c r="E431" s="75" t="s">
        <v>1232</v>
      </c>
      <c r="F431" s="12"/>
      <c r="G431" s="75" t="s">
        <v>961</v>
      </c>
      <c r="H431" s="12"/>
      <c r="I431" s="105">
        <v>367.0</v>
      </c>
      <c r="J431" s="75" t="s">
        <v>1184</v>
      </c>
      <c r="K431" s="75" t="s">
        <v>1785</v>
      </c>
      <c r="L431" s="75">
        <v>12.135434</v>
      </c>
      <c r="M431" s="75">
        <v>-86.235858</v>
      </c>
      <c r="N431" s="75">
        <v>127.599998474121</v>
      </c>
      <c r="O431" s="75">
        <v>3.90000009536743</v>
      </c>
      <c r="P431" s="75" t="s">
        <v>1786</v>
      </c>
      <c r="Q431" s="75">
        <v>1.6249525E7</v>
      </c>
      <c r="R431" s="75" t="s">
        <v>1787</v>
      </c>
      <c r="S431" s="75" t="s">
        <v>1788</v>
      </c>
      <c r="T431" s="75">
        <v>428.0</v>
      </c>
      <c r="U431" s="12"/>
      <c r="V431" s="75">
        <v>-1.0</v>
      </c>
      <c r="W431" s="75"/>
      <c r="X431" s="75"/>
      <c r="Y431" s="75" t="s">
        <v>2829</v>
      </c>
      <c r="Z431" s="75">
        <v>433.0</v>
      </c>
      <c r="AA431" s="12"/>
    </row>
    <row r="432" ht="15.75" customHeight="1">
      <c r="A432" s="75" t="s">
        <v>1784</v>
      </c>
      <c r="B432" s="75" t="s">
        <v>3624</v>
      </c>
      <c r="C432" s="104">
        <v>42884.0</v>
      </c>
      <c r="D432" s="75" t="s">
        <v>1232</v>
      </c>
      <c r="E432" s="75" t="s">
        <v>1232</v>
      </c>
      <c r="F432" s="12"/>
      <c r="G432" s="75" t="s">
        <v>961</v>
      </c>
      <c r="H432" s="12"/>
      <c r="I432" s="75" t="s">
        <v>3625</v>
      </c>
      <c r="J432" s="75" t="s">
        <v>1205</v>
      </c>
      <c r="K432" s="75" t="s">
        <v>3626</v>
      </c>
      <c r="L432" s="75">
        <v>12.134087</v>
      </c>
      <c r="M432" s="75">
        <v>-86.235769</v>
      </c>
      <c r="N432" s="75">
        <v>126.5</v>
      </c>
      <c r="O432" s="75">
        <v>4.0</v>
      </c>
      <c r="P432" s="75" t="s">
        <v>3627</v>
      </c>
      <c r="Q432" s="75">
        <v>1.6249527E7</v>
      </c>
      <c r="R432" s="75" t="s">
        <v>3628</v>
      </c>
      <c r="S432" s="75" t="s">
        <v>3629</v>
      </c>
      <c r="T432" s="75">
        <v>429.0</v>
      </c>
      <c r="U432" s="12"/>
      <c r="V432" s="75">
        <v>-1.0</v>
      </c>
      <c r="W432" s="75"/>
      <c r="X432" s="75"/>
      <c r="Y432" s="75" t="s">
        <v>2829</v>
      </c>
      <c r="Z432" s="75">
        <v>350.0</v>
      </c>
      <c r="AA432" s="12"/>
    </row>
    <row r="433" ht="15.75" customHeight="1">
      <c r="A433" s="75" t="s">
        <v>3624</v>
      </c>
      <c r="B433" s="75" t="s">
        <v>3630</v>
      </c>
      <c r="C433" s="104">
        <v>42884.0</v>
      </c>
      <c r="D433" s="75" t="s">
        <v>1232</v>
      </c>
      <c r="E433" s="75" t="s">
        <v>1232</v>
      </c>
      <c r="F433" s="12"/>
      <c r="G433" s="75" t="s">
        <v>960</v>
      </c>
      <c r="H433" s="12"/>
      <c r="I433" s="12"/>
      <c r="J433" s="12"/>
      <c r="K433" s="12"/>
      <c r="L433" s="12"/>
      <c r="M433" s="12"/>
      <c r="N433" s="12"/>
      <c r="O433" s="12"/>
      <c r="P433" s="75" t="s">
        <v>3631</v>
      </c>
      <c r="Q433" s="75">
        <v>1.6249528E7</v>
      </c>
      <c r="R433" s="75" t="s">
        <v>3632</v>
      </c>
      <c r="S433" s="75" t="s">
        <v>3629</v>
      </c>
      <c r="T433" s="75">
        <v>430.0</v>
      </c>
      <c r="U433" s="12"/>
      <c r="V433" s="75">
        <v>-1.0</v>
      </c>
      <c r="W433" s="75"/>
      <c r="X433" s="75"/>
      <c r="Y433" s="75" t="s">
        <v>2829</v>
      </c>
      <c r="Z433" s="75">
        <v>6.0</v>
      </c>
      <c r="AA433" s="12"/>
    </row>
    <row r="434" ht="15.75" customHeight="1">
      <c r="A434" s="75" t="s">
        <v>3630</v>
      </c>
      <c r="B434" s="75" t="s">
        <v>3633</v>
      </c>
      <c r="C434" s="104">
        <v>42884.0</v>
      </c>
      <c r="D434" s="75" t="s">
        <v>1232</v>
      </c>
      <c r="E434" s="75" t="s">
        <v>1232</v>
      </c>
      <c r="F434" s="12"/>
      <c r="G434" s="75" t="s">
        <v>960</v>
      </c>
      <c r="H434" s="12"/>
      <c r="I434" s="12"/>
      <c r="J434" s="12"/>
      <c r="K434" s="12"/>
      <c r="L434" s="12"/>
      <c r="M434" s="12"/>
      <c r="N434" s="12"/>
      <c r="O434" s="12"/>
      <c r="P434" s="75" t="s">
        <v>3634</v>
      </c>
      <c r="Q434" s="75">
        <v>1.6249529E7</v>
      </c>
      <c r="R434" s="75" t="s">
        <v>3635</v>
      </c>
      <c r="S434" s="75" t="s">
        <v>3636</v>
      </c>
      <c r="T434" s="75">
        <v>431.0</v>
      </c>
      <c r="U434" s="12"/>
      <c r="V434" s="75">
        <v>-1.0</v>
      </c>
      <c r="W434" s="75"/>
      <c r="X434" s="75"/>
      <c r="Y434" s="75" t="s">
        <v>2829</v>
      </c>
      <c r="Z434" s="75">
        <v>6.0</v>
      </c>
      <c r="AA434" s="12"/>
    </row>
    <row r="435" ht="15.75" customHeight="1">
      <c r="A435" s="75" t="s">
        <v>3637</v>
      </c>
      <c r="B435" s="75" t="s">
        <v>2451</v>
      </c>
      <c r="C435" s="104">
        <v>42884.0</v>
      </c>
      <c r="D435" s="75" t="s">
        <v>1232</v>
      </c>
      <c r="E435" s="75" t="s">
        <v>1232</v>
      </c>
      <c r="F435" s="12"/>
      <c r="G435" s="12"/>
      <c r="H435" s="12"/>
      <c r="I435" s="12"/>
      <c r="J435" s="12"/>
      <c r="K435" s="12"/>
      <c r="L435" s="12"/>
      <c r="M435" s="12"/>
      <c r="N435" s="12"/>
      <c r="O435" s="12"/>
      <c r="P435" s="75" t="s">
        <v>3638</v>
      </c>
      <c r="Q435" s="75">
        <v>1.6249531E7</v>
      </c>
      <c r="R435" s="75" t="s">
        <v>3639</v>
      </c>
      <c r="S435" s="75" t="s">
        <v>2455</v>
      </c>
      <c r="T435" s="75">
        <v>432.0</v>
      </c>
      <c r="U435" s="12"/>
      <c r="V435" s="75">
        <v>-1.0</v>
      </c>
      <c r="W435" s="75"/>
      <c r="X435" s="75"/>
      <c r="Y435" s="75" t="s">
        <v>2829</v>
      </c>
      <c r="Z435" s="75">
        <v>2.0</v>
      </c>
      <c r="AA435" s="12"/>
    </row>
    <row r="436" ht="15.75" customHeight="1">
      <c r="A436" s="75" t="s">
        <v>2451</v>
      </c>
      <c r="B436" s="75" t="s">
        <v>1262</v>
      </c>
      <c r="C436" s="104">
        <v>42884.0</v>
      </c>
      <c r="D436" s="75" t="s">
        <v>1232</v>
      </c>
      <c r="E436" s="75" t="s">
        <v>1232</v>
      </c>
      <c r="F436" s="12"/>
      <c r="G436" s="75" t="s">
        <v>961</v>
      </c>
      <c r="H436" s="12"/>
      <c r="I436" s="105">
        <v>378.0</v>
      </c>
      <c r="J436" s="75" t="s">
        <v>1205</v>
      </c>
      <c r="K436" s="75" t="s">
        <v>2452</v>
      </c>
      <c r="L436" s="75">
        <v>12.133587</v>
      </c>
      <c r="M436" s="75">
        <v>-86.235692</v>
      </c>
      <c r="N436" s="75">
        <v>150.5</v>
      </c>
      <c r="O436" s="75">
        <v>12.0</v>
      </c>
      <c r="P436" s="75" t="s">
        <v>2453</v>
      </c>
      <c r="Q436" s="75">
        <v>1.6249532E7</v>
      </c>
      <c r="R436" s="75" t="s">
        <v>2454</v>
      </c>
      <c r="S436" s="75" t="s">
        <v>2455</v>
      </c>
      <c r="T436" s="75">
        <v>433.0</v>
      </c>
      <c r="U436" s="12"/>
      <c r="V436" s="75">
        <v>-1.0</v>
      </c>
      <c r="W436" s="75"/>
      <c r="X436" s="75"/>
      <c r="Y436" s="75" t="s">
        <v>2829</v>
      </c>
      <c r="Z436" s="75">
        <v>18.0</v>
      </c>
      <c r="AA436" s="12"/>
    </row>
    <row r="437" ht="15.75" customHeight="1">
      <c r="A437" s="75" t="s">
        <v>1262</v>
      </c>
      <c r="B437" s="75" t="s">
        <v>1263</v>
      </c>
      <c r="C437" s="104">
        <v>42884.0</v>
      </c>
      <c r="D437" s="75" t="s">
        <v>1232</v>
      </c>
      <c r="E437" s="75" t="s">
        <v>1232</v>
      </c>
      <c r="F437" s="12"/>
      <c r="G437" s="75" t="s">
        <v>961</v>
      </c>
      <c r="H437" s="12"/>
      <c r="I437" s="75" t="s">
        <v>3640</v>
      </c>
      <c r="J437" s="75" t="s">
        <v>1205</v>
      </c>
      <c r="K437" s="75" t="s">
        <v>1264</v>
      </c>
      <c r="L437" s="75">
        <v>12.135573</v>
      </c>
      <c r="M437" s="75">
        <v>-86.293146</v>
      </c>
      <c r="N437" s="75">
        <v>121.900001525879</v>
      </c>
      <c r="O437" s="75">
        <v>7.0</v>
      </c>
      <c r="P437" s="75" t="s">
        <v>1265</v>
      </c>
      <c r="Q437" s="75">
        <v>1.6249533E7</v>
      </c>
      <c r="R437" s="75" t="s">
        <v>1266</v>
      </c>
      <c r="S437" s="75" t="s">
        <v>1267</v>
      </c>
      <c r="T437" s="75">
        <v>434.0</v>
      </c>
      <c r="U437" s="12"/>
      <c r="V437" s="75">
        <v>-1.0</v>
      </c>
      <c r="W437" s="75"/>
      <c r="X437" s="75"/>
      <c r="Y437" s="75" t="s">
        <v>2829</v>
      </c>
      <c r="Z437" s="75">
        <v>8525.0</v>
      </c>
      <c r="AA437" s="12"/>
    </row>
    <row r="438" ht="15.75" customHeight="1">
      <c r="A438" s="75" t="s">
        <v>1263</v>
      </c>
      <c r="B438" s="75" t="s">
        <v>1505</v>
      </c>
      <c r="C438" s="104">
        <v>42884.0</v>
      </c>
      <c r="D438" s="75" t="s">
        <v>1232</v>
      </c>
      <c r="E438" s="75" t="s">
        <v>1232</v>
      </c>
      <c r="F438" s="12"/>
      <c r="G438" s="75" t="s">
        <v>961</v>
      </c>
      <c r="H438" s="12"/>
      <c r="I438" s="75" t="s">
        <v>3641</v>
      </c>
      <c r="J438" s="75" t="s">
        <v>1205</v>
      </c>
      <c r="K438" s="75" t="s">
        <v>1506</v>
      </c>
      <c r="L438" s="75">
        <v>12.136156</v>
      </c>
      <c r="M438" s="75">
        <v>-86.293601</v>
      </c>
      <c r="N438" s="75">
        <v>144.899993896484</v>
      </c>
      <c r="O438" s="75">
        <v>9.0</v>
      </c>
      <c r="P438" s="75" t="s">
        <v>1507</v>
      </c>
      <c r="Q438" s="75">
        <v>1.6249536E7</v>
      </c>
      <c r="R438" s="75" t="s">
        <v>1508</v>
      </c>
      <c r="S438" s="75" t="s">
        <v>1267</v>
      </c>
      <c r="T438" s="75">
        <v>435.0</v>
      </c>
      <c r="U438" s="12"/>
      <c r="V438" s="75">
        <v>-1.0</v>
      </c>
      <c r="W438" s="75"/>
      <c r="X438" s="75"/>
      <c r="Y438" s="75" t="s">
        <v>2829</v>
      </c>
      <c r="Z438" s="75">
        <v>176.0</v>
      </c>
      <c r="AA438" s="12"/>
    </row>
    <row r="439" ht="15.75" customHeight="1">
      <c r="A439" s="75" t="s">
        <v>1810</v>
      </c>
      <c r="B439" s="75" t="s">
        <v>1811</v>
      </c>
      <c r="C439" s="104">
        <v>42884.0</v>
      </c>
      <c r="D439" s="75" t="s">
        <v>1232</v>
      </c>
      <c r="E439" s="75" t="s">
        <v>1232</v>
      </c>
      <c r="F439" s="12"/>
      <c r="G439" s="75" t="s">
        <v>961</v>
      </c>
      <c r="H439" s="12"/>
      <c r="I439" s="75" t="s">
        <v>3642</v>
      </c>
      <c r="J439" s="75" t="s">
        <v>1184</v>
      </c>
      <c r="K439" s="75" t="s">
        <v>1812</v>
      </c>
      <c r="L439" s="75">
        <v>12.133755</v>
      </c>
      <c r="M439" s="75">
        <v>-86.294351</v>
      </c>
      <c r="N439" s="75">
        <v>133.399993896484</v>
      </c>
      <c r="O439" s="75">
        <v>8.0</v>
      </c>
      <c r="P439" s="75" t="s">
        <v>1813</v>
      </c>
      <c r="Q439" s="75">
        <v>1.6249537E7</v>
      </c>
      <c r="R439" s="75" t="s">
        <v>1814</v>
      </c>
      <c r="S439" s="75" t="s">
        <v>1815</v>
      </c>
      <c r="T439" s="75">
        <v>436.0</v>
      </c>
      <c r="U439" s="12"/>
      <c r="V439" s="75">
        <v>-1.0</v>
      </c>
      <c r="W439" s="75"/>
      <c r="X439" s="75"/>
      <c r="Y439" s="75" t="s">
        <v>2829</v>
      </c>
      <c r="Z439" s="75">
        <v>351.0</v>
      </c>
      <c r="AA439" s="12"/>
    </row>
    <row r="440" ht="15.75" customHeight="1">
      <c r="A440" s="75" t="s">
        <v>1811</v>
      </c>
      <c r="B440" s="75" t="s">
        <v>2239</v>
      </c>
      <c r="C440" s="104">
        <v>42884.0</v>
      </c>
      <c r="D440" s="75" t="s">
        <v>1232</v>
      </c>
      <c r="E440" s="75" t="s">
        <v>1232</v>
      </c>
      <c r="F440" s="12"/>
      <c r="G440" s="75" t="s">
        <v>961</v>
      </c>
      <c r="H440" s="12"/>
      <c r="I440" s="75" t="s">
        <v>3643</v>
      </c>
      <c r="J440" s="75" t="s">
        <v>1205</v>
      </c>
      <c r="K440" s="75" t="s">
        <v>2240</v>
      </c>
      <c r="L440" s="75">
        <v>12.131394</v>
      </c>
      <c r="M440" s="75">
        <v>-86.296446</v>
      </c>
      <c r="N440" s="75">
        <v>139.800003051758</v>
      </c>
      <c r="O440" s="75">
        <v>13.0</v>
      </c>
      <c r="P440" s="75" t="s">
        <v>2241</v>
      </c>
      <c r="Q440" s="75">
        <v>1.6249538E7</v>
      </c>
      <c r="R440" s="75" t="s">
        <v>2242</v>
      </c>
      <c r="S440" s="75" t="s">
        <v>2243</v>
      </c>
      <c r="T440" s="75">
        <v>437.0</v>
      </c>
      <c r="U440" s="12"/>
      <c r="V440" s="75">
        <v>-1.0</v>
      </c>
      <c r="W440" s="75"/>
      <c r="X440" s="75"/>
      <c r="Y440" s="75" t="s">
        <v>2829</v>
      </c>
      <c r="Z440" s="75">
        <v>603.0</v>
      </c>
      <c r="AA440" s="12"/>
    </row>
    <row r="441" ht="15.75" customHeight="1">
      <c r="A441" s="75" t="s">
        <v>2239</v>
      </c>
      <c r="B441" s="75" t="s">
        <v>2462</v>
      </c>
      <c r="C441" s="104">
        <v>42884.0</v>
      </c>
      <c r="D441" s="75" t="s">
        <v>1232</v>
      </c>
      <c r="E441" s="75" t="s">
        <v>1232</v>
      </c>
      <c r="F441" s="12"/>
      <c r="G441" s="75" t="s">
        <v>961</v>
      </c>
      <c r="H441" s="12"/>
      <c r="I441" s="75" t="s">
        <v>3644</v>
      </c>
      <c r="J441" s="75" t="s">
        <v>1184</v>
      </c>
      <c r="K441" s="75" t="s">
        <v>2463</v>
      </c>
      <c r="L441" s="75">
        <v>12.131457</v>
      </c>
      <c r="M441" s="75">
        <v>-86.297379</v>
      </c>
      <c r="N441" s="75">
        <v>132.600006103516</v>
      </c>
      <c r="O441" s="75">
        <v>5.0</v>
      </c>
      <c r="P441" s="75" t="s">
        <v>2464</v>
      </c>
      <c r="Q441" s="75">
        <v>1.624954E7</v>
      </c>
      <c r="R441" s="75" t="s">
        <v>2465</v>
      </c>
      <c r="S441" s="75" t="s">
        <v>2243</v>
      </c>
      <c r="T441" s="75">
        <v>438.0</v>
      </c>
      <c r="U441" s="12"/>
      <c r="V441" s="75">
        <v>-1.0</v>
      </c>
      <c r="W441" s="75"/>
      <c r="X441" s="75"/>
      <c r="Y441" s="75" t="s">
        <v>2829</v>
      </c>
      <c r="Z441" s="75">
        <v>259.0</v>
      </c>
      <c r="AA441" s="12"/>
    </row>
    <row r="442" ht="15.75" customHeight="1">
      <c r="A442" s="75" t="s">
        <v>2284</v>
      </c>
      <c r="B442" s="75" t="s">
        <v>1777</v>
      </c>
      <c r="C442" s="104">
        <v>42884.0</v>
      </c>
      <c r="D442" s="75" t="s">
        <v>1232</v>
      </c>
      <c r="E442" s="75" t="s">
        <v>1232</v>
      </c>
      <c r="F442" s="12"/>
      <c r="G442" s="75" t="s">
        <v>961</v>
      </c>
      <c r="H442" s="12"/>
      <c r="I442" s="75" t="s">
        <v>3645</v>
      </c>
      <c r="J442" s="75" t="s">
        <v>1184</v>
      </c>
      <c r="K442" s="75" t="s">
        <v>2285</v>
      </c>
      <c r="L442" s="75">
        <v>12.133117</v>
      </c>
      <c r="M442" s="75">
        <v>-86.296385</v>
      </c>
      <c r="N442" s="75">
        <v>128.0</v>
      </c>
      <c r="O442" s="75">
        <v>5.0</v>
      </c>
      <c r="P442" s="75" t="s">
        <v>2286</v>
      </c>
      <c r="Q442" s="75">
        <v>1.6249541E7</v>
      </c>
      <c r="R442" s="75" t="s">
        <v>2287</v>
      </c>
      <c r="S442" s="75" t="s">
        <v>1782</v>
      </c>
      <c r="T442" s="75">
        <v>439.0</v>
      </c>
      <c r="U442" s="12"/>
      <c r="V442" s="75">
        <v>-1.0</v>
      </c>
      <c r="W442" s="75"/>
      <c r="X442" s="75"/>
      <c r="Y442" s="75" t="s">
        <v>2829</v>
      </c>
      <c r="Z442" s="75">
        <v>762.0</v>
      </c>
      <c r="AA442" s="12"/>
    </row>
    <row r="443" ht="15.75" customHeight="1">
      <c r="A443" s="75" t="s">
        <v>1777</v>
      </c>
      <c r="B443" s="75" t="s">
        <v>1778</v>
      </c>
      <c r="C443" s="104">
        <v>42884.0</v>
      </c>
      <c r="D443" s="75" t="s">
        <v>1232</v>
      </c>
      <c r="E443" s="75" t="s">
        <v>1232</v>
      </c>
      <c r="F443" s="12"/>
      <c r="G443" s="75" t="s">
        <v>961</v>
      </c>
      <c r="H443" s="12"/>
      <c r="I443" s="75" t="s">
        <v>3646</v>
      </c>
      <c r="J443" s="75" t="s">
        <v>1205</v>
      </c>
      <c r="K443" s="75" t="s">
        <v>1779</v>
      </c>
      <c r="L443" s="75">
        <v>12.130982</v>
      </c>
      <c r="M443" s="75">
        <v>-86.298652</v>
      </c>
      <c r="N443" s="75">
        <v>149.899993896484</v>
      </c>
      <c r="O443" s="75">
        <v>5.0</v>
      </c>
      <c r="P443" s="75" t="s">
        <v>1780</v>
      </c>
      <c r="Q443" s="75">
        <v>1.6249542E7</v>
      </c>
      <c r="R443" s="75" t="s">
        <v>1781</v>
      </c>
      <c r="S443" s="75" t="s">
        <v>1782</v>
      </c>
      <c r="T443" s="75">
        <v>440.0</v>
      </c>
      <c r="U443" s="12"/>
      <c r="V443" s="75">
        <v>-1.0</v>
      </c>
      <c r="W443" s="75"/>
      <c r="X443" s="75"/>
      <c r="Y443" s="75" t="s">
        <v>2829</v>
      </c>
      <c r="Z443" s="75">
        <v>1652.0</v>
      </c>
      <c r="AA443" s="12"/>
    </row>
    <row r="444" ht="15.75" customHeight="1">
      <c r="A444" s="75" t="s">
        <v>2483</v>
      </c>
      <c r="B444" s="75" t="s">
        <v>2484</v>
      </c>
      <c r="C444" s="104">
        <v>42884.0</v>
      </c>
      <c r="D444" s="75" t="s">
        <v>1232</v>
      </c>
      <c r="E444" s="75" t="s">
        <v>1232</v>
      </c>
      <c r="F444" s="12"/>
      <c r="G444" s="75" t="s">
        <v>961</v>
      </c>
      <c r="H444" s="12"/>
      <c r="I444" s="75" t="s">
        <v>3647</v>
      </c>
      <c r="J444" s="75" t="s">
        <v>1205</v>
      </c>
      <c r="K444" s="75" t="s">
        <v>2485</v>
      </c>
      <c r="L444" s="75">
        <v>12.131374</v>
      </c>
      <c r="M444" s="75">
        <v>-86.298367</v>
      </c>
      <c r="N444" s="75">
        <v>146.0</v>
      </c>
      <c r="O444" s="75">
        <v>9.0</v>
      </c>
      <c r="P444" s="75" t="s">
        <v>2486</v>
      </c>
      <c r="Q444" s="75">
        <v>1.6249544E7</v>
      </c>
      <c r="R444" s="75" t="s">
        <v>2487</v>
      </c>
      <c r="S444" s="75" t="s">
        <v>2488</v>
      </c>
      <c r="T444" s="75">
        <v>441.0</v>
      </c>
      <c r="U444" s="12"/>
      <c r="V444" s="75">
        <v>-1.0</v>
      </c>
      <c r="W444" s="75"/>
      <c r="X444" s="75"/>
      <c r="Y444" s="75" t="s">
        <v>2829</v>
      </c>
      <c r="Z444" s="75">
        <v>264.0</v>
      </c>
      <c r="AA444" s="12"/>
    </row>
    <row r="445" ht="15.75" customHeight="1">
      <c r="A445" s="75" t="s">
        <v>2484</v>
      </c>
      <c r="B445" s="75" t="s">
        <v>2270</v>
      </c>
      <c r="C445" s="104">
        <v>42884.0</v>
      </c>
      <c r="D445" s="75" t="s">
        <v>1232</v>
      </c>
      <c r="E445" s="75" t="s">
        <v>1232</v>
      </c>
      <c r="F445" s="12"/>
      <c r="G445" s="75" t="s">
        <v>960</v>
      </c>
      <c r="H445" s="12"/>
      <c r="I445" s="12"/>
      <c r="J445" s="12"/>
      <c r="K445" s="12"/>
      <c r="L445" s="12"/>
      <c r="M445" s="12"/>
      <c r="N445" s="12"/>
      <c r="O445" s="12"/>
      <c r="P445" s="75" t="s">
        <v>3648</v>
      </c>
      <c r="Q445" s="75">
        <v>1.6249545E7</v>
      </c>
      <c r="R445" s="75" t="s">
        <v>3649</v>
      </c>
      <c r="S445" s="75" t="s">
        <v>2275</v>
      </c>
      <c r="T445" s="75">
        <v>442.0</v>
      </c>
      <c r="U445" s="12"/>
      <c r="V445" s="75">
        <v>-1.0</v>
      </c>
      <c r="W445" s="75"/>
      <c r="X445" s="75"/>
      <c r="Y445" s="75" t="s">
        <v>2829</v>
      </c>
      <c r="Z445" s="75">
        <v>8.0</v>
      </c>
      <c r="AA445" s="12"/>
    </row>
    <row r="446" ht="15.75" customHeight="1">
      <c r="A446" s="75" t="s">
        <v>2270</v>
      </c>
      <c r="B446" s="75" t="s">
        <v>2271</v>
      </c>
      <c r="C446" s="104">
        <v>42884.0</v>
      </c>
      <c r="D446" s="75" t="s">
        <v>1232</v>
      </c>
      <c r="E446" s="75" t="s">
        <v>1232</v>
      </c>
      <c r="F446" s="12"/>
      <c r="G446" s="75" t="s">
        <v>961</v>
      </c>
      <c r="H446" s="12"/>
      <c r="I446" s="75" t="s">
        <v>3650</v>
      </c>
      <c r="J446" s="75" t="s">
        <v>1184</v>
      </c>
      <c r="K446" s="75" t="s">
        <v>2272</v>
      </c>
      <c r="L446" s="75">
        <v>12.133192</v>
      </c>
      <c r="M446" s="75">
        <v>-86.295142</v>
      </c>
      <c r="N446" s="75">
        <v>102.0</v>
      </c>
      <c r="O446" s="75">
        <v>10.0</v>
      </c>
      <c r="P446" s="75" t="s">
        <v>2273</v>
      </c>
      <c r="Q446" s="75">
        <v>1.6249547E7</v>
      </c>
      <c r="R446" s="75" t="s">
        <v>2274</v>
      </c>
      <c r="S446" s="75" t="s">
        <v>2275</v>
      </c>
      <c r="T446" s="75">
        <v>443.0</v>
      </c>
      <c r="U446" s="12"/>
      <c r="V446" s="75">
        <v>-1.0</v>
      </c>
      <c r="W446" s="75"/>
      <c r="X446" s="75"/>
      <c r="Y446" s="75" t="s">
        <v>2829</v>
      </c>
      <c r="Z446" s="75">
        <v>1697.0</v>
      </c>
      <c r="AA446" s="12"/>
    </row>
    <row r="447" ht="15.75" customHeight="1">
      <c r="A447" s="75" t="s">
        <v>2271</v>
      </c>
      <c r="B447" s="75" t="s">
        <v>2293</v>
      </c>
      <c r="C447" s="104">
        <v>42884.0</v>
      </c>
      <c r="D447" s="75" t="s">
        <v>1232</v>
      </c>
      <c r="E447" s="75" t="s">
        <v>1232</v>
      </c>
      <c r="F447" s="12"/>
      <c r="G447" s="75" t="s">
        <v>961</v>
      </c>
      <c r="H447" s="12"/>
      <c r="I447" s="75" t="s">
        <v>3651</v>
      </c>
      <c r="J447" s="75" t="s">
        <v>1205</v>
      </c>
      <c r="K447" s="75" t="s">
        <v>2618</v>
      </c>
      <c r="L447" s="75">
        <v>12.147481</v>
      </c>
      <c r="M447" s="75">
        <v>-86.244674</v>
      </c>
      <c r="N447" s="75">
        <v>77.6999969482422</v>
      </c>
      <c r="O447" s="75">
        <v>14.0</v>
      </c>
      <c r="P447" s="75" t="s">
        <v>2619</v>
      </c>
      <c r="Q447" s="75">
        <v>1.624955E7</v>
      </c>
      <c r="R447" s="75" t="s">
        <v>2620</v>
      </c>
      <c r="S447" s="75" t="s">
        <v>2298</v>
      </c>
      <c r="T447" s="75">
        <v>444.0</v>
      </c>
      <c r="U447" s="12"/>
      <c r="V447" s="75">
        <v>-1.0</v>
      </c>
      <c r="W447" s="75"/>
      <c r="X447" s="75"/>
      <c r="Y447" s="75" t="s">
        <v>2829</v>
      </c>
      <c r="Z447" s="75">
        <v>65577.0</v>
      </c>
      <c r="AA447" s="12"/>
    </row>
    <row r="448" ht="15.75" customHeight="1">
      <c r="A448" s="75" t="s">
        <v>2293</v>
      </c>
      <c r="B448" s="75" t="s">
        <v>2294</v>
      </c>
      <c r="C448" s="104">
        <v>42885.0</v>
      </c>
      <c r="D448" s="75" t="s">
        <v>1232</v>
      </c>
      <c r="E448" s="75" t="s">
        <v>1232</v>
      </c>
      <c r="F448" s="12"/>
      <c r="G448" s="75" t="s">
        <v>961</v>
      </c>
      <c r="H448" s="12"/>
      <c r="I448" s="75" t="s">
        <v>3652</v>
      </c>
      <c r="J448" s="75" t="s">
        <v>1205</v>
      </c>
      <c r="K448" s="75" t="s">
        <v>2295</v>
      </c>
      <c r="L448" s="75">
        <v>12.145386</v>
      </c>
      <c r="M448" s="75">
        <v>-86.245354</v>
      </c>
      <c r="N448" s="75">
        <v>82.6999969482422</v>
      </c>
      <c r="O448" s="75">
        <v>8.0</v>
      </c>
      <c r="P448" s="75" t="s">
        <v>2296</v>
      </c>
      <c r="Q448" s="75">
        <v>1.6249551E7</v>
      </c>
      <c r="R448" s="75" t="s">
        <v>2297</v>
      </c>
      <c r="S448" s="75" t="s">
        <v>2298</v>
      </c>
      <c r="T448" s="75">
        <v>445.0</v>
      </c>
      <c r="U448" s="12"/>
      <c r="V448" s="75">
        <v>-1.0</v>
      </c>
      <c r="W448" s="75"/>
      <c r="X448" s="75"/>
      <c r="Y448" s="75" t="s">
        <v>2829</v>
      </c>
      <c r="Z448" s="75">
        <v>3264.0</v>
      </c>
      <c r="AA448" s="12"/>
    </row>
    <row r="449" ht="15.75" customHeight="1">
      <c r="A449" s="75" t="s">
        <v>1521</v>
      </c>
      <c r="B449" s="75" t="s">
        <v>1522</v>
      </c>
      <c r="C449" s="104">
        <v>42885.0</v>
      </c>
      <c r="D449" s="75" t="s">
        <v>1232</v>
      </c>
      <c r="E449" s="75" t="s">
        <v>1232</v>
      </c>
      <c r="F449" s="12"/>
      <c r="G449" s="75" t="s">
        <v>961</v>
      </c>
      <c r="H449" s="12"/>
      <c r="I449" s="75" t="s">
        <v>3653</v>
      </c>
      <c r="J449" s="75" t="s">
        <v>1205</v>
      </c>
      <c r="K449" s="75" t="s">
        <v>1523</v>
      </c>
      <c r="L449" s="75">
        <v>12.144365</v>
      </c>
      <c r="M449" s="75">
        <v>-86.245682</v>
      </c>
      <c r="N449" s="75">
        <v>68.6999969482422</v>
      </c>
      <c r="O449" s="75">
        <v>6.0</v>
      </c>
      <c r="P449" s="75" t="s">
        <v>1524</v>
      </c>
      <c r="Q449" s="75">
        <v>1.6249552E7</v>
      </c>
      <c r="R449" s="75" t="s">
        <v>1525</v>
      </c>
      <c r="S449" s="75" t="s">
        <v>1526</v>
      </c>
      <c r="T449" s="75">
        <v>446.0</v>
      </c>
      <c r="U449" s="12"/>
      <c r="V449" s="75">
        <v>-1.0</v>
      </c>
      <c r="W449" s="75"/>
      <c r="X449" s="75"/>
      <c r="Y449" s="75" t="s">
        <v>2829</v>
      </c>
      <c r="Z449" s="75">
        <v>19.0</v>
      </c>
      <c r="AA449" s="12"/>
    </row>
    <row r="450" ht="15.75" customHeight="1">
      <c r="A450" s="75" t="s">
        <v>2265</v>
      </c>
      <c r="B450" s="75" t="s">
        <v>1880</v>
      </c>
      <c r="C450" s="104">
        <v>42885.0</v>
      </c>
      <c r="D450" s="75" t="s">
        <v>1232</v>
      </c>
      <c r="E450" s="75" t="s">
        <v>1232</v>
      </c>
      <c r="F450" s="12"/>
      <c r="G450" s="75" t="s">
        <v>961</v>
      </c>
      <c r="H450" s="12"/>
      <c r="I450" s="75" t="s">
        <v>3654</v>
      </c>
      <c r="J450" s="75" t="s">
        <v>1205</v>
      </c>
      <c r="K450" s="75" t="s">
        <v>2266</v>
      </c>
      <c r="L450" s="75">
        <v>12.110757</v>
      </c>
      <c r="M450" s="75">
        <v>-86.298217</v>
      </c>
      <c r="N450" s="75">
        <v>214.800003051758</v>
      </c>
      <c r="O450" s="75">
        <v>15.0</v>
      </c>
      <c r="P450" s="75" t="s">
        <v>2267</v>
      </c>
      <c r="Q450" s="75">
        <v>1.6249554E7</v>
      </c>
      <c r="R450" s="75" t="s">
        <v>2268</v>
      </c>
      <c r="S450" s="75" t="s">
        <v>2269</v>
      </c>
      <c r="T450" s="75">
        <v>447.0</v>
      </c>
      <c r="U450" s="12"/>
      <c r="V450" s="75">
        <v>-1.0</v>
      </c>
      <c r="W450" s="75"/>
      <c r="X450" s="75"/>
      <c r="Y450" s="75" t="s">
        <v>2829</v>
      </c>
      <c r="Z450" s="75">
        <v>34.0</v>
      </c>
      <c r="AA450" s="12"/>
    </row>
    <row r="451" ht="15.75" customHeight="1">
      <c r="A451" s="75" t="s">
        <v>1880</v>
      </c>
      <c r="B451" s="75" t="s">
        <v>1881</v>
      </c>
      <c r="C451" s="104">
        <v>42885.0</v>
      </c>
      <c r="D451" s="75" t="s">
        <v>1232</v>
      </c>
      <c r="E451" s="75" t="s">
        <v>1232</v>
      </c>
      <c r="F451" s="12"/>
      <c r="G451" s="75" t="s">
        <v>961</v>
      </c>
      <c r="H451" s="12"/>
      <c r="I451" s="75" t="s">
        <v>3655</v>
      </c>
      <c r="J451" s="75" t="s">
        <v>1184</v>
      </c>
      <c r="K451" s="75" t="s">
        <v>1882</v>
      </c>
      <c r="L451" s="75">
        <v>12.112369</v>
      </c>
      <c r="M451" s="75">
        <v>-86.298994</v>
      </c>
      <c r="N451" s="75">
        <v>193.899993896484</v>
      </c>
      <c r="O451" s="75">
        <v>8.0</v>
      </c>
      <c r="P451" s="75" t="s">
        <v>1883</v>
      </c>
      <c r="Q451" s="75">
        <v>1.6249555E7</v>
      </c>
      <c r="R451" s="75" t="s">
        <v>1884</v>
      </c>
      <c r="S451" s="75" t="s">
        <v>1885</v>
      </c>
      <c r="T451" s="75">
        <v>448.0</v>
      </c>
      <c r="U451" s="12"/>
      <c r="V451" s="75">
        <v>-1.0</v>
      </c>
      <c r="W451" s="75"/>
      <c r="X451" s="75"/>
      <c r="Y451" s="75" t="s">
        <v>2829</v>
      </c>
      <c r="Z451" s="75">
        <v>697.0</v>
      </c>
      <c r="AA451" s="12"/>
    </row>
    <row r="452" ht="15.75" customHeight="1">
      <c r="A452" s="75" t="s">
        <v>1881</v>
      </c>
      <c r="B452" s="75" t="s">
        <v>1237</v>
      </c>
      <c r="C452" s="104">
        <v>42885.0</v>
      </c>
      <c r="D452" s="75" t="s">
        <v>1232</v>
      </c>
      <c r="E452" s="75" t="s">
        <v>1232</v>
      </c>
      <c r="F452" s="12"/>
      <c r="G452" s="75" t="s">
        <v>961</v>
      </c>
      <c r="H452" s="12"/>
      <c r="I452" s="75" t="s">
        <v>3656</v>
      </c>
      <c r="J452" s="75" t="s">
        <v>1184</v>
      </c>
      <c r="K452" s="75" t="s">
        <v>3657</v>
      </c>
      <c r="L452" s="75">
        <v>12.114637</v>
      </c>
      <c r="M452" s="75">
        <v>-86.299357</v>
      </c>
      <c r="N452" s="75">
        <v>178.699996948242</v>
      </c>
      <c r="O452" s="75">
        <v>11.0</v>
      </c>
      <c r="P452" s="75" t="s">
        <v>3658</v>
      </c>
      <c r="Q452" s="75">
        <v>1.6249557E7</v>
      </c>
      <c r="R452" s="75" t="s">
        <v>3659</v>
      </c>
      <c r="S452" s="75" t="s">
        <v>1243</v>
      </c>
      <c r="T452" s="75">
        <v>449.0</v>
      </c>
      <c r="U452" s="12"/>
      <c r="V452" s="75">
        <v>-1.0</v>
      </c>
      <c r="W452" s="75"/>
      <c r="X452" s="75"/>
      <c r="Y452" s="75" t="s">
        <v>2829</v>
      </c>
      <c r="Z452" s="75">
        <v>856.0</v>
      </c>
      <c r="AA452" s="12"/>
    </row>
    <row r="453" ht="15.75" customHeight="1">
      <c r="A453" s="75" t="s">
        <v>1237</v>
      </c>
      <c r="B453" s="75" t="s">
        <v>1238</v>
      </c>
      <c r="C453" s="104">
        <v>42885.0</v>
      </c>
      <c r="D453" s="75" t="s">
        <v>1232</v>
      </c>
      <c r="E453" s="75" t="s">
        <v>1232</v>
      </c>
      <c r="F453" s="12"/>
      <c r="G453" s="75" t="s">
        <v>961</v>
      </c>
      <c r="H453" s="12"/>
      <c r="I453" s="105">
        <v>177.0</v>
      </c>
      <c r="J453" s="75" t="s">
        <v>1205</v>
      </c>
      <c r="K453" s="75" t="s">
        <v>1240</v>
      </c>
      <c r="L453" s="75">
        <v>12.114329</v>
      </c>
      <c r="M453" s="75">
        <v>-86.296451</v>
      </c>
      <c r="N453" s="75">
        <v>185.600006103516</v>
      </c>
      <c r="O453" s="75">
        <v>6.0</v>
      </c>
      <c r="P453" s="75" t="s">
        <v>1241</v>
      </c>
      <c r="Q453" s="75">
        <v>1.6249558E7</v>
      </c>
      <c r="R453" s="75" t="s">
        <v>1242</v>
      </c>
      <c r="S453" s="75" t="s">
        <v>1243</v>
      </c>
      <c r="T453" s="75">
        <v>450.0</v>
      </c>
      <c r="U453" s="12"/>
      <c r="V453" s="75">
        <v>-1.0</v>
      </c>
      <c r="W453" s="75"/>
      <c r="X453" s="75"/>
      <c r="Y453" s="75" t="s">
        <v>2829</v>
      </c>
      <c r="Z453" s="75">
        <v>757.0</v>
      </c>
      <c r="AA453" s="12"/>
    </row>
    <row r="454" ht="15.75" customHeight="1">
      <c r="A454" s="75" t="s">
        <v>1238</v>
      </c>
      <c r="B454" s="75" t="s">
        <v>1571</v>
      </c>
      <c r="C454" s="104">
        <v>42885.0</v>
      </c>
      <c r="D454" s="75" t="s">
        <v>1232</v>
      </c>
      <c r="E454" s="75" t="s">
        <v>1232</v>
      </c>
      <c r="F454" s="12"/>
      <c r="G454" s="75" t="s">
        <v>961</v>
      </c>
      <c r="H454" s="12"/>
      <c r="I454" s="75" t="s">
        <v>3660</v>
      </c>
      <c r="J454" s="75" t="s">
        <v>1205</v>
      </c>
      <c r="K454" s="75" t="s">
        <v>1572</v>
      </c>
      <c r="L454" s="75">
        <v>12.117953</v>
      </c>
      <c r="M454" s="75">
        <v>-86.294693</v>
      </c>
      <c r="N454" s="75">
        <v>172.899993896484</v>
      </c>
      <c r="O454" s="75">
        <v>96.0</v>
      </c>
      <c r="P454" s="75" t="s">
        <v>1573</v>
      </c>
      <c r="Q454" s="75">
        <v>1.624956E7</v>
      </c>
      <c r="R454" s="75" t="s">
        <v>1574</v>
      </c>
      <c r="S454" s="75" t="s">
        <v>1575</v>
      </c>
      <c r="T454" s="75">
        <v>451.0</v>
      </c>
      <c r="U454" s="12"/>
      <c r="V454" s="75">
        <v>-1.0</v>
      </c>
      <c r="W454" s="75"/>
      <c r="X454" s="75"/>
      <c r="Y454" s="75" t="s">
        <v>2829</v>
      </c>
      <c r="Z454" s="75">
        <v>647.0</v>
      </c>
      <c r="AA454" s="12"/>
    </row>
    <row r="455" ht="15.75" customHeight="1">
      <c r="A455" s="75" t="s">
        <v>1692</v>
      </c>
      <c r="B455" s="75" t="s">
        <v>1693</v>
      </c>
      <c r="C455" s="104">
        <v>42885.0</v>
      </c>
      <c r="D455" s="75" t="s">
        <v>1232</v>
      </c>
      <c r="E455" s="75" t="s">
        <v>1232</v>
      </c>
      <c r="F455" s="12"/>
      <c r="G455" s="75" t="s">
        <v>961</v>
      </c>
      <c r="H455" s="12"/>
      <c r="I455" s="75" t="s">
        <v>3661</v>
      </c>
      <c r="J455" s="75" t="s">
        <v>1205</v>
      </c>
      <c r="K455" s="5" t="s">
        <v>1694</v>
      </c>
      <c r="L455" s="12"/>
      <c r="M455" s="12"/>
      <c r="N455" s="12"/>
      <c r="O455" s="12"/>
      <c r="P455" s="75" t="s">
        <v>1695</v>
      </c>
      <c r="Q455" s="75">
        <v>1.6252752E7</v>
      </c>
      <c r="R455" s="75" t="s">
        <v>1696</v>
      </c>
      <c r="S455" s="75" t="s">
        <v>1697</v>
      </c>
      <c r="T455" s="75">
        <v>452.0</v>
      </c>
      <c r="U455" s="12"/>
      <c r="V455" s="75">
        <v>-1.0</v>
      </c>
      <c r="W455" s="75"/>
      <c r="X455" s="75"/>
      <c r="Y455" s="75" t="s">
        <v>2829</v>
      </c>
      <c r="Z455" s="75">
        <v>11734.0</v>
      </c>
      <c r="AA455" s="12"/>
    </row>
    <row r="456" ht="15.75" customHeight="1">
      <c r="A456" s="75" t="s">
        <v>1693</v>
      </c>
      <c r="B456" s="75" t="s">
        <v>1951</v>
      </c>
      <c r="C456" s="104">
        <v>42885.0</v>
      </c>
      <c r="D456" s="75" t="s">
        <v>1232</v>
      </c>
      <c r="E456" s="75" t="s">
        <v>1232</v>
      </c>
      <c r="F456" s="12"/>
      <c r="G456" s="75" t="s">
        <v>961</v>
      </c>
      <c r="H456" s="12"/>
      <c r="I456" s="75" t="s">
        <v>3662</v>
      </c>
      <c r="J456" s="75" t="s">
        <v>1184</v>
      </c>
      <c r="K456" s="5" t="s">
        <v>1952</v>
      </c>
      <c r="L456" s="12"/>
      <c r="M456" s="12"/>
      <c r="N456" s="12"/>
      <c r="O456" s="12"/>
      <c r="P456" s="75" t="s">
        <v>1953</v>
      </c>
      <c r="Q456" s="75">
        <v>1.6252753E7</v>
      </c>
      <c r="R456" s="75" t="s">
        <v>1954</v>
      </c>
      <c r="S456" s="75" t="s">
        <v>1955</v>
      </c>
      <c r="T456" s="75">
        <v>453.0</v>
      </c>
      <c r="U456" s="12"/>
      <c r="V456" s="75">
        <v>-1.0</v>
      </c>
      <c r="W456" s="75"/>
      <c r="X456" s="75"/>
      <c r="Y456" s="75" t="s">
        <v>2829</v>
      </c>
      <c r="Z456" s="75">
        <v>15.0</v>
      </c>
      <c r="AA456" s="12"/>
    </row>
    <row r="457"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row>
    <row r="458"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row>
    <row r="459"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row>
    <row r="460"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row>
    <row r="461"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row>
    <row r="462"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row>
    <row r="463"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row>
    <row r="464"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row>
    <row r="465"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row>
    <row r="46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row>
    <row r="467"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row>
    <row r="468"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row>
    <row r="469"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row>
    <row r="470"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row>
    <row r="471"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row>
    <row r="472"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row>
    <row r="473"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row>
    <row r="474"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row>
    <row r="475"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row>
    <row r="47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row>
    <row r="477"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row>
    <row r="478"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row>
    <row r="479"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row>
    <row r="480"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row>
    <row r="481"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row>
    <row r="482"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row>
    <row r="483"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row>
    <row r="484"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row>
    <row r="485"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row>
    <row r="48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row>
    <row r="487"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row>
    <row r="488"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row>
    <row r="489"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row>
    <row r="490"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row>
    <row r="491"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row>
    <row r="492"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row>
    <row r="493"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row>
    <row r="494"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row>
    <row r="495"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row>
    <row r="49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row>
    <row r="497"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row>
    <row r="498"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row>
    <row r="499"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row>
    <row r="500"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row>
    <row r="501"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row>
    <row r="502"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row>
    <row r="503"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row>
    <row r="504"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row>
    <row r="505"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row>
    <row r="50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row>
    <row r="507"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row>
    <row r="508"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row>
    <row r="509"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row>
    <row r="510"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row>
    <row r="511"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row>
    <row r="512"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row>
    <row r="513"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row>
    <row r="514"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row>
    <row r="515"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row>
    <row r="51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row>
    <row r="517"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row>
    <row r="518"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row>
    <row r="519"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row>
    <row r="520"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row>
    <row r="521"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row>
    <row r="522"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row>
    <row r="523"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row>
    <row r="524"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row>
    <row r="525"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row>
    <row r="5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row>
    <row r="527"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row>
    <row r="528"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row>
    <row r="529"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row>
    <row r="530"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row>
    <row r="531"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row>
    <row r="532"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row>
    <row r="533"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row>
    <row r="534"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row>
    <row r="535"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row>
    <row r="53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row>
    <row r="537"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row>
    <row r="538"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row>
    <row r="539"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row>
    <row r="540"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row>
    <row r="541"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row>
    <row r="542"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row>
    <row r="543"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row>
    <row r="544"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row>
    <row r="545"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row>
    <row r="54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row>
    <row r="547"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row>
    <row r="548"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row>
    <row r="549"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row>
    <row r="550"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row>
    <row r="551"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row>
    <row r="552"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row>
    <row r="553"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row>
    <row r="554"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row>
    <row r="555"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row>
    <row r="55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row>
    <row r="557"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row>
    <row r="558"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row>
    <row r="559"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row>
    <row r="560"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row>
    <row r="561"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row>
    <row r="562"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row>
    <row r="563"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row>
    <row r="564"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row>
    <row r="565"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row>
    <row r="56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row>
    <row r="567"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row>
    <row r="568"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row>
    <row r="569"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row>
    <row r="570"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row>
    <row r="571"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row>
    <row r="572"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row>
    <row r="573"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row>
    <row r="574"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row>
    <row r="575"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row>
    <row r="57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row>
    <row r="577"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row>
    <row r="578"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row>
    <row r="579"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row>
    <row r="580"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row>
    <row r="581"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row>
    <row r="582"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row>
    <row r="583"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row>
    <row r="584"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row>
    <row r="585"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row>
    <row r="58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row>
    <row r="587"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row>
    <row r="588"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row>
    <row r="589"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row>
    <row r="590"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row>
    <row r="591"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row>
    <row r="592"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row>
    <row r="593"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row>
    <row r="594"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row>
    <row r="595"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row>
    <row r="59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row>
    <row r="597"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row>
    <row r="598"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row>
    <row r="599"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row>
    <row r="600"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row>
    <row r="601"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row>
    <row r="602"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row>
    <row r="603"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row>
    <row r="604"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row>
    <row r="605"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row>
    <row r="60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row>
    <row r="607"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row>
    <row r="608"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row>
    <row r="609"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row>
    <row r="610"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row>
    <row r="611"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row>
    <row r="612"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row>
    <row r="613"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row>
    <row r="614"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row>
    <row r="615"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row>
    <row r="61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row>
    <row r="617"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row>
    <row r="618"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row>
    <row r="619"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row>
    <row r="620"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row>
    <row r="621"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row>
    <row r="622"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row>
    <row r="623"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row>
    <row r="624"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row>
    <row r="625"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row>
    <row r="6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row>
    <row r="627"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row>
    <row r="628"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row>
    <row r="629"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row>
    <row r="630"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row>
    <row r="631"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row>
    <row r="632"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row>
    <row r="633"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row>
    <row r="634"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row>
    <row r="635"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row>
    <row r="63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row>
    <row r="637"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row>
    <row r="638"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row>
    <row r="639"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row>
    <row r="640"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row>
    <row r="641"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row>
    <row r="642"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row>
    <row r="643"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row>
    <row r="644"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row>
    <row r="645"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row>
    <row r="64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row>
    <row r="647"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row>
    <row r="648"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row>
    <row r="649"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row>
    <row r="650"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row>
    <row r="651"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row>
    <row r="652"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row>
    <row r="653"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row>
    <row r="654"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row>
    <row r="655"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row>
    <row r="65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row>
    <row r="657"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row>
    <row r="658"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row>
    <row r="659"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row>
    <row r="660"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row>
    <row r="661"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row>
    <row r="662"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row>
    <row r="663"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row>
    <row r="664"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row>
    <row r="665"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row>
    <row r="66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row>
    <row r="667"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row>
    <row r="668"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row>
    <row r="669"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row>
    <row r="670"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row>
    <row r="671"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row>
    <row r="672"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row>
    <row r="673"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row>
    <row r="674"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row>
    <row r="675"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row>
    <row r="67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row>
    <row r="677"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row>
    <row r="678"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row>
    <row r="679"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row>
    <row r="680"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row>
    <row r="681"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row>
    <row r="682"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row>
    <row r="683"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row>
    <row r="684"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row>
    <row r="685"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row>
    <row r="68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row>
    <row r="687"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row>
    <row r="688"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row>
    <row r="689"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row>
    <row r="690"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row>
    <row r="691"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row>
    <row r="692"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row>
    <row r="693"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row>
    <row r="694"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row>
    <row r="695"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row>
    <row r="69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row>
    <row r="697"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row>
    <row r="698"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row>
    <row r="699"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row>
    <row r="700"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row>
    <row r="701"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row>
    <row r="702"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row>
    <row r="703"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row>
    <row r="704"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row>
    <row r="705"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row>
    <row r="70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row>
    <row r="707"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row>
    <row r="708"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row>
    <row r="709"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row>
    <row r="710"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row>
    <row r="711"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row>
    <row r="712"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row>
    <row r="713"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row>
    <row r="714"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row>
    <row r="715"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row>
    <row r="71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row>
    <row r="717"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row>
    <row r="718"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row>
    <row r="719"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row>
    <row r="720"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row>
    <row r="721"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row>
    <row r="722"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row>
    <row r="723"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row>
    <row r="724"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row>
    <row r="725"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row>
    <row r="7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row>
    <row r="727"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row>
    <row r="728"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row>
    <row r="729"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row>
    <row r="730"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row>
    <row r="731"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row>
    <row r="732"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row>
    <row r="733"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row>
    <row r="734"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row>
    <row r="735"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row>
    <row r="73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row>
    <row r="737"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row>
    <row r="738"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row>
    <row r="739"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row>
    <row r="740"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row>
    <row r="741"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row>
    <row r="742"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row>
    <row r="743"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row>
    <row r="744"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row>
    <row r="745"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row>
    <row r="74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row>
    <row r="747"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row>
    <row r="748"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row>
    <row r="749"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row>
    <row r="750"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row>
    <row r="751"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row>
    <row r="752"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row>
    <row r="753"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row>
    <row r="754"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row>
    <row r="755"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row>
    <row r="75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row>
    <row r="757"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row>
    <row r="758"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row>
    <row r="759"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row>
    <row r="760"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row>
    <row r="761"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row>
    <row r="762"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row>
    <row r="763"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row>
    <row r="764"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row>
    <row r="765"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row>
    <row r="76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row>
    <row r="767"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row>
    <row r="768"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row>
    <row r="769"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row>
    <row r="770"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row>
    <row r="771"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row>
    <row r="772"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row>
    <row r="773"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row>
    <row r="774"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row>
    <row r="775"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row>
    <row r="77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row>
    <row r="777"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row>
    <row r="778"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row>
    <row r="779"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row>
    <row r="780"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row>
    <row r="781"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row>
    <row r="782"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row>
    <row r="783"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row>
    <row r="784"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row>
    <row r="785"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row>
    <row r="78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row>
    <row r="787"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row>
    <row r="788"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row>
    <row r="789"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row>
    <row r="790"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row>
    <row r="791"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row>
    <row r="792"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row>
    <row r="793"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row>
    <row r="794"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row>
    <row r="795"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row>
    <row r="79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row>
    <row r="797"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row>
    <row r="798"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row>
    <row r="799"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row>
    <row r="800"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row>
    <row r="801"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row>
    <row r="802"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row>
    <row r="803"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row>
    <row r="804"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row>
    <row r="805"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row>
    <row r="80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row>
    <row r="807"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row>
    <row r="808"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row>
    <row r="809"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row>
    <row r="810"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row>
    <row r="811"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row>
    <row r="812"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row>
    <row r="813"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row>
    <row r="814"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row>
    <row r="815"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row>
    <row r="81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row>
    <row r="817"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row>
    <row r="818"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row>
    <row r="819"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row>
    <row r="820"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row>
    <row r="821"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row>
    <row r="822"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row>
    <row r="823"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row>
    <row r="824"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row>
    <row r="825"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row>
    <row r="8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row>
    <row r="827"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row>
    <row r="828"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row>
    <row r="829"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row>
    <row r="830"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row>
    <row r="831"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row>
    <row r="832"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row>
    <row r="833"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row>
    <row r="834"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row>
    <row r="835"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row>
    <row r="83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row>
    <row r="837"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row>
    <row r="838"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row>
    <row r="839"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row>
    <row r="840"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row>
    <row r="841"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row>
    <row r="842"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row>
    <row r="843"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row>
    <row r="844"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row>
    <row r="845"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row>
    <row r="84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row>
    <row r="847"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row>
    <row r="848"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row>
    <row r="849"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row>
    <row r="850"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row>
    <row r="851"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row>
    <row r="852"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row>
    <row r="853"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row>
    <row r="854"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row>
    <row r="855"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row>
    <row r="85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row>
    <row r="857"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row>
    <row r="858"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row>
    <row r="859"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row>
    <row r="860"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row>
    <row r="861"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row>
    <row r="862"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row>
    <row r="863"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row>
    <row r="864"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row>
    <row r="865"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row>
    <row r="86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row>
    <row r="867"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row>
    <row r="868"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row>
    <row r="869"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row>
    <row r="870"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row>
    <row r="871"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row>
    <row r="872"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row>
    <row r="873"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row>
    <row r="874"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row>
    <row r="875"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row>
    <row r="87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row>
    <row r="877"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row>
    <row r="878"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row>
    <row r="879"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row>
    <row r="880"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row>
    <row r="881"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row>
    <row r="882"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row>
    <row r="883"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row>
    <row r="884"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row>
    <row r="885"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row>
    <row r="88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row>
    <row r="887"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row>
    <row r="888"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row>
    <row r="889"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row>
    <row r="890"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row>
    <row r="891"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row>
    <row r="892"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row>
    <row r="893"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row>
    <row r="894"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row>
    <row r="895"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row>
    <row r="89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row>
    <row r="897"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row>
    <row r="898"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row>
    <row r="899"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row>
    <row r="900"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row>
    <row r="901"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row>
    <row r="902"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row>
    <row r="903"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row>
    <row r="904"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row>
    <row r="905"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row>
    <row r="90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row>
    <row r="907"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row>
    <row r="908"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row>
    <row r="909"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row>
    <row r="910"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row>
    <row r="911"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row>
    <row r="912"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row>
    <row r="913"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row>
    <row r="914"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row>
    <row r="915"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row>
    <row r="91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row>
    <row r="917"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row>
    <row r="918"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row>
    <row r="919"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row>
    <row r="920"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row>
    <row r="921"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row>
    <row r="922"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row>
    <row r="923"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row>
    <row r="924"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row>
    <row r="925"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row>
    <row r="9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row>
    <row r="927"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row>
    <row r="928"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row>
    <row r="929"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row>
    <row r="930"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row>
    <row r="931"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row>
    <row r="932"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row>
    <row r="933"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row>
    <row r="934"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row>
    <row r="935"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row>
    <row r="93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row>
    <row r="937"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row>
    <row r="938"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row>
    <row r="939"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row>
    <row r="940"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row>
    <row r="941"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row>
    <row r="942"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row>
    <row r="943"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row>
    <row r="944"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row>
    <row r="945"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row>
    <row r="94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row>
    <row r="947"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row>
    <row r="948"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row>
    <row r="949"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row>
    <row r="950"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row>
    <row r="951"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row>
    <row r="952"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row>
    <row r="953"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row>
    <row r="954"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row>
    <row r="955"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row>
    <row r="95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row>
    <row r="957"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row>
    <row r="958"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row>
    <row r="959"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row>
    <row r="960"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row>
    <row r="961"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row>
    <row r="962"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row>
    <row r="963"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row>
    <row r="964"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row>
    <row r="965"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row>
    <row r="96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row>
    <row r="967"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row>
    <row r="968"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row>
    <row r="969"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row>
    <row r="970"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row>
    <row r="971"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row>
    <row r="972"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row>
    <row r="973"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row>
    <row r="974"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row>
    <row r="975"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row>
    <row r="97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row>
    <row r="977"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row>
    <row r="978"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row>
    <row r="979"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row>
    <row r="980"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row>
    <row r="981"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row>
    <row r="982"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row>
    <row r="983"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row>
    <row r="984"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row>
    <row r="985"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row>
    <row r="98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row>
    <row r="987"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row>
    <row r="988"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row>
    <row r="989"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row>
    <row r="990"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row>
    <row r="991"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row>
    <row r="992"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row>
    <row r="993"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row>
    <row r="994"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row>
    <row r="995"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row>
    <row r="99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row>
    <row r="997"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row>
    <row r="998"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row>
    <row r="999"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row>
    <row r="1000"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hidden="1" min="1" max="5" width="8.71"/>
    <col customWidth="1" min="6" max="27" width="14.14"/>
    <col customWidth="1" min="28" max="28" width="26.0"/>
    <col customWidth="1" min="29" max="29" width="29.57"/>
  </cols>
  <sheetData>
    <row r="1" ht="15.75" customHeight="1">
      <c r="A1" s="6" t="s">
        <v>1143</v>
      </c>
      <c r="B1" s="6" t="s">
        <v>1144</v>
      </c>
      <c r="C1" s="6" t="s">
        <v>1145</v>
      </c>
      <c r="D1" s="6" t="s">
        <v>1146</v>
      </c>
      <c r="E1" s="6" t="s">
        <v>1147</v>
      </c>
      <c r="F1" s="6" t="s">
        <v>1148</v>
      </c>
      <c r="G1" s="6" t="s">
        <v>1149</v>
      </c>
      <c r="H1" s="6" t="s">
        <v>1150</v>
      </c>
      <c r="I1" s="6" t="s">
        <v>0</v>
      </c>
      <c r="J1" s="6" t="s">
        <v>1151</v>
      </c>
      <c r="K1" s="6" t="s">
        <v>1152</v>
      </c>
      <c r="L1" s="6" t="s">
        <v>1153</v>
      </c>
      <c r="M1" s="6" t="s">
        <v>1154</v>
      </c>
      <c r="N1" s="6" t="s">
        <v>1155</v>
      </c>
      <c r="O1" s="6" t="s">
        <v>1156</v>
      </c>
      <c r="P1" s="6" t="s">
        <v>1157</v>
      </c>
      <c r="Q1" s="6" t="s">
        <v>1158</v>
      </c>
      <c r="R1" s="6" t="s">
        <v>1159</v>
      </c>
      <c r="S1" s="6" t="s">
        <v>1160</v>
      </c>
      <c r="T1" s="6" t="s">
        <v>1161</v>
      </c>
      <c r="U1" s="6" t="s">
        <v>1162</v>
      </c>
      <c r="V1" s="6" t="s">
        <v>1163</v>
      </c>
      <c r="W1" s="6" t="s">
        <v>1164</v>
      </c>
      <c r="X1" s="6" t="s">
        <v>1165</v>
      </c>
      <c r="Y1" s="6" t="s">
        <v>1166</v>
      </c>
      <c r="Z1" s="6" t="s">
        <v>1167</v>
      </c>
      <c r="AA1" s="6" t="s">
        <v>1168</v>
      </c>
      <c r="AB1" s="6" t="s">
        <v>1169</v>
      </c>
      <c r="AC1" s="6" t="s">
        <v>719</v>
      </c>
    </row>
    <row r="2" ht="15.75" customHeight="1">
      <c r="A2" s="6" t="s">
        <v>1170</v>
      </c>
      <c r="B2" s="6" t="s">
        <v>1171</v>
      </c>
      <c r="C2" s="83" t="s">
        <v>1172</v>
      </c>
      <c r="D2" s="6" t="s">
        <v>1173</v>
      </c>
      <c r="E2" s="6" t="s">
        <v>1173</v>
      </c>
      <c r="F2" s="6" t="s">
        <v>1174</v>
      </c>
      <c r="G2" s="6" t="s">
        <v>961</v>
      </c>
      <c r="H2" s="6" t="s">
        <v>1174</v>
      </c>
      <c r="I2" s="83">
        <v>75.0</v>
      </c>
      <c r="J2" s="6" t="s">
        <v>1175</v>
      </c>
      <c r="K2" s="6" t="s">
        <v>1176</v>
      </c>
      <c r="L2" s="83">
        <v>12.132782</v>
      </c>
      <c r="M2" s="83">
        <v>-86.253582</v>
      </c>
      <c r="N2" s="83">
        <v>100.822876</v>
      </c>
      <c r="O2" s="83">
        <v>4908.689184</v>
      </c>
      <c r="P2" s="6" t="s">
        <v>1177</v>
      </c>
      <c r="Q2" s="83">
        <v>1.6028671E7</v>
      </c>
      <c r="R2" s="6" t="s">
        <v>1178</v>
      </c>
      <c r="S2" s="6" t="s">
        <v>1179</v>
      </c>
      <c r="T2" s="83">
        <v>192.0</v>
      </c>
      <c r="U2" s="6" t="s">
        <v>1174</v>
      </c>
      <c r="V2" s="83">
        <v>-1.0</v>
      </c>
      <c r="W2" s="6" t="s">
        <v>1174</v>
      </c>
      <c r="X2" s="6" t="s">
        <v>1174</v>
      </c>
      <c r="Y2" s="101">
        <v>2.02E11</v>
      </c>
      <c r="Z2" s="83">
        <v>1170.0</v>
      </c>
      <c r="AA2" s="6"/>
      <c r="AB2" s="6" t="s">
        <v>4</v>
      </c>
      <c r="AC2" s="6" t="s">
        <v>4</v>
      </c>
    </row>
    <row r="3" ht="15.75" customHeight="1">
      <c r="A3" s="6" t="s">
        <v>1180</v>
      </c>
      <c r="B3" s="6" t="s">
        <v>1181</v>
      </c>
      <c r="C3" s="83" t="s">
        <v>1182</v>
      </c>
      <c r="D3" s="6" t="s">
        <v>1183</v>
      </c>
      <c r="E3" s="6" t="s">
        <v>1183</v>
      </c>
      <c r="F3" s="6" t="s">
        <v>1174</v>
      </c>
      <c r="G3" s="6" t="s">
        <v>961</v>
      </c>
      <c r="H3" s="6" t="s">
        <v>1174</v>
      </c>
      <c r="I3" s="83">
        <v>256.0</v>
      </c>
      <c r="J3" s="6" t="s">
        <v>1184</v>
      </c>
      <c r="K3" s="6" t="s">
        <v>1185</v>
      </c>
      <c r="L3" s="83">
        <v>12.136927</v>
      </c>
      <c r="M3" s="83">
        <v>-86.254746</v>
      </c>
      <c r="N3" s="83">
        <v>122.0</v>
      </c>
      <c r="O3" s="83">
        <v>96.0</v>
      </c>
      <c r="P3" s="6" t="s">
        <v>1186</v>
      </c>
      <c r="Q3" s="83">
        <v>1.6102952E7</v>
      </c>
      <c r="R3" s="6" t="s">
        <v>1187</v>
      </c>
      <c r="S3" s="6" t="s">
        <v>1188</v>
      </c>
      <c r="T3" s="83">
        <v>262.0</v>
      </c>
      <c r="U3" s="6" t="s">
        <v>1174</v>
      </c>
      <c r="V3" s="83">
        <v>-1.0</v>
      </c>
      <c r="W3" s="6" t="s">
        <v>1174</v>
      </c>
      <c r="X3" s="6" t="s">
        <v>1174</v>
      </c>
      <c r="Y3" s="101">
        <v>2.02E11</v>
      </c>
      <c r="Z3" s="83">
        <v>254.0</v>
      </c>
      <c r="AA3" s="6"/>
      <c r="AB3" s="6" t="s">
        <v>4</v>
      </c>
      <c r="AC3" s="6" t="s">
        <v>4</v>
      </c>
    </row>
    <row r="4" ht="15.75" customHeight="1">
      <c r="A4" s="6" t="s">
        <v>1189</v>
      </c>
      <c r="B4" s="6" t="s">
        <v>1190</v>
      </c>
      <c r="C4" s="83" t="s">
        <v>1172</v>
      </c>
      <c r="D4" s="6" t="s">
        <v>1173</v>
      </c>
      <c r="E4" s="6" t="s">
        <v>1173</v>
      </c>
      <c r="F4" s="6" t="s">
        <v>1174</v>
      </c>
      <c r="G4" s="6" t="s">
        <v>961</v>
      </c>
      <c r="H4" s="6" t="s">
        <v>1174</v>
      </c>
      <c r="I4" s="83">
        <v>51.0</v>
      </c>
      <c r="J4" s="6" t="s">
        <v>1175</v>
      </c>
      <c r="K4" s="6" t="s">
        <v>1191</v>
      </c>
      <c r="L4" s="83">
        <v>12.131774</v>
      </c>
      <c r="M4" s="83">
        <v>-86.254018</v>
      </c>
      <c r="N4" s="83">
        <v>103.1922607</v>
      </c>
      <c r="O4" s="83">
        <v>5.0</v>
      </c>
      <c r="P4" s="6" t="s">
        <v>1192</v>
      </c>
      <c r="Q4" s="83">
        <v>1.6029298E7</v>
      </c>
      <c r="R4" s="6" t="s">
        <v>1193</v>
      </c>
      <c r="S4" s="6" t="s">
        <v>1194</v>
      </c>
      <c r="T4" s="83">
        <v>197.0</v>
      </c>
      <c r="U4" s="6" t="s">
        <v>1174</v>
      </c>
      <c r="V4" s="83">
        <v>-1.0</v>
      </c>
      <c r="W4" s="6" t="s">
        <v>1174</v>
      </c>
      <c r="X4" s="6" t="s">
        <v>1174</v>
      </c>
      <c r="Y4" s="101">
        <v>2.02E11</v>
      </c>
      <c r="Z4" s="83">
        <v>824.0</v>
      </c>
      <c r="AA4" s="6"/>
      <c r="AB4" s="6" t="s">
        <v>4</v>
      </c>
      <c r="AC4" s="6" t="s">
        <v>4</v>
      </c>
    </row>
    <row r="5" ht="15.75" customHeight="1">
      <c r="A5" s="6" t="s">
        <v>1195</v>
      </c>
      <c r="B5" s="6" t="s">
        <v>1196</v>
      </c>
      <c r="C5" s="83" t="s">
        <v>1172</v>
      </c>
      <c r="D5" s="6" t="s">
        <v>1173</v>
      </c>
      <c r="E5" s="6" t="s">
        <v>1173</v>
      </c>
      <c r="F5" s="6" t="s">
        <v>1174</v>
      </c>
      <c r="G5" s="6" t="s">
        <v>961</v>
      </c>
      <c r="H5" s="6" t="s">
        <v>1174</v>
      </c>
      <c r="I5" s="83">
        <v>2053.0</v>
      </c>
      <c r="J5" s="6" t="s">
        <v>1175</v>
      </c>
      <c r="K5" s="6" t="s">
        <v>1197</v>
      </c>
      <c r="L5" s="83">
        <v>12.131941</v>
      </c>
      <c r="M5" s="83">
        <v>-86.253938</v>
      </c>
      <c r="N5" s="83">
        <v>84.53912354</v>
      </c>
      <c r="O5" s="83">
        <v>10.0</v>
      </c>
      <c r="P5" s="6" t="s">
        <v>1198</v>
      </c>
      <c r="Q5" s="83">
        <v>1.6029752E7</v>
      </c>
      <c r="R5" s="6" t="s">
        <v>1199</v>
      </c>
      <c r="S5" s="6" t="s">
        <v>1200</v>
      </c>
      <c r="T5" s="83">
        <v>199.0</v>
      </c>
      <c r="U5" s="6" t="s">
        <v>1174</v>
      </c>
      <c r="V5" s="83">
        <v>-1.0</v>
      </c>
      <c r="W5" s="6" t="s">
        <v>1174</v>
      </c>
      <c r="X5" s="6" t="s">
        <v>1174</v>
      </c>
      <c r="Y5" s="101">
        <v>2.02E11</v>
      </c>
      <c r="Z5" s="83">
        <v>313.0</v>
      </c>
      <c r="AA5" s="6"/>
      <c r="AB5" s="6" t="s">
        <v>4</v>
      </c>
      <c r="AC5" s="6" t="s">
        <v>4</v>
      </c>
    </row>
    <row r="6" ht="15.75" customHeight="1">
      <c r="A6" s="6" t="s">
        <v>1201</v>
      </c>
      <c r="B6" s="6" t="s">
        <v>1202</v>
      </c>
      <c r="C6" s="83" t="s">
        <v>1203</v>
      </c>
      <c r="D6" s="6" t="s">
        <v>1204</v>
      </c>
      <c r="E6" s="6" t="s">
        <v>1204</v>
      </c>
      <c r="F6" s="6" t="s">
        <v>1174</v>
      </c>
      <c r="G6" s="6" t="s">
        <v>961</v>
      </c>
      <c r="H6" s="6" t="s">
        <v>1174</v>
      </c>
      <c r="I6" s="83">
        <v>175.0</v>
      </c>
      <c r="J6" s="6" t="s">
        <v>1205</v>
      </c>
      <c r="K6" s="6" t="s">
        <v>1206</v>
      </c>
      <c r="L6" s="83">
        <v>12.137447</v>
      </c>
      <c r="M6" s="83">
        <v>-86.234455</v>
      </c>
      <c r="N6" s="83">
        <v>92.19999695</v>
      </c>
      <c r="O6" s="83">
        <v>10.0</v>
      </c>
      <c r="P6" s="6" t="s">
        <v>1207</v>
      </c>
      <c r="Q6" s="83">
        <v>1.6194017E7</v>
      </c>
      <c r="R6" s="6" t="s">
        <v>1208</v>
      </c>
      <c r="S6" s="6" t="s">
        <v>1209</v>
      </c>
      <c r="T6" s="83">
        <v>374.0</v>
      </c>
      <c r="U6" s="6" t="s">
        <v>1174</v>
      </c>
      <c r="V6" s="83">
        <v>-1.0</v>
      </c>
      <c r="W6" s="6" t="s">
        <v>1174</v>
      </c>
      <c r="X6" s="6" t="s">
        <v>1174</v>
      </c>
      <c r="Y6" s="101">
        <v>2.02E11</v>
      </c>
      <c r="Z6" s="83">
        <v>654.0</v>
      </c>
      <c r="AA6" s="6"/>
      <c r="AB6" s="6" t="s">
        <v>4</v>
      </c>
      <c r="AC6" s="6" t="s">
        <v>4</v>
      </c>
    </row>
    <row r="7" ht="15.75" customHeight="1">
      <c r="A7" s="6" t="s">
        <v>1210</v>
      </c>
      <c r="B7" s="6" t="s">
        <v>1211</v>
      </c>
      <c r="C7" s="83" t="s">
        <v>1203</v>
      </c>
      <c r="D7" s="6" t="s">
        <v>1183</v>
      </c>
      <c r="E7" s="6" t="s">
        <v>1183</v>
      </c>
      <c r="F7" s="6" t="s">
        <v>1174</v>
      </c>
      <c r="G7" s="6" t="s">
        <v>961</v>
      </c>
      <c r="H7" s="6" t="s">
        <v>1174</v>
      </c>
      <c r="I7" s="83">
        <v>252.0</v>
      </c>
      <c r="J7" s="6" t="s">
        <v>1184</v>
      </c>
      <c r="K7" s="6" t="s">
        <v>1212</v>
      </c>
      <c r="L7" s="83">
        <v>12.137006</v>
      </c>
      <c r="M7" s="83">
        <v>-86.234099</v>
      </c>
      <c r="N7" s="83">
        <v>104.0</v>
      </c>
      <c r="O7" s="83">
        <v>12.0</v>
      </c>
      <c r="P7" s="6" t="s">
        <v>1213</v>
      </c>
      <c r="Q7" s="83">
        <v>1.6197425E7</v>
      </c>
      <c r="R7" s="6" t="s">
        <v>1214</v>
      </c>
      <c r="S7" s="6" t="s">
        <v>1215</v>
      </c>
      <c r="T7" s="83">
        <v>395.0</v>
      </c>
      <c r="U7" s="6" t="s">
        <v>1174</v>
      </c>
      <c r="V7" s="83">
        <v>-1.0</v>
      </c>
      <c r="W7" s="6" t="s">
        <v>1174</v>
      </c>
      <c r="X7" s="6" t="s">
        <v>1174</v>
      </c>
      <c r="Y7" s="101">
        <v>2.02E11</v>
      </c>
      <c r="Z7" s="83">
        <v>280.0</v>
      </c>
      <c r="AA7" s="6"/>
      <c r="AB7" s="6" t="s">
        <v>4</v>
      </c>
      <c r="AC7" s="6" t="s">
        <v>957</v>
      </c>
    </row>
    <row r="8" ht="15.75" customHeight="1">
      <c r="A8" s="6" t="s">
        <v>1216</v>
      </c>
      <c r="B8" s="6" t="s">
        <v>1217</v>
      </c>
      <c r="C8" s="83" t="s">
        <v>1218</v>
      </c>
      <c r="D8" s="6" t="s">
        <v>1173</v>
      </c>
      <c r="E8" s="6" t="s">
        <v>1173</v>
      </c>
      <c r="F8" s="6" t="s">
        <v>1174</v>
      </c>
      <c r="G8" s="6" t="s">
        <v>961</v>
      </c>
      <c r="H8" s="6" t="s">
        <v>1174</v>
      </c>
      <c r="I8" s="83">
        <v>65.0</v>
      </c>
      <c r="J8" s="6" t="s">
        <v>1184</v>
      </c>
      <c r="K8" s="6" t="s">
        <v>1219</v>
      </c>
      <c r="L8" s="83">
        <v>12.146639</v>
      </c>
      <c r="M8" s="83">
        <v>-86.235683</v>
      </c>
      <c r="N8" s="83">
        <v>103.5855331</v>
      </c>
      <c r="O8" s="83">
        <v>65.0</v>
      </c>
      <c r="P8" s="6" t="s">
        <v>1220</v>
      </c>
      <c r="Q8" s="83">
        <v>1.5917179E7</v>
      </c>
      <c r="R8" s="6" t="s">
        <v>1221</v>
      </c>
      <c r="S8" s="6" t="s">
        <v>1222</v>
      </c>
      <c r="T8" s="83">
        <v>47.0</v>
      </c>
      <c r="U8" s="6" t="s">
        <v>1174</v>
      </c>
      <c r="V8" s="83">
        <v>-1.0</v>
      </c>
      <c r="W8" s="6" t="s">
        <v>1174</v>
      </c>
      <c r="X8" s="6" t="s">
        <v>1174</v>
      </c>
      <c r="Y8" s="101">
        <v>2.02E11</v>
      </c>
      <c r="Z8" s="83">
        <v>448.0</v>
      </c>
      <c r="AA8" s="6"/>
      <c r="AB8" s="6" t="s">
        <v>4</v>
      </c>
      <c r="AC8" s="6" t="s">
        <v>4</v>
      </c>
    </row>
    <row r="9" ht="15.75" customHeight="1">
      <c r="A9" s="6" t="s">
        <v>1223</v>
      </c>
      <c r="B9" s="6" t="s">
        <v>1224</v>
      </c>
      <c r="C9" s="83" t="s">
        <v>1225</v>
      </c>
      <c r="D9" s="6" t="s">
        <v>1173</v>
      </c>
      <c r="E9" s="6" t="s">
        <v>1173</v>
      </c>
      <c r="F9" s="6" t="s">
        <v>1174</v>
      </c>
      <c r="G9" s="6" t="s">
        <v>961</v>
      </c>
      <c r="H9" s="6" t="s">
        <v>1174</v>
      </c>
      <c r="I9" s="83">
        <v>8.0</v>
      </c>
      <c r="J9" s="6" t="s">
        <v>1184</v>
      </c>
      <c r="K9" s="6" t="s">
        <v>1226</v>
      </c>
      <c r="L9" s="83">
        <v>12.124273</v>
      </c>
      <c r="M9" s="83">
        <v>-86.273677</v>
      </c>
      <c r="N9" s="83">
        <v>121.9303665</v>
      </c>
      <c r="O9" s="83">
        <v>436.107273</v>
      </c>
      <c r="P9" s="6" t="s">
        <v>1227</v>
      </c>
      <c r="Q9" s="83">
        <v>1.5974016E7</v>
      </c>
      <c r="R9" s="6" t="s">
        <v>1228</v>
      </c>
      <c r="S9" s="6" t="s">
        <v>1229</v>
      </c>
      <c r="T9" s="83">
        <v>125.0</v>
      </c>
      <c r="U9" s="6" t="s">
        <v>1174</v>
      </c>
      <c r="V9" s="83">
        <v>-1.0</v>
      </c>
      <c r="W9" s="6" t="s">
        <v>1174</v>
      </c>
      <c r="X9" s="6" t="s">
        <v>1174</v>
      </c>
      <c r="Y9" s="101">
        <v>2.02E11</v>
      </c>
      <c r="Z9" s="83">
        <v>11.0</v>
      </c>
      <c r="AA9" s="6"/>
      <c r="AB9" s="6" t="s">
        <v>4</v>
      </c>
      <c r="AC9" s="6" t="s">
        <v>4</v>
      </c>
    </row>
    <row r="10" ht="15.75" customHeight="1">
      <c r="A10" s="6" t="s">
        <v>1230</v>
      </c>
      <c r="B10" s="6" t="s">
        <v>1231</v>
      </c>
      <c r="C10" s="83" t="s">
        <v>1218</v>
      </c>
      <c r="D10" s="6" t="s">
        <v>1232</v>
      </c>
      <c r="E10" s="6" t="s">
        <v>1232</v>
      </c>
      <c r="F10" s="6" t="s">
        <v>1174</v>
      </c>
      <c r="G10" s="6" t="s">
        <v>961</v>
      </c>
      <c r="H10" s="6" t="s">
        <v>1174</v>
      </c>
      <c r="I10" s="83">
        <v>146.0</v>
      </c>
      <c r="J10" s="6" t="s">
        <v>1175</v>
      </c>
      <c r="K10" s="6" t="s">
        <v>1233</v>
      </c>
      <c r="L10" s="83">
        <v>12.148343</v>
      </c>
      <c r="M10" s="83">
        <v>-86.239704</v>
      </c>
      <c r="N10" s="83">
        <v>72.09999847</v>
      </c>
      <c r="O10" s="83">
        <v>5.0</v>
      </c>
      <c r="P10" s="6" t="s">
        <v>1234</v>
      </c>
      <c r="Q10" s="83">
        <v>1.5916799E7</v>
      </c>
      <c r="R10" s="6" t="s">
        <v>1235</v>
      </c>
      <c r="S10" s="6" t="s">
        <v>1236</v>
      </c>
      <c r="T10" s="83">
        <v>36.0</v>
      </c>
      <c r="U10" s="6" t="s">
        <v>1174</v>
      </c>
      <c r="V10" s="83">
        <v>-1.0</v>
      </c>
      <c r="W10" s="6" t="s">
        <v>1174</v>
      </c>
      <c r="X10" s="6" t="s">
        <v>1174</v>
      </c>
      <c r="Y10" s="101">
        <v>2.02E11</v>
      </c>
      <c r="Z10" s="83">
        <v>28.0</v>
      </c>
      <c r="AA10" s="6"/>
      <c r="AB10" s="6" t="s">
        <v>4</v>
      </c>
      <c r="AC10" s="6" t="s">
        <v>4</v>
      </c>
    </row>
    <row r="11" ht="15.75" customHeight="1">
      <c r="A11" s="6" t="s">
        <v>1237</v>
      </c>
      <c r="B11" s="6" t="s">
        <v>1238</v>
      </c>
      <c r="C11" s="83" t="s">
        <v>1239</v>
      </c>
      <c r="D11" s="6" t="s">
        <v>1232</v>
      </c>
      <c r="E11" s="6" t="s">
        <v>1232</v>
      </c>
      <c r="F11" s="6" t="s">
        <v>1174</v>
      </c>
      <c r="G11" s="6" t="s">
        <v>961</v>
      </c>
      <c r="H11" s="6" t="s">
        <v>1174</v>
      </c>
      <c r="I11" s="83">
        <v>177.0</v>
      </c>
      <c r="J11" s="6" t="s">
        <v>1205</v>
      </c>
      <c r="K11" s="6" t="s">
        <v>1240</v>
      </c>
      <c r="L11" s="83">
        <v>12.114329</v>
      </c>
      <c r="M11" s="83">
        <v>-86.296451</v>
      </c>
      <c r="N11" s="83">
        <v>185.6000061</v>
      </c>
      <c r="O11" s="83">
        <v>6.0</v>
      </c>
      <c r="P11" s="6" t="s">
        <v>1241</v>
      </c>
      <c r="Q11" s="83">
        <v>1.6249558E7</v>
      </c>
      <c r="R11" s="6" t="s">
        <v>1242</v>
      </c>
      <c r="S11" s="6" t="s">
        <v>1243</v>
      </c>
      <c r="T11" s="83">
        <v>450.0</v>
      </c>
      <c r="U11" s="6" t="s">
        <v>1174</v>
      </c>
      <c r="V11" s="83">
        <v>-1.0</v>
      </c>
      <c r="W11" s="6" t="s">
        <v>1174</v>
      </c>
      <c r="X11" s="6" t="s">
        <v>1174</v>
      </c>
      <c r="Y11" s="101">
        <v>2.02E11</v>
      </c>
      <c r="Z11" s="83">
        <v>757.0</v>
      </c>
      <c r="AA11" s="6"/>
      <c r="AB11" s="6" t="s">
        <v>4</v>
      </c>
      <c r="AC11" s="6" t="s">
        <v>4</v>
      </c>
    </row>
    <row r="12" ht="15.75" customHeight="1">
      <c r="A12" s="6" t="s">
        <v>1244</v>
      </c>
      <c r="B12" s="6" t="s">
        <v>1245</v>
      </c>
      <c r="C12" s="83" t="s">
        <v>1182</v>
      </c>
      <c r="D12" s="6" t="s">
        <v>1232</v>
      </c>
      <c r="E12" s="6" t="s">
        <v>1232</v>
      </c>
      <c r="F12" s="6" t="s">
        <v>1174</v>
      </c>
      <c r="G12" s="6" t="s">
        <v>961</v>
      </c>
      <c r="H12" s="6" t="s">
        <v>1174</v>
      </c>
      <c r="I12" s="83">
        <v>303.0</v>
      </c>
      <c r="J12" s="6" t="s">
        <v>1205</v>
      </c>
      <c r="K12" s="6" t="s">
        <v>1246</v>
      </c>
      <c r="L12" s="83">
        <v>12.137815</v>
      </c>
      <c r="M12" s="83">
        <v>-86.255936</v>
      </c>
      <c r="N12" s="83">
        <v>0.0</v>
      </c>
      <c r="O12" s="83">
        <v>38.93000031</v>
      </c>
      <c r="P12" s="6" t="s">
        <v>1247</v>
      </c>
      <c r="Q12" s="83">
        <v>1.6103666E7</v>
      </c>
      <c r="R12" s="6" t="s">
        <v>1248</v>
      </c>
      <c r="S12" s="6" t="s">
        <v>1249</v>
      </c>
      <c r="T12" s="83">
        <v>286.0</v>
      </c>
      <c r="U12" s="6" t="s">
        <v>1174</v>
      </c>
      <c r="V12" s="83">
        <v>-1.0</v>
      </c>
      <c r="W12" s="6" t="s">
        <v>1174</v>
      </c>
      <c r="X12" s="6" t="s">
        <v>1174</v>
      </c>
      <c r="Y12" s="101">
        <v>2.02E11</v>
      </c>
      <c r="Z12" s="83">
        <v>1557.0</v>
      </c>
      <c r="AA12" s="6"/>
      <c r="AB12" s="6" t="s">
        <v>4</v>
      </c>
      <c r="AC12" s="6" t="s">
        <v>957</v>
      </c>
    </row>
    <row r="13" ht="15.75" customHeight="1">
      <c r="A13" s="6" t="s">
        <v>1250</v>
      </c>
      <c r="B13" s="6" t="s">
        <v>1251</v>
      </c>
      <c r="C13" s="83" t="s">
        <v>1182</v>
      </c>
      <c r="D13" s="6" t="s">
        <v>1204</v>
      </c>
      <c r="E13" s="6" t="s">
        <v>1204</v>
      </c>
      <c r="F13" s="6" t="s">
        <v>1174</v>
      </c>
      <c r="G13" s="6" t="s">
        <v>961</v>
      </c>
      <c r="H13" s="6" t="s">
        <v>1174</v>
      </c>
      <c r="I13" s="83">
        <v>149.0</v>
      </c>
      <c r="J13" s="6" t="s">
        <v>1205</v>
      </c>
      <c r="K13" s="6" t="s">
        <v>1252</v>
      </c>
      <c r="L13" s="83">
        <v>12.136434</v>
      </c>
      <c r="M13" s="83">
        <v>-86.242802</v>
      </c>
      <c r="N13" s="83">
        <v>0.0</v>
      </c>
      <c r="O13" s="83">
        <v>23.00499916</v>
      </c>
      <c r="P13" s="6" t="s">
        <v>1253</v>
      </c>
      <c r="Q13" s="83">
        <v>1.6069956E7</v>
      </c>
      <c r="R13" s="6" t="s">
        <v>1254</v>
      </c>
      <c r="S13" s="6" t="s">
        <v>1255</v>
      </c>
      <c r="T13" s="83">
        <v>259.0</v>
      </c>
      <c r="U13" s="6" t="s">
        <v>1174</v>
      </c>
      <c r="V13" s="83">
        <v>-1.0</v>
      </c>
      <c r="W13" s="6" t="s">
        <v>1174</v>
      </c>
      <c r="X13" s="6" t="s">
        <v>1174</v>
      </c>
      <c r="Y13" s="101">
        <v>2.02E11</v>
      </c>
      <c r="Z13" s="83">
        <v>906.0</v>
      </c>
      <c r="AA13" s="6"/>
      <c r="AB13" s="6" t="s">
        <v>4</v>
      </c>
      <c r="AC13" s="6" t="s">
        <v>4</v>
      </c>
    </row>
    <row r="14" ht="15.75" customHeight="1">
      <c r="A14" s="6" t="s">
        <v>1256</v>
      </c>
      <c r="B14" s="6" t="s">
        <v>1257</v>
      </c>
      <c r="C14" s="83" t="s">
        <v>1203</v>
      </c>
      <c r="D14" s="6" t="s">
        <v>1204</v>
      </c>
      <c r="E14" s="6" t="s">
        <v>1204</v>
      </c>
      <c r="F14" s="6" t="s">
        <v>1174</v>
      </c>
      <c r="G14" s="6" t="s">
        <v>961</v>
      </c>
      <c r="H14" s="6" t="s">
        <v>1174</v>
      </c>
      <c r="I14" s="83">
        <v>198.0</v>
      </c>
      <c r="J14" s="6" t="s">
        <v>1205</v>
      </c>
      <c r="K14" s="6" t="s">
        <v>1258</v>
      </c>
      <c r="L14" s="83">
        <v>12.13262</v>
      </c>
      <c r="M14" s="83">
        <v>-86.292481</v>
      </c>
      <c r="N14" s="83">
        <v>0.0</v>
      </c>
      <c r="O14" s="83">
        <v>22.3220005</v>
      </c>
      <c r="P14" s="6" t="s">
        <v>1259</v>
      </c>
      <c r="Q14" s="83">
        <v>1.6196426E7</v>
      </c>
      <c r="R14" s="6" t="s">
        <v>1260</v>
      </c>
      <c r="S14" s="6" t="s">
        <v>1261</v>
      </c>
      <c r="T14" s="83">
        <v>381.0</v>
      </c>
      <c r="U14" s="6" t="s">
        <v>1174</v>
      </c>
      <c r="V14" s="83">
        <v>-1.0</v>
      </c>
      <c r="W14" s="6" t="s">
        <v>1174</v>
      </c>
      <c r="X14" s="6" t="s">
        <v>1174</v>
      </c>
      <c r="Y14" s="101">
        <v>2.02E11</v>
      </c>
      <c r="Z14" s="83">
        <v>19.0</v>
      </c>
      <c r="AA14" s="6"/>
      <c r="AB14" s="6" t="s">
        <v>4</v>
      </c>
      <c r="AC14" s="6" t="s">
        <v>4</v>
      </c>
    </row>
    <row r="15" ht="15.75" customHeight="1">
      <c r="A15" s="6" t="s">
        <v>1262</v>
      </c>
      <c r="B15" s="6" t="s">
        <v>1263</v>
      </c>
      <c r="C15" s="83" t="s">
        <v>1203</v>
      </c>
      <c r="D15" s="6" t="s">
        <v>1232</v>
      </c>
      <c r="E15" s="6" t="s">
        <v>1232</v>
      </c>
      <c r="F15" s="6" t="s">
        <v>1174</v>
      </c>
      <c r="G15" s="6" t="s">
        <v>961</v>
      </c>
      <c r="H15" s="6" t="s">
        <v>1174</v>
      </c>
      <c r="I15" s="83">
        <v>610.0</v>
      </c>
      <c r="J15" s="6" t="s">
        <v>1205</v>
      </c>
      <c r="K15" s="6" t="s">
        <v>1264</v>
      </c>
      <c r="L15" s="83">
        <v>12.135573</v>
      </c>
      <c r="M15" s="83">
        <v>-86.293146</v>
      </c>
      <c r="N15" s="83">
        <v>121.9000015</v>
      </c>
      <c r="O15" s="83">
        <v>7.0</v>
      </c>
      <c r="P15" s="6" t="s">
        <v>1265</v>
      </c>
      <c r="Q15" s="83">
        <v>1.6249533E7</v>
      </c>
      <c r="R15" s="6" t="s">
        <v>1266</v>
      </c>
      <c r="S15" s="6" t="s">
        <v>1267</v>
      </c>
      <c r="T15" s="83">
        <v>434.0</v>
      </c>
      <c r="U15" s="6" t="s">
        <v>1174</v>
      </c>
      <c r="V15" s="83">
        <v>-1.0</v>
      </c>
      <c r="W15" s="6" t="s">
        <v>1174</v>
      </c>
      <c r="X15" s="6" t="s">
        <v>1174</v>
      </c>
      <c r="Y15" s="101">
        <v>2.02E11</v>
      </c>
      <c r="Z15" s="83">
        <v>8525.0</v>
      </c>
      <c r="AA15" s="6"/>
      <c r="AB15" s="6" t="s">
        <v>4</v>
      </c>
      <c r="AC15" s="6" t="s">
        <v>4</v>
      </c>
    </row>
    <row r="16" ht="15.75" customHeight="1">
      <c r="A16" s="6" t="s">
        <v>1268</v>
      </c>
      <c r="B16" s="6" t="s">
        <v>1269</v>
      </c>
      <c r="C16" s="83" t="s">
        <v>1172</v>
      </c>
      <c r="D16" s="6" t="s">
        <v>1232</v>
      </c>
      <c r="E16" s="6" t="s">
        <v>1232</v>
      </c>
      <c r="F16" s="6" t="s">
        <v>1174</v>
      </c>
      <c r="G16" s="6" t="s">
        <v>961</v>
      </c>
      <c r="H16" s="6" t="s">
        <v>1174</v>
      </c>
      <c r="I16" s="83">
        <v>372.0</v>
      </c>
      <c r="J16" s="6" t="s">
        <v>1205</v>
      </c>
      <c r="K16" s="6" t="s">
        <v>1270</v>
      </c>
      <c r="L16" s="83">
        <v>12.133065</v>
      </c>
      <c r="M16" s="83">
        <v>-86.254397</v>
      </c>
      <c r="N16" s="83">
        <v>122.6999969</v>
      </c>
      <c r="O16" s="83">
        <v>5.0</v>
      </c>
      <c r="P16" s="6" t="s">
        <v>1271</v>
      </c>
      <c r="Q16" s="83">
        <v>1.605734E7</v>
      </c>
      <c r="R16" s="6" t="s">
        <v>1272</v>
      </c>
      <c r="S16" s="6" t="s">
        <v>1273</v>
      </c>
      <c r="T16" s="83">
        <v>202.0</v>
      </c>
      <c r="U16" s="6" t="s">
        <v>1174</v>
      </c>
      <c r="V16" s="83">
        <v>-1.0</v>
      </c>
      <c r="W16" s="6" t="s">
        <v>1174</v>
      </c>
      <c r="X16" s="6" t="s">
        <v>1174</v>
      </c>
      <c r="Y16" s="101">
        <v>2.02E11</v>
      </c>
      <c r="Z16" s="83">
        <v>1325.0</v>
      </c>
      <c r="AA16" s="6"/>
      <c r="AB16" s="6" t="s">
        <v>4</v>
      </c>
      <c r="AC16" s="6" t="s">
        <v>4</v>
      </c>
    </row>
    <row r="17" ht="15.75" customHeight="1">
      <c r="A17" s="6" t="s">
        <v>1274</v>
      </c>
      <c r="B17" s="6" t="s">
        <v>1275</v>
      </c>
      <c r="C17" s="83" t="s">
        <v>1239</v>
      </c>
      <c r="D17" s="6" t="s">
        <v>1204</v>
      </c>
      <c r="E17" s="6" t="s">
        <v>1204</v>
      </c>
      <c r="F17" s="6" t="s">
        <v>1174</v>
      </c>
      <c r="G17" s="6" t="s">
        <v>961</v>
      </c>
      <c r="H17" s="6" t="s">
        <v>1174</v>
      </c>
      <c r="I17" s="83">
        <v>685.0</v>
      </c>
      <c r="J17" s="6" t="s">
        <v>1205</v>
      </c>
      <c r="K17" s="6" t="s">
        <v>1276</v>
      </c>
      <c r="L17" s="83">
        <v>12.146642</v>
      </c>
      <c r="M17" s="83">
        <v>-86.242683</v>
      </c>
      <c r="N17" s="83">
        <v>0.0</v>
      </c>
      <c r="O17" s="83">
        <v>1799.999023</v>
      </c>
      <c r="P17" s="6" t="s">
        <v>1277</v>
      </c>
      <c r="Q17" s="83">
        <v>1.6248813E7</v>
      </c>
      <c r="R17" s="6" t="s">
        <v>1278</v>
      </c>
      <c r="S17" s="6" t="s">
        <v>1279</v>
      </c>
      <c r="T17" s="83">
        <v>418.0</v>
      </c>
      <c r="U17" s="6" t="s">
        <v>1174</v>
      </c>
      <c r="V17" s="83">
        <v>-1.0</v>
      </c>
      <c r="W17" s="6" t="s">
        <v>1174</v>
      </c>
      <c r="X17" s="6" t="s">
        <v>1174</v>
      </c>
      <c r="Y17" s="101">
        <v>2.02E11</v>
      </c>
      <c r="Z17" s="83">
        <v>216.0</v>
      </c>
      <c r="AA17" s="6"/>
      <c r="AB17" s="6" t="s">
        <v>4</v>
      </c>
      <c r="AC17" s="6" t="s">
        <v>957</v>
      </c>
    </row>
    <row r="18" ht="15.75" customHeight="1">
      <c r="A18" s="6" t="s">
        <v>1280</v>
      </c>
      <c r="B18" s="6" t="s">
        <v>1281</v>
      </c>
      <c r="C18" s="83" t="s">
        <v>1203</v>
      </c>
      <c r="D18" s="6" t="s">
        <v>1183</v>
      </c>
      <c r="E18" s="6" t="s">
        <v>1183</v>
      </c>
      <c r="F18" s="6" t="s">
        <v>1174</v>
      </c>
      <c r="G18" s="6" t="s">
        <v>961</v>
      </c>
      <c r="H18" s="6" t="s">
        <v>1174</v>
      </c>
      <c r="I18" s="83">
        <v>560.0</v>
      </c>
      <c r="J18" s="6" t="s">
        <v>1205</v>
      </c>
      <c r="K18" s="6" t="s">
        <v>1282</v>
      </c>
      <c r="L18" s="83">
        <v>12.135245</v>
      </c>
      <c r="M18" s="83">
        <v>-86.292523</v>
      </c>
      <c r="N18" s="83">
        <v>96.0</v>
      </c>
      <c r="O18" s="83">
        <v>13.0</v>
      </c>
      <c r="P18" s="6" t="s">
        <v>1283</v>
      </c>
      <c r="Q18" s="83">
        <v>1.619744E7</v>
      </c>
      <c r="R18" s="6" t="s">
        <v>1284</v>
      </c>
      <c r="S18" s="6" t="s">
        <v>1285</v>
      </c>
      <c r="T18" s="83">
        <v>410.0</v>
      </c>
      <c r="U18" s="6" t="s">
        <v>1174</v>
      </c>
      <c r="V18" s="83">
        <v>-1.0</v>
      </c>
      <c r="W18" s="6" t="s">
        <v>1174</v>
      </c>
      <c r="X18" s="6" t="s">
        <v>1174</v>
      </c>
      <c r="Y18" s="101">
        <v>2.02E11</v>
      </c>
      <c r="Z18" s="83">
        <v>332.0</v>
      </c>
      <c r="AA18" s="6"/>
      <c r="AB18" s="6" t="s">
        <v>4</v>
      </c>
      <c r="AC18" s="6" t="s">
        <v>4</v>
      </c>
    </row>
    <row r="19" ht="15.75" customHeight="1">
      <c r="A19" s="6" t="s">
        <v>1286</v>
      </c>
      <c r="B19" s="6" t="s">
        <v>1287</v>
      </c>
      <c r="C19" s="83" t="s">
        <v>1218</v>
      </c>
      <c r="D19" s="6" t="s">
        <v>1183</v>
      </c>
      <c r="E19" s="6" t="s">
        <v>1183</v>
      </c>
      <c r="F19" s="6" t="s">
        <v>1174</v>
      </c>
      <c r="G19" s="6" t="s">
        <v>961</v>
      </c>
      <c r="H19" s="6" t="s">
        <v>1174</v>
      </c>
      <c r="I19" s="83">
        <v>260.0</v>
      </c>
      <c r="J19" s="6" t="s">
        <v>1175</v>
      </c>
      <c r="K19" s="6" t="s">
        <v>1288</v>
      </c>
      <c r="L19" s="83">
        <v>12.149622</v>
      </c>
      <c r="M19" s="83">
        <v>-86.235579</v>
      </c>
      <c r="N19" s="83">
        <v>0.0</v>
      </c>
      <c r="O19" s="83">
        <v>23.95199966</v>
      </c>
      <c r="P19" s="6" t="s">
        <v>1289</v>
      </c>
      <c r="Q19" s="83">
        <v>1.5909607E7</v>
      </c>
      <c r="R19" s="6" t="s">
        <v>1290</v>
      </c>
      <c r="S19" s="6" t="s">
        <v>1291</v>
      </c>
      <c r="T19" s="83">
        <v>11.0</v>
      </c>
      <c r="U19" s="6" t="s">
        <v>1174</v>
      </c>
      <c r="V19" s="83">
        <v>-1.0</v>
      </c>
      <c r="W19" s="6" t="s">
        <v>1174</v>
      </c>
      <c r="X19" s="6" t="s">
        <v>1174</v>
      </c>
      <c r="Y19" s="101">
        <v>2.02E11</v>
      </c>
      <c r="Z19" s="83">
        <v>778.0</v>
      </c>
      <c r="AA19" s="6"/>
      <c r="AB19" s="6" t="s">
        <v>4</v>
      </c>
      <c r="AC19" s="6" t="s">
        <v>4</v>
      </c>
    </row>
    <row r="20" ht="15.75" customHeight="1">
      <c r="A20" s="6" t="s">
        <v>1292</v>
      </c>
      <c r="B20" s="6" t="s">
        <v>1293</v>
      </c>
      <c r="C20" s="83" t="s">
        <v>1225</v>
      </c>
      <c r="D20" s="6" t="s">
        <v>1173</v>
      </c>
      <c r="E20" s="6" t="s">
        <v>1173</v>
      </c>
      <c r="F20" s="6" t="s">
        <v>1174</v>
      </c>
      <c r="G20" s="6" t="s">
        <v>961</v>
      </c>
      <c r="H20" s="6" t="s">
        <v>1174</v>
      </c>
      <c r="I20" s="83">
        <v>1.0</v>
      </c>
      <c r="J20" s="6" t="s">
        <v>1184</v>
      </c>
      <c r="K20" s="6" t="s">
        <v>1294</v>
      </c>
      <c r="L20" s="83">
        <v>12.122806</v>
      </c>
      <c r="M20" s="83">
        <v>-86.273051</v>
      </c>
      <c r="N20" s="83">
        <v>120.9118729</v>
      </c>
      <c r="O20" s="83">
        <v>65.0</v>
      </c>
      <c r="P20" s="6" t="s">
        <v>1295</v>
      </c>
      <c r="Q20" s="83">
        <v>1.5973971E7</v>
      </c>
      <c r="R20" s="6" t="s">
        <v>1296</v>
      </c>
      <c r="S20" s="6" t="s">
        <v>1297</v>
      </c>
      <c r="T20" s="83">
        <v>118.0</v>
      </c>
      <c r="U20" s="6" t="s">
        <v>1174</v>
      </c>
      <c r="V20" s="83">
        <v>-1.0</v>
      </c>
      <c r="W20" s="6" t="s">
        <v>1174</v>
      </c>
      <c r="X20" s="6" t="s">
        <v>1174</v>
      </c>
      <c r="Y20" s="101">
        <v>2.02E11</v>
      </c>
      <c r="Z20" s="83">
        <v>12.0</v>
      </c>
      <c r="AA20" s="6"/>
      <c r="AB20" s="6" t="s">
        <v>4</v>
      </c>
      <c r="AC20" s="6" t="s">
        <v>4</v>
      </c>
    </row>
    <row r="21" ht="15.75" customHeight="1">
      <c r="A21" s="6" t="s">
        <v>1298</v>
      </c>
      <c r="B21" s="6" t="s">
        <v>1299</v>
      </c>
      <c r="C21" s="83" t="s">
        <v>1182</v>
      </c>
      <c r="D21" s="6" t="s">
        <v>1173</v>
      </c>
      <c r="E21" s="6" t="s">
        <v>1173</v>
      </c>
      <c r="F21" s="6" t="s">
        <v>1174</v>
      </c>
      <c r="G21" s="6" t="s">
        <v>961</v>
      </c>
      <c r="H21" s="6" t="s">
        <v>1174</v>
      </c>
      <c r="I21" s="83">
        <v>87.0</v>
      </c>
      <c r="J21" s="6" t="s">
        <v>1175</v>
      </c>
      <c r="K21" s="6" t="s">
        <v>1300</v>
      </c>
      <c r="L21" s="83">
        <v>12.137788</v>
      </c>
      <c r="M21" s="83">
        <v>-86.244695</v>
      </c>
      <c r="N21" s="83">
        <v>102.5966949</v>
      </c>
      <c r="O21" s="83">
        <v>65.0</v>
      </c>
      <c r="P21" s="6" t="s">
        <v>1301</v>
      </c>
      <c r="Q21" s="83">
        <v>1.6113937E7</v>
      </c>
      <c r="R21" s="6" t="s">
        <v>1302</v>
      </c>
      <c r="S21" s="6" t="s">
        <v>1303</v>
      </c>
      <c r="T21" s="83">
        <v>318.0</v>
      </c>
      <c r="U21" s="6" t="s">
        <v>1174</v>
      </c>
      <c r="V21" s="83">
        <v>-1.0</v>
      </c>
      <c r="W21" s="6" t="s">
        <v>1174</v>
      </c>
      <c r="X21" s="6" t="s">
        <v>1174</v>
      </c>
      <c r="Y21" s="101">
        <v>2.02E11</v>
      </c>
      <c r="Z21" s="83">
        <v>209.0</v>
      </c>
      <c r="AA21" s="6"/>
      <c r="AB21" s="6" t="s">
        <v>4</v>
      </c>
      <c r="AC21" s="6" t="s">
        <v>4</v>
      </c>
    </row>
    <row r="22" ht="15.75" customHeight="1">
      <c r="A22" s="6" t="s">
        <v>1217</v>
      </c>
      <c r="B22" s="6" t="s">
        <v>1304</v>
      </c>
      <c r="C22" s="83" t="s">
        <v>1218</v>
      </c>
      <c r="D22" s="6" t="s">
        <v>1173</v>
      </c>
      <c r="E22" s="6" t="s">
        <v>1173</v>
      </c>
      <c r="F22" s="6" t="s">
        <v>1174</v>
      </c>
      <c r="G22" s="6" t="s">
        <v>961</v>
      </c>
      <c r="H22" s="6" t="s">
        <v>1174</v>
      </c>
      <c r="I22" s="83">
        <v>55.0</v>
      </c>
      <c r="J22" s="6" t="s">
        <v>1184</v>
      </c>
      <c r="K22" s="6" t="s">
        <v>1305</v>
      </c>
      <c r="L22" s="83">
        <v>12.14701</v>
      </c>
      <c r="M22" s="83">
        <v>-86.235668</v>
      </c>
      <c r="N22" s="83">
        <v>107.2473297</v>
      </c>
      <c r="O22" s="83">
        <v>65.0</v>
      </c>
      <c r="P22" s="6" t="s">
        <v>1306</v>
      </c>
      <c r="Q22" s="83">
        <v>1.591718E7</v>
      </c>
      <c r="R22" s="6" t="s">
        <v>1307</v>
      </c>
      <c r="S22" s="6" t="s">
        <v>1308</v>
      </c>
      <c r="T22" s="83">
        <v>48.0</v>
      </c>
      <c r="U22" s="6" t="s">
        <v>1174</v>
      </c>
      <c r="V22" s="83">
        <v>-1.0</v>
      </c>
      <c r="W22" s="6" t="s">
        <v>1174</v>
      </c>
      <c r="X22" s="6" t="s">
        <v>1174</v>
      </c>
      <c r="Y22" s="101">
        <v>2.02E11</v>
      </c>
      <c r="Z22" s="83">
        <v>352.0</v>
      </c>
      <c r="AA22" s="6"/>
      <c r="AB22" s="6" t="s">
        <v>4</v>
      </c>
      <c r="AC22" s="6" t="s">
        <v>4</v>
      </c>
    </row>
    <row r="23" ht="15.75" customHeight="1">
      <c r="A23" s="6" t="s">
        <v>1309</v>
      </c>
      <c r="B23" s="6" t="s">
        <v>1310</v>
      </c>
      <c r="C23" s="83" t="s">
        <v>1172</v>
      </c>
      <c r="D23" s="6" t="s">
        <v>1232</v>
      </c>
      <c r="E23" s="6" t="s">
        <v>1232</v>
      </c>
      <c r="F23" s="6" t="s">
        <v>1174</v>
      </c>
      <c r="G23" s="6" t="s">
        <v>961</v>
      </c>
      <c r="H23" s="6" t="s">
        <v>1174</v>
      </c>
      <c r="I23" s="83">
        <v>309.0</v>
      </c>
      <c r="J23" s="6" t="s">
        <v>1184</v>
      </c>
      <c r="K23" s="6" t="s">
        <v>1311</v>
      </c>
      <c r="L23" s="83">
        <v>12.131871</v>
      </c>
      <c r="M23" s="83">
        <v>-86.254176</v>
      </c>
      <c r="N23" s="83">
        <v>130.5</v>
      </c>
      <c r="O23" s="83">
        <v>6.0</v>
      </c>
      <c r="P23" s="6" t="s">
        <v>1312</v>
      </c>
      <c r="Q23" s="83">
        <v>1.6057345E7</v>
      </c>
      <c r="R23" s="6" t="s">
        <v>1313</v>
      </c>
      <c r="S23" s="6" t="s">
        <v>1314</v>
      </c>
      <c r="T23" s="83">
        <v>206.0</v>
      </c>
      <c r="U23" s="6" t="s">
        <v>1174</v>
      </c>
      <c r="V23" s="83">
        <v>-1.0</v>
      </c>
      <c r="W23" s="6" t="s">
        <v>1174</v>
      </c>
      <c r="X23" s="6" t="s">
        <v>1174</v>
      </c>
      <c r="Y23" s="101">
        <v>2.02E11</v>
      </c>
      <c r="Z23" s="83">
        <v>178.0</v>
      </c>
      <c r="AA23" s="6"/>
      <c r="AB23" s="6" t="s">
        <v>4</v>
      </c>
      <c r="AC23" s="6" t="s">
        <v>4</v>
      </c>
    </row>
    <row r="24" ht="15.75" customHeight="1">
      <c r="A24" s="6" t="s">
        <v>1315</v>
      </c>
      <c r="B24" s="6" t="s">
        <v>1316</v>
      </c>
      <c r="C24" s="83" t="s">
        <v>1172</v>
      </c>
      <c r="D24" s="6" t="s">
        <v>1232</v>
      </c>
      <c r="E24" s="6" t="s">
        <v>1232</v>
      </c>
      <c r="F24" s="6" t="s">
        <v>1174</v>
      </c>
      <c r="G24" s="6" t="s">
        <v>961</v>
      </c>
      <c r="H24" s="6" t="s">
        <v>1174</v>
      </c>
      <c r="I24" s="83">
        <v>328.0</v>
      </c>
      <c r="J24" s="6" t="s">
        <v>1184</v>
      </c>
      <c r="K24" s="6" t="s">
        <v>1317</v>
      </c>
      <c r="L24" s="83">
        <v>12.133811</v>
      </c>
      <c r="M24" s="83">
        <v>-86.251602</v>
      </c>
      <c r="N24" s="83">
        <v>101.9000015</v>
      </c>
      <c r="O24" s="83">
        <v>7.0</v>
      </c>
      <c r="P24" s="6" t="s">
        <v>1318</v>
      </c>
      <c r="Q24" s="83">
        <v>1.6057347E7</v>
      </c>
      <c r="R24" s="6" t="s">
        <v>1319</v>
      </c>
      <c r="S24" s="6" t="s">
        <v>1314</v>
      </c>
      <c r="T24" s="83">
        <v>207.0</v>
      </c>
      <c r="U24" s="6" t="s">
        <v>1174</v>
      </c>
      <c r="V24" s="83">
        <v>-1.0</v>
      </c>
      <c r="W24" s="6" t="s">
        <v>1174</v>
      </c>
      <c r="X24" s="6" t="s">
        <v>1174</v>
      </c>
      <c r="Y24" s="101">
        <v>2.02E11</v>
      </c>
      <c r="Z24" s="83">
        <v>2251.0</v>
      </c>
      <c r="AA24" s="6"/>
      <c r="AB24" s="6" t="s">
        <v>4</v>
      </c>
      <c r="AC24" s="6" t="s">
        <v>4</v>
      </c>
    </row>
    <row r="25" ht="15.75" customHeight="1">
      <c r="A25" s="6" t="s">
        <v>1320</v>
      </c>
      <c r="B25" s="6" t="s">
        <v>1321</v>
      </c>
      <c r="C25" s="83" t="s">
        <v>1182</v>
      </c>
      <c r="D25" s="6" t="s">
        <v>1183</v>
      </c>
      <c r="E25" s="6" t="s">
        <v>1183</v>
      </c>
      <c r="F25" s="6" t="s">
        <v>1174</v>
      </c>
      <c r="G25" s="6" t="s">
        <v>961</v>
      </c>
      <c r="H25" s="6" t="s">
        <v>1174</v>
      </c>
      <c r="I25" s="83">
        <v>299.0</v>
      </c>
      <c r="J25" s="6" t="s">
        <v>1184</v>
      </c>
      <c r="K25" s="6" t="s">
        <v>1322</v>
      </c>
      <c r="L25" s="83">
        <v>12.137445</v>
      </c>
      <c r="M25" s="83">
        <v>-86.256114</v>
      </c>
      <c r="N25" s="83">
        <v>105.0</v>
      </c>
      <c r="O25" s="83">
        <v>20.0</v>
      </c>
      <c r="P25" s="6" t="s">
        <v>1323</v>
      </c>
      <c r="Q25" s="83">
        <v>1.6102961E7</v>
      </c>
      <c r="R25" s="6" t="s">
        <v>1324</v>
      </c>
      <c r="S25" s="6" t="s">
        <v>1325</v>
      </c>
      <c r="T25" s="83">
        <v>270.0</v>
      </c>
      <c r="U25" s="6" t="s">
        <v>1174</v>
      </c>
      <c r="V25" s="83">
        <v>-1.0</v>
      </c>
      <c r="W25" s="6" t="s">
        <v>1174</v>
      </c>
      <c r="X25" s="6" t="s">
        <v>1174</v>
      </c>
      <c r="Y25" s="101">
        <v>2.02E11</v>
      </c>
      <c r="Z25" s="83">
        <v>299.0</v>
      </c>
      <c r="AA25" s="6"/>
      <c r="AB25" s="6" t="s">
        <v>4</v>
      </c>
      <c r="AC25" s="6" t="s">
        <v>4</v>
      </c>
    </row>
    <row r="26" ht="15.75" customHeight="1">
      <c r="A26" s="6" t="s">
        <v>1326</v>
      </c>
      <c r="B26" s="6" t="s">
        <v>1327</v>
      </c>
      <c r="C26" s="83" t="s">
        <v>1218</v>
      </c>
      <c r="D26" s="6" t="s">
        <v>1232</v>
      </c>
      <c r="E26" s="6" t="s">
        <v>1232</v>
      </c>
      <c r="F26" s="6" t="s">
        <v>1174</v>
      </c>
      <c r="G26" s="6" t="s">
        <v>961</v>
      </c>
      <c r="H26" s="6" t="s">
        <v>1174</v>
      </c>
      <c r="I26" s="83">
        <v>348.0</v>
      </c>
      <c r="J26" s="6" t="s">
        <v>1175</v>
      </c>
      <c r="K26" s="6" t="s">
        <v>1328</v>
      </c>
      <c r="L26" s="83">
        <v>12.147446</v>
      </c>
      <c r="M26" s="83">
        <v>-86.242497</v>
      </c>
      <c r="N26" s="83">
        <v>85.69999695</v>
      </c>
      <c r="O26" s="83">
        <v>5.0</v>
      </c>
      <c r="P26" s="6" t="s">
        <v>1329</v>
      </c>
      <c r="Q26" s="83">
        <v>1.591681E7</v>
      </c>
      <c r="R26" s="6" t="s">
        <v>1330</v>
      </c>
      <c r="S26" s="6" t="s">
        <v>1331</v>
      </c>
      <c r="T26" s="83">
        <v>44.0</v>
      </c>
      <c r="U26" s="6" t="s">
        <v>1174</v>
      </c>
      <c r="V26" s="83">
        <v>-1.0</v>
      </c>
      <c r="W26" s="6" t="s">
        <v>1174</v>
      </c>
      <c r="X26" s="6" t="s">
        <v>1174</v>
      </c>
      <c r="Y26" s="101">
        <v>2.02E11</v>
      </c>
      <c r="Z26" s="83">
        <v>371.0</v>
      </c>
      <c r="AA26" s="6"/>
      <c r="AB26" s="6" t="s">
        <v>4</v>
      </c>
      <c r="AC26" s="6" t="s">
        <v>4</v>
      </c>
    </row>
    <row r="27" ht="15.75" customHeight="1">
      <c r="A27" s="6" t="s">
        <v>1332</v>
      </c>
      <c r="B27" s="6" t="s">
        <v>1333</v>
      </c>
      <c r="C27" s="83" t="s">
        <v>1203</v>
      </c>
      <c r="D27" s="6" t="s">
        <v>1183</v>
      </c>
      <c r="E27" s="6" t="s">
        <v>1183</v>
      </c>
      <c r="F27" s="6" t="s">
        <v>1174</v>
      </c>
      <c r="G27" s="6" t="s">
        <v>961</v>
      </c>
      <c r="H27" s="6" t="s">
        <v>1174</v>
      </c>
      <c r="I27" s="83">
        <v>209.0</v>
      </c>
      <c r="J27" s="6" t="s">
        <v>1205</v>
      </c>
      <c r="K27" s="6" t="s">
        <v>1334</v>
      </c>
      <c r="L27" s="83">
        <v>12.137165</v>
      </c>
      <c r="M27" s="83">
        <v>-86.234923</v>
      </c>
      <c r="N27" s="83">
        <v>104.0</v>
      </c>
      <c r="O27" s="83">
        <v>4.0</v>
      </c>
      <c r="P27" s="6" t="s">
        <v>1335</v>
      </c>
      <c r="Q27" s="83">
        <v>1.6197427E7</v>
      </c>
      <c r="R27" s="6" t="s">
        <v>1336</v>
      </c>
      <c r="S27" s="6" t="s">
        <v>1337</v>
      </c>
      <c r="T27" s="83">
        <v>397.0</v>
      </c>
      <c r="U27" s="6" t="s">
        <v>1174</v>
      </c>
      <c r="V27" s="83">
        <v>-1.0</v>
      </c>
      <c r="W27" s="6" t="s">
        <v>1174</v>
      </c>
      <c r="X27" s="6" t="s">
        <v>1174</v>
      </c>
      <c r="Y27" s="101">
        <v>2.02E11</v>
      </c>
      <c r="Z27" s="83">
        <v>40.0</v>
      </c>
      <c r="AA27" s="6"/>
      <c r="AB27" s="6" t="s">
        <v>4</v>
      </c>
      <c r="AC27" s="6" t="s">
        <v>4</v>
      </c>
    </row>
    <row r="28" ht="15.75" customHeight="1">
      <c r="A28" s="6" t="s">
        <v>1333</v>
      </c>
      <c r="B28" s="6" t="s">
        <v>1338</v>
      </c>
      <c r="C28" s="83" t="s">
        <v>1203</v>
      </c>
      <c r="D28" s="6" t="s">
        <v>1183</v>
      </c>
      <c r="E28" s="6" t="s">
        <v>1183</v>
      </c>
      <c r="F28" s="6" t="s">
        <v>1174</v>
      </c>
      <c r="G28" s="6" t="s">
        <v>961</v>
      </c>
      <c r="H28" s="6" t="s">
        <v>1174</v>
      </c>
      <c r="I28" s="83">
        <v>286.0</v>
      </c>
      <c r="J28" s="6" t="s">
        <v>1184</v>
      </c>
      <c r="K28" s="6" t="s">
        <v>1339</v>
      </c>
      <c r="L28" s="83">
        <v>12.137072</v>
      </c>
      <c r="M28" s="83">
        <v>-86.235216</v>
      </c>
      <c r="N28" s="83">
        <v>116.0</v>
      </c>
      <c r="O28" s="83">
        <v>4.0</v>
      </c>
      <c r="P28" s="6" t="s">
        <v>1340</v>
      </c>
      <c r="Q28" s="83">
        <v>1.6197428E7</v>
      </c>
      <c r="R28" s="6" t="s">
        <v>1341</v>
      </c>
      <c r="S28" s="6" t="s">
        <v>1337</v>
      </c>
      <c r="T28" s="83">
        <v>398.0</v>
      </c>
      <c r="U28" s="6" t="s">
        <v>1174</v>
      </c>
      <c r="V28" s="83">
        <v>-1.0</v>
      </c>
      <c r="W28" s="6" t="s">
        <v>1174</v>
      </c>
      <c r="X28" s="6" t="s">
        <v>1174</v>
      </c>
      <c r="Y28" s="101">
        <v>2.02E11</v>
      </c>
      <c r="Z28" s="83">
        <v>378.0</v>
      </c>
      <c r="AA28" s="6"/>
      <c r="AB28" s="6" t="s">
        <v>4</v>
      </c>
      <c r="AC28" s="6" t="s">
        <v>4</v>
      </c>
    </row>
    <row r="29" ht="15.75" customHeight="1">
      <c r="A29" s="6" t="s">
        <v>1342</v>
      </c>
      <c r="B29" s="6" t="s">
        <v>1343</v>
      </c>
      <c r="C29" s="83" t="s">
        <v>1203</v>
      </c>
      <c r="D29" s="6" t="s">
        <v>1183</v>
      </c>
      <c r="E29" s="6" t="s">
        <v>1183</v>
      </c>
      <c r="F29" s="6" t="s">
        <v>1174</v>
      </c>
      <c r="G29" s="6" t="s">
        <v>961</v>
      </c>
      <c r="H29" s="6" t="s">
        <v>1174</v>
      </c>
      <c r="I29" s="83">
        <v>590.0</v>
      </c>
      <c r="J29" s="6" t="s">
        <v>1184</v>
      </c>
      <c r="K29" s="6" t="s">
        <v>1344</v>
      </c>
      <c r="L29" s="83">
        <v>12.133675</v>
      </c>
      <c r="M29" s="83">
        <v>-86.292743</v>
      </c>
      <c r="N29" s="83">
        <v>128.0</v>
      </c>
      <c r="O29" s="83">
        <v>7.0</v>
      </c>
      <c r="P29" s="6" t="s">
        <v>1345</v>
      </c>
      <c r="Q29" s="83">
        <v>1.6197438E7</v>
      </c>
      <c r="R29" s="6" t="s">
        <v>1346</v>
      </c>
      <c r="S29" s="6" t="s">
        <v>1347</v>
      </c>
      <c r="T29" s="83">
        <v>408.0</v>
      </c>
      <c r="U29" s="6" t="s">
        <v>1174</v>
      </c>
      <c r="V29" s="83">
        <v>-1.0</v>
      </c>
      <c r="W29" s="6" t="s">
        <v>1174</v>
      </c>
      <c r="X29" s="6" t="s">
        <v>1174</v>
      </c>
      <c r="Y29" s="101">
        <v>2.02E11</v>
      </c>
      <c r="Z29" s="83">
        <v>520.0</v>
      </c>
      <c r="AA29" s="6"/>
      <c r="AB29" s="6" t="s">
        <v>4</v>
      </c>
      <c r="AC29" s="6" t="s">
        <v>4</v>
      </c>
    </row>
    <row r="30" ht="15.75" customHeight="1">
      <c r="A30" s="6" t="s">
        <v>1348</v>
      </c>
      <c r="B30" s="6" t="s">
        <v>1180</v>
      </c>
      <c r="C30" s="83" t="s">
        <v>1182</v>
      </c>
      <c r="D30" s="6" t="s">
        <v>1183</v>
      </c>
      <c r="E30" s="6" t="s">
        <v>1183</v>
      </c>
      <c r="F30" s="6" t="s">
        <v>1174</v>
      </c>
      <c r="G30" s="6" t="s">
        <v>961</v>
      </c>
      <c r="H30" s="6" t="s">
        <v>1174</v>
      </c>
      <c r="I30" s="83">
        <v>244.0</v>
      </c>
      <c r="J30" s="6" t="s">
        <v>1205</v>
      </c>
      <c r="K30" s="6" t="s">
        <v>1349</v>
      </c>
      <c r="L30" s="83">
        <v>12.136737</v>
      </c>
      <c r="M30" s="83">
        <v>-86.254573</v>
      </c>
      <c r="N30" s="83">
        <v>100.0</v>
      </c>
      <c r="O30" s="83">
        <v>13.0</v>
      </c>
      <c r="P30" s="6" t="s">
        <v>1350</v>
      </c>
      <c r="Q30" s="83">
        <v>1.610295E7</v>
      </c>
      <c r="R30" s="6" t="s">
        <v>1351</v>
      </c>
      <c r="S30" s="6" t="s">
        <v>1352</v>
      </c>
      <c r="T30" s="83">
        <v>261.0</v>
      </c>
      <c r="U30" s="6" t="s">
        <v>1174</v>
      </c>
      <c r="V30" s="83">
        <v>-1.0</v>
      </c>
      <c r="W30" s="6" t="s">
        <v>1174</v>
      </c>
      <c r="X30" s="6" t="s">
        <v>1174</v>
      </c>
      <c r="Y30" s="101">
        <v>2.02E11</v>
      </c>
      <c r="Z30" s="83">
        <v>745.0</v>
      </c>
      <c r="AA30" s="6"/>
      <c r="AB30" s="6" t="s">
        <v>4</v>
      </c>
      <c r="AC30" s="6" t="s">
        <v>4</v>
      </c>
    </row>
    <row r="31" ht="15.75" customHeight="1">
      <c r="A31" s="6" t="s">
        <v>1353</v>
      </c>
      <c r="B31" s="6" t="s">
        <v>1354</v>
      </c>
      <c r="C31" s="83" t="s">
        <v>1218</v>
      </c>
      <c r="D31" s="6" t="s">
        <v>1173</v>
      </c>
      <c r="E31" s="6" t="s">
        <v>1173</v>
      </c>
      <c r="F31" s="6" t="s">
        <v>1174</v>
      </c>
      <c r="G31" s="6" t="s">
        <v>961</v>
      </c>
      <c r="H31" s="6" t="s">
        <v>1174</v>
      </c>
      <c r="I31" s="83">
        <v>59.0</v>
      </c>
      <c r="J31" s="6" t="s">
        <v>1184</v>
      </c>
      <c r="K31" s="6" t="s">
        <v>1355</v>
      </c>
      <c r="L31" s="83">
        <v>12.147457</v>
      </c>
      <c r="M31" s="83">
        <v>-86.235614</v>
      </c>
      <c r="N31" s="83">
        <v>69.71655273</v>
      </c>
      <c r="O31" s="83">
        <v>5.0</v>
      </c>
      <c r="P31" s="6" t="s">
        <v>1356</v>
      </c>
      <c r="Q31" s="83">
        <v>1.5917183E7</v>
      </c>
      <c r="R31" s="6" t="s">
        <v>1357</v>
      </c>
      <c r="S31" s="6" t="s">
        <v>1358</v>
      </c>
      <c r="T31" s="83">
        <v>51.0</v>
      </c>
      <c r="U31" s="6" t="s">
        <v>1174</v>
      </c>
      <c r="V31" s="83">
        <v>-1.0</v>
      </c>
      <c r="W31" s="6" t="s">
        <v>1174</v>
      </c>
      <c r="X31" s="6" t="s">
        <v>1174</v>
      </c>
      <c r="Y31" s="101">
        <v>2.02E11</v>
      </c>
      <c r="Z31" s="83">
        <v>129.0</v>
      </c>
      <c r="AA31" s="6"/>
      <c r="AB31" s="6" t="s">
        <v>4</v>
      </c>
      <c r="AC31" s="6" t="s">
        <v>4</v>
      </c>
    </row>
    <row r="32" ht="15.75" customHeight="1">
      <c r="A32" s="6" t="s">
        <v>1359</v>
      </c>
      <c r="B32" s="6" t="s">
        <v>1360</v>
      </c>
      <c r="C32" s="83" t="s">
        <v>1172</v>
      </c>
      <c r="D32" s="6" t="s">
        <v>1232</v>
      </c>
      <c r="E32" s="6" t="s">
        <v>1232</v>
      </c>
      <c r="F32" s="6" t="s">
        <v>1174</v>
      </c>
      <c r="G32" s="6" t="s">
        <v>961</v>
      </c>
      <c r="H32" s="6" t="s">
        <v>1174</v>
      </c>
      <c r="I32" s="83">
        <v>394.0</v>
      </c>
      <c r="J32" s="6" t="s">
        <v>1184</v>
      </c>
      <c r="K32" s="6" t="s">
        <v>1361</v>
      </c>
      <c r="L32" s="83">
        <v>12.13246</v>
      </c>
      <c r="M32" s="83">
        <v>-86.252591</v>
      </c>
      <c r="N32" s="83">
        <v>110.8000031</v>
      </c>
      <c r="O32" s="83">
        <v>7.0</v>
      </c>
      <c r="P32" s="6" t="s">
        <v>1362</v>
      </c>
      <c r="Q32" s="83">
        <v>1.6057359E7</v>
      </c>
      <c r="R32" s="6" t="s">
        <v>1363</v>
      </c>
      <c r="S32" s="6" t="s">
        <v>1364</v>
      </c>
      <c r="T32" s="83">
        <v>218.0</v>
      </c>
      <c r="U32" s="6" t="s">
        <v>1174</v>
      </c>
      <c r="V32" s="83">
        <v>-1.0</v>
      </c>
      <c r="W32" s="6" t="s">
        <v>1174</v>
      </c>
      <c r="X32" s="6" t="s">
        <v>1174</v>
      </c>
      <c r="Y32" s="101">
        <v>2.02E11</v>
      </c>
      <c r="Z32" s="83">
        <v>1421.0</v>
      </c>
      <c r="AA32" s="6"/>
      <c r="AB32" s="6" t="s">
        <v>4</v>
      </c>
      <c r="AC32" s="6" t="s">
        <v>957</v>
      </c>
    </row>
    <row r="33" ht="15.75" customHeight="1">
      <c r="A33" s="6" t="s">
        <v>1365</v>
      </c>
      <c r="B33" s="6" t="s">
        <v>1366</v>
      </c>
      <c r="C33" s="83" t="s">
        <v>1225</v>
      </c>
      <c r="D33" s="6" t="s">
        <v>1173</v>
      </c>
      <c r="E33" s="6" t="s">
        <v>1173</v>
      </c>
      <c r="F33" s="6" t="s">
        <v>1174</v>
      </c>
      <c r="G33" s="6" t="s">
        <v>961</v>
      </c>
      <c r="H33" s="6" t="s">
        <v>1174</v>
      </c>
      <c r="I33" s="83">
        <v>4.0</v>
      </c>
      <c r="J33" s="6" t="s">
        <v>1184</v>
      </c>
      <c r="K33" s="6" t="s">
        <v>1367</v>
      </c>
      <c r="L33" s="83">
        <v>12.122932</v>
      </c>
      <c r="M33" s="83">
        <v>-86.273486</v>
      </c>
      <c r="N33" s="83">
        <v>122.0266495</v>
      </c>
      <c r="O33" s="83">
        <v>65.0</v>
      </c>
      <c r="P33" s="6" t="s">
        <v>1368</v>
      </c>
      <c r="Q33" s="83">
        <v>1.5974004E7</v>
      </c>
      <c r="R33" s="6" t="s">
        <v>1369</v>
      </c>
      <c r="S33" s="6" t="s">
        <v>1370</v>
      </c>
      <c r="T33" s="83">
        <v>122.0</v>
      </c>
      <c r="U33" s="6" t="s">
        <v>1174</v>
      </c>
      <c r="V33" s="83">
        <v>-1.0</v>
      </c>
      <c r="W33" s="6" t="s">
        <v>1174</v>
      </c>
      <c r="X33" s="6" t="s">
        <v>1174</v>
      </c>
      <c r="Y33" s="101">
        <v>2.02E11</v>
      </c>
      <c r="Z33" s="83">
        <v>1352.0</v>
      </c>
      <c r="AA33" s="6"/>
      <c r="AB33" s="6" t="s">
        <v>4</v>
      </c>
      <c r="AC33" s="6" t="s">
        <v>4</v>
      </c>
    </row>
    <row r="34" ht="15.75" customHeight="1">
      <c r="A34" s="6" t="s">
        <v>1371</v>
      </c>
      <c r="B34" s="6" t="s">
        <v>1372</v>
      </c>
      <c r="C34" s="83" t="s">
        <v>1182</v>
      </c>
      <c r="D34" s="6" t="s">
        <v>1232</v>
      </c>
      <c r="E34" s="6" t="s">
        <v>1232</v>
      </c>
      <c r="F34" s="6" t="s">
        <v>1174</v>
      </c>
      <c r="G34" s="6" t="s">
        <v>961</v>
      </c>
      <c r="H34" s="6" t="s">
        <v>1174</v>
      </c>
      <c r="I34" s="83">
        <v>314.0</v>
      </c>
      <c r="J34" s="6" t="s">
        <v>1184</v>
      </c>
      <c r="K34" s="6" t="s">
        <v>1373</v>
      </c>
      <c r="L34" s="83">
        <v>12.138782</v>
      </c>
      <c r="M34" s="83">
        <v>-86.256383</v>
      </c>
      <c r="N34" s="83">
        <v>96.5</v>
      </c>
      <c r="O34" s="83">
        <v>10.0</v>
      </c>
      <c r="P34" s="6" t="s">
        <v>1374</v>
      </c>
      <c r="Q34" s="83">
        <v>1.6103667E7</v>
      </c>
      <c r="R34" s="6" t="s">
        <v>1375</v>
      </c>
      <c r="S34" s="6" t="s">
        <v>1376</v>
      </c>
      <c r="T34" s="83">
        <v>287.0</v>
      </c>
      <c r="U34" s="6" t="s">
        <v>1174</v>
      </c>
      <c r="V34" s="83">
        <v>-1.0</v>
      </c>
      <c r="W34" s="6" t="s">
        <v>1174</v>
      </c>
      <c r="X34" s="6" t="s">
        <v>1174</v>
      </c>
      <c r="Y34" s="101">
        <v>2.02E11</v>
      </c>
      <c r="Z34" s="83">
        <v>1018.0</v>
      </c>
      <c r="AA34" s="6"/>
      <c r="AB34" s="6" t="s">
        <v>4</v>
      </c>
      <c r="AC34" s="6" t="s">
        <v>4</v>
      </c>
    </row>
    <row r="35" ht="15.75" customHeight="1">
      <c r="A35" s="6" t="s">
        <v>1377</v>
      </c>
      <c r="B35" s="6" t="s">
        <v>1378</v>
      </c>
      <c r="C35" s="83" t="s">
        <v>1203</v>
      </c>
      <c r="D35" s="6" t="s">
        <v>1183</v>
      </c>
      <c r="E35" s="6" t="s">
        <v>1183</v>
      </c>
      <c r="F35" s="6" t="s">
        <v>1174</v>
      </c>
      <c r="G35" s="6" t="s">
        <v>961</v>
      </c>
      <c r="H35" s="6" t="s">
        <v>1174</v>
      </c>
      <c r="I35" s="83">
        <v>262.0</v>
      </c>
      <c r="J35" s="6" t="s">
        <v>1205</v>
      </c>
      <c r="K35" s="6" t="s">
        <v>1379</v>
      </c>
      <c r="L35" s="83">
        <v>12.133167</v>
      </c>
      <c r="M35" s="83">
        <v>-86.233291</v>
      </c>
      <c r="N35" s="83">
        <v>119.0</v>
      </c>
      <c r="O35" s="83">
        <v>8.0</v>
      </c>
      <c r="P35" s="6" t="s">
        <v>1380</v>
      </c>
      <c r="Q35" s="83">
        <v>1.6197417E7</v>
      </c>
      <c r="R35" s="6" t="s">
        <v>1381</v>
      </c>
      <c r="S35" s="6" t="s">
        <v>1382</v>
      </c>
      <c r="T35" s="83">
        <v>387.0</v>
      </c>
      <c r="U35" s="6" t="s">
        <v>1174</v>
      </c>
      <c r="V35" s="83">
        <v>-1.0</v>
      </c>
      <c r="W35" s="6" t="s">
        <v>1174</v>
      </c>
      <c r="X35" s="6" t="s">
        <v>1174</v>
      </c>
      <c r="Y35" s="101">
        <v>2.02E11</v>
      </c>
      <c r="Z35" s="83">
        <v>1312.0</v>
      </c>
      <c r="AA35" s="6"/>
      <c r="AB35" s="6" t="s">
        <v>4</v>
      </c>
      <c r="AC35" s="6" t="s">
        <v>4</v>
      </c>
    </row>
    <row r="36" ht="15.75" customHeight="1">
      <c r="A36" s="6" t="s">
        <v>1383</v>
      </c>
      <c r="B36" s="6" t="s">
        <v>1384</v>
      </c>
      <c r="C36" s="83" t="s">
        <v>1203</v>
      </c>
      <c r="D36" s="6" t="s">
        <v>1204</v>
      </c>
      <c r="E36" s="6" t="s">
        <v>1204</v>
      </c>
      <c r="F36" s="6" t="s">
        <v>1174</v>
      </c>
      <c r="G36" s="6" t="s">
        <v>961</v>
      </c>
      <c r="H36" s="6" t="s">
        <v>1174</v>
      </c>
      <c r="I36" s="83">
        <v>165.0</v>
      </c>
      <c r="J36" s="6" t="s">
        <v>1205</v>
      </c>
      <c r="K36" s="6" t="s">
        <v>1385</v>
      </c>
      <c r="L36" s="83">
        <v>12.132273</v>
      </c>
      <c r="M36" s="83">
        <v>-86.235063</v>
      </c>
      <c r="N36" s="83">
        <v>0.0</v>
      </c>
      <c r="O36" s="83">
        <v>1899.999023</v>
      </c>
      <c r="P36" s="6" t="s">
        <v>1386</v>
      </c>
      <c r="Q36" s="83">
        <v>1.6194004E7</v>
      </c>
      <c r="R36" s="6" t="s">
        <v>1387</v>
      </c>
      <c r="S36" s="6" t="s">
        <v>1388</v>
      </c>
      <c r="T36" s="83">
        <v>362.0</v>
      </c>
      <c r="U36" s="6" t="s">
        <v>1174</v>
      </c>
      <c r="V36" s="83">
        <v>-1.0</v>
      </c>
      <c r="W36" s="6" t="s">
        <v>1174</v>
      </c>
      <c r="X36" s="6" t="s">
        <v>1174</v>
      </c>
      <c r="Y36" s="101">
        <v>2.02E11</v>
      </c>
      <c r="Z36" s="83">
        <v>165.0</v>
      </c>
      <c r="AA36" s="6"/>
      <c r="AB36" s="6" t="s">
        <v>4</v>
      </c>
      <c r="AC36" s="6" t="s">
        <v>4</v>
      </c>
    </row>
    <row r="37" ht="15.75" customHeight="1">
      <c r="A37" s="6" t="s">
        <v>1389</v>
      </c>
      <c r="B37" s="6" t="s">
        <v>1390</v>
      </c>
      <c r="C37" s="83" t="s">
        <v>1203</v>
      </c>
      <c r="D37" s="6" t="s">
        <v>1183</v>
      </c>
      <c r="E37" s="6" t="s">
        <v>1183</v>
      </c>
      <c r="F37" s="6" t="s">
        <v>1174</v>
      </c>
      <c r="G37" s="6" t="s">
        <v>961</v>
      </c>
      <c r="H37" s="6" t="s">
        <v>1174</v>
      </c>
      <c r="I37" s="83">
        <v>517.0</v>
      </c>
      <c r="J37" s="6" t="s">
        <v>1184</v>
      </c>
      <c r="K37" s="6" t="s">
        <v>1391</v>
      </c>
      <c r="L37" s="83">
        <v>12.133163</v>
      </c>
      <c r="M37" s="83">
        <v>-86.292958</v>
      </c>
      <c r="N37" s="83">
        <v>156.0</v>
      </c>
      <c r="O37" s="83">
        <v>6.0</v>
      </c>
      <c r="P37" s="6" t="s">
        <v>1392</v>
      </c>
      <c r="Q37" s="83">
        <v>1.6197436E7</v>
      </c>
      <c r="R37" s="6" t="s">
        <v>1393</v>
      </c>
      <c r="S37" s="6" t="s">
        <v>1394</v>
      </c>
      <c r="T37" s="83">
        <v>406.0</v>
      </c>
      <c r="U37" s="6" t="s">
        <v>1174</v>
      </c>
      <c r="V37" s="83">
        <v>-1.0</v>
      </c>
      <c r="W37" s="6" t="s">
        <v>1174</v>
      </c>
      <c r="X37" s="6" t="s">
        <v>1174</v>
      </c>
      <c r="Y37" s="101">
        <v>2.02E11</v>
      </c>
      <c r="Z37" s="83">
        <v>325.0</v>
      </c>
      <c r="AA37" s="6"/>
      <c r="AB37" s="6" t="s">
        <v>4</v>
      </c>
      <c r="AC37" s="6" t="s">
        <v>4</v>
      </c>
    </row>
    <row r="38" ht="15.75" customHeight="1">
      <c r="A38" s="6" t="s">
        <v>1321</v>
      </c>
      <c r="B38" s="6" t="s">
        <v>1395</v>
      </c>
      <c r="C38" s="83" t="s">
        <v>1182</v>
      </c>
      <c r="D38" s="6" t="s">
        <v>1183</v>
      </c>
      <c r="E38" s="6" t="s">
        <v>1183</v>
      </c>
      <c r="F38" s="6" t="s">
        <v>1174</v>
      </c>
      <c r="G38" s="6" t="s">
        <v>961</v>
      </c>
      <c r="H38" s="6" t="s">
        <v>1174</v>
      </c>
      <c r="I38" s="83">
        <v>280.0</v>
      </c>
      <c r="J38" s="6" t="s">
        <v>1205</v>
      </c>
      <c r="K38" s="6" t="s">
        <v>1396</v>
      </c>
      <c r="L38" s="83">
        <v>12.139499</v>
      </c>
      <c r="M38" s="83">
        <v>-86.254866</v>
      </c>
      <c r="N38" s="83">
        <v>90.0</v>
      </c>
      <c r="O38" s="83">
        <v>96.0</v>
      </c>
      <c r="P38" s="6" t="s">
        <v>1397</v>
      </c>
      <c r="Q38" s="83">
        <v>1.6102962E7</v>
      </c>
      <c r="R38" s="6" t="s">
        <v>1398</v>
      </c>
      <c r="S38" s="6" t="s">
        <v>1399</v>
      </c>
      <c r="T38" s="83">
        <v>271.0</v>
      </c>
      <c r="U38" s="6" t="s">
        <v>1174</v>
      </c>
      <c r="V38" s="83">
        <v>-1.0</v>
      </c>
      <c r="W38" s="6" t="s">
        <v>1174</v>
      </c>
      <c r="X38" s="6" t="s">
        <v>1174</v>
      </c>
      <c r="Y38" s="101">
        <v>2.02E11</v>
      </c>
      <c r="Z38" s="83">
        <v>1343.0</v>
      </c>
      <c r="AA38" s="6"/>
      <c r="AB38" s="6" t="s">
        <v>4</v>
      </c>
      <c r="AC38" s="6" t="s">
        <v>4</v>
      </c>
    </row>
    <row r="39" ht="15.75" customHeight="1">
      <c r="A39" s="6" t="s">
        <v>1400</v>
      </c>
      <c r="B39" s="6" t="s">
        <v>1216</v>
      </c>
      <c r="C39" s="83" t="s">
        <v>1218</v>
      </c>
      <c r="D39" s="6" t="s">
        <v>1173</v>
      </c>
      <c r="E39" s="6" t="s">
        <v>1173</v>
      </c>
      <c r="F39" s="6" t="s">
        <v>1174</v>
      </c>
      <c r="G39" s="6" t="s">
        <v>961</v>
      </c>
      <c r="H39" s="6" t="s">
        <v>1174</v>
      </c>
      <c r="I39" s="83">
        <v>98.0</v>
      </c>
      <c r="J39" s="6" t="s">
        <v>1184</v>
      </c>
      <c r="K39" s="6" t="s">
        <v>1401</v>
      </c>
      <c r="L39" s="83">
        <v>12.146876</v>
      </c>
      <c r="M39" s="83">
        <v>-86.235645</v>
      </c>
      <c r="N39" s="83">
        <v>69.5477829</v>
      </c>
      <c r="O39" s="83">
        <v>65.0</v>
      </c>
      <c r="P39" s="6" t="s">
        <v>1402</v>
      </c>
      <c r="Q39" s="83">
        <v>1.5917178E7</v>
      </c>
      <c r="R39" s="6" t="s">
        <v>1403</v>
      </c>
      <c r="S39" s="6" t="s">
        <v>1222</v>
      </c>
      <c r="T39" s="83">
        <v>46.0</v>
      </c>
      <c r="U39" s="6" t="s">
        <v>1174</v>
      </c>
      <c r="V39" s="83">
        <v>-1.0</v>
      </c>
      <c r="W39" s="6" t="s">
        <v>1174</v>
      </c>
      <c r="X39" s="6" t="s">
        <v>1174</v>
      </c>
      <c r="Y39" s="101">
        <v>2.02E11</v>
      </c>
      <c r="Z39" s="83">
        <v>56.0</v>
      </c>
      <c r="AA39" s="6"/>
      <c r="AB39" s="6" t="s">
        <v>4</v>
      </c>
      <c r="AC39" s="6" t="s">
        <v>4</v>
      </c>
    </row>
    <row r="40" ht="15.75" customHeight="1">
      <c r="A40" s="6" t="s">
        <v>1404</v>
      </c>
      <c r="B40" s="6" t="s">
        <v>1405</v>
      </c>
      <c r="C40" s="83" t="s">
        <v>1218</v>
      </c>
      <c r="D40" s="6" t="s">
        <v>1183</v>
      </c>
      <c r="E40" s="6" t="s">
        <v>1183</v>
      </c>
      <c r="F40" s="6" t="s">
        <v>1174</v>
      </c>
      <c r="G40" s="6" t="s">
        <v>961</v>
      </c>
      <c r="H40" s="6" t="s">
        <v>1174</v>
      </c>
      <c r="I40" s="83">
        <v>272.0</v>
      </c>
      <c r="J40" s="6" t="s">
        <v>1175</v>
      </c>
      <c r="K40" s="6" t="s">
        <v>1406</v>
      </c>
      <c r="L40" s="83">
        <v>12.14842</v>
      </c>
      <c r="M40" s="83">
        <v>-86.237311</v>
      </c>
      <c r="N40" s="83">
        <v>74.0</v>
      </c>
      <c r="O40" s="83">
        <v>10.0</v>
      </c>
      <c r="P40" s="6" t="s">
        <v>1407</v>
      </c>
      <c r="Q40" s="83">
        <v>1.5908899E7</v>
      </c>
      <c r="R40" s="6" t="s">
        <v>1408</v>
      </c>
      <c r="S40" s="6" t="s">
        <v>1409</v>
      </c>
      <c r="T40" s="83">
        <v>7.0</v>
      </c>
      <c r="U40" s="6" t="s">
        <v>1174</v>
      </c>
      <c r="V40" s="83">
        <v>-1.0</v>
      </c>
      <c r="W40" s="6" t="s">
        <v>1174</v>
      </c>
      <c r="X40" s="6" t="s">
        <v>1174</v>
      </c>
      <c r="Y40" s="101">
        <v>2.02E11</v>
      </c>
      <c r="Z40" s="83">
        <v>709.0</v>
      </c>
      <c r="AA40" s="6"/>
      <c r="AB40" s="6" t="s">
        <v>8</v>
      </c>
      <c r="AC40" s="6" t="s">
        <v>8</v>
      </c>
    </row>
    <row r="41" ht="15.75" customHeight="1">
      <c r="A41" s="6" t="s">
        <v>1410</v>
      </c>
      <c r="B41" s="6" t="s">
        <v>1411</v>
      </c>
      <c r="C41" s="83" t="s">
        <v>1172</v>
      </c>
      <c r="D41" s="6" t="s">
        <v>1183</v>
      </c>
      <c r="E41" s="6" t="s">
        <v>1183</v>
      </c>
      <c r="F41" s="6" t="s">
        <v>1174</v>
      </c>
      <c r="G41" s="6" t="s">
        <v>961</v>
      </c>
      <c r="H41" s="6" t="s">
        <v>1174</v>
      </c>
      <c r="I41" s="83">
        <v>228.0</v>
      </c>
      <c r="J41" s="6" t="s">
        <v>1205</v>
      </c>
      <c r="K41" s="6" t="s">
        <v>1412</v>
      </c>
      <c r="L41" s="83">
        <v>12.131187</v>
      </c>
      <c r="M41" s="83">
        <v>-86.253714</v>
      </c>
      <c r="N41" s="83">
        <v>0.0</v>
      </c>
      <c r="O41" s="83">
        <v>22.4260006</v>
      </c>
      <c r="P41" s="6" t="s">
        <v>1413</v>
      </c>
      <c r="Q41" s="83">
        <v>1.6026343E7</v>
      </c>
      <c r="R41" s="6" t="s">
        <v>1414</v>
      </c>
      <c r="S41" s="6" t="s">
        <v>1415</v>
      </c>
      <c r="T41" s="83">
        <v>153.0</v>
      </c>
      <c r="U41" s="6" t="s">
        <v>1174</v>
      </c>
      <c r="V41" s="83">
        <v>-1.0</v>
      </c>
      <c r="W41" s="6" t="s">
        <v>1174</v>
      </c>
      <c r="X41" s="6" t="s">
        <v>1174</v>
      </c>
      <c r="Y41" s="101">
        <v>2.02E11</v>
      </c>
      <c r="Z41" s="83">
        <v>10.0</v>
      </c>
      <c r="AA41" s="6"/>
      <c r="AB41" s="6" t="s">
        <v>8</v>
      </c>
      <c r="AC41" s="6" t="s">
        <v>8</v>
      </c>
    </row>
    <row r="42" ht="15.75" customHeight="1">
      <c r="A42" s="6" t="s">
        <v>1416</v>
      </c>
      <c r="B42" s="6" t="s">
        <v>1417</v>
      </c>
      <c r="C42" s="83" t="s">
        <v>1182</v>
      </c>
      <c r="D42" s="6" t="s">
        <v>1232</v>
      </c>
      <c r="E42" s="6" t="s">
        <v>1232</v>
      </c>
      <c r="F42" s="6" t="s">
        <v>1174</v>
      </c>
      <c r="G42" s="6" t="s">
        <v>961</v>
      </c>
      <c r="H42" s="6" t="s">
        <v>1174</v>
      </c>
      <c r="I42" s="83">
        <v>345.0</v>
      </c>
      <c r="J42" s="6" t="s">
        <v>1205</v>
      </c>
      <c r="K42" s="6" t="s">
        <v>1418</v>
      </c>
      <c r="L42" s="83">
        <v>12.138708</v>
      </c>
      <c r="M42" s="83">
        <v>-86.242567</v>
      </c>
      <c r="N42" s="83">
        <v>103.6999969</v>
      </c>
      <c r="O42" s="83">
        <v>13.0</v>
      </c>
      <c r="P42" s="6" t="s">
        <v>1419</v>
      </c>
      <c r="Q42" s="83">
        <v>1.6103678E7</v>
      </c>
      <c r="R42" s="6" t="s">
        <v>1420</v>
      </c>
      <c r="S42" s="6" t="s">
        <v>1421</v>
      </c>
      <c r="T42" s="83">
        <v>296.0</v>
      </c>
      <c r="U42" s="6" t="s">
        <v>1174</v>
      </c>
      <c r="V42" s="83">
        <v>-1.0</v>
      </c>
      <c r="W42" s="6" t="s">
        <v>1174</v>
      </c>
      <c r="X42" s="6" t="s">
        <v>1174</v>
      </c>
      <c r="Y42" s="101">
        <v>2.02E11</v>
      </c>
      <c r="Z42" s="83">
        <v>1070.0</v>
      </c>
      <c r="AA42" s="6"/>
      <c r="AB42" s="6" t="s">
        <v>8</v>
      </c>
      <c r="AC42" s="6" t="s">
        <v>4</v>
      </c>
    </row>
    <row r="43" ht="15.75" customHeight="1">
      <c r="A43" s="6" t="s">
        <v>1422</v>
      </c>
      <c r="B43" s="6" t="s">
        <v>1423</v>
      </c>
      <c r="C43" s="83" t="s">
        <v>1172</v>
      </c>
      <c r="D43" s="6" t="s">
        <v>1232</v>
      </c>
      <c r="E43" s="6" t="s">
        <v>1232</v>
      </c>
      <c r="F43" s="6" t="s">
        <v>1174</v>
      </c>
      <c r="G43" s="6" t="s">
        <v>961</v>
      </c>
      <c r="H43" s="6" t="s">
        <v>1174</v>
      </c>
      <c r="I43" s="83">
        <v>390.0</v>
      </c>
      <c r="J43" s="6" t="s">
        <v>1184</v>
      </c>
      <c r="K43" s="6" t="s">
        <v>1424</v>
      </c>
      <c r="L43" s="83">
        <v>12.132053</v>
      </c>
      <c r="M43" s="83">
        <v>-86.252627</v>
      </c>
      <c r="N43" s="83">
        <v>101.6999969</v>
      </c>
      <c r="O43" s="83">
        <v>14.0</v>
      </c>
      <c r="P43" s="6" t="s">
        <v>1425</v>
      </c>
      <c r="Q43" s="83">
        <v>1.6057357E7</v>
      </c>
      <c r="R43" s="6" t="s">
        <v>1426</v>
      </c>
      <c r="S43" s="6" t="s">
        <v>1427</v>
      </c>
      <c r="T43" s="83">
        <v>216.0</v>
      </c>
      <c r="U43" s="6" t="s">
        <v>1174</v>
      </c>
      <c r="V43" s="83">
        <v>-1.0</v>
      </c>
      <c r="W43" s="6" t="s">
        <v>1174</v>
      </c>
      <c r="X43" s="6" t="s">
        <v>1174</v>
      </c>
      <c r="Y43" s="101">
        <v>2.02E11</v>
      </c>
      <c r="Z43" s="83">
        <v>221.0</v>
      </c>
      <c r="AA43" s="6"/>
      <c r="AB43" s="6" t="s">
        <v>8</v>
      </c>
      <c r="AC43" s="6" t="s">
        <v>8</v>
      </c>
    </row>
    <row r="44" ht="15.75" customHeight="1">
      <c r="A44" s="6" t="s">
        <v>1428</v>
      </c>
      <c r="B44" s="6" t="s">
        <v>1429</v>
      </c>
      <c r="C44" s="83" t="s">
        <v>1225</v>
      </c>
      <c r="D44" s="6" t="s">
        <v>1183</v>
      </c>
      <c r="E44" s="6" t="s">
        <v>1183</v>
      </c>
      <c r="F44" s="6" t="s">
        <v>1174</v>
      </c>
      <c r="G44" s="6" t="s">
        <v>961</v>
      </c>
      <c r="H44" s="6" t="s">
        <v>1174</v>
      </c>
      <c r="I44" s="83">
        <v>203.0</v>
      </c>
      <c r="J44" s="6" t="s">
        <v>1205</v>
      </c>
      <c r="K44" s="6" t="s">
        <v>1430</v>
      </c>
      <c r="L44" s="83">
        <v>12.121499</v>
      </c>
      <c r="M44" s="83">
        <v>-86.272556</v>
      </c>
      <c r="N44" s="83">
        <v>0.0</v>
      </c>
      <c r="O44" s="83">
        <v>25.27000046</v>
      </c>
      <c r="P44" s="6" t="s">
        <v>1431</v>
      </c>
      <c r="Q44" s="83">
        <v>1.5968923E7</v>
      </c>
      <c r="R44" s="6" t="s">
        <v>1432</v>
      </c>
      <c r="S44" s="6" t="s">
        <v>1433</v>
      </c>
      <c r="T44" s="83">
        <v>85.0</v>
      </c>
      <c r="U44" s="6" t="s">
        <v>1174</v>
      </c>
      <c r="V44" s="83">
        <v>-1.0</v>
      </c>
      <c r="W44" s="6" t="s">
        <v>1174</v>
      </c>
      <c r="X44" s="6" t="s">
        <v>1174</v>
      </c>
      <c r="Y44" s="101">
        <v>2.02E11</v>
      </c>
      <c r="Z44" s="83">
        <v>417.0</v>
      </c>
      <c r="AA44" s="6"/>
      <c r="AB44" s="6" t="s">
        <v>8</v>
      </c>
      <c r="AC44" s="6" t="s">
        <v>957</v>
      </c>
    </row>
    <row r="45" ht="15.75" customHeight="1">
      <c r="A45" s="6" t="s">
        <v>1434</v>
      </c>
      <c r="B45" s="6" t="s">
        <v>1435</v>
      </c>
      <c r="C45" s="83" t="s">
        <v>1218</v>
      </c>
      <c r="D45" s="6" t="s">
        <v>1173</v>
      </c>
      <c r="E45" s="6" t="s">
        <v>1173</v>
      </c>
      <c r="F45" s="6" t="s">
        <v>1174</v>
      </c>
      <c r="G45" s="6" t="s">
        <v>961</v>
      </c>
      <c r="H45" s="6" t="s">
        <v>1174</v>
      </c>
      <c r="I45" s="83">
        <v>47.0</v>
      </c>
      <c r="J45" s="6" t="s">
        <v>1184</v>
      </c>
      <c r="K45" s="6" t="s">
        <v>1436</v>
      </c>
      <c r="L45" s="83">
        <v>12.147832</v>
      </c>
      <c r="M45" s="83">
        <v>-86.236446</v>
      </c>
      <c r="N45" s="83">
        <v>101.853035</v>
      </c>
      <c r="O45" s="83">
        <v>65.0</v>
      </c>
      <c r="P45" s="6" t="s">
        <v>1437</v>
      </c>
      <c r="Q45" s="83">
        <v>1.591719E7</v>
      </c>
      <c r="R45" s="6" t="s">
        <v>1438</v>
      </c>
      <c r="S45" s="6" t="s">
        <v>1439</v>
      </c>
      <c r="T45" s="83">
        <v>58.0</v>
      </c>
      <c r="U45" s="6" t="s">
        <v>1174</v>
      </c>
      <c r="V45" s="83">
        <v>-1.0</v>
      </c>
      <c r="W45" s="6" t="s">
        <v>1174</v>
      </c>
      <c r="X45" s="6" t="s">
        <v>1174</v>
      </c>
      <c r="Y45" s="101">
        <v>2.02E11</v>
      </c>
      <c r="Z45" s="83">
        <v>1510.0</v>
      </c>
      <c r="AA45" s="6"/>
      <c r="AB45" s="6" t="s">
        <v>8</v>
      </c>
      <c r="AC45" s="6" t="s">
        <v>8</v>
      </c>
    </row>
    <row r="46" ht="15.75" customHeight="1">
      <c r="A46" s="6" t="s">
        <v>1440</v>
      </c>
      <c r="B46" s="6" t="s">
        <v>1441</v>
      </c>
      <c r="C46" s="83" t="s">
        <v>1442</v>
      </c>
      <c r="D46" s="6" t="s">
        <v>1173</v>
      </c>
      <c r="E46" s="6" t="s">
        <v>1173</v>
      </c>
      <c r="F46" s="6" t="s">
        <v>1174</v>
      </c>
      <c r="G46" s="6" t="s">
        <v>961</v>
      </c>
      <c r="H46" s="6" t="s">
        <v>1174</v>
      </c>
      <c r="I46" s="83">
        <v>94.0</v>
      </c>
      <c r="J46" s="6" t="s">
        <v>1205</v>
      </c>
      <c r="K46" s="6" t="s">
        <v>1443</v>
      </c>
      <c r="L46" s="83">
        <v>12.135913</v>
      </c>
      <c r="M46" s="83">
        <v>-86.239875</v>
      </c>
      <c r="N46" s="83">
        <v>107.5692673</v>
      </c>
      <c r="O46" s="83">
        <v>65.0</v>
      </c>
      <c r="P46" s="6" t="s">
        <v>1444</v>
      </c>
      <c r="Q46" s="83">
        <v>1.6113941E7</v>
      </c>
      <c r="R46" s="6" t="s">
        <v>1445</v>
      </c>
      <c r="S46" s="6" t="s">
        <v>1446</v>
      </c>
      <c r="T46" s="83">
        <v>322.0</v>
      </c>
      <c r="U46" s="6" t="s">
        <v>1174</v>
      </c>
      <c r="V46" s="83">
        <v>-1.0</v>
      </c>
      <c r="W46" s="6" t="s">
        <v>1174</v>
      </c>
      <c r="X46" s="6" t="s">
        <v>1174</v>
      </c>
      <c r="Y46" s="101">
        <v>2.02E11</v>
      </c>
      <c r="Z46" s="83">
        <v>424.0</v>
      </c>
      <c r="AA46" s="6"/>
      <c r="AB46" s="6" t="s">
        <v>8</v>
      </c>
      <c r="AC46" s="6" t="s">
        <v>8</v>
      </c>
    </row>
    <row r="47" ht="15.75" customHeight="1">
      <c r="A47" s="6" t="s">
        <v>1447</v>
      </c>
      <c r="B47" s="6" t="s">
        <v>1448</v>
      </c>
      <c r="C47" s="83" t="s">
        <v>1172</v>
      </c>
      <c r="D47" s="6" t="s">
        <v>1173</v>
      </c>
      <c r="E47" s="6" t="s">
        <v>1173</v>
      </c>
      <c r="F47" s="6" t="s">
        <v>1174</v>
      </c>
      <c r="G47" s="6" t="s">
        <v>961</v>
      </c>
      <c r="H47" s="6" t="s">
        <v>1174</v>
      </c>
      <c r="I47" s="83">
        <v>49.0</v>
      </c>
      <c r="J47" s="6" t="s">
        <v>1175</v>
      </c>
      <c r="K47" s="6" t="s">
        <v>1449</v>
      </c>
      <c r="L47" s="83">
        <v>12.132796</v>
      </c>
      <c r="M47" s="83">
        <v>-86.254713</v>
      </c>
      <c r="N47" s="83">
        <v>107.5792236</v>
      </c>
      <c r="O47" s="83">
        <v>1414.0</v>
      </c>
      <c r="P47" s="6" t="s">
        <v>1450</v>
      </c>
      <c r="Q47" s="83">
        <v>1.6029296E7</v>
      </c>
      <c r="R47" s="6" t="s">
        <v>1451</v>
      </c>
      <c r="S47" s="6" t="s">
        <v>1452</v>
      </c>
      <c r="T47" s="83">
        <v>195.0</v>
      </c>
      <c r="U47" s="6" t="s">
        <v>1174</v>
      </c>
      <c r="V47" s="83">
        <v>-1.0</v>
      </c>
      <c r="W47" s="6" t="s">
        <v>1174</v>
      </c>
      <c r="X47" s="6" t="s">
        <v>1174</v>
      </c>
      <c r="Y47" s="101">
        <v>2.02E11</v>
      </c>
      <c r="Z47" s="83">
        <v>1249.0</v>
      </c>
      <c r="AA47" s="6"/>
      <c r="AB47" s="6" t="s">
        <v>8</v>
      </c>
      <c r="AC47" s="6" t="s">
        <v>8</v>
      </c>
    </row>
    <row r="48" ht="15.75" customHeight="1">
      <c r="A48" s="6" t="s">
        <v>1453</v>
      </c>
      <c r="B48" s="6" t="s">
        <v>1454</v>
      </c>
      <c r="C48" s="83" t="s">
        <v>1172</v>
      </c>
      <c r="D48" s="6" t="s">
        <v>1173</v>
      </c>
      <c r="E48" s="6" t="s">
        <v>1173</v>
      </c>
      <c r="F48" s="6" t="s">
        <v>1174</v>
      </c>
      <c r="G48" s="6" t="s">
        <v>961</v>
      </c>
      <c r="H48" s="6" t="s">
        <v>1174</v>
      </c>
      <c r="I48" s="83">
        <v>32.0</v>
      </c>
      <c r="J48" s="6" t="s">
        <v>1175</v>
      </c>
      <c r="K48" s="6" t="s">
        <v>1455</v>
      </c>
      <c r="L48" s="83">
        <v>12.135021</v>
      </c>
      <c r="M48" s="83">
        <v>-86.251472</v>
      </c>
      <c r="N48" s="83">
        <v>103.1453323</v>
      </c>
      <c r="O48" s="83">
        <v>65.0</v>
      </c>
      <c r="P48" s="6" t="s">
        <v>1456</v>
      </c>
      <c r="Q48" s="83">
        <v>1.6028632E7</v>
      </c>
      <c r="R48" s="6" t="s">
        <v>1457</v>
      </c>
      <c r="S48" s="6" t="s">
        <v>1458</v>
      </c>
      <c r="T48" s="83">
        <v>180.0</v>
      </c>
      <c r="U48" s="6" t="s">
        <v>1174</v>
      </c>
      <c r="V48" s="83">
        <v>-1.0</v>
      </c>
      <c r="W48" s="6" t="s">
        <v>1174</v>
      </c>
      <c r="X48" s="6" t="s">
        <v>1174</v>
      </c>
      <c r="Y48" s="101">
        <v>2.02E11</v>
      </c>
      <c r="Z48" s="83">
        <v>279.0</v>
      </c>
      <c r="AA48" s="6"/>
      <c r="AB48" s="6" t="s">
        <v>8</v>
      </c>
      <c r="AC48" s="6" t="s">
        <v>8</v>
      </c>
    </row>
    <row r="49" ht="15.75" customHeight="1">
      <c r="A49" s="6" t="s">
        <v>1459</v>
      </c>
      <c r="B49" s="6" t="s">
        <v>1460</v>
      </c>
      <c r="C49" s="83" t="s">
        <v>1172</v>
      </c>
      <c r="D49" s="6" t="s">
        <v>1173</v>
      </c>
      <c r="E49" s="6" t="s">
        <v>1173</v>
      </c>
      <c r="F49" s="6" t="s">
        <v>1174</v>
      </c>
      <c r="G49" s="6" t="s">
        <v>961</v>
      </c>
      <c r="H49" s="6" t="s">
        <v>1174</v>
      </c>
      <c r="I49" s="83">
        <v>43.0</v>
      </c>
      <c r="J49" s="6" t="s">
        <v>1175</v>
      </c>
      <c r="K49" s="6" t="s">
        <v>1461</v>
      </c>
      <c r="L49" s="83">
        <v>12.132805</v>
      </c>
      <c r="M49" s="83">
        <v>-86.254712</v>
      </c>
      <c r="N49" s="83">
        <v>100.6038818</v>
      </c>
      <c r="O49" s="83">
        <v>1414.0</v>
      </c>
      <c r="P49" s="6" t="s">
        <v>1462</v>
      </c>
      <c r="Q49" s="83">
        <v>1.6028668E7</v>
      </c>
      <c r="R49" s="6" t="s">
        <v>1463</v>
      </c>
      <c r="S49" s="6" t="s">
        <v>1464</v>
      </c>
      <c r="T49" s="83">
        <v>189.0</v>
      </c>
      <c r="U49" s="6" t="s">
        <v>1174</v>
      </c>
      <c r="V49" s="83">
        <v>-1.0</v>
      </c>
      <c r="W49" s="6" t="s">
        <v>1174</v>
      </c>
      <c r="X49" s="6" t="s">
        <v>1174</v>
      </c>
      <c r="Y49" s="101">
        <v>2.02E11</v>
      </c>
      <c r="Z49" s="83">
        <v>648.0</v>
      </c>
      <c r="AA49" s="6"/>
      <c r="AB49" s="6" t="s">
        <v>8</v>
      </c>
      <c r="AC49" s="6" t="s">
        <v>957</v>
      </c>
    </row>
    <row r="50" ht="15.75" customHeight="1">
      <c r="A50" s="6" t="s">
        <v>1465</v>
      </c>
      <c r="B50" s="6" t="s">
        <v>1466</v>
      </c>
      <c r="C50" s="83" t="s">
        <v>1182</v>
      </c>
      <c r="D50" s="6" t="s">
        <v>1173</v>
      </c>
      <c r="E50" s="6" t="s">
        <v>1173</v>
      </c>
      <c r="F50" s="6" t="s">
        <v>1174</v>
      </c>
      <c r="G50" s="6" t="s">
        <v>961</v>
      </c>
      <c r="H50" s="6" t="s">
        <v>1174</v>
      </c>
      <c r="I50" s="83">
        <v>82.0</v>
      </c>
      <c r="J50" s="6" t="s">
        <v>1175</v>
      </c>
      <c r="K50" s="6" t="s">
        <v>1467</v>
      </c>
      <c r="L50" s="83">
        <v>12.137199</v>
      </c>
      <c r="M50" s="83">
        <v>-86.244567</v>
      </c>
      <c r="N50" s="83">
        <v>103.1727066</v>
      </c>
      <c r="O50" s="83">
        <v>65.0</v>
      </c>
      <c r="P50" s="6" t="s">
        <v>1468</v>
      </c>
      <c r="Q50" s="83">
        <v>1.6113918E7</v>
      </c>
      <c r="R50" s="6" t="s">
        <v>1469</v>
      </c>
      <c r="S50" s="6" t="s">
        <v>1470</v>
      </c>
      <c r="T50" s="83">
        <v>314.0</v>
      </c>
      <c r="U50" s="6" t="s">
        <v>1174</v>
      </c>
      <c r="V50" s="83">
        <v>-1.0</v>
      </c>
      <c r="W50" s="6" t="s">
        <v>1174</v>
      </c>
      <c r="X50" s="6" t="s">
        <v>1174</v>
      </c>
      <c r="Y50" s="101">
        <v>2.02E11</v>
      </c>
      <c r="Z50" s="83">
        <v>251.0</v>
      </c>
      <c r="AA50" s="6"/>
      <c r="AB50" s="6" t="s">
        <v>8</v>
      </c>
      <c r="AC50" s="6" t="s">
        <v>8</v>
      </c>
    </row>
    <row r="51" ht="15.75" customHeight="1">
      <c r="A51" s="6" t="s">
        <v>1471</v>
      </c>
      <c r="B51" s="6" t="s">
        <v>1472</v>
      </c>
      <c r="C51" s="83" t="s">
        <v>1218</v>
      </c>
      <c r="D51" s="6" t="s">
        <v>1183</v>
      </c>
      <c r="E51" s="6" t="s">
        <v>1183</v>
      </c>
      <c r="F51" s="6" t="s">
        <v>1174</v>
      </c>
      <c r="G51" s="6" t="s">
        <v>961</v>
      </c>
      <c r="H51" s="6" t="s">
        <v>1174</v>
      </c>
      <c r="I51" s="83">
        <v>326.0</v>
      </c>
      <c r="J51" s="6" t="s">
        <v>1175</v>
      </c>
      <c r="K51" s="6" t="s">
        <v>1473</v>
      </c>
      <c r="L51" s="83">
        <v>12.149917</v>
      </c>
      <c r="M51" s="83">
        <v>-86.237563</v>
      </c>
      <c r="N51" s="83">
        <v>0.0</v>
      </c>
      <c r="O51" s="83">
        <v>23.31999969</v>
      </c>
      <c r="P51" s="6" t="s">
        <v>1474</v>
      </c>
      <c r="Q51" s="83">
        <v>1.5913088E7</v>
      </c>
      <c r="R51" s="6" t="s">
        <v>1475</v>
      </c>
      <c r="S51" s="6" t="s">
        <v>1476</v>
      </c>
      <c r="T51" s="83">
        <v>16.0</v>
      </c>
      <c r="U51" s="6" t="s">
        <v>1174</v>
      </c>
      <c r="V51" s="83">
        <v>-1.0</v>
      </c>
      <c r="W51" s="6" t="s">
        <v>1174</v>
      </c>
      <c r="X51" s="6" t="s">
        <v>1174</v>
      </c>
      <c r="Y51" s="101">
        <v>2.02E11</v>
      </c>
      <c r="Z51" s="83">
        <v>69.0</v>
      </c>
      <c r="AA51" s="6"/>
      <c r="AB51" s="6" t="s">
        <v>8</v>
      </c>
      <c r="AC51" s="6" t="s">
        <v>8</v>
      </c>
    </row>
    <row r="52" ht="15.75" customHeight="1">
      <c r="A52" s="6" t="s">
        <v>1477</v>
      </c>
      <c r="B52" s="6" t="s">
        <v>1478</v>
      </c>
      <c r="C52" s="83" t="s">
        <v>1182</v>
      </c>
      <c r="D52" s="6" t="s">
        <v>1232</v>
      </c>
      <c r="E52" s="6" t="s">
        <v>1232</v>
      </c>
      <c r="F52" s="6" t="s">
        <v>1174</v>
      </c>
      <c r="G52" s="6" t="s">
        <v>961</v>
      </c>
      <c r="H52" s="6" t="s">
        <v>1174</v>
      </c>
      <c r="I52" s="83">
        <v>322.0</v>
      </c>
      <c r="J52" s="6" t="s">
        <v>1184</v>
      </c>
      <c r="K52" s="6" t="s">
        <v>1479</v>
      </c>
      <c r="L52" s="83">
        <v>12.137497</v>
      </c>
      <c r="M52" s="83">
        <v>-86.255499</v>
      </c>
      <c r="N52" s="83">
        <v>0.0</v>
      </c>
      <c r="O52" s="83">
        <v>25.64699936</v>
      </c>
      <c r="P52" s="6" t="s">
        <v>1480</v>
      </c>
      <c r="Q52" s="83">
        <v>1.6103661E7</v>
      </c>
      <c r="R52" s="6" t="s">
        <v>1481</v>
      </c>
      <c r="S52" s="6" t="s">
        <v>1482</v>
      </c>
      <c r="T52" s="83">
        <v>283.0</v>
      </c>
      <c r="U52" s="6" t="s">
        <v>1174</v>
      </c>
      <c r="V52" s="83">
        <v>-1.0</v>
      </c>
      <c r="W52" s="6" t="s">
        <v>1174</v>
      </c>
      <c r="X52" s="6" t="s">
        <v>1174</v>
      </c>
      <c r="Y52" s="101">
        <v>2.02E11</v>
      </c>
      <c r="Z52" s="83">
        <v>192.0</v>
      </c>
      <c r="AA52" s="6"/>
      <c r="AB52" s="6" t="s">
        <v>8</v>
      </c>
      <c r="AC52" s="6" t="s">
        <v>4</v>
      </c>
    </row>
    <row r="53" ht="15.75" customHeight="1">
      <c r="A53" s="6" t="s">
        <v>1483</v>
      </c>
      <c r="B53" s="6" t="s">
        <v>1484</v>
      </c>
      <c r="C53" s="83" t="s">
        <v>1442</v>
      </c>
      <c r="D53" s="6" t="s">
        <v>1232</v>
      </c>
      <c r="E53" s="6" t="s">
        <v>1232</v>
      </c>
      <c r="F53" s="6" t="s">
        <v>1174</v>
      </c>
      <c r="G53" s="6" t="s">
        <v>961</v>
      </c>
      <c r="H53" s="6" t="s">
        <v>1174</v>
      </c>
      <c r="I53" s="83">
        <v>365.0</v>
      </c>
      <c r="J53" s="6" t="s">
        <v>1205</v>
      </c>
      <c r="K53" s="6" t="s">
        <v>1485</v>
      </c>
      <c r="L53" s="83">
        <v>12.134308</v>
      </c>
      <c r="M53" s="83">
        <v>-86.2403</v>
      </c>
      <c r="N53" s="83">
        <v>124.8000031</v>
      </c>
      <c r="O53" s="83">
        <v>15.0</v>
      </c>
      <c r="P53" s="6" t="s">
        <v>1486</v>
      </c>
      <c r="Q53" s="83">
        <v>1.6113691E7</v>
      </c>
      <c r="R53" s="6" t="s">
        <v>1487</v>
      </c>
      <c r="S53" s="6" t="s">
        <v>1488</v>
      </c>
      <c r="T53" s="83">
        <v>301.0</v>
      </c>
      <c r="U53" s="6" t="s">
        <v>1174</v>
      </c>
      <c r="V53" s="83">
        <v>-1.0</v>
      </c>
      <c r="W53" s="6" t="s">
        <v>1174</v>
      </c>
      <c r="X53" s="6" t="s">
        <v>1174</v>
      </c>
      <c r="Y53" s="101">
        <v>2.02E11</v>
      </c>
      <c r="Z53" s="83">
        <v>1422.0</v>
      </c>
      <c r="AA53" s="6"/>
      <c r="AB53" s="6" t="s">
        <v>8</v>
      </c>
      <c r="AC53" s="6" t="s">
        <v>8</v>
      </c>
    </row>
    <row r="54" ht="15.75" customHeight="1">
      <c r="A54" s="6" t="s">
        <v>1489</v>
      </c>
      <c r="B54" s="6" t="s">
        <v>1490</v>
      </c>
      <c r="C54" s="83" t="s">
        <v>1442</v>
      </c>
      <c r="D54" s="6" t="s">
        <v>1183</v>
      </c>
      <c r="E54" s="6" t="s">
        <v>1183</v>
      </c>
      <c r="F54" s="6" t="s">
        <v>1174</v>
      </c>
      <c r="G54" s="6" t="s">
        <v>961</v>
      </c>
      <c r="H54" s="6" t="s">
        <v>1174</v>
      </c>
      <c r="I54" s="83">
        <v>207.0</v>
      </c>
      <c r="J54" s="6" t="s">
        <v>1184</v>
      </c>
      <c r="K54" s="6" t="s">
        <v>1491</v>
      </c>
      <c r="L54" s="83">
        <v>12.137696</v>
      </c>
      <c r="M54" s="83">
        <v>-86.239826</v>
      </c>
      <c r="N54" s="83">
        <v>105.0</v>
      </c>
      <c r="O54" s="83">
        <v>5.0</v>
      </c>
      <c r="P54" s="6" t="s">
        <v>1492</v>
      </c>
      <c r="Q54" s="83">
        <v>1.6114451E7</v>
      </c>
      <c r="R54" s="6" t="s">
        <v>1493</v>
      </c>
      <c r="S54" s="6" t="s">
        <v>1494</v>
      </c>
      <c r="T54" s="83">
        <v>346.0</v>
      </c>
      <c r="U54" s="6" t="s">
        <v>1174</v>
      </c>
      <c r="V54" s="83">
        <v>-1.0</v>
      </c>
      <c r="W54" s="6" t="s">
        <v>1174</v>
      </c>
      <c r="X54" s="6" t="s">
        <v>1174</v>
      </c>
      <c r="Y54" s="101">
        <v>2.02E11</v>
      </c>
      <c r="Z54" s="83">
        <v>11.0</v>
      </c>
      <c r="AA54" s="6"/>
      <c r="AB54" s="6" t="s">
        <v>8</v>
      </c>
      <c r="AC54" s="6" t="s">
        <v>8</v>
      </c>
    </row>
    <row r="55" ht="15.75" customHeight="1">
      <c r="A55" s="6" t="s">
        <v>1495</v>
      </c>
      <c r="B55" s="6" t="s">
        <v>1348</v>
      </c>
      <c r="C55" s="83" t="s">
        <v>1182</v>
      </c>
      <c r="D55" s="6" t="s">
        <v>1183</v>
      </c>
      <c r="E55" s="6" t="s">
        <v>1183</v>
      </c>
      <c r="F55" s="6" t="s">
        <v>1174</v>
      </c>
      <c r="G55" s="6" t="s">
        <v>961</v>
      </c>
      <c r="H55" s="6" t="s">
        <v>1174</v>
      </c>
      <c r="I55" s="83">
        <v>201.0</v>
      </c>
      <c r="J55" s="6" t="s">
        <v>1184</v>
      </c>
      <c r="K55" s="6" t="s">
        <v>1496</v>
      </c>
      <c r="L55" s="83">
        <v>12.136625</v>
      </c>
      <c r="M55" s="83">
        <v>-86.254311</v>
      </c>
      <c r="N55" s="83">
        <v>114.0</v>
      </c>
      <c r="O55" s="83">
        <v>96.0</v>
      </c>
      <c r="P55" s="6" t="s">
        <v>1497</v>
      </c>
      <c r="Q55" s="83">
        <v>1.6102949E7</v>
      </c>
      <c r="R55" s="6" t="s">
        <v>1498</v>
      </c>
      <c r="S55" s="6" t="s">
        <v>1352</v>
      </c>
      <c r="T55" s="83">
        <v>260.0</v>
      </c>
      <c r="U55" s="6" t="s">
        <v>1174</v>
      </c>
      <c r="V55" s="83">
        <v>-1.0</v>
      </c>
      <c r="W55" s="6" t="s">
        <v>1174</v>
      </c>
      <c r="X55" s="6" t="s">
        <v>1174</v>
      </c>
      <c r="Y55" s="101">
        <v>2.02E11</v>
      </c>
      <c r="Z55" s="83">
        <v>15.0</v>
      </c>
      <c r="AA55" s="6"/>
      <c r="AB55" s="6" t="s">
        <v>8</v>
      </c>
      <c r="AC55" s="6" t="s">
        <v>8</v>
      </c>
    </row>
    <row r="56" ht="15.75" customHeight="1">
      <c r="A56" s="6" t="s">
        <v>1499</v>
      </c>
      <c r="B56" s="6" t="s">
        <v>1500</v>
      </c>
      <c r="C56" s="83" t="s">
        <v>1182</v>
      </c>
      <c r="D56" s="6" t="s">
        <v>1173</v>
      </c>
      <c r="E56" s="6" t="s">
        <v>1173</v>
      </c>
      <c r="F56" s="6" t="s">
        <v>1174</v>
      </c>
      <c r="G56" s="6" t="s">
        <v>961</v>
      </c>
      <c r="H56" s="6" t="s">
        <v>1174</v>
      </c>
      <c r="I56" s="83">
        <v>81.0</v>
      </c>
      <c r="J56" s="6" t="s">
        <v>1175</v>
      </c>
      <c r="K56" s="6" t="s">
        <v>1501</v>
      </c>
      <c r="L56" s="83">
        <v>12.136026</v>
      </c>
      <c r="M56" s="83">
        <v>-86.254645</v>
      </c>
      <c r="N56" s="83">
        <v>122.0</v>
      </c>
      <c r="O56" s="83">
        <v>65.0</v>
      </c>
      <c r="P56" s="6" t="s">
        <v>1502</v>
      </c>
      <c r="Q56" s="83">
        <v>1.6068146E7</v>
      </c>
      <c r="R56" s="6" t="s">
        <v>1503</v>
      </c>
      <c r="S56" s="6" t="s">
        <v>1504</v>
      </c>
      <c r="T56" s="83">
        <v>246.0</v>
      </c>
      <c r="U56" s="6" t="s">
        <v>1174</v>
      </c>
      <c r="V56" s="83">
        <v>-1.0</v>
      </c>
      <c r="W56" s="6" t="s">
        <v>1174</v>
      </c>
      <c r="X56" s="6" t="s">
        <v>1174</v>
      </c>
      <c r="Y56" s="101">
        <v>2.02E11</v>
      </c>
      <c r="Z56" s="83">
        <v>681.0</v>
      </c>
      <c r="AA56" s="6"/>
      <c r="AB56" s="6" t="s">
        <v>8</v>
      </c>
      <c r="AC56" s="6" t="s">
        <v>957</v>
      </c>
    </row>
    <row r="57" ht="15.75" customHeight="1">
      <c r="A57" s="6" t="s">
        <v>1263</v>
      </c>
      <c r="B57" s="6" t="s">
        <v>1505</v>
      </c>
      <c r="C57" s="83" t="s">
        <v>1203</v>
      </c>
      <c r="D57" s="6" t="s">
        <v>1232</v>
      </c>
      <c r="E57" s="6" t="s">
        <v>1232</v>
      </c>
      <c r="F57" s="6" t="s">
        <v>1174</v>
      </c>
      <c r="G57" s="6" t="s">
        <v>961</v>
      </c>
      <c r="H57" s="6" t="s">
        <v>1174</v>
      </c>
      <c r="I57" s="83">
        <v>620.0</v>
      </c>
      <c r="J57" s="6" t="s">
        <v>1205</v>
      </c>
      <c r="K57" s="6" t="s">
        <v>1506</v>
      </c>
      <c r="L57" s="83">
        <v>12.136156</v>
      </c>
      <c r="M57" s="83">
        <v>-86.293601</v>
      </c>
      <c r="N57" s="83">
        <v>144.8999939</v>
      </c>
      <c r="O57" s="83">
        <v>9.0</v>
      </c>
      <c r="P57" s="6" t="s">
        <v>1507</v>
      </c>
      <c r="Q57" s="83">
        <v>1.6249536E7</v>
      </c>
      <c r="R57" s="6" t="s">
        <v>1508</v>
      </c>
      <c r="S57" s="6" t="s">
        <v>1267</v>
      </c>
      <c r="T57" s="83">
        <v>435.0</v>
      </c>
      <c r="U57" s="6" t="s">
        <v>1174</v>
      </c>
      <c r="V57" s="83">
        <v>-1.0</v>
      </c>
      <c r="W57" s="6" t="s">
        <v>1174</v>
      </c>
      <c r="X57" s="6" t="s">
        <v>1174</v>
      </c>
      <c r="Y57" s="101">
        <v>2.02E11</v>
      </c>
      <c r="Z57" s="83">
        <v>176.0</v>
      </c>
      <c r="AA57" s="6"/>
      <c r="AB57" s="6" t="s">
        <v>8</v>
      </c>
      <c r="AC57" s="6" t="s">
        <v>8</v>
      </c>
    </row>
    <row r="58" ht="15.75" customHeight="1">
      <c r="A58" s="6" t="s">
        <v>1509</v>
      </c>
      <c r="B58" s="6" t="s">
        <v>1510</v>
      </c>
      <c r="C58" s="83" t="s">
        <v>1442</v>
      </c>
      <c r="D58" s="6" t="s">
        <v>1173</v>
      </c>
      <c r="E58" s="6" t="s">
        <v>1173</v>
      </c>
      <c r="F58" s="6" t="s">
        <v>1174</v>
      </c>
      <c r="G58" s="6" t="s">
        <v>961</v>
      </c>
      <c r="H58" s="6" t="s">
        <v>1174</v>
      </c>
      <c r="I58" s="83">
        <v>409.0</v>
      </c>
      <c r="J58" s="6" t="s">
        <v>1205</v>
      </c>
      <c r="K58" s="6" t="s">
        <v>1511</v>
      </c>
      <c r="L58" s="83">
        <v>12.134088</v>
      </c>
      <c r="M58" s="83">
        <v>-86.239535</v>
      </c>
      <c r="N58" s="83">
        <v>109.7225571</v>
      </c>
      <c r="O58" s="83">
        <v>65.0</v>
      </c>
      <c r="P58" s="6" t="s">
        <v>1512</v>
      </c>
      <c r="Q58" s="83">
        <v>1.6113944E7</v>
      </c>
      <c r="R58" s="6" t="s">
        <v>1513</v>
      </c>
      <c r="S58" s="6" t="s">
        <v>1514</v>
      </c>
      <c r="T58" s="83">
        <v>325.0</v>
      </c>
      <c r="U58" s="6" t="s">
        <v>1174</v>
      </c>
      <c r="V58" s="83">
        <v>-1.0</v>
      </c>
      <c r="W58" s="6" t="s">
        <v>1174</v>
      </c>
      <c r="X58" s="6" t="s">
        <v>1174</v>
      </c>
      <c r="Y58" s="101">
        <v>2.02E11</v>
      </c>
      <c r="Z58" s="83">
        <v>806.0</v>
      </c>
      <c r="AA58" s="6"/>
      <c r="AB58" s="6" t="s">
        <v>8</v>
      </c>
      <c r="AC58" s="6" t="s">
        <v>8</v>
      </c>
    </row>
    <row r="59" ht="15.75" customHeight="1">
      <c r="A59" s="6" t="s">
        <v>1515</v>
      </c>
      <c r="B59" s="6" t="s">
        <v>1516</v>
      </c>
      <c r="C59" s="83" t="s">
        <v>1442</v>
      </c>
      <c r="D59" s="6" t="s">
        <v>1183</v>
      </c>
      <c r="E59" s="6" t="s">
        <v>1183</v>
      </c>
      <c r="F59" s="6" t="s">
        <v>1174</v>
      </c>
      <c r="G59" s="6" t="s">
        <v>961</v>
      </c>
      <c r="H59" s="6" t="s">
        <v>1174</v>
      </c>
      <c r="I59" s="83">
        <v>269.0</v>
      </c>
      <c r="J59" s="6" t="s">
        <v>1205</v>
      </c>
      <c r="K59" s="6" t="s">
        <v>1517</v>
      </c>
      <c r="L59" s="83">
        <v>12.122212</v>
      </c>
      <c r="M59" s="83">
        <v>-86.224323</v>
      </c>
      <c r="N59" s="83">
        <v>150.0</v>
      </c>
      <c r="O59" s="83">
        <v>96.0</v>
      </c>
      <c r="P59" s="6" t="s">
        <v>1518</v>
      </c>
      <c r="Q59" s="83">
        <v>1.6114459E7</v>
      </c>
      <c r="R59" s="6" t="s">
        <v>1519</v>
      </c>
      <c r="S59" s="6" t="s">
        <v>1520</v>
      </c>
      <c r="T59" s="83">
        <v>354.0</v>
      </c>
      <c r="U59" s="6" t="s">
        <v>1174</v>
      </c>
      <c r="V59" s="83">
        <v>-1.0</v>
      </c>
      <c r="W59" s="6" t="s">
        <v>1174</v>
      </c>
      <c r="X59" s="6" t="s">
        <v>1174</v>
      </c>
      <c r="Y59" s="101">
        <v>2.02E11</v>
      </c>
      <c r="Z59" s="83">
        <v>624.0</v>
      </c>
      <c r="AA59" s="6"/>
      <c r="AB59" s="6" t="s">
        <v>8</v>
      </c>
      <c r="AC59" s="6" t="s">
        <v>8</v>
      </c>
    </row>
    <row r="60" ht="15.75" customHeight="1">
      <c r="A60" s="6" t="s">
        <v>1521</v>
      </c>
      <c r="B60" s="6" t="s">
        <v>1522</v>
      </c>
      <c r="C60" s="83" t="s">
        <v>1239</v>
      </c>
      <c r="D60" s="6" t="s">
        <v>1232</v>
      </c>
      <c r="E60" s="6" t="s">
        <v>1232</v>
      </c>
      <c r="F60" s="6" t="s">
        <v>1174</v>
      </c>
      <c r="G60" s="6" t="s">
        <v>961</v>
      </c>
      <c r="H60" s="6" t="s">
        <v>1174</v>
      </c>
      <c r="I60" s="83">
        <v>103.0</v>
      </c>
      <c r="J60" s="6" t="s">
        <v>1205</v>
      </c>
      <c r="K60" s="6" t="s">
        <v>1523</v>
      </c>
      <c r="L60" s="83">
        <v>12.144365</v>
      </c>
      <c r="M60" s="83">
        <v>-86.245682</v>
      </c>
      <c r="N60" s="83">
        <v>68.69999695</v>
      </c>
      <c r="O60" s="83">
        <v>6.0</v>
      </c>
      <c r="P60" s="6" t="s">
        <v>1524</v>
      </c>
      <c r="Q60" s="83">
        <v>1.6249552E7</v>
      </c>
      <c r="R60" s="6" t="s">
        <v>1525</v>
      </c>
      <c r="S60" s="6" t="s">
        <v>1526</v>
      </c>
      <c r="T60" s="83">
        <v>446.0</v>
      </c>
      <c r="U60" s="6" t="s">
        <v>1174</v>
      </c>
      <c r="V60" s="83">
        <v>-1.0</v>
      </c>
      <c r="W60" s="6" t="s">
        <v>1174</v>
      </c>
      <c r="X60" s="6" t="s">
        <v>1174</v>
      </c>
      <c r="Y60" s="101">
        <v>2.02E11</v>
      </c>
      <c r="Z60" s="83">
        <v>19.0</v>
      </c>
      <c r="AA60" s="6"/>
      <c r="AB60" s="6" t="s">
        <v>8</v>
      </c>
      <c r="AC60" s="6" t="s">
        <v>8</v>
      </c>
    </row>
    <row r="61" ht="15.75" customHeight="1">
      <c r="A61" s="6" t="s">
        <v>1527</v>
      </c>
      <c r="B61" s="6" t="s">
        <v>1528</v>
      </c>
      <c r="C61" s="83" t="s">
        <v>1172</v>
      </c>
      <c r="D61" s="6" t="s">
        <v>1183</v>
      </c>
      <c r="E61" s="6" t="s">
        <v>1183</v>
      </c>
      <c r="F61" s="6" t="s">
        <v>1174</v>
      </c>
      <c r="G61" s="6" t="s">
        <v>961</v>
      </c>
      <c r="H61" s="6" t="s">
        <v>1174</v>
      </c>
      <c r="I61" s="83">
        <v>225.0</v>
      </c>
      <c r="J61" s="6" t="s">
        <v>1205</v>
      </c>
      <c r="K61" s="6" t="s">
        <v>1529</v>
      </c>
      <c r="L61" s="83">
        <v>12.134035</v>
      </c>
      <c r="M61" s="83">
        <v>-86.252956</v>
      </c>
      <c r="N61" s="83">
        <v>105.0</v>
      </c>
      <c r="O61" s="83">
        <v>12.0</v>
      </c>
      <c r="P61" s="6" t="s">
        <v>1530</v>
      </c>
      <c r="Q61" s="83">
        <v>1.6026338E7</v>
      </c>
      <c r="R61" s="6" t="s">
        <v>1531</v>
      </c>
      <c r="S61" s="6" t="s">
        <v>1532</v>
      </c>
      <c r="T61" s="83">
        <v>149.0</v>
      </c>
      <c r="U61" s="6" t="s">
        <v>1174</v>
      </c>
      <c r="V61" s="83">
        <v>-1.0</v>
      </c>
      <c r="W61" s="6" t="s">
        <v>1174</v>
      </c>
      <c r="X61" s="6" t="s">
        <v>1174</v>
      </c>
      <c r="Y61" s="101">
        <v>2.02E11</v>
      </c>
      <c r="Z61" s="83">
        <v>276.0</v>
      </c>
      <c r="AA61" s="6"/>
      <c r="AB61" s="6" t="s">
        <v>8</v>
      </c>
      <c r="AC61" s="6" t="s">
        <v>8</v>
      </c>
    </row>
    <row r="62" ht="15.75" customHeight="1">
      <c r="A62" s="6" t="s">
        <v>1533</v>
      </c>
      <c r="B62" s="6" t="s">
        <v>1534</v>
      </c>
      <c r="C62" s="83" t="s">
        <v>1172</v>
      </c>
      <c r="D62" s="6" t="s">
        <v>1183</v>
      </c>
      <c r="E62" s="6" t="s">
        <v>1183</v>
      </c>
      <c r="F62" s="6" t="s">
        <v>1174</v>
      </c>
      <c r="G62" s="6" t="s">
        <v>961</v>
      </c>
      <c r="H62" s="6" t="s">
        <v>1174</v>
      </c>
      <c r="I62" s="83">
        <v>239.0</v>
      </c>
      <c r="J62" s="6" t="s">
        <v>1205</v>
      </c>
      <c r="K62" s="6" t="s">
        <v>1535</v>
      </c>
      <c r="L62" s="83">
        <v>12.131782</v>
      </c>
      <c r="M62" s="83">
        <v>-86.252773</v>
      </c>
      <c r="N62" s="83">
        <v>130.0</v>
      </c>
      <c r="O62" s="83">
        <v>13.0</v>
      </c>
      <c r="P62" s="6" t="s">
        <v>1536</v>
      </c>
      <c r="Q62" s="83">
        <v>1.6061233E7</v>
      </c>
      <c r="R62" s="6" t="s">
        <v>1537</v>
      </c>
      <c r="S62" s="6" t="s">
        <v>1538</v>
      </c>
      <c r="T62" s="83">
        <v>224.0</v>
      </c>
      <c r="U62" s="6" t="s">
        <v>1174</v>
      </c>
      <c r="V62" s="83">
        <v>-1.0</v>
      </c>
      <c r="W62" s="6" t="s">
        <v>1174</v>
      </c>
      <c r="X62" s="6" t="s">
        <v>1174</v>
      </c>
      <c r="Y62" s="101">
        <v>2.02E11</v>
      </c>
      <c r="Z62" s="83">
        <v>587.0</v>
      </c>
      <c r="AA62" s="6"/>
      <c r="AB62" s="6" t="s">
        <v>8</v>
      </c>
      <c r="AC62" s="6" t="s">
        <v>8</v>
      </c>
    </row>
    <row r="63" ht="15.75" customHeight="1">
      <c r="A63" s="6" t="s">
        <v>1539</v>
      </c>
      <c r="B63" s="6" t="s">
        <v>1540</v>
      </c>
      <c r="C63" s="83" t="s">
        <v>1442</v>
      </c>
      <c r="D63" s="6" t="s">
        <v>1183</v>
      </c>
      <c r="E63" s="6" t="s">
        <v>1183</v>
      </c>
      <c r="F63" s="6" t="s">
        <v>1174</v>
      </c>
      <c r="G63" s="6" t="s">
        <v>961</v>
      </c>
      <c r="H63" s="6" t="s">
        <v>1174</v>
      </c>
      <c r="I63" s="83">
        <v>267.0</v>
      </c>
      <c r="J63" s="6" t="s">
        <v>1205</v>
      </c>
      <c r="K63" s="6" t="s">
        <v>1541</v>
      </c>
      <c r="L63" s="83">
        <v>12.134251</v>
      </c>
      <c r="M63" s="83">
        <v>-86.239398</v>
      </c>
      <c r="N63" s="83">
        <v>96.0</v>
      </c>
      <c r="O63" s="83">
        <v>17.0</v>
      </c>
      <c r="P63" s="6" t="s">
        <v>1542</v>
      </c>
      <c r="Q63" s="83">
        <v>1.6114445E7</v>
      </c>
      <c r="R63" s="6" t="s">
        <v>1543</v>
      </c>
      <c r="S63" s="6" t="s">
        <v>1544</v>
      </c>
      <c r="T63" s="83">
        <v>340.0</v>
      </c>
      <c r="U63" s="6" t="s">
        <v>1174</v>
      </c>
      <c r="V63" s="83">
        <v>-1.0</v>
      </c>
      <c r="W63" s="6" t="s">
        <v>1174</v>
      </c>
      <c r="X63" s="6" t="s">
        <v>1174</v>
      </c>
      <c r="Y63" s="101">
        <v>2.02E11</v>
      </c>
      <c r="Z63" s="83">
        <v>686.0</v>
      </c>
      <c r="AA63" s="6"/>
      <c r="AB63" s="6" t="s">
        <v>8</v>
      </c>
      <c r="AC63" s="6" t="s">
        <v>8</v>
      </c>
    </row>
    <row r="64" ht="15.75" customHeight="1">
      <c r="A64" s="6" t="s">
        <v>1281</v>
      </c>
      <c r="B64" s="6" t="s">
        <v>1545</v>
      </c>
      <c r="C64" s="83" t="s">
        <v>1203</v>
      </c>
      <c r="D64" s="6" t="s">
        <v>1183</v>
      </c>
      <c r="E64" s="6" t="s">
        <v>1183</v>
      </c>
      <c r="F64" s="6" t="s">
        <v>1174</v>
      </c>
      <c r="G64" s="6" t="s">
        <v>961</v>
      </c>
      <c r="H64" s="6" t="s">
        <v>1174</v>
      </c>
      <c r="I64" s="83">
        <v>587.0</v>
      </c>
      <c r="J64" s="6" t="s">
        <v>1205</v>
      </c>
      <c r="K64" s="6" t="s">
        <v>1546</v>
      </c>
      <c r="L64" s="83">
        <v>12.13443</v>
      </c>
      <c r="M64" s="83">
        <v>-86.291854</v>
      </c>
      <c r="N64" s="83">
        <v>148.0</v>
      </c>
      <c r="O64" s="83">
        <v>19.0</v>
      </c>
      <c r="P64" s="6" t="s">
        <v>1547</v>
      </c>
      <c r="Q64" s="83">
        <v>1.6197441E7</v>
      </c>
      <c r="R64" s="6" t="s">
        <v>1548</v>
      </c>
      <c r="S64" s="6" t="s">
        <v>1549</v>
      </c>
      <c r="T64" s="83">
        <v>411.0</v>
      </c>
      <c r="U64" s="6" t="s">
        <v>1174</v>
      </c>
      <c r="V64" s="83">
        <v>-1.0</v>
      </c>
      <c r="W64" s="6" t="s">
        <v>1174</v>
      </c>
      <c r="X64" s="6" t="s">
        <v>1174</v>
      </c>
      <c r="Y64" s="101">
        <v>2.02E11</v>
      </c>
      <c r="Z64" s="83">
        <v>1969.0</v>
      </c>
      <c r="AA64" s="6"/>
      <c r="AB64" s="6" t="s">
        <v>8</v>
      </c>
      <c r="AC64" s="6" t="s">
        <v>8</v>
      </c>
    </row>
    <row r="65" ht="15.75" customHeight="1">
      <c r="A65" s="6" t="s">
        <v>1550</v>
      </c>
      <c r="B65" s="6" t="s">
        <v>1551</v>
      </c>
      <c r="C65" s="83" t="s">
        <v>1182</v>
      </c>
      <c r="D65" s="6" t="s">
        <v>1183</v>
      </c>
      <c r="E65" s="6" t="s">
        <v>1183</v>
      </c>
      <c r="F65" s="6" t="s">
        <v>1174</v>
      </c>
      <c r="G65" s="6" t="s">
        <v>961</v>
      </c>
      <c r="H65" s="6" t="s">
        <v>1174</v>
      </c>
      <c r="I65" s="83">
        <v>277.0</v>
      </c>
      <c r="J65" s="6" t="s">
        <v>1184</v>
      </c>
      <c r="K65" s="6" t="s">
        <v>1552</v>
      </c>
      <c r="L65" s="83">
        <v>12.137237</v>
      </c>
      <c r="M65" s="83">
        <v>-86.244678</v>
      </c>
      <c r="N65" s="83">
        <v>113.0</v>
      </c>
      <c r="O65" s="83">
        <v>5.0</v>
      </c>
      <c r="P65" s="6" t="s">
        <v>1553</v>
      </c>
      <c r="Q65" s="83">
        <v>1.610297E7</v>
      </c>
      <c r="R65" s="6" t="s">
        <v>1554</v>
      </c>
      <c r="S65" s="6" t="s">
        <v>1555</v>
      </c>
      <c r="T65" s="83">
        <v>277.0</v>
      </c>
      <c r="U65" s="6" t="s">
        <v>1174</v>
      </c>
      <c r="V65" s="83">
        <v>-1.0</v>
      </c>
      <c r="W65" s="6" t="s">
        <v>1174</v>
      </c>
      <c r="X65" s="6" t="s">
        <v>1174</v>
      </c>
      <c r="Y65" s="101">
        <v>2.02E11</v>
      </c>
      <c r="Z65" s="83">
        <v>695.0</v>
      </c>
      <c r="AA65" s="6"/>
      <c r="AB65" s="6" t="s">
        <v>8</v>
      </c>
      <c r="AC65" s="6" t="s">
        <v>8</v>
      </c>
    </row>
    <row r="66" ht="15.75" customHeight="1">
      <c r="A66" s="6" t="s">
        <v>1556</v>
      </c>
      <c r="B66" s="6" t="s">
        <v>1557</v>
      </c>
      <c r="C66" s="83" t="s">
        <v>1172</v>
      </c>
      <c r="D66" s="6" t="s">
        <v>1183</v>
      </c>
      <c r="E66" s="6" t="s">
        <v>1183</v>
      </c>
      <c r="F66" s="6" t="s">
        <v>1174</v>
      </c>
      <c r="G66" s="6" t="s">
        <v>961</v>
      </c>
      <c r="H66" s="6" t="s">
        <v>1174</v>
      </c>
      <c r="I66" s="83">
        <v>234.0</v>
      </c>
      <c r="J66" s="6" t="s">
        <v>1184</v>
      </c>
      <c r="K66" s="6" t="s">
        <v>1558</v>
      </c>
      <c r="L66" s="83">
        <v>12.133363</v>
      </c>
      <c r="M66" s="83">
        <v>-86.253119</v>
      </c>
      <c r="N66" s="83">
        <v>0.0</v>
      </c>
      <c r="O66" s="83">
        <v>23.35400009</v>
      </c>
      <c r="P66" s="6" t="s">
        <v>1559</v>
      </c>
      <c r="Q66" s="83">
        <v>1.6026453E7</v>
      </c>
      <c r="R66" s="6" t="s">
        <v>1560</v>
      </c>
      <c r="S66" s="6" t="s">
        <v>1561</v>
      </c>
      <c r="T66" s="83">
        <v>163.0</v>
      </c>
      <c r="U66" s="6" t="s">
        <v>1174</v>
      </c>
      <c r="V66" s="83">
        <v>-1.0</v>
      </c>
      <c r="W66" s="6" t="s">
        <v>1174</v>
      </c>
      <c r="X66" s="6" t="s">
        <v>1174</v>
      </c>
      <c r="Y66" s="101">
        <v>2.02E11</v>
      </c>
      <c r="Z66" s="83">
        <v>12.0</v>
      </c>
      <c r="AA66" s="6"/>
      <c r="AB66" s="6" t="s">
        <v>8</v>
      </c>
      <c r="AC66" s="6" t="s">
        <v>8</v>
      </c>
    </row>
    <row r="67" ht="15.75" customHeight="1">
      <c r="A67" s="6" t="s">
        <v>1562</v>
      </c>
      <c r="B67" s="6" t="s">
        <v>1563</v>
      </c>
      <c r="C67" s="83" t="s">
        <v>1182</v>
      </c>
      <c r="D67" s="6" t="s">
        <v>1232</v>
      </c>
      <c r="E67" s="6" t="s">
        <v>1232</v>
      </c>
      <c r="F67" s="6" t="s">
        <v>1174</v>
      </c>
      <c r="G67" s="6" t="s">
        <v>961</v>
      </c>
      <c r="H67" s="6" t="s">
        <v>1174</v>
      </c>
      <c r="I67" s="83">
        <v>340.0</v>
      </c>
      <c r="J67" s="6" t="s">
        <v>1205</v>
      </c>
      <c r="K67" s="6" t="s">
        <v>1564</v>
      </c>
      <c r="L67" s="83">
        <v>12.139554</v>
      </c>
      <c r="M67" s="83">
        <v>-86.243901</v>
      </c>
      <c r="N67" s="83">
        <v>85.40000153</v>
      </c>
      <c r="O67" s="83">
        <v>11.0</v>
      </c>
      <c r="P67" s="6" t="s">
        <v>1565</v>
      </c>
      <c r="Q67" s="83">
        <v>1.6103677E7</v>
      </c>
      <c r="R67" s="6" t="s">
        <v>1566</v>
      </c>
      <c r="S67" s="6" t="s">
        <v>1567</v>
      </c>
      <c r="T67" s="83">
        <v>295.0</v>
      </c>
      <c r="U67" s="6" t="s">
        <v>1174</v>
      </c>
      <c r="V67" s="83">
        <v>-1.0</v>
      </c>
      <c r="W67" s="6" t="s">
        <v>1174</v>
      </c>
      <c r="X67" s="6" t="s">
        <v>1174</v>
      </c>
      <c r="Y67" s="101">
        <v>2.02E11</v>
      </c>
      <c r="Z67" s="83">
        <v>385.0</v>
      </c>
      <c r="AA67" s="6"/>
      <c r="AB67" s="6" t="s">
        <v>8</v>
      </c>
      <c r="AC67" s="6" t="s">
        <v>8</v>
      </c>
    </row>
    <row r="68" ht="15.75" customHeight="1">
      <c r="A68" s="6" t="s">
        <v>1390</v>
      </c>
      <c r="B68" s="6" t="s">
        <v>1342</v>
      </c>
      <c r="C68" s="83" t="s">
        <v>1203</v>
      </c>
      <c r="D68" s="6" t="s">
        <v>1183</v>
      </c>
      <c r="E68" s="6" t="s">
        <v>1183</v>
      </c>
      <c r="F68" s="6" t="s">
        <v>1174</v>
      </c>
      <c r="G68" s="6" t="s">
        <v>961</v>
      </c>
      <c r="H68" s="6" t="s">
        <v>1174</v>
      </c>
      <c r="I68" s="83">
        <v>581.0</v>
      </c>
      <c r="J68" s="6" t="s">
        <v>1184</v>
      </c>
      <c r="K68" s="6" t="s">
        <v>1568</v>
      </c>
      <c r="L68" s="83">
        <v>12.132397</v>
      </c>
      <c r="M68" s="83">
        <v>-86.293209</v>
      </c>
      <c r="N68" s="83">
        <v>112.0</v>
      </c>
      <c r="O68" s="83">
        <v>8.0</v>
      </c>
      <c r="P68" s="6" t="s">
        <v>1569</v>
      </c>
      <c r="Q68" s="83">
        <v>1.6197437E7</v>
      </c>
      <c r="R68" s="6" t="s">
        <v>1570</v>
      </c>
      <c r="S68" s="6" t="s">
        <v>1394</v>
      </c>
      <c r="T68" s="83">
        <v>407.0</v>
      </c>
      <c r="U68" s="6" t="s">
        <v>1174</v>
      </c>
      <c r="V68" s="83">
        <v>-1.0</v>
      </c>
      <c r="W68" s="6" t="s">
        <v>1174</v>
      </c>
      <c r="X68" s="6" t="s">
        <v>1174</v>
      </c>
      <c r="Y68" s="101">
        <v>2.02E11</v>
      </c>
      <c r="Z68" s="83">
        <v>428.0</v>
      </c>
      <c r="AA68" s="6"/>
      <c r="AB68" s="6" t="s">
        <v>8</v>
      </c>
      <c r="AC68" s="6" t="s">
        <v>8</v>
      </c>
    </row>
    <row r="69" ht="15.75" customHeight="1">
      <c r="A69" s="6" t="s">
        <v>1238</v>
      </c>
      <c r="B69" s="6" t="s">
        <v>1571</v>
      </c>
      <c r="C69" s="83" t="s">
        <v>1239</v>
      </c>
      <c r="D69" s="6" t="s">
        <v>1232</v>
      </c>
      <c r="E69" s="6" t="s">
        <v>1232</v>
      </c>
      <c r="F69" s="6" t="s">
        <v>1174</v>
      </c>
      <c r="G69" s="6" t="s">
        <v>961</v>
      </c>
      <c r="H69" s="6" t="s">
        <v>1174</v>
      </c>
      <c r="I69" s="83">
        <v>600.0</v>
      </c>
      <c r="J69" s="6" t="s">
        <v>1205</v>
      </c>
      <c r="K69" s="6" t="s">
        <v>1572</v>
      </c>
      <c r="L69" s="83">
        <v>12.117953</v>
      </c>
      <c r="M69" s="83">
        <v>-86.294693</v>
      </c>
      <c r="N69" s="83">
        <v>172.8999939</v>
      </c>
      <c r="O69" s="83">
        <v>96.0</v>
      </c>
      <c r="P69" s="6" t="s">
        <v>1573</v>
      </c>
      <c r="Q69" s="83">
        <v>1.624956E7</v>
      </c>
      <c r="R69" s="6" t="s">
        <v>1574</v>
      </c>
      <c r="S69" s="6" t="s">
        <v>1575</v>
      </c>
      <c r="T69" s="83">
        <v>451.0</v>
      </c>
      <c r="U69" s="6" t="s">
        <v>1174</v>
      </c>
      <c r="V69" s="83">
        <v>-1.0</v>
      </c>
      <c r="W69" s="6" t="s">
        <v>1174</v>
      </c>
      <c r="X69" s="6" t="s">
        <v>1174</v>
      </c>
      <c r="Y69" s="101">
        <v>2.02E11</v>
      </c>
      <c r="Z69" s="83">
        <v>647.0</v>
      </c>
      <c r="AA69" s="6"/>
      <c r="AB69" s="6" t="s">
        <v>8</v>
      </c>
      <c r="AC69" s="6" t="s">
        <v>8</v>
      </c>
    </row>
    <row r="70" ht="15.75" customHeight="1">
      <c r="A70" s="6" t="s">
        <v>1576</v>
      </c>
      <c r="B70" s="6" t="s">
        <v>1533</v>
      </c>
      <c r="C70" s="83" t="s">
        <v>1172</v>
      </c>
      <c r="D70" s="6" t="s">
        <v>1183</v>
      </c>
      <c r="E70" s="6" t="s">
        <v>1183</v>
      </c>
      <c r="F70" s="6" t="s">
        <v>1174</v>
      </c>
      <c r="G70" s="6" t="s">
        <v>961</v>
      </c>
      <c r="H70" s="6" t="s">
        <v>1174</v>
      </c>
      <c r="I70" s="83">
        <v>238.0</v>
      </c>
      <c r="J70" s="6" t="s">
        <v>1205</v>
      </c>
      <c r="K70" s="6" t="s">
        <v>1577</v>
      </c>
      <c r="L70" s="83">
        <v>12.132465</v>
      </c>
      <c r="M70" s="83">
        <v>-86.252643</v>
      </c>
      <c r="N70" s="83">
        <v>0.0</v>
      </c>
      <c r="O70" s="83">
        <v>22.58499908</v>
      </c>
      <c r="P70" s="6" t="s">
        <v>1578</v>
      </c>
      <c r="Q70" s="83">
        <v>1.6061232E7</v>
      </c>
      <c r="R70" s="6" t="s">
        <v>1579</v>
      </c>
      <c r="S70" s="6" t="s">
        <v>1580</v>
      </c>
      <c r="T70" s="83">
        <v>223.0</v>
      </c>
      <c r="U70" s="6" t="s">
        <v>1174</v>
      </c>
      <c r="V70" s="83">
        <v>-1.0</v>
      </c>
      <c r="W70" s="6" t="s">
        <v>1174</v>
      </c>
      <c r="X70" s="6" t="s">
        <v>1174</v>
      </c>
      <c r="Y70" s="101">
        <v>2.02E11</v>
      </c>
      <c r="Z70" s="83">
        <v>634.0</v>
      </c>
      <c r="AA70" s="6"/>
      <c r="AB70" s="6" t="s">
        <v>8</v>
      </c>
      <c r="AC70" s="6" t="s">
        <v>8</v>
      </c>
    </row>
    <row r="71" ht="15.75" customHeight="1">
      <c r="A71" s="6" t="s">
        <v>1581</v>
      </c>
      <c r="B71" s="6" t="s">
        <v>1582</v>
      </c>
      <c r="C71" s="83" t="s">
        <v>1182</v>
      </c>
      <c r="D71" s="6" t="s">
        <v>1204</v>
      </c>
      <c r="E71" s="6" t="s">
        <v>1204</v>
      </c>
      <c r="F71" s="6" t="s">
        <v>1174</v>
      </c>
      <c r="G71" s="6" t="s">
        <v>961</v>
      </c>
      <c r="H71" s="6" t="s">
        <v>1174</v>
      </c>
      <c r="I71" s="83">
        <v>133.0</v>
      </c>
      <c r="J71" s="6" t="s">
        <v>1184</v>
      </c>
      <c r="K71" s="6" t="s">
        <v>1583</v>
      </c>
      <c r="L71" s="83">
        <v>12.138077</v>
      </c>
      <c r="M71" s="83">
        <v>-86.253319</v>
      </c>
      <c r="N71" s="83">
        <v>0.0</v>
      </c>
      <c r="O71" s="83">
        <v>1822.0</v>
      </c>
      <c r="P71" s="6" t="s">
        <v>1584</v>
      </c>
      <c r="Q71" s="83">
        <v>1.6065556E7</v>
      </c>
      <c r="R71" s="6" t="s">
        <v>1585</v>
      </c>
      <c r="S71" s="6" t="s">
        <v>1586</v>
      </c>
      <c r="T71" s="83">
        <v>236.0</v>
      </c>
      <c r="U71" s="6" t="s">
        <v>1174</v>
      </c>
      <c r="V71" s="83">
        <v>-1.0</v>
      </c>
      <c r="W71" s="6" t="s">
        <v>1174</v>
      </c>
      <c r="X71" s="6" t="s">
        <v>1174</v>
      </c>
      <c r="Y71" s="101">
        <v>2.02E11</v>
      </c>
      <c r="Z71" s="83">
        <v>342.0</v>
      </c>
      <c r="AA71" s="6"/>
      <c r="AB71" s="6" t="s">
        <v>8</v>
      </c>
      <c r="AC71" s="6" t="s">
        <v>4</v>
      </c>
    </row>
    <row r="72" ht="15.75" customHeight="1">
      <c r="A72" s="6" t="s">
        <v>1587</v>
      </c>
      <c r="B72" s="6" t="s">
        <v>1588</v>
      </c>
      <c r="C72" s="83" t="s">
        <v>1172</v>
      </c>
      <c r="D72" s="6" t="s">
        <v>1183</v>
      </c>
      <c r="E72" s="6" t="s">
        <v>1183</v>
      </c>
      <c r="F72" s="6" t="s">
        <v>1174</v>
      </c>
      <c r="G72" s="6" t="s">
        <v>961</v>
      </c>
      <c r="H72" s="6" t="s">
        <v>1174</v>
      </c>
      <c r="I72" s="83">
        <v>214.0</v>
      </c>
      <c r="J72" s="6" t="s">
        <v>1184</v>
      </c>
      <c r="K72" s="6" t="s">
        <v>1589</v>
      </c>
      <c r="L72" s="83">
        <v>12.134373</v>
      </c>
      <c r="M72" s="83">
        <v>-86.25297</v>
      </c>
      <c r="N72" s="83">
        <v>107.0</v>
      </c>
      <c r="O72" s="83">
        <v>5.0</v>
      </c>
      <c r="P72" s="6" t="s">
        <v>1590</v>
      </c>
      <c r="Q72" s="83">
        <v>1.6026332E7</v>
      </c>
      <c r="R72" s="6" t="s">
        <v>1591</v>
      </c>
      <c r="S72" s="6" t="s">
        <v>1592</v>
      </c>
      <c r="T72" s="83">
        <v>146.0</v>
      </c>
      <c r="U72" s="6" t="s">
        <v>1174</v>
      </c>
      <c r="V72" s="83">
        <v>-1.0</v>
      </c>
      <c r="W72" s="6" t="s">
        <v>1174</v>
      </c>
      <c r="X72" s="6" t="s">
        <v>1174</v>
      </c>
      <c r="Y72" s="101">
        <v>2.02E11</v>
      </c>
      <c r="Z72" s="83">
        <v>259.0</v>
      </c>
      <c r="AA72" s="6"/>
      <c r="AB72" s="6" t="s">
        <v>8</v>
      </c>
      <c r="AC72" s="6" t="s">
        <v>957</v>
      </c>
    </row>
    <row r="73" ht="15.75" customHeight="1">
      <c r="A73" s="6" t="s">
        <v>1593</v>
      </c>
      <c r="B73" s="6" t="s">
        <v>1594</v>
      </c>
      <c r="C73" s="83" t="s">
        <v>1182</v>
      </c>
      <c r="D73" s="6" t="s">
        <v>1173</v>
      </c>
      <c r="E73" s="6" t="s">
        <v>1173</v>
      </c>
      <c r="F73" s="6" t="s">
        <v>1174</v>
      </c>
      <c r="G73" s="6" t="s">
        <v>961</v>
      </c>
      <c r="H73" s="6" t="s">
        <v>1174</v>
      </c>
      <c r="I73" s="83">
        <v>76.0</v>
      </c>
      <c r="J73" s="6" t="s">
        <v>1175</v>
      </c>
      <c r="K73" s="6" t="s">
        <v>1595</v>
      </c>
      <c r="L73" s="83">
        <v>12.139065</v>
      </c>
      <c r="M73" s="83">
        <v>-86.254072</v>
      </c>
      <c r="N73" s="83">
        <v>97.51696777</v>
      </c>
      <c r="O73" s="83">
        <v>10.0</v>
      </c>
      <c r="P73" s="6" t="s">
        <v>1596</v>
      </c>
      <c r="Q73" s="83">
        <v>1.6068149E7</v>
      </c>
      <c r="R73" s="6" t="s">
        <v>1597</v>
      </c>
      <c r="S73" s="6" t="s">
        <v>1598</v>
      </c>
      <c r="T73" s="83">
        <v>249.0</v>
      </c>
      <c r="U73" s="6" t="s">
        <v>1174</v>
      </c>
      <c r="V73" s="83">
        <v>-1.0</v>
      </c>
      <c r="W73" s="6" t="s">
        <v>1174</v>
      </c>
      <c r="X73" s="6" t="s">
        <v>1174</v>
      </c>
      <c r="Y73" s="101">
        <v>2.02E11</v>
      </c>
      <c r="Z73" s="83">
        <v>3266.0</v>
      </c>
      <c r="AA73" s="6"/>
      <c r="AB73" s="6" t="s">
        <v>8</v>
      </c>
      <c r="AC73" s="6" t="s">
        <v>8</v>
      </c>
    </row>
    <row r="74" ht="15.75" customHeight="1">
      <c r="A74" s="6" t="s">
        <v>1599</v>
      </c>
      <c r="B74" s="6" t="s">
        <v>1483</v>
      </c>
      <c r="C74" s="83" t="s">
        <v>1442</v>
      </c>
      <c r="D74" s="6" t="s">
        <v>1232</v>
      </c>
      <c r="E74" s="6" t="s">
        <v>1232</v>
      </c>
      <c r="F74" s="6" t="s">
        <v>1174</v>
      </c>
      <c r="G74" s="6" t="s">
        <v>961</v>
      </c>
      <c r="H74" s="6" t="s">
        <v>1174</v>
      </c>
      <c r="I74" s="83">
        <v>397.0</v>
      </c>
      <c r="J74" s="6" t="s">
        <v>1184</v>
      </c>
      <c r="K74" s="6" t="s">
        <v>1600</v>
      </c>
      <c r="L74" s="83">
        <v>12.135612</v>
      </c>
      <c r="M74" s="83">
        <v>-86.241008</v>
      </c>
      <c r="N74" s="83">
        <v>128.8000031</v>
      </c>
      <c r="O74" s="83">
        <v>8.0</v>
      </c>
      <c r="P74" s="6" t="s">
        <v>1601</v>
      </c>
      <c r="Q74" s="83">
        <v>1.611369E7</v>
      </c>
      <c r="R74" s="6" t="s">
        <v>1602</v>
      </c>
      <c r="S74" s="6" t="s">
        <v>1488</v>
      </c>
      <c r="T74" s="83">
        <v>300.0</v>
      </c>
      <c r="U74" s="6" t="s">
        <v>1174</v>
      </c>
      <c r="V74" s="83">
        <v>-1.0</v>
      </c>
      <c r="W74" s="6" t="s">
        <v>1174</v>
      </c>
      <c r="X74" s="6" t="s">
        <v>1174</v>
      </c>
      <c r="Y74" s="101">
        <v>2.02E11</v>
      </c>
      <c r="Z74" s="83">
        <v>574.0</v>
      </c>
      <c r="AA74" s="6"/>
      <c r="AB74" s="6" t="s">
        <v>8</v>
      </c>
      <c r="AC74" s="6" t="s">
        <v>8</v>
      </c>
    </row>
    <row r="75" ht="15.75" customHeight="1">
      <c r="A75" s="6" t="s">
        <v>1293</v>
      </c>
      <c r="B75" s="6" t="s">
        <v>1603</v>
      </c>
      <c r="C75" s="83" t="s">
        <v>1225</v>
      </c>
      <c r="D75" s="6" t="s">
        <v>1173</v>
      </c>
      <c r="E75" s="6" t="s">
        <v>1173</v>
      </c>
      <c r="F75" s="6" t="s">
        <v>1174</v>
      </c>
      <c r="G75" s="6" t="s">
        <v>961</v>
      </c>
      <c r="H75" s="6" t="s">
        <v>1174</v>
      </c>
      <c r="I75" s="83">
        <v>2.0</v>
      </c>
      <c r="J75" s="6" t="s">
        <v>1184</v>
      </c>
      <c r="K75" s="6" t="s">
        <v>1604</v>
      </c>
      <c r="L75" s="83">
        <v>12.122691</v>
      </c>
      <c r="M75" s="83">
        <v>-86.273363</v>
      </c>
      <c r="N75" s="83">
        <v>121.9564819</v>
      </c>
      <c r="O75" s="83">
        <v>65.0</v>
      </c>
      <c r="P75" s="6" t="s">
        <v>1605</v>
      </c>
      <c r="Q75" s="83">
        <v>1.5973973E7</v>
      </c>
      <c r="R75" s="6" t="s">
        <v>1606</v>
      </c>
      <c r="S75" s="6" t="s">
        <v>1607</v>
      </c>
      <c r="T75" s="83">
        <v>119.0</v>
      </c>
      <c r="U75" s="6" t="s">
        <v>1174</v>
      </c>
      <c r="V75" s="83">
        <v>-1.0</v>
      </c>
      <c r="W75" s="6" t="s">
        <v>1174</v>
      </c>
      <c r="X75" s="6" t="s">
        <v>1174</v>
      </c>
      <c r="Y75" s="101">
        <v>2.02E11</v>
      </c>
      <c r="Z75" s="83">
        <v>133.0</v>
      </c>
      <c r="AA75" s="6"/>
      <c r="AB75" s="6" t="s">
        <v>8</v>
      </c>
      <c r="AC75" s="6" t="s">
        <v>4</v>
      </c>
    </row>
    <row r="76" ht="15.75" customHeight="1">
      <c r="A76" s="6" t="s">
        <v>1224</v>
      </c>
      <c r="B76" s="6" t="s">
        <v>1608</v>
      </c>
      <c r="C76" s="83" t="s">
        <v>1225</v>
      </c>
      <c r="D76" s="6" t="s">
        <v>1173</v>
      </c>
      <c r="E76" s="6" t="s">
        <v>1173</v>
      </c>
      <c r="F76" s="6" t="s">
        <v>1174</v>
      </c>
      <c r="G76" s="6" t="s">
        <v>961</v>
      </c>
      <c r="H76" s="6" t="s">
        <v>1174</v>
      </c>
      <c r="I76" s="83">
        <v>10.0</v>
      </c>
      <c r="J76" s="6" t="s">
        <v>1184</v>
      </c>
      <c r="K76" s="6" t="s">
        <v>1609</v>
      </c>
      <c r="L76" s="83">
        <v>12.123634</v>
      </c>
      <c r="M76" s="83">
        <v>-86.273253</v>
      </c>
      <c r="N76" s="83">
        <v>125.9791336</v>
      </c>
      <c r="O76" s="83">
        <v>65.0</v>
      </c>
      <c r="P76" s="6" t="s">
        <v>1610</v>
      </c>
      <c r="Q76" s="83">
        <v>1.5974017E7</v>
      </c>
      <c r="R76" s="6" t="s">
        <v>1611</v>
      </c>
      <c r="S76" s="6" t="s">
        <v>1612</v>
      </c>
      <c r="T76" s="83">
        <v>126.0</v>
      </c>
      <c r="U76" s="6" t="s">
        <v>1174</v>
      </c>
      <c r="V76" s="83">
        <v>-1.0</v>
      </c>
      <c r="W76" s="6" t="s">
        <v>1174</v>
      </c>
      <c r="X76" s="6" t="s">
        <v>1174</v>
      </c>
      <c r="Y76" s="101">
        <v>2.02E11</v>
      </c>
      <c r="Z76" s="83">
        <v>293.0</v>
      </c>
      <c r="AA76" s="6"/>
      <c r="AB76" s="6" t="s">
        <v>8</v>
      </c>
      <c r="AC76" s="6" t="s">
        <v>957</v>
      </c>
    </row>
    <row r="77" ht="15.75" customHeight="1">
      <c r="A77" s="6" t="s">
        <v>1613</v>
      </c>
      <c r="B77" s="6" t="s">
        <v>1614</v>
      </c>
      <c r="C77" s="83" t="s">
        <v>1203</v>
      </c>
      <c r="D77" s="6" t="s">
        <v>1232</v>
      </c>
      <c r="E77" s="6" t="s">
        <v>1232</v>
      </c>
      <c r="F77" s="6" t="s">
        <v>1174</v>
      </c>
      <c r="G77" s="6" t="s">
        <v>961</v>
      </c>
      <c r="H77" s="6" t="s">
        <v>1174</v>
      </c>
      <c r="I77" s="83">
        <v>344.0</v>
      </c>
      <c r="J77" s="6" t="s">
        <v>1205</v>
      </c>
      <c r="K77" s="6" t="s">
        <v>1615</v>
      </c>
      <c r="L77" s="83">
        <v>12.13598</v>
      </c>
      <c r="M77" s="83">
        <v>-86.236529</v>
      </c>
      <c r="N77" s="83">
        <v>115.5999985</v>
      </c>
      <c r="O77" s="83">
        <v>4.0</v>
      </c>
      <c r="P77" s="6" t="s">
        <v>1616</v>
      </c>
      <c r="Q77" s="83">
        <v>1.6249523E7</v>
      </c>
      <c r="R77" s="6" t="s">
        <v>1617</v>
      </c>
      <c r="S77" s="6" t="s">
        <v>1618</v>
      </c>
      <c r="T77" s="83">
        <v>426.0</v>
      </c>
      <c r="U77" s="6" t="s">
        <v>1174</v>
      </c>
      <c r="V77" s="83">
        <v>-1.0</v>
      </c>
      <c r="W77" s="6" t="s">
        <v>1174</v>
      </c>
      <c r="X77" s="6" t="s">
        <v>1174</v>
      </c>
      <c r="Y77" s="101">
        <v>2.02E11</v>
      </c>
      <c r="Z77" s="83">
        <v>1797.0</v>
      </c>
      <c r="AA77" s="6"/>
      <c r="AB77" s="6" t="s">
        <v>729</v>
      </c>
      <c r="AC77" s="6" t="s">
        <v>729</v>
      </c>
    </row>
    <row r="78" ht="15.75" customHeight="1">
      <c r="A78" s="6" t="s">
        <v>1190</v>
      </c>
      <c r="B78" s="6" t="s">
        <v>1619</v>
      </c>
      <c r="C78" s="83" t="s">
        <v>1172</v>
      </c>
      <c r="D78" s="6" t="s">
        <v>1173</v>
      </c>
      <c r="E78" s="6" t="s">
        <v>1173</v>
      </c>
      <c r="F78" s="6" t="s">
        <v>1174</v>
      </c>
      <c r="G78" s="6" t="s">
        <v>961</v>
      </c>
      <c r="H78" s="6" t="s">
        <v>1174</v>
      </c>
      <c r="I78" s="83">
        <v>53.0</v>
      </c>
      <c r="J78" s="6" t="s">
        <v>1175</v>
      </c>
      <c r="K78" s="6" t="s">
        <v>1620</v>
      </c>
      <c r="L78" s="83">
        <v>12.131773</v>
      </c>
      <c r="M78" s="83">
        <v>-86.254018</v>
      </c>
      <c r="N78" s="83">
        <v>102.7737427</v>
      </c>
      <c r="O78" s="83">
        <v>5005.0</v>
      </c>
      <c r="P78" s="6" t="s">
        <v>1621</v>
      </c>
      <c r="Q78" s="83">
        <v>1.6029368E7</v>
      </c>
      <c r="R78" s="6" t="s">
        <v>1622</v>
      </c>
      <c r="S78" s="6" t="s">
        <v>1623</v>
      </c>
      <c r="T78" s="83">
        <v>198.0</v>
      </c>
      <c r="U78" s="6" t="s">
        <v>1174</v>
      </c>
      <c r="V78" s="83">
        <v>-1.0</v>
      </c>
      <c r="W78" s="6" t="s">
        <v>1174</v>
      </c>
      <c r="X78" s="6" t="s">
        <v>1174</v>
      </c>
      <c r="Y78" s="101">
        <v>2.02E11</v>
      </c>
      <c r="Z78" s="83">
        <v>513.0</v>
      </c>
      <c r="AA78" s="6"/>
      <c r="AB78" s="6" t="s">
        <v>729</v>
      </c>
      <c r="AC78" s="6" t="s">
        <v>729</v>
      </c>
    </row>
    <row r="79" ht="15.75" customHeight="1">
      <c r="A79" s="6" t="s">
        <v>1624</v>
      </c>
      <c r="B79" s="6" t="s">
        <v>1625</v>
      </c>
      <c r="C79" s="83" t="s">
        <v>1218</v>
      </c>
      <c r="D79" s="6" t="s">
        <v>1173</v>
      </c>
      <c r="E79" s="6" t="s">
        <v>1173</v>
      </c>
      <c r="F79" s="6" t="s">
        <v>1174</v>
      </c>
      <c r="G79" s="6" t="s">
        <v>961</v>
      </c>
      <c r="H79" s="6" t="s">
        <v>1174</v>
      </c>
      <c r="I79" s="83">
        <v>54.0</v>
      </c>
      <c r="J79" s="6" t="s">
        <v>1175</v>
      </c>
      <c r="K79" s="6" t="s">
        <v>1626</v>
      </c>
      <c r="L79" s="83">
        <v>12.149206</v>
      </c>
      <c r="M79" s="83">
        <v>-86.239435</v>
      </c>
      <c r="N79" s="83">
        <v>103.0667725</v>
      </c>
      <c r="O79" s="83">
        <v>110.1319311</v>
      </c>
      <c r="P79" s="6" t="s">
        <v>1627</v>
      </c>
      <c r="Q79" s="83">
        <v>1.5917206E7</v>
      </c>
      <c r="R79" s="6" t="s">
        <v>1628</v>
      </c>
      <c r="S79" s="6" t="s">
        <v>1629</v>
      </c>
      <c r="T79" s="83">
        <v>74.0</v>
      </c>
      <c r="U79" s="6" t="s">
        <v>1174</v>
      </c>
      <c r="V79" s="83">
        <v>-1.0</v>
      </c>
      <c r="W79" s="6" t="s">
        <v>1174</v>
      </c>
      <c r="X79" s="6" t="s">
        <v>1174</v>
      </c>
      <c r="Y79" s="101">
        <v>2.02E11</v>
      </c>
      <c r="Z79" s="83">
        <v>1106.0</v>
      </c>
      <c r="AA79" s="6"/>
      <c r="AB79" s="6" t="s">
        <v>729</v>
      </c>
      <c r="AC79" s="6" t="s">
        <v>957</v>
      </c>
    </row>
    <row r="80" ht="15.75" customHeight="1">
      <c r="A80" s="6" t="s">
        <v>1630</v>
      </c>
      <c r="B80" s="6" t="s">
        <v>1587</v>
      </c>
      <c r="C80" s="83" t="s">
        <v>1172</v>
      </c>
      <c r="D80" s="6" t="s">
        <v>1183</v>
      </c>
      <c r="E80" s="6" t="s">
        <v>1183</v>
      </c>
      <c r="F80" s="6" t="s">
        <v>1174</v>
      </c>
      <c r="G80" s="6" t="s">
        <v>961</v>
      </c>
      <c r="H80" s="6" t="s">
        <v>1174</v>
      </c>
      <c r="I80" s="83">
        <v>223.0</v>
      </c>
      <c r="J80" s="6" t="s">
        <v>1205</v>
      </c>
      <c r="K80" s="6" t="s">
        <v>1631</v>
      </c>
      <c r="L80" s="83">
        <v>12.134746</v>
      </c>
      <c r="M80" s="83">
        <v>-86.25305</v>
      </c>
      <c r="N80" s="83">
        <v>40.0</v>
      </c>
      <c r="O80" s="83">
        <v>9.0</v>
      </c>
      <c r="P80" s="6" t="s">
        <v>1632</v>
      </c>
      <c r="Q80" s="83">
        <v>1.602633E7</v>
      </c>
      <c r="R80" s="6" t="s">
        <v>1633</v>
      </c>
      <c r="S80" s="6" t="s">
        <v>1634</v>
      </c>
      <c r="T80" s="83">
        <v>145.0</v>
      </c>
      <c r="U80" s="6" t="s">
        <v>1174</v>
      </c>
      <c r="V80" s="83">
        <v>-1.0</v>
      </c>
      <c r="W80" s="6" t="s">
        <v>1174</v>
      </c>
      <c r="X80" s="6" t="s">
        <v>1174</v>
      </c>
      <c r="Y80" s="101">
        <v>2.02E11</v>
      </c>
      <c r="Z80" s="83">
        <v>516.0</v>
      </c>
      <c r="AA80" s="6"/>
      <c r="AB80" s="6" t="s">
        <v>729</v>
      </c>
      <c r="AC80" s="6" t="s">
        <v>729</v>
      </c>
    </row>
    <row r="81" ht="15.75" customHeight="1">
      <c r="A81" s="6" t="s">
        <v>1635</v>
      </c>
      <c r="B81" s="6" t="s">
        <v>1636</v>
      </c>
      <c r="C81" s="83" t="s">
        <v>1218</v>
      </c>
      <c r="D81" s="6" t="s">
        <v>1183</v>
      </c>
      <c r="E81" s="6" t="s">
        <v>1183</v>
      </c>
      <c r="F81" s="6" t="s">
        <v>1174</v>
      </c>
      <c r="G81" s="6" t="s">
        <v>961</v>
      </c>
      <c r="H81" s="6" t="s">
        <v>1174</v>
      </c>
      <c r="I81" s="83">
        <v>283.0</v>
      </c>
      <c r="J81" s="6" t="s">
        <v>1184</v>
      </c>
      <c r="K81" s="6" t="s">
        <v>1637</v>
      </c>
      <c r="L81" s="83">
        <v>12.147591</v>
      </c>
      <c r="M81" s="83">
        <v>-86.236447</v>
      </c>
      <c r="N81" s="83">
        <v>86.0</v>
      </c>
      <c r="O81" s="83">
        <v>39.0</v>
      </c>
      <c r="P81" s="6" t="s">
        <v>1638</v>
      </c>
      <c r="Q81" s="83">
        <v>1.5908894E7</v>
      </c>
      <c r="R81" s="6" t="s">
        <v>1639</v>
      </c>
      <c r="S81" s="6" t="s">
        <v>1640</v>
      </c>
      <c r="T81" s="83">
        <v>3.0</v>
      </c>
      <c r="U81" s="6" t="s">
        <v>1174</v>
      </c>
      <c r="V81" s="83">
        <v>-1.0</v>
      </c>
      <c r="W81" s="6" t="s">
        <v>1174</v>
      </c>
      <c r="X81" s="6" t="s">
        <v>1174</v>
      </c>
      <c r="Y81" s="101">
        <v>2.02E11</v>
      </c>
      <c r="Z81" s="83">
        <v>454.0</v>
      </c>
      <c r="AA81" s="6"/>
      <c r="AB81" s="6" t="s">
        <v>729</v>
      </c>
      <c r="AC81" s="6" t="s">
        <v>729</v>
      </c>
    </row>
    <row r="82" ht="15.75" customHeight="1">
      <c r="A82" s="6" t="s">
        <v>1641</v>
      </c>
      <c r="B82" s="6" t="s">
        <v>1642</v>
      </c>
      <c r="C82" s="83" t="s">
        <v>1172</v>
      </c>
      <c r="D82" s="6" t="s">
        <v>1173</v>
      </c>
      <c r="E82" s="6" t="s">
        <v>1173</v>
      </c>
      <c r="F82" s="6" t="s">
        <v>1174</v>
      </c>
      <c r="G82" s="6" t="s">
        <v>961</v>
      </c>
      <c r="H82" s="6" t="s">
        <v>1174</v>
      </c>
      <c r="I82" s="83">
        <v>40.0</v>
      </c>
      <c r="J82" s="6" t="s">
        <v>1175</v>
      </c>
      <c r="K82" s="6" t="s">
        <v>1643</v>
      </c>
      <c r="L82" s="83">
        <v>12.132801</v>
      </c>
      <c r="M82" s="83">
        <v>-86.254715</v>
      </c>
      <c r="N82" s="83">
        <v>97.45855713</v>
      </c>
      <c r="O82" s="83">
        <v>1414.0</v>
      </c>
      <c r="P82" s="6" t="s">
        <v>1644</v>
      </c>
      <c r="Q82" s="83">
        <v>1.6028644E7</v>
      </c>
      <c r="R82" s="6" t="s">
        <v>1645</v>
      </c>
      <c r="S82" s="6" t="s">
        <v>1646</v>
      </c>
      <c r="T82" s="83">
        <v>187.0</v>
      </c>
      <c r="U82" s="6" t="s">
        <v>1174</v>
      </c>
      <c r="V82" s="83">
        <v>-1.0</v>
      </c>
      <c r="W82" s="6" t="s">
        <v>1174</v>
      </c>
      <c r="X82" s="6" t="s">
        <v>1174</v>
      </c>
      <c r="Y82" s="101">
        <v>2.02E11</v>
      </c>
      <c r="Z82" s="83">
        <v>6387.0</v>
      </c>
      <c r="AA82" s="6"/>
      <c r="AB82" s="6" t="s">
        <v>729</v>
      </c>
      <c r="AC82" s="6" t="s">
        <v>957</v>
      </c>
    </row>
    <row r="83" ht="15.75" customHeight="1">
      <c r="A83" s="6" t="s">
        <v>1647</v>
      </c>
      <c r="B83" s="6" t="s">
        <v>1648</v>
      </c>
      <c r="C83" s="83" t="s">
        <v>1203</v>
      </c>
      <c r="D83" s="6" t="s">
        <v>1232</v>
      </c>
      <c r="E83" s="6" t="s">
        <v>1232</v>
      </c>
      <c r="F83" s="6" t="s">
        <v>1174</v>
      </c>
      <c r="G83" s="6" t="s">
        <v>961</v>
      </c>
      <c r="H83" s="6" t="s">
        <v>1174</v>
      </c>
      <c r="I83" s="83">
        <v>400.0</v>
      </c>
      <c r="J83" s="6" t="s">
        <v>1205</v>
      </c>
      <c r="K83" s="6" t="s">
        <v>1649</v>
      </c>
      <c r="L83" s="83">
        <v>12.136089</v>
      </c>
      <c r="M83" s="83">
        <v>-86.235684</v>
      </c>
      <c r="N83" s="83">
        <v>118.0999985</v>
      </c>
      <c r="O83" s="83">
        <v>10.0</v>
      </c>
      <c r="P83" s="6" t="s">
        <v>1650</v>
      </c>
      <c r="Q83" s="83">
        <v>1.6249519E7</v>
      </c>
      <c r="R83" s="6" t="s">
        <v>1651</v>
      </c>
      <c r="S83" s="6" t="s">
        <v>1652</v>
      </c>
      <c r="T83" s="83">
        <v>424.0</v>
      </c>
      <c r="U83" s="6" t="s">
        <v>1174</v>
      </c>
      <c r="V83" s="83">
        <v>-1.0</v>
      </c>
      <c r="W83" s="6" t="s">
        <v>1174</v>
      </c>
      <c r="X83" s="6" t="s">
        <v>1174</v>
      </c>
      <c r="Y83" s="101">
        <v>2.02E11</v>
      </c>
      <c r="Z83" s="83">
        <v>870.0</v>
      </c>
      <c r="AA83" s="6"/>
      <c r="AB83" s="6" t="s">
        <v>729</v>
      </c>
      <c r="AC83" s="6" t="s">
        <v>729</v>
      </c>
    </row>
    <row r="84" ht="15.75" customHeight="1">
      <c r="A84" s="6" t="s">
        <v>1653</v>
      </c>
      <c r="B84" s="6" t="s">
        <v>1465</v>
      </c>
      <c r="C84" s="83" t="s">
        <v>1182</v>
      </c>
      <c r="D84" s="6" t="s">
        <v>1173</v>
      </c>
      <c r="E84" s="6" t="s">
        <v>1173</v>
      </c>
      <c r="F84" s="6" t="s">
        <v>1174</v>
      </c>
      <c r="G84" s="6" t="s">
        <v>961</v>
      </c>
      <c r="H84" s="6" t="s">
        <v>1174</v>
      </c>
      <c r="I84" s="83">
        <v>60.0</v>
      </c>
      <c r="J84" s="6" t="s">
        <v>1175</v>
      </c>
      <c r="K84" s="6" t="s">
        <v>1654</v>
      </c>
      <c r="L84" s="83">
        <v>12.137328</v>
      </c>
      <c r="M84" s="83">
        <v>-86.245095</v>
      </c>
      <c r="N84" s="83">
        <v>109.0</v>
      </c>
      <c r="O84" s="83">
        <v>65.0</v>
      </c>
      <c r="P84" s="6" t="s">
        <v>1655</v>
      </c>
      <c r="Q84" s="83">
        <v>1.6113917E7</v>
      </c>
      <c r="R84" s="6" t="s">
        <v>1656</v>
      </c>
      <c r="S84" s="6" t="s">
        <v>1657</v>
      </c>
      <c r="T84" s="83">
        <v>313.0</v>
      </c>
      <c r="U84" s="6" t="s">
        <v>1174</v>
      </c>
      <c r="V84" s="83">
        <v>-1.0</v>
      </c>
      <c r="W84" s="6" t="s">
        <v>1174</v>
      </c>
      <c r="X84" s="6" t="s">
        <v>1174</v>
      </c>
      <c r="Y84" s="101">
        <v>2.02E11</v>
      </c>
      <c r="Z84" s="83">
        <v>466.0</v>
      </c>
      <c r="AA84" s="6"/>
      <c r="AB84" s="6" t="s">
        <v>729</v>
      </c>
      <c r="AC84" s="6" t="s">
        <v>729</v>
      </c>
    </row>
    <row r="85" ht="15.75" customHeight="1">
      <c r="A85" s="6" t="s">
        <v>1658</v>
      </c>
      <c r="B85" s="6" t="s">
        <v>1599</v>
      </c>
      <c r="C85" s="83" t="s">
        <v>1442</v>
      </c>
      <c r="D85" s="6" t="s">
        <v>1232</v>
      </c>
      <c r="E85" s="6" t="s">
        <v>1232</v>
      </c>
      <c r="F85" s="6" t="s">
        <v>1174</v>
      </c>
      <c r="G85" s="6" t="s">
        <v>961</v>
      </c>
      <c r="H85" s="6" t="s">
        <v>1174</v>
      </c>
      <c r="I85" s="83">
        <v>315.0</v>
      </c>
      <c r="J85" s="6" t="s">
        <v>1184</v>
      </c>
      <c r="K85" s="6" t="s">
        <v>1659</v>
      </c>
      <c r="L85" s="83">
        <v>12.135397</v>
      </c>
      <c r="M85" s="83">
        <v>-86.241045</v>
      </c>
      <c r="N85" s="83">
        <v>126.5</v>
      </c>
      <c r="O85" s="83">
        <v>15.0</v>
      </c>
      <c r="P85" s="6" t="s">
        <v>1660</v>
      </c>
      <c r="Q85" s="83">
        <v>1.6113689E7</v>
      </c>
      <c r="R85" s="6" t="s">
        <v>1661</v>
      </c>
      <c r="S85" s="6" t="s">
        <v>1662</v>
      </c>
      <c r="T85" s="83">
        <v>299.0</v>
      </c>
      <c r="U85" s="6" t="s">
        <v>1174</v>
      </c>
      <c r="V85" s="83">
        <v>-1.0</v>
      </c>
      <c r="W85" s="6" t="s">
        <v>1174</v>
      </c>
      <c r="X85" s="6" t="s">
        <v>1174</v>
      </c>
      <c r="Y85" s="101">
        <v>2.02E11</v>
      </c>
      <c r="Z85" s="83">
        <v>7916.0</v>
      </c>
      <c r="AA85" s="6"/>
      <c r="AB85" s="6" t="s">
        <v>729</v>
      </c>
      <c r="AC85" s="6" t="s">
        <v>957</v>
      </c>
    </row>
    <row r="86" ht="15.75" customHeight="1">
      <c r="A86" s="6" t="s">
        <v>1663</v>
      </c>
      <c r="B86" s="6" t="s">
        <v>1664</v>
      </c>
      <c r="C86" s="83" t="s">
        <v>1203</v>
      </c>
      <c r="D86" s="6" t="s">
        <v>1204</v>
      </c>
      <c r="E86" s="6" t="s">
        <v>1204</v>
      </c>
      <c r="F86" s="6" t="s">
        <v>1174</v>
      </c>
      <c r="G86" s="6" t="s">
        <v>961</v>
      </c>
      <c r="H86" s="6" t="s">
        <v>1174</v>
      </c>
      <c r="I86" s="83">
        <v>156.0</v>
      </c>
      <c r="J86" s="6" t="s">
        <v>1184</v>
      </c>
      <c r="K86" s="6" t="s">
        <v>1665</v>
      </c>
      <c r="L86" s="6" t="s">
        <v>1174</v>
      </c>
      <c r="M86" s="6" t="s">
        <v>1174</v>
      </c>
      <c r="N86" s="6" t="s">
        <v>1174</v>
      </c>
      <c r="O86" s="6" t="s">
        <v>1174</v>
      </c>
      <c r="P86" s="6" t="s">
        <v>1666</v>
      </c>
      <c r="Q86" s="83">
        <v>1.6194001E7</v>
      </c>
      <c r="R86" s="6" t="s">
        <v>1667</v>
      </c>
      <c r="S86" s="6" t="s">
        <v>1668</v>
      </c>
      <c r="T86" s="83">
        <v>360.0</v>
      </c>
      <c r="U86" s="6" t="s">
        <v>1174</v>
      </c>
      <c r="V86" s="83">
        <v>-1.0</v>
      </c>
      <c r="W86" s="6" t="s">
        <v>1174</v>
      </c>
      <c r="X86" s="6" t="s">
        <v>1174</v>
      </c>
      <c r="Y86" s="101">
        <v>2.02E11</v>
      </c>
      <c r="Z86" s="83">
        <v>22.0</v>
      </c>
      <c r="AA86" s="6"/>
      <c r="AB86" s="6" t="s">
        <v>729</v>
      </c>
      <c r="AC86" s="6" t="s">
        <v>729</v>
      </c>
    </row>
    <row r="87" ht="15.75" customHeight="1">
      <c r="A87" s="6" t="s">
        <v>1669</v>
      </c>
      <c r="B87" s="6" t="s">
        <v>1670</v>
      </c>
      <c r="C87" s="83" t="s">
        <v>1218</v>
      </c>
      <c r="D87" s="6" t="s">
        <v>1173</v>
      </c>
      <c r="E87" s="6" t="s">
        <v>1173</v>
      </c>
      <c r="F87" s="6" t="s">
        <v>1174</v>
      </c>
      <c r="G87" s="6" t="s">
        <v>961</v>
      </c>
      <c r="H87" s="6" t="s">
        <v>1174</v>
      </c>
      <c r="I87" s="83">
        <v>17.0</v>
      </c>
      <c r="J87" s="6" t="s">
        <v>1175</v>
      </c>
      <c r="K87" s="6" t="s">
        <v>1671</v>
      </c>
      <c r="L87" s="83">
        <v>12.14811</v>
      </c>
      <c r="M87" s="83">
        <v>-86.23938</v>
      </c>
      <c r="N87" s="83">
        <v>73.56982422</v>
      </c>
      <c r="O87" s="83">
        <v>10.0</v>
      </c>
      <c r="P87" s="6" t="s">
        <v>1672</v>
      </c>
      <c r="Q87" s="83">
        <v>1.5917194E7</v>
      </c>
      <c r="R87" s="6" t="s">
        <v>1673</v>
      </c>
      <c r="S87" s="6" t="s">
        <v>1674</v>
      </c>
      <c r="T87" s="83">
        <v>62.0</v>
      </c>
      <c r="U87" s="6" t="s">
        <v>1174</v>
      </c>
      <c r="V87" s="83">
        <v>-1.0</v>
      </c>
      <c r="W87" s="6" t="s">
        <v>1174</v>
      </c>
      <c r="X87" s="6" t="s">
        <v>1174</v>
      </c>
      <c r="Y87" s="101">
        <v>2.02E11</v>
      </c>
      <c r="Z87" s="83">
        <v>438.0</v>
      </c>
      <c r="AA87" s="6"/>
      <c r="AB87" s="6" t="s">
        <v>729</v>
      </c>
      <c r="AC87" s="6" t="s">
        <v>957</v>
      </c>
    </row>
    <row r="88" ht="15.75" customHeight="1">
      <c r="A88" s="6" t="s">
        <v>1675</v>
      </c>
      <c r="B88" s="6" t="s">
        <v>1676</v>
      </c>
      <c r="C88" s="83" t="s">
        <v>1182</v>
      </c>
      <c r="D88" s="6" t="s">
        <v>1183</v>
      </c>
      <c r="E88" s="6" t="s">
        <v>1183</v>
      </c>
      <c r="F88" s="6" t="s">
        <v>1174</v>
      </c>
      <c r="G88" s="6" t="s">
        <v>961</v>
      </c>
      <c r="H88" s="6" t="s">
        <v>1174</v>
      </c>
      <c r="I88" s="83">
        <v>275.0</v>
      </c>
      <c r="J88" s="6" t="s">
        <v>1184</v>
      </c>
      <c r="K88" s="6" t="s">
        <v>1677</v>
      </c>
      <c r="L88" s="83">
        <v>12.13683</v>
      </c>
      <c r="M88" s="83">
        <v>-86.255039</v>
      </c>
      <c r="N88" s="83">
        <v>104.0</v>
      </c>
      <c r="O88" s="83">
        <v>13.0</v>
      </c>
      <c r="P88" s="6" t="s">
        <v>1678</v>
      </c>
      <c r="Q88" s="83">
        <v>1.6102955E7</v>
      </c>
      <c r="R88" s="6" t="s">
        <v>1679</v>
      </c>
      <c r="S88" s="6" t="s">
        <v>1680</v>
      </c>
      <c r="T88" s="83">
        <v>264.0</v>
      </c>
      <c r="U88" s="6" t="s">
        <v>1174</v>
      </c>
      <c r="V88" s="83">
        <v>-1.0</v>
      </c>
      <c r="W88" s="6" t="s">
        <v>1174</v>
      </c>
      <c r="X88" s="6" t="s">
        <v>1174</v>
      </c>
      <c r="Y88" s="101">
        <v>2.02E11</v>
      </c>
      <c r="Z88" s="83">
        <v>645.0</v>
      </c>
      <c r="AA88" s="6"/>
      <c r="AB88" s="6" t="s">
        <v>729</v>
      </c>
      <c r="AC88" s="6" t="s">
        <v>729</v>
      </c>
    </row>
    <row r="89" ht="15.75" customHeight="1">
      <c r="A89" s="6" t="s">
        <v>1681</v>
      </c>
      <c r="B89" s="6" t="s">
        <v>1682</v>
      </c>
      <c r="C89" s="83" t="s">
        <v>1218</v>
      </c>
      <c r="D89" s="6" t="s">
        <v>1183</v>
      </c>
      <c r="E89" s="6" t="s">
        <v>1183</v>
      </c>
      <c r="F89" s="6" t="s">
        <v>1174</v>
      </c>
      <c r="G89" s="6" t="s">
        <v>961</v>
      </c>
      <c r="H89" s="6" t="s">
        <v>1174</v>
      </c>
      <c r="I89" s="83">
        <v>224.0</v>
      </c>
      <c r="J89" s="6" t="s">
        <v>1175</v>
      </c>
      <c r="K89" s="6" t="s">
        <v>1683</v>
      </c>
      <c r="L89" s="83">
        <v>12.147365</v>
      </c>
      <c r="M89" s="83">
        <v>-86.239051</v>
      </c>
      <c r="N89" s="83">
        <v>82.0</v>
      </c>
      <c r="O89" s="83">
        <v>11.0</v>
      </c>
      <c r="P89" s="6" t="s">
        <v>1684</v>
      </c>
      <c r="Q89" s="83">
        <v>1.5968056E7</v>
      </c>
      <c r="R89" s="6" t="s">
        <v>1685</v>
      </c>
      <c r="S89" s="6" t="s">
        <v>1686</v>
      </c>
      <c r="T89" s="83">
        <v>79.0</v>
      </c>
      <c r="U89" s="6" t="s">
        <v>1174</v>
      </c>
      <c r="V89" s="83">
        <v>-1.0</v>
      </c>
      <c r="W89" s="6" t="s">
        <v>1174</v>
      </c>
      <c r="X89" s="6" t="s">
        <v>1174</v>
      </c>
      <c r="Y89" s="101">
        <v>2.02E11</v>
      </c>
      <c r="Z89" s="83">
        <v>622.0</v>
      </c>
      <c r="AA89" s="6"/>
      <c r="AB89" s="6" t="s">
        <v>729</v>
      </c>
      <c r="AC89" s="6" t="s">
        <v>729</v>
      </c>
    </row>
    <row r="90" ht="15.75" customHeight="1">
      <c r="A90" s="6" t="s">
        <v>1687</v>
      </c>
      <c r="B90" s="6" t="s">
        <v>1440</v>
      </c>
      <c r="C90" s="83" t="s">
        <v>1442</v>
      </c>
      <c r="D90" s="6" t="s">
        <v>1173</v>
      </c>
      <c r="E90" s="6" t="s">
        <v>1173</v>
      </c>
      <c r="F90" s="6" t="s">
        <v>1174</v>
      </c>
      <c r="G90" s="6" t="s">
        <v>961</v>
      </c>
      <c r="H90" s="6" t="s">
        <v>1174</v>
      </c>
      <c r="I90" s="83">
        <v>92.0</v>
      </c>
      <c r="J90" s="6" t="s">
        <v>1205</v>
      </c>
      <c r="K90" s="6" t="s">
        <v>1688</v>
      </c>
      <c r="L90" s="83">
        <v>12.135963</v>
      </c>
      <c r="M90" s="83">
        <v>-86.240471</v>
      </c>
      <c r="N90" s="83">
        <v>101.0630264</v>
      </c>
      <c r="O90" s="83">
        <v>65.0</v>
      </c>
      <c r="P90" s="6" t="s">
        <v>1689</v>
      </c>
      <c r="Q90" s="83">
        <v>1.611394E7</v>
      </c>
      <c r="R90" s="6" t="s">
        <v>1690</v>
      </c>
      <c r="S90" s="6" t="s">
        <v>1691</v>
      </c>
      <c r="T90" s="83">
        <v>321.0</v>
      </c>
      <c r="U90" s="6" t="s">
        <v>1174</v>
      </c>
      <c r="V90" s="83">
        <v>-1.0</v>
      </c>
      <c r="W90" s="6" t="s">
        <v>1174</v>
      </c>
      <c r="X90" s="6" t="s">
        <v>1174</v>
      </c>
      <c r="Y90" s="101">
        <v>2.02E11</v>
      </c>
      <c r="Z90" s="83">
        <v>413.0</v>
      </c>
      <c r="AA90" s="6"/>
      <c r="AB90" s="6" t="s">
        <v>729</v>
      </c>
      <c r="AC90" s="6" t="s">
        <v>729</v>
      </c>
    </row>
    <row r="91" ht="15.75" customHeight="1">
      <c r="A91" s="6" t="s">
        <v>1692</v>
      </c>
      <c r="B91" s="6" t="s">
        <v>1693</v>
      </c>
      <c r="C91" s="83" t="s">
        <v>1239</v>
      </c>
      <c r="D91" s="6" t="s">
        <v>1232</v>
      </c>
      <c r="E91" s="6" t="s">
        <v>1232</v>
      </c>
      <c r="F91" s="6" t="s">
        <v>1174</v>
      </c>
      <c r="G91" s="6" t="s">
        <v>961</v>
      </c>
      <c r="H91" s="6" t="s">
        <v>1174</v>
      </c>
      <c r="I91" s="83">
        <v>388.0</v>
      </c>
      <c r="J91" s="6" t="s">
        <v>1205</v>
      </c>
      <c r="K91" s="6" t="s">
        <v>1694</v>
      </c>
      <c r="L91" s="6" t="s">
        <v>1174</v>
      </c>
      <c r="M91" s="6" t="s">
        <v>1174</v>
      </c>
      <c r="N91" s="6" t="s">
        <v>1174</v>
      </c>
      <c r="O91" s="6" t="s">
        <v>1174</v>
      </c>
      <c r="P91" s="6" t="s">
        <v>1695</v>
      </c>
      <c r="Q91" s="83">
        <v>1.6252752E7</v>
      </c>
      <c r="R91" s="6" t="s">
        <v>1696</v>
      </c>
      <c r="S91" s="6" t="s">
        <v>1697</v>
      </c>
      <c r="T91" s="83">
        <v>452.0</v>
      </c>
      <c r="U91" s="6" t="s">
        <v>1174</v>
      </c>
      <c r="V91" s="83">
        <v>-1.0</v>
      </c>
      <c r="W91" s="6" t="s">
        <v>1174</v>
      </c>
      <c r="X91" s="6" t="s">
        <v>1174</v>
      </c>
      <c r="Y91" s="101">
        <v>2.02E11</v>
      </c>
      <c r="Z91" s="83">
        <v>11734.0</v>
      </c>
      <c r="AA91" s="6"/>
      <c r="AB91" s="6" t="s">
        <v>729</v>
      </c>
      <c r="AC91" s="6" t="s">
        <v>729</v>
      </c>
    </row>
    <row r="92" ht="15.75" customHeight="1">
      <c r="A92" s="6" t="s">
        <v>1698</v>
      </c>
      <c r="B92" s="6" t="s">
        <v>1699</v>
      </c>
      <c r="C92" s="83" t="s">
        <v>1442</v>
      </c>
      <c r="D92" s="6" t="s">
        <v>1183</v>
      </c>
      <c r="E92" s="6" t="s">
        <v>1183</v>
      </c>
      <c r="F92" s="6" t="s">
        <v>1174</v>
      </c>
      <c r="G92" s="6" t="s">
        <v>961</v>
      </c>
      <c r="H92" s="6" t="s">
        <v>1174</v>
      </c>
      <c r="I92" s="83">
        <v>204.0</v>
      </c>
      <c r="J92" s="6" t="s">
        <v>1205</v>
      </c>
      <c r="K92" s="6" t="s">
        <v>1700</v>
      </c>
      <c r="L92" s="83">
        <v>12.135547</v>
      </c>
      <c r="M92" s="83">
        <v>-86.239316</v>
      </c>
      <c r="N92" s="83">
        <v>97.0</v>
      </c>
      <c r="O92" s="83">
        <v>7.0</v>
      </c>
      <c r="P92" s="6" t="s">
        <v>1701</v>
      </c>
      <c r="Q92" s="83">
        <v>1.6114449E7</v>
      </c>
      <c r="R92" s="6" t="s">
        <v>1702</v>
      </c>
      <c r="S92" s="6" t="s">
        <v>1703</v>
      </c>
      <c r="T92" s="83">
        <v>344.0</v>
      </c>
      <c r="U92" s="6" t="s">
        <v>1174</v>
      </c>
      <c r="V92" s="83">
        <v>-1.0</v>
      </c>
      <c r="W92" s="6" t="s">
        <v>1174</v>
      </c>
      <c r="X92" s="6" t="s">
        <v>1174</v>
      </c>
      <c r="Y92" s="101">
        <v>2.02E11</v>
      </c>
      <c r="Z92" s="83">
        <v>441.0</v>
      </c>
      <c r="AA92" s="6"/>
      <c r="AB92" s="6" t="s">
        <v>729</v>
      </c>
      <c r="AC92" s="6" t="s">
        <v>957</v>
      </c>
    </row>
    <row r="93" ht="15.75" customHeight="1">
      <c r="A93" s="6" t="s">
        <v>1704</v>
      </c>
      <c r="B93" s="6" t="s">
        <v>1705</v>
      </c>
      <c r="C93" s="83" t="s">
        <v>1239</v>
      </c>
      <c r="D93" s="6" t="s">
        <v>1204</v>
      </c>
      <c r="E93" s="6" t="s">
        <v>1204</v>
      </c>
      <c r="F93" s="6" t="s">
        <v>1174</v>
      </c>
      <c r="G93" s="6" t="s">
        <v>961</v>
      </c>
      <c r="H93" s="6" t="s">
        <v>1174</v>
      </c>
      <c r="I93" s="83">
        <v>131.0</v>
      </c>
      <c r="J93" s="6" t="s">
        <v>1205</v>
      </c>
      <c r="K93" s="6" t="s">
        <v>1706</v>
      </c>
      <c r="L93" s="83">
        <v>12.151384</v>
      </c>
      <c r="M93" s="83">
        <v>-86.244657</v>
      </c>
      <c r="N93" s="83">
        <v>0.0</v>
      </c>
      <c r="O93" s="83">
        <v>22.43499947</v>
      </c>
      <c r="P93" s="6" t="s">
        <v>1707</v>
      </c>
      <c r="Q93" s="83">
        <v>1.6239531E7</v>
      </c>
      <c r="R93" s="6" t="s">
        <v>1708</v>
      </c>
      <c r="S93" s="6" t="s">
        <v>1709</v>
      </c>
      <c r="T93" s="83">
        <v>413.0</v>
      </c>
      <c r="U93" s="6" t="s">
        <v>1174</v>
      </c>
      <c r="V93" s="83">
        <v>-1.0</v>
      </c>
      <c r="W93" s="6" t="s">
        <v>1174</v>
      </c>
      <c r="X93" s="6" t="s">
        <v>1174</v>
      </c>
      <c r="Y93" s="101">
        <v>2.02E11</v>
      </c>
      <c r="Z93" s="83">
        <v>670.0</v>
      </c>
      <c r="AA93" s="6"/>
      <c r="AB93" s="6" t="s">
        <v>729</v>
      </c>
      <c r="AC93" s="6" t="s">
        <v>729</v>
      </c>
    </row>
    <row r="94" ht="15.75" customHeight="1">
      <c r="A94" s="6" t="s">
        <v>1460</v>
      </c>
      <c r="B94" s="6" t="s">
        <v>1710</v>
      </c>
      <c r="C94" s="83" t="s">
        <v>1172</v>
      </c>
      <c r="D94" s="6" t="s">
        <v>1173</v>
      </c>
      <c r="E94" s="6" t="s">
        <v>1173</v>
      </c>
      <c r="F94" s="6" t="s">
        <v>1174</v>
      </c>
      <c r="G94" s="6" t="s">
        <v>961</v>
      </c>
      <c r="H94" s="6" t="s">
        <v>1174</v>
      </c>
      <c r="I94" s="83">
        <v>44.0</v>
      </c>
      <c r="J94" s="6" t="s">
        <v>1175</v>
      </c>
      <c r="K94" s="6" t="s">
        <v>1711</v>
      </c>
      <c r="L94" s="83">
        <v>12.132803</v>
      </c>
      <c r="M94" s="83">
        <v>-86.254711</v>
      </c>
      <c r="N94" s="83">
        <v>99.31872559</v>
      </c>
      <c r="O94" s="83">
        <v>1414.0</v>
      </c>
      <c r="P94" s="6" t="s">
        <v>1712</v>
      </c>
      <c r="Q94" s="83">
        <v>1.6028669E7</v>
      </c>
      <c r="R94" s="6" t="s">
        <v>1713</v>
      </c>
      <c r="S94" s="6" t="s">
        <v>1714</v>
      </c>
      <c r="T94" s="83">
        <v>190.0</v>
      </c>
      <c r="U94" s="6" t="s">
        <v>1174</v>
      </c>
      <c r="V94" s="83">
        <v>-1.0</v>
      </c>
      <c r="W94" s="6" t="s">
        <v>1174</v>
      </c>
      <c r="X94" s="6" t="s">
        <v>1174</v>
      </c>
      <c r="Y94" s="101">
        <v>2.02E11</v>
      </c>
      <c r="Z94" s="83">
        <v>317.0</v>
      </c>
      <c r="AA94" s="6"/>
      <c r="AB94" s="6" t="s">
        <v>729</v>
      </c>
      <c r="AC94" s="6" t="s">
        <v>957</v>
      </c>
    </row>
    <row r="95" ht="15.75" customHeight="1">
      <c r="A95" s="6" t="s">
        <v>1715</v>
      </c>
      <c r="B95" s="6" t="s">
        <v>1326</v>
      </c>
      <c r="C95" s="83" t="s">
        <v>1218</v>
      </c>
      <c r="D95" s="6" t="s">
        <v>1232</v>
      </c>
      <c r="E95" s="6" t="s">
        <v>1232</v>
      </c>
      <c r="F95" s="6" t="s">
        <v>1174</v>
      </c>
      <c r="G95" s="6" t="s">
        <v>961</v>
      </c>
      <c r="H95" s="6" t="s">
        <v>1174</v>
      </c>
      <c r="I95" s="83">
        <v>350.0</v>
      </c>
      <c r="J95" s="6" t="s">
        <v>1205</v>
      </c>
      <c r="K95" s="6" t="s">
        <v>1716</v>
      </c>
      <c r="L95" s="83">
        <v>12.147361</v>
      </c>
      <c r="M95" s="83">
        <v>-86.24187</v>
      </c>
      <c r="N95" s="83">
        <v>98.19999695</v>
      </c>
      <c r="O95" s="83">
        <v>96.0</v>
      </c>
      <c r="P95" s="6" t="s">
        <v>1717</v>
      </c>
      <c r="Q95" s="83">
        <v>1.5916808E7</v>
      </c>
      <c r="R95" s="6" t="s">
        <v>1718</v>
      </c>
      <c r="S95" s="6" t="s">
        <v>1719</v>
      </c>
      <c r="T95" s="83">
        <v>43.0</v>
      </c>
      <c r="U95" s="6" t="s">
        <v>1174</v>
      </c>
      <c r="V95" s="83">
        <v>-1.0</v>
      </c>
      <c r="W95" s="6" t="s">
        <v>1174</v>
      </c>
      <c r="X95" s="6" t="s">
        <v>1174</v>
      </c>
      <c r="Y95" s="101">
        <v>2.02E11</v>
      </c>
      <c r="Z95" s="83">
        <v>112.0</v>
      </c>
      <c r="AA95" s="6"/>
      <c r="AB95" s="6" t="s">
        <v>729</v>
      </c>
      <c r="AC95" s="6" t="s">
        <v>957</v>
      </c>
    </row>
    <row r="96" ht="15.75" customHeight="1">
      <c r="A96" s="6" t="s">
        <v>1720</v>
      </c>
      <c r="B96" s="6" t="s">
        <v>1428</v>
      </c>
      <c r="C96" s="83" t="s">
        <v>1225</v>
      </c>
      <c r="D96" s="6" t="s">
        <v>1183</v>
      </c>
      <c r="E96" s="6" t="s">
        <v>1183</v>
      </c>
      <c r="F96" s="6" t="s">
        <v>1174</v>
      </c>
      <c r="G96" s="6" t="s">
        <v>961</v>
      </c>
      <c r="H96" s="6" t="s">
        <v>1174</v>
      </c>
      <c r="I96" s="83">
        <v>257.0</v>
      </c>
      <c r="J96" s="6" t="s">
        <v>1184</v>
      </c>
      <c r="K96" s="6" t="s">
        <v>1721</v>
      </c>
      <c r="L96" s="83">
        <v>12.120966</v>
      </c>
      <c r="M96" s="83">
        <v>-86.272715</v>
      </c>
      <c r="N96" s="83">
        <v>0.0</v>
      </c>
      <c r="O96" s="83">
        <v>23.49900055</v>
      </c>
      <c r="P96" s="6" t="s">
        <v>1722</v>
      </c>
      <c r="Q96" s="83">
        <v>1.596849E7</v>
      </c>
      <c r="R96" s="6" t="s">
        <v>1723</v>
      </c>
      <c r="S96" s="6" t="s">
        <v>1724</v>
      </c>
      <c r="T96" s="83">
        <v>84.0</v>
      </c>
      <c r="U96" s="6" t="s">
        <v>1174</v>
      </c>
      <c r="V96" s="83">
        <v>-1.0</v>
      </c>
      <c r="W96" s="6" t="s">
        <v>1174</v>
      </c>
      <c r="X96" s="6" t="s">
        <v>1174</v>
      </c>
      <c r="Y96" s="101">
        <v>2.02E11</v>
      </c>
      <c r="Z96" s="83">
        <v>354.0</v>
      </c>
      <c r="AA96" s="6"/>
      <c r="AB96" s="6" t="s">
        <v>729</v>
      </c>
      <c r="AC96" s="6" t="s">
        <v>729</v>
      </c>
    </row>
    <row r="97" ht="15.75" customHeight="1">
      <c r="A97" s="6" t="s">
        <v>1725</v>
      </c>
      <c r="B97" s="6" t="s">
        <v>1726</v>
      </c>
      <c r="C97" s="83" t="s">
        <v>1203</v>
      </c>
      <c r="D97" s="6" t="s">
        <v>1204</v>
      </c>
      <c r="E97" s="6" t="s">
        <v>1204</v>
      </c>
      <c r="F97" s="6" t="s">
        <v>1174</v>
      </c>
      <c r="G97" s="6" t="s">
        <v>961</v>
      </c>
      <c r="H97" s="6" t="s">
        <v>1174</v>
      </c>
      <c r="I97" s="83">
        <v>134.0</v>
      </c>
      <c r="J97" s="6" t="s">
        <v>1184</v>
      </c>
      <c r="K97" s="6" t="s">
        <v>1727</v>
      </c>
      <c r="L97" s="83">
        <v>12.133582</v>
      </c>
      <c r="M97" s="83">
        <v>-86.233056</v>
      </c>
      <c r="N97" s="83">
        <v>109.1500015</v>
      </c>
      <c r="O97" s="83">
        <v>12.0</v>
      </c>
      <c r="P97" s="6" t="s">
        <v>1728</v>
      </c>
      <c r="Q97" s="83">
        <v>1.6194007E7</v>
      </c>
      <c r="R97" s="6" t="s">
        <v>1729</v>
      </c>
      <c r="S97" s="6" t="s">
        <v>1730</v>
      </c>
      <c r="T97" s="83">
        <v>365.0</v>
      </c>
      <c r="U97" s="6" t="s">
        <v>1174</v>
      </c>
      <c r="V97" s="83">
        <v>-1.0</v>
      </c>
      <c r="W97" s="6" t="s">
        <v>1174</v>
      </c>
      <c r="X97" s="6" t="s">
        <v>1174</v>
      </c>
      <c r="Y97" s="101">
        <v>2.02E11</v>
      </c>
      <c r="Z97" s="83">
        <v>543.0</v>
      </c>
      <c r="AA97" s="6"/>
      <c r="AB97" s="6" t="s">
        <v>729</v>
      </c>
      <c r="AC97" s="6" t="s">
        <v>729</v>
      </c>
    </row>
    <row r="98" ht="15.75" customHeight="1">
      <c r="A98" s="6" t="s">
        <v>1731</v>
      </c>
      <c r="B98" s="6" t="s">
        <v>1509</v>
      </c>
      <c r="C98" s="83" t="s">
        <v>1442</v>
      </c>
      <c r="D98" s="6" t="s">
        <v>1173</v>
      </c>
      <c r="E98" s="6" t="s">
        <v>1173</v>
      </c>
      <c r="F98" s="6" t="s">
        <v>1174</v>
      </c>
      <c r="G98" s="6" t="s">
        <v>961</v>
      </c>
      <c r="H98" s="6" t="s">
        <v>1174</v>
      </c>
      <c r="I98" s="83">
        <v>405.0</v>
      </c>
      <c r="J98" s="6" t="s">
        <v>1205</v>
      </c>
      <c r="K98" s="6" t="s">
        <v>1732</v>
      </c>
      <c r="L98" s="83">
        <v>12.134178</v>
      </c>
      <c r="M98" s="83">
        <v>-86.240262</v>
      </c>
      <c r="N98" s="83">
        <v>108.5423126</v>
      </c>
      <c r="O98" s="83">
        <v>65.0</v>
      </c>
      <c r="P98" s="6" t="s">
        <v>1733</v>
      </c>
      <c r="Q98" s="83">
        <v>1.6113943E7</v>
      </c>
      <c r="R98" s="6" t="s">
        <v>1734</v>
      </c>
      <c r="S98" s="6" t="s">
        <v>1514</v>
      </c>
      <c r="T98" s="83">
        <v>324.0</v>
      </c>
      <c r="U98" s="6" t="s">
        <v>1174</v>
      </c>
      <c r="V98" s="83">
        <v>-1.0</v>
      </c>
      <c r="W98" s="6" t="s">
        <v>1174</v>
      </c>
      <c r="X98" s="6" t="s">
        <v>1174</v>
      </c>
      <c r="Y98" s="101">
        <v>2.02E11</v>
      </c>
      <c r="Z98" s="83">
        <v>840.0</v>
      </c>
      <c r="AA98" s="6"/>
      <c r="AB98" s="6" t="s">
        <v>729</v>
      </c>
      <c r="AC98" s="6" t="s">
        <v>729</v>
      </c>
    </row>
    <row r="99" ht="15.75" customHeight="1">
      <c r="A99" s="6" t="s">
        <v>1735</v>
      </c>
      <c r="B99" s="6" t="s">
        <v>1736</v>
      </c>
      <c r="C99" s="83" t="s">
        <v>1218</v>
      </c>
      <c r="D99" s="6" t="s">
        <v>1173</v>
      </c>
      <c r="E99" s="6" t="s">
        <v>1173</v>
      </c>
      <c r="F99" s="6" t="s">
        <v>1174</v>
      </c>
      <c r="G99" s="6" t="s">
        <v>961</v>
      </c>
      <c r="H99" s="6" t="s">
        <v>1174</v>
      </c>
      <c r="I99" s="83">
        <v>35.0</v>
      </c>
      <c r="J99" s="6" t="s">
        <v>1184</v>
      </c>
      <c r="K99" s="6" t="s">
        <v>1737</v>
      </c>
      <c r="L99" s="83">
        <v>12.148211</v>
      </c>
      <c r="M99" s="83">
        <v>-86.235534</v>
      </c>
      <c r="N99" s="83">
        <v>100.0417328</v>
      </c>
      <c r="O99" s="83">
        <v>65.0</v>
      </c>
      <c r="P99" s="6" t="s">
        <v>1738</v>
      </c>
      <c r="Q99" s="83">
        <v>1.5917187E7</v>
      </c>
      <c r="R99" s="6" t="s">
        <v>1739</v>
      </c>
      <c r="S99" s="6" t="s">
        <v>1740</v>
      </c>
      <c r="T99" s="83">
        <v>55.0</v>
      </c>
      <c r="U99" s="6" t="s">
        <v>1174</v>
      </c>
      <c r="V99" s="83">
        <v>-1.0</v>
      </c>
      <c r="W99" s="6" t="s">
        <v>1174</v>
      </c>
      <c r="X99" s="6" t="s">
        <v>1174</v>
      </c>
      <c r="Y99" s="101">
        <v>2.02E11</v>
      </c>
      <c r="Z99" s="83">
        <v>325.0</v>
      </c>
      <c r="AA99" s="6"/>
      <c r="AB99" s="6" t="s">
        <v>729</v>
      </c>
      <c r="AC99" s="6" t="s">
        <v>729</v>
      </c>
    </row>
    <row r="100" ht="15.75" customHeight="1">
      <c r="A100" s="6" t="s">
        <v>1741</v>
      </c>
      <c r="B100" s="6" t="s">
        <v>1742</v>
      </c>
      <c r="C100" s="83" t="s">
        <v>1182</v>
      </c>
      <c r="D100" s="6" t="s">
        <v>1183</v>
      </c>
      <c r="E100" s="6" t="s">
        <v>1183</v>
      </c>
      <c r="F100" s="6" t="s">
        <v>1174</v>
      </c>
      <c r="G100" s="6" t="s">
        <v>961</v>
      </c>
      <c r="H100" s="6" t="s">
        <v>1174</v>
      </c>
      <c r="I100" s="83">
        <v>266.0</v>
      </c>
      <c r="J100" s="6" t="s">
        <v>1184</v>
      </c>
      <c r="K100" s="6" t="s">
        <v>1743</v>
      </c>
      <c r="L100" s="83">
        <v>12.13776</v>
      </c>
      <c r="M100" s="83">
        <v>-86.24561</v>
      </c>
      <c r="N100" s="83">
        <v>104.0</v>
      </c>
      <c r="O100" s="83">
        <v>15.0</v>
      </c>
      <c r="P100" s="6" t="s">
        <v>1744</v>
      </c>
      <c r="Q100" s="83">
        <v>1.6102968E7</v>
      </c>
      <c r="R100" s="6" t="s">
        <v>1745</v>
      </c>
      <c r="S100" s="6" t="s">
        <v>1746</v>
      </c>
      <c r="T100" s="83">
        <v>275.0</v>
      </c>
      <c r="U100" s="6" t="s">
        <v>1174</v>
      </c>
      <c r="V100" s="83">
        <v>-1.0</v>
      </c>
      <c r="W100" s="6" t="s">
        <v>1174</v>
      </c>
      <c r="X100" s="6" t="s">
        <v>1174</v>
      </c>
      <c r="Y100" s="101">
        <v>2.02E11</v>
      </c>
      <c r="Z100" s="83">
        <v>16.0</v>
      </c>
      <c r="AA100" s="6"/>
      <c r="AB100" s="6" t="s">
        <v>729</v>
      </c>
      <c r="AC100" s="6" t="s">
        <v>729</v>
      </c>
    </row>
    <row r="101" ht="15.75" customHeight="1">
      <c r="A101" s="6" t="s">
        <v>1747</v>
      </c>
      <c r="B101" s="6" t="s">
        <v>1748</v>
      </c>
      <c r="C101" s="83" t="s">
        <v>1225</v>
      </c>
      <c r="D101" s="6" t="s">
        <v>1183</v>
      </c>
      <c r="E101" s="6" t="s">
        <v>1183</v>
      </c>
      <c r="F101" s="6" t="s">
        <v>1174</v>
      </c>
      <c r="G101" s="6" t="s">
        <v>961</v>
      </c>
      <c r="H101" s="6" t="s">
        <v>1174</v>
      </c>
      <c r="I101" s="83">
        <v>288.0</v>
      </c>
      <c r="J101" s="6" t="s">
        <v>1205</v>
      </c>
      <c r="K101" s="6" t="s">
        <v>1749</v>
      </c>
      <c r="L101" s="83">
        <v>12.121059</v>
      </c>
      <c r="M101" s="83">
        <v>-86.272953</v>
      </c>
      <c r="N101" s="83">
        <v>0.0</v>
      </c>
      <c r="O101" s="83">
        <v>22.66200066</v>
      </c>
      <c r="P101" s="6" t="s">
        <v>1750</v>
      </c>
      <c r="Q101" s="83">
        <v>1.5968183E7</v>
      </c>
      <c r="R101" s="6" t="s">
        <v>1751</v>
      </c>
      <c r="S101" s="6" t="s">
        <v>1752</v>
      </c>
      <c r="T101" s="83">
        <v>82.0</v>
      </c>
      <c r="U101" s="6" t="s">
        <v>1174</v>
      </c>
      <c r="V101" s="83">
        <v>-1.0</v>
      </c>
      <c r="W101" s="6" t="s">
        <v>1174</v>
      </c>
      <c r="X101" s="6" t="s">
        <v>1174</v>
      </c>
      <c r="Y101" s="101">
        <v>2.02E11</v>
      </c>
      <c r="Z101" s="83">
        <v>109.0</v>
      </c>
      <c r="AA101" s="6"/>
      <c r="AB101" s="6" t="s">
        <v>729</v>
      </c>
      <c r="AC101" s="6" t="s">
        <v>957</v>
      </c>
    </row>
    <row r="102" ht="15.75" customHeight="1">
      <c r="A102" s="6" t="s">
        <v>1753</v>
      </c>
      <c r="B102" s="6" t="s">
        <v>1754</v>
      </c>
      <c r="C102" s="83" t="s">
        <v>1442</v>
      </c>
      <c r="D102" s="6" t="s">
        <v>1183</v>
      </c>
      <c r="E102" s="6" t="s">
        <v>1183</v>
      </c>
      <c r="F102" s="6" t="s">
        <v>1174</v>
      </c>
      <c r="G102" s="6" t="s">
        <v>961</v>
      </c>
      <c r="H102" s="6" t="s">
        <v>1174</v>
      </c>
      <c r="I102" s="83">
        <v>205.0</v>
      </c>
      <c r="J102" s="6" t="s">
        <v>1205</v>
      </c>
      <c r="K102" s="6" t="s">
        <v>1755</v>
      </c>
      <c r="L102" s="83">
        <v>12.136537</v>
      </c>
      <c r="M102" s="83">
        <v>-86.24099</v>
      </c>
      <c r="N102" s="83">
        <v>82.0</v>
      </c>
      <c r="O102" s="83">
        <v>16.0</v>
      </c>
      <c r="P102" s="6" t="s">
        <v>1756</v>
      </c>
      <c r="Q102" s="83">
        <v>1.6114453E7</v>
      </c>
      <c r="R102" s="6" t="s">
        <v>1757</v>
      </c>
      <c r="S102" s="6" t="s">
        <v>1758</v>
      </c>
      <c r="T102" s="83">
        <v>348.0</v>
      </c>
      <c r="U102" s="6" t="s">
        <v>1174</v>
      </c>
      <c r="V102" s="83">
        <v>-1.0</v>
      </c>
      <c r="W102" s="6" t="s">
        <v>1174</v>
      </c>
      <c r="X102" s="6" t="s">
        <v>1174</v>
      </c>
      <c r="Y102" s="101">
        <v>2.02E11</v>
      </c>
      <c r="Z102" s="83">
        <v>603.0</v>
      </c>
      <c r="AA102" s="6"/>
      <c r="AB102" s="6" t="s">
        <v>732</v>
      </c>
      <c r="AC102" s="6" t="s">
        <v>732</v>
      </c>
    </row>
    <row r="103" ht="15.75" customHeight="1">
      <c r="A103" s="6" t="s">
        <v>1759</v>
      </c>
      <c r="B103" s="6" t="s">
        <v>1760</v>
      </c>
      <c r="C103" s="83" t="s">
        <v>1225</v>
      </c>
      <c r="D103" s="6" t="s">
        <v>1173</v>
      </c>
      <c r="E103" s="6" t="s">
        <v>1173</v>
      </c>
      <c r="F103" s="6" t="s">
        <v>1174</v>
      </c>
      <c r="G103" s="6" t="s">
        <v>961</v>
      </c>
      <c r="H103" s="6" t="s">
        <v>1174</v>
      </c>
      <c r="I103" s="83">
        <v>7.0</v>
      </c>
      <c r="J103" s="6" t="s">
        <v>1184</v>
      </c>
      <c r="K103" s="6" t="s">
        <v>1761</v>
      </c>
      <c r="L103" s="83">
        <v>12.124375</v>
      </c>
      <c r="M103" s="83">
        <v>-86.273417</v>
      </c>
      <c r="N103" s="83">
        <v>121.8517227</v>
      </c>
      <c r="O103" s="83">
        <v>65.0</v>
      </c>
      <c r="P103" s="6" t="s">
        <v>1762</v>
      </c>
      <c r="Q103" s="83">
        <v>1.5974006E7</v>
      </c>
      <c r="R103" s="6" t="s">
        <v>1763</v>
      </c>
      <c r="S103" s="6" t="s">
        <v>1764</v>
      </c>
      <c r="T103" s="83">
        <v>124.0</v>
      </c>
      <c r="U103" s="6" t="s">
        <v>1174</v>
      </c>
      <c r="V103" s="83">
        <v>-1.0</v>
      </c>
      <c r="W103" s="6" t="s">
        <v>1174</v>
      </c>
      <c r="X103" s="6" t="s">
        <v>1174</v>
      </c>
      <c r="Y103" s="101">
        <v>2.02E11</v>
      </c>
      <c r="Z103" s="83">
        <v>1584.0</v>
      </c>
      <c r="AA103" s="6"/>
      <c r="AB103" s="6" t="s">
        <v>732</v>
      </c>
      <c r="AC103" s="6" t="s">
        <v>732</v>
      </c>
    </row>
    <row r="104" ht="15.75" customHeight="1">
      <c r="A104" s="6" t="s">
        <v>1765</v>
      </c>
      <c r="B104" s="6" t="s">
        <v>1766</v>
      </c>
      <c r="C104" s="83" t="s">
        <v>1225</v>
      </c>
      <c r="D104" s="6" t="s">
        <v>1183</v>
      </c>
      <c r="E104" s="6" t="s">
        <v>1183</v>
      </c>
      <c r="F104" s="6" t="s">
        <v>1174</v>
      </c>
      <c r="G104" s="6" t="s">
        <v>961</v>
      </c>
      <c r="H104" s="6" t="s">
        <v>1174</v>
      </c>
      <c r="I104" s="83">
        <v>237.0</v>
      </c>
      <c r="J104" s="6" t="s">
        <v>1184</v>
      </c>
      <c r="K104" s="6" t="s">
        <v>1767</v>
      </c>
      <c r="L104" s="83">
        <v>12.118785</v>
      </c>
      <c r="M104" s="83">
        <v>-86.272913</v>
      </c>
      <c r="N104" s="83">
        <v>0.0</v>
      </c>
      <c r="O104" s="83">
        <v>22.43700027</v>
      </c>
      <c r="P104" s="6" t="s">
        <v>1768</v>
      </c>
      <c r="Q104" s="83">
        <v>1.5975176E7</v>
      </c>
      <c r="R104" s="6" t="s">
        <v>1769</v>
      </c>
      <c r="S104" s="6" t="s">
        <v>1770</v>
      </c>
      <c r="T104" s="83">
        <v>130.0</v>
      </c>
      <c r="U104" s="6" t="s">
        <v>1174</v>
      </c>
      <c r="V104" s="83">
        <v>-1.0</v>
      </c>
      <c r="W104" s="6" t="s">
        <v>1174</v>
      </c>
      <c r="X104" s="6" t="s">
        <v>1174</v>
      </c>
      <c r="Y104" s="101">
        <v>2.02E11</v>
      </c>
      <c r="Z104" s="83">
        <v>14.0</v>
      </c>
      <c r="AA104" s="6"/>
      <c r="AB104" s="6" t="s">
        <v>732</v>
      </c>
      <c r="AC104" s="6" t="s">
        <v>732</v>
      </c>
    </row>
    <row r="105" ht="15.75" customHeight="1">
      <c r="A105" s="6" t="s">
        <v>1771</v>
      </c>
      <c r="B105" s="6" t="s">
        <v>1772</v>
      </c>
      <c r="C105" s="83" t="s">
        <v>1182</v>
      </c>
      <c r="D105" s="6" t="s">
        <v>1204</v>
      </c>
      <c r="E105" s="6" t="s">
        <v>1204</v>
      </c>
      <c r="F105" s="6" t="s">
        <v>1174</v>
      </c>
      <c r="G105" s="6" t="s">
        <v>961</v>
      </c>
      <c r="H105" s="6" t="s">
        <v>1174</v>
      </c>
      <c r="I105" s="83">
        <v>186.0</v>
      </c>
      <c r="J105" s="6" t="s">
        <v>1205</v>
      </c>
      <c r="K105" s="6" t="s">
        <v>1773</v>
      </c>
      <c r="L105" s="83">
        <v>12.132444</v>
      </c>
      <c r="M105" s="83">
        <v>-86.253074</v>
      </c>
      <c r="N105" s="83">
        <v>0.0</v>
      </c>
      <c r="O105" s="83">
        <v>2227.0</v>
      </c>
      <c r="P105" s="6" t="s">
        <v>1774</v>
      </c>
      <c r="Q105" s="83">
        <v>1.6065548E7</v>
      </c>
      <c r="R105" s="6" t="s">
        <v>1775</v>
      </c>
      <c r="S105" s="6" t="s">
        <v>1776</v>
      </c>
      <c r="T105" s="83">
        <v>228.0</v>
      </c>
      <c r="U105" s="6" t="s">
        <v>1174</v>
      </c>
      <c r="V105" s="83">
        <v>-1.0</v>
      </c>
      <c r="W105" s="6" t="s">
        <v>1174</v>
      </c>
      <c r="X105" s="6" t="s">
        <v>1174</v>
      </c>
      <c r="Y105" s="101">
        <v>2.02E11</v>
      </c>
      <c r="Z105" s="83">
        <v>235.0</v>
      </c>
      <c r="AA105" s="6"/>
      <c r="AB105" s="6" t="s">
        <v>732</v>
      </c>
      <c r="AC105" s="6" t="s">
        <v>732</v>
      </c>
    </row>
    <row r="106" ht="15.75" customHeight="1">
      <c r="A106" s="6" t="s">
        <v>1777</v>
      </c>
      <c r="B106" s="6" t="s">
        <v>1778</v>
      </c>
      <c r="C106" s="83" t="s">
        <v>1203</v>
      </c>
      <c r="D106" s="6" t="s">
        <v>1232</v>
      </c>
      <c r="E106" s="6" t="s">
        <v>1232</v>
      </c>
      <c r="F106" s="6" t="s">
        <v>1174</v>
      </c>
      <c r="G106" s="6" t="s">
        <v>961</v>
      </c>
      <c r="H106" s="6" t="s">
        <v>1174</v>
      </c>
      <c r="I106" s="83">
        <v>670.0</v>
      </c>
      <c r="J106" s="6" t="s">
        <v>1205</v>
      </c>
      <c r="K106" s="6" t="s">
        <v>1779</v>
      </c>
      <c r="L106" s="83">
        <v>12.130982</v>
      </c>
      <c r="M106" s="83">
        <v>-86.298652</v>
      </c>
      <c r="N106" s="83">
        <v>149.8999939</v>
      </c>
      <c r="O106" s="83">
        <v>5.0</v>
      </c>
      <c r="P106" s="6" t="s">
        <v>1780</v>
      </c>
      <c r="Q106" s="83">
        <v>1.6249542E7</v>
      </c>
      <c r="R106" s="6" t="s">
        <v>1781</v>
      </c>
      <c r="S106" s="6" t="s">
        <v>1782</v>
      </c>
      <c r="T106" s="83">
        <v>440.0</v>
      </c>
      <c r="U106" s="6" t="s">
        <v>1174</v>
      </c>
      <c r="V106" s="83">
        <v>-1.0</v>
      </c>
      <c r="W106" s="6" t="s">
        <v>1174</v>
      </c>
      <c r="X106" s="6" t="s">
        <v>1174</v>
      </c>
      <c r="Y106" s="101">
        <v>2.02E11</v>
      </c>
      <c r="Z106" s="83">
        <v>1652.0</v>
      </c>
      <c r="AA106" s="6"/>
      <c r="AB106" s="6" t="s">
        <v>732</v>
      </c>
      <c r="AC106" s="6" t="s">
        <v>732</v>
      </c>
    </row>
    <row r="107" ht="15.75" customHeight="1">
      <c r="A107" s="6" t="s">
        <v>1783</v>
      </c>
      <c r="B107" s="6" t="s">
        <v>1784</v>
      </c>
      <c r="C107" s="83" t="s">
        <v>1203</v>
      </c>
      <c r="D107" s="6" t="s">
        <v>1232</v>
      </c>
      <c r="E107" s="6" t="s">
        <v>1232</v>
      </c>
      <c r="F107" s="6" t="s">
        <v>1174</v>
      </c>
      <c r="G107" s="6" t="s">
        <v>961</v>
      </c>
      <c r="H107" s="6" t="s">
        <v>1174</v>
      </c>
      <c r="I107" s="83">
        <v>367.0</v>
      </c>
      <c r="J107" s="6" t="s">
        <v>1184</v>
      </c>
      <c r="K107" s="6" t="s">
        <v>1785</v>
      </c>
      <c r="L107" s="83">
        <v>12.135434</v>
      </c>
      <c r="M107" s="83">
        <v>-86.235858</v>
      </c>
      <c r="N107" s="83">
        <v>127.5999985</v>
      </c>
      <c r="O107" s="83">
        <v>3.900000095</v>
      </c>
      <c r="P107" s="6" t="s">
        <v>1786</v>
      </c>
      <c r="Q107" s="83">
        <v>1.6249525E7</v>
      </c>
      <c r="R107" s="6" t="s">
        <v>1787</v>
      </c>
      <c r="S107" s="6" t="s">
        <v>1788</v>
      </c>
      <c r="T107" s="83">
        <v>428.0</v>
      </c>
      <c r="U107" s="6" t="s">
        <v>1174</v>
      </c>
      <c r="V107" s="83">
        <v>-1.0</v>
      </c>
      <c r="W107" s="6" t="s">
        <v>1174</v>
      </c>
      <c r="X107" s="6" t="s">
        <v>1174</v>
      </c>
      <c r="Y107" s="101">
        <v>2.02E11</v>
      </c>
      <c r="Z107" s="83">
        <v>433.0</v>
      </c>
      <c r="AA107" s="6"/>
      <c r="AB107" s="6" t="s">
        <v>732</v>
      </c>
      <c r="AC107" s="6" t="s">
        <v>732</v>
      </c>
    </row>
    <row r="108" ht="15.75" customHeight="1">
      <c r="A108" s="6" t="s">
        <v>1789</v>
      </c>
      <c r="B108" s="6" t="s">
        <v>1309</v>
      </c>
      <c r="C108" s="83" t="s">
        <v>1172</v>
      </c>
      <c r="D108" s="6" t="s">
        <v>1232</v>
      </c>
      <c r="E108" s="6" t="s">
        <v>1232</v>
      </c>
      <c r="F108" s="6" t="s">
        <v>1174</v>
      </c>
      <c r="G108" s="6" t="s">
        <v>961</v>
      </c>
      <c r="H108" s="6" t="s">
        <v>1174</v>
      </c>
      <c r="I108" s="83">
        <v>383.0</v>
      </c>
      <c r="J108" s="6" t="s">
        <v>1205</v>
      </c>
      <c r="K108" s="6" t="s">
        <v>1790</v>
      </c>
      <c r="L108" s="83">
        <v>12.131948</v>
      </c>
      <c r="M108" s="83">
        <v>-86.253913</v>
      </c>
      <c r="N108" s="83">
        <v>102.9000015</v>
      </c>
      <c r="O108" s="83">
        <v>9.0</v>
      </c>
      <c r="P108" s="6" t="s">
        <v>1791</v>
      </c>
      <c r="Q108" s="83">
        <v>1.6057344E7</v>
      </c>
      <c r="R108" s="6" t="s">
        <v>1792</v>
      </c>
      <c r="S108" s="6" t="s">
        <v>1793</v>
      </c>
      <c r="T108" s="83">
        <v>205.0</v>
      </c>
      <c r="U108" s="6" t="s">
        <v>1174</v>
      </c>
      <c r="V108" s="83">
        <v>-1.0</v>
      </c>
      <c r="W108" s="6" t="s">
        <v>1174</v>
      </c>
      <c r="X108" s="6" t="s">
        <v>1174</v>
      </c>
      <c r="Y108" s="101">
        <v>2.02E11</v>
      </c>
      <c r="Z108" s="83">
        <v>1227.0</v>
      </c>
      <c r="AA108" s="6"/>
      <c r="AB108" s="6" t="s">
        <v>732</v>
      </c>
      <c r="AC108" s="6" t="s">
        <v>957</v>
      </c>
    </row>
    <row r="109" ht="15.75" customHeight="1">
      <c r="A109" s="6" t="s">
        <v>1794</v>
      </c>
      <c r="B109" s="6" t="s">
        <v>1795</v>
      </c>
      <c r="C109" s="83" t="s">
        <v>1218</v>
      </c>
      <c r="D109" s="6" t="s">
        <v>1173</v>
      </c>
      <c r="E109" s="6" t="s">
        <v>1173</v>
      </c>
      <c r="F109" s="6" t="s">
        <v>1174</v>
      </c>
      <c r="G109" s="6" t="s">
        <v>961</v>
      </c>
      <c r="H109" s="6" t="s">
        <v>1174</v>
      </c>
      <c r="I109" s="83">
        <v>38.0</v>
      </c>
      <c r="J109" s="6" t="s">
        <v>1175</v>
      </c>
      <c r="K109" s="6" t="s">
        <v>1796</v>
      </c>
      <c r="L109" s="83">
        <v>12.146994</v>
      </c>
      <c r="M109" s="83">
        <v>-86.239239</v>
      </c>
      <c r="N109" s="83">
        <v>64.24560547</v>
      </c>
      <c r="O109" s="83">
        <v>5005.0</v>
      </c>
      <c r="P109" s="6" t="s">
        <v>1797</v>
      </c>
      <c r="Q109" s="83">
        <v>1.5917201E7</v>
      </c>
      <c r="R109" s="6" t="s">
        <v>1798</v>
      </c>
      <c r="S109" s="6" t="s">
        <v>1799</v>
      </c>
      <c r="T109" s="83">
        <v>69.0</v>
      </c>
      <c r="U109" s="6" t="s">
        <v>1174</v>
      </c>
      <c r="V109" s="83">
        <v>-1.0</v>
      </c>
      <c r="W109" s="6" t="s">
        <v>1174</v>
      </c>
      <c r="X109" s="6" t="s">
        <v>1174</v>
      </c>
      <c r="Y109" s="101">
        <v>2.02E11</v>
      </c>
      <c r="Z109" s="83">
        <v>565.0</v>
      </c>
      <c r="AA109" s="6"/>
      <c r="AB109" s="6" t="s">
        <v>732</v>
      </c>
      <c r="AC109" s="6" t="s">
        <v>732</v>
      </c>
    </row>
    <row r="110" ht="15.75" customHeight="1">
      <c r="A110" s="6" t="s">
        <v>1800</v>
      </c>
      <c r="B110" s="6" t="s">
        <v>1801</v>
      </c>
      <c r="C110" s="83" t="s">
        <v>1218</v>
      </c>
      <c r="D110" s="6" t="s">
        <v>1183</v>
      </c>
      <c r="E110" s="6" t="s">
        <v>1183</v>
      </c>
      <c r="F110" s="6" t="s">
        <v>1174</v>
      </c>
      <c r="G110" s="6" t="s">
        <v>961</v>
      </c>
      <c r="H110" s="6" t="s">
        <v>1174</v>
      </c>
      <c r="I110" s="83">
        <v>259.0</v>
      </c>
      <c r="J110" s="6" t="s">
        <v>1184</v>
      </c>
      <c r="K110" s="6" t="s">
        <v>1802</v>
      </c>
      <c r="L110" s="83">
        <v>12.14863</v>
      </c>
      <c r="M110" s="83">
        <v>-86.236346</v>
      </c>
      <c r="N110" s="83">
        <v>75.0</v>
      </c>
      <c r="O110" s="83">
        <v>17.0</v>
      </c>
      <c r="P110" s="6" t="s">
        <v>1803</v>
      </c>
      <c r="Q110" s="83">
        <v>1.5908896E7</v>
      </c>
      <c r="R110" s="6" t="s">
        <v>1804</v>
      </c>
      <c r="S110" s="6" t="s">
        <v>1805</v>
      </c>
      <c r="T110" s="83">
        <v>4.0</v>
      </c>
      <c r="U110" s="6" t="s">
        <v>1174</v>
      </c>
      <c r="V110" s="83">
        <v>-1.0</v>
      </c>
      <c r="W110" s="6" t="s">
        <v>1174</v>
      </c>
      <c r="X110" s="6" t="s">
        <v>1174</v>
      </c>
      <c r="Y110" s="101">
        <v>2.02E11</v>
      </c>
      <c r="Z110" s="83">
        <v>19.0</v>
      </c>
      <c r="AA110" s="6"/>
      <c r="AB110" s="6" t="s">
        <v>732</v>
      </c>
      <c r="AC110" s="6" t="s">
        <v>732</v>
      </c>
    </row>
    <row r="111" ht="15.75" customHeight="1">
      <c r="A111" s="6" t="s">
        <v>1417</v>
      </c>
      <c r="B111" s="6" t="s">
        <v>1806</v>
      </c>
      <c r="C111" s="83" t="s">
        <v>1182</v>
      </c>
      <c r="D111" s="6" t="s">
        <v>1232</v>
      </c>
      <c r="E111" s="6" t="s">
        <v>1232</v>
      </c>
      <c r="F111" s="6" t="s">
        <v>1174</v>
      </c>
      <c r="G111" s="6" t="s">
        <v>961</v>
      </c>
      <c r="H111" s="6" t="s">
        <v>1174</v>
      </c>
      <c r="I111" s="83">
        <v>349.0</v>
      </c>
      <c r="J111" s="6" t="s">
        <v>1205</v>
      </c>
      <c r="K111" s="6" t="s">
        <v>1807</v>
      </c>
      <c r="L111" s="83">
        <v>12.138505</v>
      </c>
      <c r="M111" s="83">
        <v>-86.242598</v>
      </c>
      <c r="N111" s="83">
        <v>116.0999985</v>
      </c>
      <c r="O111" s="83">
        <v>10.0</v>
      </c>
      <c r="P111" s="6" t="s">
        <v>1808</v>
      </c>
      <c r="Q111" s="83">
        <v>1.6103679E7</v>
      </c>
      <c r="R111" s="6" t="s">
        <v>1809</v>
      </c>
      <c r="S111" s="6" t="s">
        <v>1421</v>
      </c>
      <c r="T111" s="83">
        <v>297.0</v>
      </c>
      <c r="U111" s="6" t="s">
        <v>1174</v>
      </c>
      <c r="V111" s="83">
        <v>-1.0</v>
      </c>
      <c r="W111" s="6" t="s">
        <v>1174</v>
      </c>
      <c r="X111" s="6" t="s">
        <v>1174</v>
      </c>
      <c r="Y111" s="101">
        <v>2.02E11</v>
      </c>
      <c r="Z111" s="83">
        <v>209.0</v>
      </c>
      <c r="AA111" s="6"/>
      <c r="AB111" s="6" t="s">
        <v>732</v>
      </c>
      <c r="AC111" s="6" t="s">
        <v>732</v>
      </c>
    </row>
    <row r="112" ht="15.75" customHeight="1">
      <c r="A112" s="6" t="s">
        <v>1810</v>
      </c>
      <c r="B112" s="6" t="s">
        <v>1811</v>
      </c>
      <c r="C112" s="83" t="s">
        <v>1203</v>
      </c>
      <c r="D112" s="6" t="s">
        <v>1232</v>
      </c>
      <c r="E112" s="6" t="s">
        <v>1232</v>
      </c>
      <c r="F112" s="6" t="s">
        <v>1174</v>
      </c>
      <c r="G112" s="6" t="s">
        <v>961</v>
      </c>
      <c r="H112" s="6" t="s">
        <v>1174</v>
      </c>
      <c r="I112" s="83">
        <v>630.0</v>
      </c>
      <c r="J112" s="6" t="s">
        <v>1184</v>
      </c>
      <c r="K112" s="6" t="s">
        <v>1812</v>
      </c>
      <c r="L112" s="83">
        <v>12.133755</v>
      </c>
      <c r="M112" s="83">
        <v>-86.294351</v>
      </c>
      <c r="N112" s="83">
        <v>133.3999939</v>
      </c>
      <c r="O112" s="83">
        <v>8.0</v>
      </c>
      <c r="P112" s="6" t="s">
        <v>1813</v>
      </c>
      <c r="Q112" s="83">
        <v>1.6249537E7</v>
      </c>
      <c r="R112" s="6" t="s">
        <v>1814</v>
      </c>
      <c r="S112" s="6" t="s">
        <v>1815</v>
      </c>
      <c r="T112" s="83">
        <v>436.0</v>
      </c>
      <c r="U112" s="6" t="s">
        <v>1174</v>
      </c>
      <c r="V112" s="83">
        <v>-1.0</v>
      </c>
      <c r="W112" s="6" t="s">
        <v>1174</v>
      </c>
      <c r="X112" s="6" t="s">
        <v>1174</v>
      </c>
      <c r="Y112" s="101">
        <v>2.02E11</v>
      </c>
      <c r="Z112" s="83">
        <v>351.0</v>
      </c>
      <c r="AA112" s="6"/>
      <c r="AB112" s="6" t="s">
        <v>732</v>
      </c>
      <c r="AC112" s="6" t="s">
        <v>732</v>
      </c>
    </row>
    <row r="113" ht="15.75" customHeight="1">
      <c r="A113" s="6" t="s">
        <v>1816</v>
      </c>
      <c r="B113" s="6" t="s">
        <v>1817</v>
      </c>
      <c r="C113" s="83" t="s">
        <v>1218</v>
      </c>
      <c r="D113" s="6" t="s">
        <v>1173</v>
      </c>
      <c r="E113" s="6" t="s">
        <v>1173</v>
      </c>
      <c r="F113" s="6" t="s">
        <v>1174</v>
      </c>
      <c r="G113" s="6" t="s">
        <v>961</v>
      </c>
      <c r="H113" s="6" t="s">
        <v>1174</v>
      </c>
      <c r="I113" s="83">
        <v>41.0</v>
      </c>
      <c r="J113" s="6" t="s">
        <v>1175</v>
      </c>
      <c r="K113" s="6" t="s">
        <v>1818</v>
      </c>
      <c r="L113" s="83">
        <v>12.145927</v>
      </c>
      <c r="M113" s="83">
        <v>-86.238299</v>
      </c>
      <c r="N113" s="83">
        <v>72.80474854</v>
      </c>
      <c r="O113" s="83">
        <v>1414.0</v>
      </c>
      <c r="P113" s="6" t="s">
        <v>1819</v>
      </c>
      <c r="Q113" s="83">
        <v>1.5917197E7</v>
      </c>
      <c r="R113" s="6" t="s">
        <v>1820</v>
      </c>
      <c r="S113" s="6" t="s">
        <v>1821</v>
      </c>
      <c r="T113" s="83">
        <v>65.0</v>
      </c>
      <c r="U113" s="6" t="s">
        <v>1174</v>
      </c>
      <c r="V113" s="83">
        <v>-1.0</v>
      </c>
      <c r="W113" s="6" t="s">
        <v>1174</v>
      </c>
      <c r="X113" s="6" t="s">
        <v>1174</v>
      </c>
      <c r="Y113" s="101">
        <v>2.02E11</v>
      </c>
      <c r="Z113" s="83">
        <v>404.0</v>
      </c>
      <c r="AA113" s="6"/>
      <c r="AB113" s="6" t="s">
        <v>732</v>
      </c>
      <c r="AC113" s="6" t="s">
        <v>957</v>
      </c>
    </row>
    <row r="114" ht="15.75" customHeight="1">
      <c r="A114" s="6" t="s">
        <v>1822</v>
      </c>
      <c r="B114" s="6" t="s">
        <v>1477</v>
      </c>
      <c r="C114" s="83" t="s">
        <v>1182</v>
      </c>
      <c r="D114" s="6" t="s">
        <v>1232</v>
      </c>
      <c r="E114" s="6" t="s">
        <v>1232</v>
      </c>
      <c r="F114" s="6" t="s">
        <v>1174</v>
      </c>
      <c r="G114" s="6" t="s">
        <v>961</v>
      </c>
      <c r="H114" s="6" t="s">
        <v>1174</v>
      </c>
      <c r="I114" s="83">
        <v>389.0</v>
      </c>
      <c r="J114" s="6" t="s">
        <v>1184</v>
      </c>
      <c r="K114" s="6" t="s">
        <v>1823</v>
      </c>
      <c r="L114" s="83">
        <v>12.137632</v>
      </c>
      <c r="M114" s="83">
        <v>-86.255618</v>
      </c>
      <c r="N114" s="83">
        <v>0.0</v>
      </c>
      <c r="O114" s="83">
        <v>22.39800072</v>
      </c>
      <c r="P114" s="6" t="s">
        <v>1824</v>
      </c>
      <c r="Q114" s="83">
        <v>1.610366E7</v>
      </c>
      <c r="R114" s="6" t="s">
        <v>1825</v>
      </c>
      <c r="S114" s="6" t="s">
        <v>1826</v>
      </c>
      <c r="T114" s="83">
        <v>282.0</v>
      </c>
      <c r="U114" s="6" t="s">
        <v>1174</v>
      </c>
      <c r="V114" s="83">
        <v>-1.0</v>
      </c>
      <c r="W114" s="6" t="s">
        <v>1174</v>
      </c>
      <c r="X114" s="6" t="s">
        <v>1174</v>
      </c>
      <c r="Y114" s="101">
        <v>2.02E11</v>
      </c>
      <c r="Z114" s="83">
        <v>7760.0</v>
      </c>
      <c r="AA114" s="6"/>
      <c r="AB114" s="6" t="s">
        <v>732</v>
      </c>
      <c r="AC114" s="6" t="s">
        <v>732</v>
      </c>
    </row>
    <row r="115" ht="15.75" customHeight="1">
      <c r="A115" s="6" t="s">
        <v>1827</v>
      </c>
      <c r="B115" s="6" t="s">
        <v>1828</v>
      </c>
      <c r="C115" s="83" t="s">
        <v>1172</v>
      </c>
      <c r="D115" s="6" t="s">
        <v>1232</v>
      </c>
      <c r="E115" s="6" t="s">
        <v>1232</v>
      </c>
      <c r="F115" s="6" t="s">
        <v>1174</v>
      </c>
      <c r="G115" s="6" t="s">
        <v>961</v>
      </c>
      <c r="H115" s="6" t="s">
        <v>1174</v>
      </c>
      <c r="I115" s="83">
        <v>356.0</v>
      </c>
      <c r="J115" s="6" t="s">
        <v>1205</v>
      </c>
      <c r="K115" s="6" t="s">
        <v>1829</v>
      </c>
      <c r="L115" s="83">
        <v>12.132913</v>
      </c>
      <c r="M115" s="83">
        <v>-86.25456</v>
      </c>
      <c r="N115" s="83">
        <v>123.5</v>
      </c>
      <c r="O115" s="83">
        <v>96.0</v>
      </c>
      <c r="P115" s="6" t="s">
        <v>1830</v>
      </c>
      <c r="Q115" s="83">
        <v>1.6057342E7</v>
      </c>
      <c r="R115" s="6" t="s">
        <v>1831</v>
      </c>
      <c r="S115" s="6" t="s">
        <v>1832</v>
      </c>
      <c r="T115" s="83">
        <v>204.0</v>
      </c>
      <c r="U115" s="6" t="s">
        <v>1174</v>
      </c>
      <c r="V115" s="83">
        <v>-1.0</v>
      </c>
      <c r="W115" s="6" t="s">
        <v>1174</v>
      </c>
      <c r="X115" s="6" t="s">
        <v>1174</v>
      </c>
      <c r="Y115" s="101">
        <v>2.02E11</v>
      </c>
      <c r="Z115" s="83">
        <v>178.0</v>
      </c>
      <c r="AA115" s="6"/>
      <c r="AB115" s="6" t="s">
        <v>732</v>
      </c>
      <c r="AC115" s="6" t="s">
        <v>732</v>
      </c>
    </row>
    <row r="116" ht="15.75" customHeight="1">
      <c r="A116" s="6" t="s">
        <v>1833</v>
      </c>
      <c r="B116" s="6" t="s">
        <v>1834</v>
      </c>
      <c r="C116" s="83" t="s">
        <v>1182</v>
      </c>
      <c r="D116" s="6" t="s">
        <v>1183</v>
      </c>
      <c r="E116" s="6" t="s">
        <v>1183</v>
      </c>
      <c r="F116" s="6" t="s">
        <v>1174</v>
      </c>
      <c r="G116" s="6" t="s">
        <v>961</v>
      </c>
      <c r="H116" s="6" t="s">
        <v>1174</v>
      </c>
      <c r="I116" s="83">
        <v>291.0</v>
      </c>
      <c r="J116" s="6" t="s">
        <v>1184</v>
      </c>
      <c r="K116" s="6" t="s">
        <v>1835</v>
      </c>
      <c r="L116" s="83">
        <v>12.137083</v>
      </c>
      <c r="M116" s="83">
        <v>-86.255476</v>
      </c>
      <c r="N116" s="83">
        <v>100.0</v>
      </c>
      <c r="O116" s="83">
        <v>12.0</v>
      </c>
      <c r="P116" s="6" t="s">
        <v>1836</v>
      </c>
      <c r="Q116" s="83">
        <v>1.6102958E7</v>
      </c>
      <c r="R116" s="6" t="s">
        <v>1837</v>
      </c>
      <c r="S116" s="6" t="s">
        <v>1838</v>
      </c>
      <c r="T116" s="83">
        <v>267.0</v>
      </c>
      <c r="U116" s="6" t="s">
        <v>1174</v>
      </c>
      <c r="V116" s="83">
        <v>-1.0</v>
      </c>
      <c r="W116" s="6" t="s">
        <v>1174</v>
      </c>
      <c r="X116" s="6" t="s">
        <v>1174</v>
      </c>
      <c r="Y116" s="101">
        <v>2.02E11</v>
      </c>
      <c r="Z116" s="83">
        <v>271.0</v>
      </c>
      <c r="AA116" s="6"/>
      <c r="AB116" s="6" t="s">
        <v>732</v>
      </c>
      <c r="AC116" s="6" t="s">
        <v>957</v>
      </c>
    </row>
    <row r="117" ht="15.75" customHeight="1">
      <c r="A117" s="6" t="s">
        <v>1839</v>
      </c>
      <c r="B117" s="6" t="s">
        <v>1840</v>
      </c>
      <c r="C117" s="83" t="s">
        <v>1182</v>
      </c>
      <c r="D117" s="6" t="s">
        <v>1173</v>
      </c>
      <c r="E117" s="6" t="s">
        <v>1173</v>
      </c>
      <c r="F117" s="6" t="s">
        <v>1174</v>
      </c>
      <c r="G117" s="6" t="s">
        <v>961</v>
      </c>
      <c r="H117" s="6" t="s">
        <v>1174</v>
      </c>
      <c r="I117" s="83">
        <v>100.0</v>
      </c>
      <c r="J117" s="6" t="s">
        <v>1175</v>
      </c>
      <c r="K117" s="6" t="s">
        <v>1841</v>
      </c>
      <c r="L117" s="83">
        <v>12.136314</v>
      </c>
      <c r="M117" s="83">
        <v>-86.254661</v>
      </c>
      <c r="N117" s="83">
        <v>122.0</v>
      </c>
      <c r="O117" s="83">
        <v>65.0</v>
      </c>
      <c r="P117" s="6" t="s">
        <v>1842</v>
      </c>
      <c r="Q117" s="83">
        <v>1.6068143E7</v>
      </c>
      <c r="R117" s="6" t="s">
        <v>1843</v>
      </c>
      <c r="S117" s="6" t="s">
        <v>1844</v>
      </c>
      <c r="T117" s="83">
        <v>243.0</v>
      </c>
      <c r="U117" s="6" t="s">
        <v>1174</v>
      </c>
      <c r="V117" s="83">
        <v>-1.0</v>
      </c>
      <c r="W117" s="6" t="s">
        <v>1174</v>
      </c>
      <c r="X117" s="6" t="s">
        <v>1174</v>
      </c>
      <c r="Y117" s="101">
        <v>2.02E11</v>
      </c>
      <c r="Z117" s="83">
        <v>17.0</v>
      </c>
      <c r="AA117" s="6"/>
      <c r="AB117" s="6" t="s">
        <v>732</v>
      </c>
      <c r="AC117" s="6" t="s">
        <v>732</v>
      </c>
    </row>
    <row r="118" ht="15.75" customHeight="1">
      <c r="A118" s="6" t="s">
        <v>1845</v>
      </c>
      <c r="B118" s="6" t="s">
        <v>1846</v>
      </c>
      <c r="C118" s="83" t="s">
        <v>1442</v>
      </c>
      <c r="D118" s="6" t="s">
        <v>1232</v>
      </c>
      <c r="E118" s="6" t="s">
        <v>1232</v>
      </c>
      <c r="F118" s="6" t="s">
        <v>1174</v>
      </c>
      <c r="G118" s="6" t="s">
        <v>961</v>
      </c>
      <c r="H118" s="6" t="s">
        <v>1174</v>
      </c>
      <c r="I118" s="83">
        <v>306.0</v>
      </c>
      <c r="J118" s="6" t="s">
        <v>1184</v>
      </c>
      <c r="K118" s="6" t="s">
        <v>1847</v>
      </c>
      <c r="L118" s="83">
        <v>12.133896</v>
      </c>
      <c r="M118" s="83">
        <v>-86.23948</v>
      </c>
      <c r="N118" s="83">
        <v>126.5</v>
      </c>
      <c r="O118" s="83">
        <v>10.0</v>
      </c>
      <c r="P118" s="6" t="s">
        <v>1848</v>
      </c>
      <c r="Q118" s="83">
        <v>1.6113692E7</v>
      </c>
      <c r="R118" s="6" t="s">
        <v>1849</v>
      </c>
      <c r="S118" s="6" t="s">
        <v>1850</v>
      </c>
      <c r="T118" s="83">
        <v>302.0</v>
      </c>
      <c r="U118" s="6" t="s">
        <v>1174</v>
      </c>
      <c r="V118" s="83">
        <v>-1.0</v>
      </c>
      <c r="W118" s="6" t="s">
        <v>1174</v>
      </c>
      <c r="X118" s="6" t="s">
        <v>1174</v>
      </c>
      <c r="Y118" s="101">
        <v>2.02E11</v>
      </c>
      <c r="Z118" s="83">
        <v>1060.0</v>
      </c>
      <c r="AA118" s="6"/>
      <c r="AB118" s="6" t="s">
        <v>732</v>
      </c>
      <c r="AC118" s="6" t="s">
        <v>732</v>
      </c>
    </row>
    <row r="119" ht="15.75" customHeight="1">
      <c r="A119" s="6" t="s">
        <v>1551</v>
      </c>
      <c r="B119" s="6" t="s">
        <v>1851</v>
      </c>
      <c r="C119" s="83" t="s">
        <v>1182</v>
      </c>
      <c r="D119" s="6" t="s">
        <v>1183</v>
      </c>
      <c r="E119" s="6" t="s">
        <v>1183</v>
      </c>
      <c r="F119" s="6" t="s">
        <v>1174</v>
      </c>
      <c r="G119" s="6" t="s">
        <v>961</v>
      </c>
      <c r="H119" s="6" t="s">
        <v>1174</v>
      </c>
      <c r="I119" s="83">
        <v>251.0</v>
      </c>
      <c r="J119" s="6" t="s">
        <v>1205</v>
      </c>
      <c r="K119" s="6" t="s">
        <v>1852</v>
      </c>
      <c r="L119" s="83">
        <v>12.136752</v>
      </c>
      <c r="M119" s="83">
        <v>-86.24372</v>
      </c>
      <c r="N119" s="83">
        <v>108.0</v>
      </c>
      <c r="O119" s="83">
        <v>30.0</v>
      </c>
      <c r="P119" s="6" t="s">
        <v>1853</v>
      </c>
      <c r="Q119" s="83">
        <v>1.6102971E7</v>
      </c>
      <c r="R119" s="6" t="s">
        <v>1854</v>
      </c>
      <c r="S119" s="6" t="s">
        <v>1855</v>
      </c>
      <c r="T119" s="83">
        <v>278.0</v>
      </c>
      <c r="U119" s="6" t="s">
        <v>1174</v>
      </c>
      <c r="V119" s="83">
        <v>-1.0</v>
      </c>
      <c r="W119" s="6" t="s">
        <v>1174</v>
      </c>
      <c r="X119" s="6" t="s">
        <v>1174</v>
      </c>
      <c r="Y119" s="101">
        <v>2.02E11</v>
      </c>
      <c r="Z119" s="83">
        <v>513.0</v>
      </c>
      <c r="AA119" s="6"/>
      <c r="AB119" s="6" t="s">
        <v>732</v>
      </c>
      <c r="AC119" s="6" t="s">
        <v>732</v>
      </c>
    </row>
    <row r="120" ht="15.75" customHeight="1">
      <c r="A120" s="6" t="s">
        <v>1856</v>
      </c>
      <c r="B120" s="6" t="s">
        <v>1857</v>
      </c>
      <c r="C120" s="83" t="s">
        <v>1203</v>
      </c>
      <c r="D120" s="6" t="s">
        <v>1183</v>
      </c>
      <c r="E120" s="6" t="s">
        <v>1183</v>
      </c>
      <c r="F120" s="6" t="s">
        <v>1174</v>
      </c>
      <c r="G120" s="6" t="s">
        <v>961</v>
      </c>
      <c r="H120" s="6" t="s">
        <v>1174</v>
      </c>
      <c r="I120" s="83">
        <v>158.0</v>
      </c>
      <c r="J120" s="6" t="s">
        <v>1175</v>
      </c>
      <c r="K120" s="6" t="s">
        <v>1858</v>
      </c>
      <c r="L120" s="83">
        <v>12.137289</v>
      </c>
      <c r="M120" s="83">
        <v>-86.236695</v>
      </c>
      <c r="N120" s="83">
        <v>102.0</v>
      </c>
      <c r="O120" s="83">
        <v>5.0</v>
      </c>
      <c r="P120" s="6" t="s">
        <v>1859</v>
      </c>
      <c r="Q120" s="83">
        <v>1.619743E7</v>
      </c>
      <c r="R120" s="6" t="s">
        <v>1860</v>
      </c>
      <c r="S120" s="6" t="s">
        <v>1861</v>
      </c>
      <c r="T120" s="83">
        <v>400.0</v>
      </c>
      <c r="U120" s="6" t="s">
        <v>1174</v>
      </c>
      <c r="V120" s="83">
        <v>-1.0</v>
      </c>
      <c r="W120" s="6" t="s">
        <v>1174</v>
      </c>
      <c r="X120" s="6" t="s">
        <v>1174</v>
      </c>
      <c r="Y120" s="101">
        <v>2.02E11</v>
      </c>
      <c r="Z120" s="83">
        <v>1042.0</v>
      </c>
      <c r="AA120" s="6"/>
      <c r="AB120" s="6" t="s">
        <v>732</v>
      </c>
      <c r="AC120" s="6" t="s">
        <v>957</v>
      </c>
    </row>
    <row r="121" ht="15.75" customHeight="1">
      <c r="A121" s="6" t="s">
        <v>1862</v>
      </c>
      <c r="B121" s="6" t="s">
        <v>1863</v>
      </c>
      <c r="C121" s="83" t="s">
        <v>1182</v>
      </c>
      <c r="D121" s="6" t="s">
        <v>1173</v>
      </c>
      <c r="E121" s="6" t="s">
        <v>1173</v>
      </c>
      <c r="F121" s="6" t="s">
        <v>1174</v>
      </c>
      <c r="G121" s="6" t="s">
        <v>961</v>
      </c>
      <c r="H121" s="6" t="s">
        <v>1174</v>
      </c>
      <c r="I121" s="83">
        <v>61.0</v>
      </c>
      <c r="J121" s="6" t="s">
        <v>1175</v>
      </c>
      <c r="K121" s="6" t="s">
        <v>1864</v>
      </c>
      <c r="L121" s="83">
        <v>12.138144</v>
      </c>
      <c r="M121" s="83">
        <v>-86.245762</v>
      </c>
      <c r="N121" s="83">
        <v>108.2095108</v>
      </c>
      <c r="O121" s="83">
        <v>65.0</v>
      </c>
      <c r="P121" s="6" t="s">
        <v>1865</v>
      </c>
      <c r="Q121" s="83">
        <v>1.6113915E7</v>
      </c>
      <c r="R121" s="6" t="s">
        <v>1866</v>
      </c>
      <c r="S121" s="6" t="s">
        <v>1867</v>
      </c>
      <c r="T121" s="83">
        <v>311.0</v>
      </c>
      <c r="U121" s="6" t="s">
        <v>1174</v>
      </c>
      <c r="V121" s="83">
        <v>-1.0</v>
      </c>
      <c r="W121" s="6" t="s">
        <v>1174</v>
      </c>
      <c r="X121" s="6" t="s">
        <v>1174</v>
      </c>
      <c r="Y121" s="101">
        <v>2.02E11</v>
      </c>
      <c r="Z121" s="83">
        <v>1158.0</v>
      </c>
      <c r="AA121" s="6"/>
      <c r="AB121" s="6" t="s">
        <v>732</v>
      </c>
      <c r="AC121" s="6" t="s">
        <v>732</v>
      </c>
    </row>
    <row r="122" ht="15.75" customHeight="1">
      <c r="A122" s="6" t="s">
        <v>1868</v>
      </c>
      <c r="B122" s="6" t="s">
        <v>1869</v>
      </c>
      <c r="C122" s="83" t="s">
        <v>1172</v>
      </c>
      <c r="D122" s="6" t="s">
        <v>1173</v>
      </c>
      <c r="E122" s="6" t="s">
        <v>1173</v>
      </c>
      <c r="F122" s="6" t="s">
        <v>1174</v>
      </c>
      <c r="G122" s="6" t="s">
        <v>961</v>
      </c>
      <c r="H122" s="6" t="s">
        <v>1174</v>
      </c>
      <c r="I122" s="83">
        <v>21.0</v>
      </c>
      <c r="J122" s="6" t="s">
        <v>1175</v>
      </c>
      <c r="K122" s="6" t="s">
        <v>1870</v>
      </c>
      <c r="L122" s="83">
        <v>12.135477</v>
      </c>
      <c r="M122" s="83">
        <v>-86.252937</v>
      </c>
      <c r="N122" s="83">
        <v>121.4085693</v>
      </c>
      <c r="O122" s="83">
        <v>65.0</v>
      </c>
      <c r="P122" s="6" t="s">
        <v>1871</v>
      </c>
      <c r="Q122" s="83">
        <v>1.6028622E7</v>
      </c>
      <c r="R122" s="6" t="s">
        <v>1872</v>
      </c>
      <c r="S122" s="6" t="s">
        <v>1873</v>
      </c>
      <c r="T122" s="83">
        <v>174.0</v>
      </c>
      <c r="U122" s="6" t="s">
        <v>1174</v>
      </c>
      <c r="V122" s="83">
        <v>-1.0</v>
      </c>
      <c r="W122" s="6" t="s">
        <v>1174</v>
      </c>
      <c r="X122" s="6" t="s">
        <v>1174</v>
      </c>
      <c r="Y122" s="101">
        <v>2.02E11</v>
      </c>
      <c r="Z122" s="83">
        <v>441.0</v>
      </c>
      <c r="AA122" s="6"/>
      <c r="AB122" s="6" t="s">
        <v>732</v>
      </c>
      <c r="AC122" s="6" t="s">
        <v>732</v>
      </c>
    </row>
    <row r="123" ht="15.75" customHeight="1">
      <c r="A123" s="6" t="s">
        <v>1874</v>
      </c>
      <c r="B123" s="6" t="s">
        <v>1875</v>
      </c>
      <c r="C123" s="83" t="s">
        <v>1182</v>
      </c>
      <c r="D123" s="6" t="s">
        <v>1173</v>
      </c>
      <c r="E123" s="6" t="s">
        <v>1173</v>
      </c>
      <c r="F123" s="6" t="s">
        <v>1174</v>
      </c>
      <c r="G123" s="6" t="s">
        <v>961</v>
      </c>
      <c r="H123" s="6" t="s">
        <v>1174</v>
      </c>
      <c r="I123" s="83">
        <v>86.0</v>
      </c>
      <c r="J123" s="6" t="s">
        <v>1175</v>
      </c>
      <c r="K123" s="6" t="s">
        <v>1876</v>
      </c>
      <c r="L123" s="83">
        <v>12.136923</v>
      </c>
      <c r="M123" s="83">
        <v>-86.244296</v>
      </c>
      <c r="N123" s="83">
        <v>104.5614243</v>
      </c>
      <c r="O123" s="83">
        <v>65.0</v>
      </c>
      <c r="P123" s="6" t="s">
        <v>1877</v>
      </c>
      <c r="Q123" s="83">
        <v>1.6113935E7</v>
      </c>
      <c r="R123" s="6" t="s">
        <v>1878</v>
      </c>
      <c r="S123" s="6" t="s">
        <v>1879</v>
      </c>
      <c r="T123" s="83">
        <v>316.0</v>
      </c>
      <c r="U123" s="6" t="s">
        <v>1174</v>
      </c>
      <c r="V123" s="83">
        <v>-1.0</v>
      </c>
      <c r="W123" s="6" t="s">
        <v>1174</v>
      </c>
      <c r="X123" s="6" t="s">
        <v>1174</v>
      </c>
      <c r="Y123" s="101">
        <v>2.02E11</v>
      </c>
      <c r="Z123" s="83">
        <v>229.0</v>
      </c>
      <c r="AA123" s="6"/>
      <c r="AB123" s="6" t="s">
        <v>732</v>
      </c>
      <c r="AC123" s="6" t="s">
        <v>732</v>
      </c>
    </row>
    <row r="124" ht="15.75" customHeight="1">
      <c r="A124" s="6" t="s">
        <v>1880</v>
      </c>
      <c r="B124" s="6" t="s">
        <v>1881</v>
      </c>
      <c r="C124" s="83" t="s">
        <v>1239</v>
      </c>
      <c r="D124" s="6" t="s">
        <v>1232</v>
      </c>
      <c r="E124" s="6" t="s">
        <v>1232</v>
      </c>
      <c r="F124" s="6" t="s">
        <v>1174</v>
      </c>
      <c r="G124" s="6" t="s">
        <v>961</v>
      </c>
      <c r="H124" s="6" t="s">
        <v>1174</v>
      </c>
      <c r="I124" s="83">
        <v>113.0</v>
      </c>
      <c r="J124" s="6" t="s">
        <v>1184</v>
      </c>
      <c r="K124" s="6" t="s">
        <v>1882</v>
      </c>
      <c r="L124" s="83">
        <v>12.112369</v>
      </c>
      <c r="M124" s="83">
        <v>-86.298994</v>
      </c>
      <c r="N124" s="83">
        <v>193.8999939</v>
      </c>
      <c r="O124" s="83">
        <v>8.0</v>
      </c>
      <c r="P124" s="6" t="s">
        <v>1883</v>
      </c>
      <c r="Q124" s="83">
        <v>1.6249555E7</v>
      </c>
      <c r="R124" s="6" t="s">
        <v>1884</v>
      </c>
      <c r="S124" s="6" t="s">
        <v>1885</v>
      </c>
      <c r="T124" s="83">
        <v>448.0</v>
      </c>
      <c r="U124" s="6" t="s">
        <v>1174</v>
      </c>
      <c r="V124" s="83">
        <v>-1.0</v>
      </c>
      <c r="W124" s="6" t="s">
        <v>1174</v>
      </c>
      <c r="X124" s="6" t="s">
        <v>1174</v>
      </c>
      <c r="Y124" s="101">
        <v>2.02E11</v>
      </c>
      <c r="Z124" s="83">
        <v>697.0</v>
      </c>
      <c r="AA124" s="6"/>
      <c r="AB124" s="6" t="s">
        <v>732</v>
      </c>
      <c r="AC124" s="6" t="s">
        <v>732</v>
      </c>
    </row>
    <row r="125" ht="15.75" customHeight="1">
      <c r="A125" s="6" t="s">
        <v>1886</v>
      </c>
      <c r="B125" s="6" t="s">
        <v>1887</v>
      </c>
      <c r="C125" s="83" t="s">
        <v>1442</v>
      </c>
      <c r="D125" s="6" t="s">
        <v>1173</v>
      </c>
      <c r="E125" s="6" t="s">
        <v>1173</v>
      </c>
      <c r="F125" s="6" t="s">
        <v>1174</v>
      </c>
      <c r="G125" s="6" t="s">
        <v>961</v>
      </c>
      <c r="H125" s="6" t="s">
        <v>1174</v>
      </c>
      <c r="I125" s="83">
        <v>470.0</v>
      </c>
      <c r="J125" s="6" t="s">
        <v>1205</v>
      </c>
      <c r="K125" s="6" t="s">
        <v>1888</v>
      </c>
      <c r="L125" s="83">
        <v>12.124363</v>
      </c>
      <c r="M125" s="83">
        <v>-86.223069</v>
      </c>
      <c r="N125" s="83">
        <v>109.5513916</v>
      </c>
      <c r="O125" s="83">
        <v>65.0</v>
      </c>
      <c r="P125" s="6" t="s">
        <v>1889</v>
      </c>
      <c r="Q125" s="83">
        <v>1.6113954E7</v>
      </c>
      <c r="R125" s="6" t="s">
        <v>1890</v>
      </c>
      <c r="S125" s="6" t="s">
        <v>1891</v>
      </c>
      <c r="T125" s="83">
        <v>335.0</v>
      </c>
      <c r="U125" s="6" t="s">
        <v>1174</v>
      </c>
      <c r="V125" s="83">
        <v>-1.0</v>
      </c>
      <c r="W125" s="6" t="s">
        <v>1174</v>
      </c>
      <c r="X125" s="6" t="s">
        <v>1174</v>
      </c>
      <c r="Y125" s="101">
        <v>2.02E11</v>
      </c>
      <c r="Z125" s="83">
        <v>618.0</v>
      </c>
      <c r="AA125" s="6"/>
      <c r="AB125" s="6" t="s">
        <v>732</v>
      </c>
      <c r="AC125" s="6" t="s">
        <v>957</v>
      </c>
    </row>
    <row r="126" ht="15.75" customHeight="1">
      <c r="A126" s="6" t="s">
        <v>1795</v>
      </c>
      <c r="B126" s="6" t="s">
        <v>1892</v>
      </c>
      <c r="C126" s="83" t="s">
        <v>1218</v>
      </c>
      <c r="D126" s="6" t="s">
        <v>1173</v>
      </c>
      <c r="E126" s="6" t="s">
        <v>1173</v>
      </c>
      <c r="F126" s="6" t="s">
        <v>1174</v>
      </c>
      <c r="G126" s="6" t="s">
        <v>961</v>
      </c>
      <c r="H126" s="6" t="s">
        <v>1174</v>
      </c>
      <c r="I126" s="83">
        <v>302.0</v>
      </c>
      <c r="J126" s="6" t="s">
        <v>1175</v>
      </c>
      <c r="K126" s="6" t="s">
        <v>1893</v>
      </c>
      <c r="L126" s="83">
        <v>12.148545</v>
      </c>
      <c r="M126" s="83">
        <v>-86.239957</v>
      </c>
      <c r="N126" s="83">
        <v>81.35516357</v>
      </c>
      <c r="O126" s="83">
        <v>5.0</v>
      </c>
      <c r="P126" s="6" t="s">
        <v>1894</v>
      </c>
      <c r="Q126" s="83">
        <v>1.5917202E7</v>
      </c>
      <c r="R126" s="6" t="s">
        <v>1895</v>
      </c>
      <c r="S126" s="6" t="s">
        <v>1896</v>
      </c>
      <c r="T126" s="83">
        <v>70.0</v>
      </c>
      <c r="U126" s="6" t="s">
        <v>1174</v>
      </c>
      <c r="V126" s="83">
        <v>-1.0</v>
      </c>
      <c r="W126" s="6" t="s">
        <v>1174</v>
      </c>
      <c r="X126" s="6" t="s">
        <v>1174</v>
      </c>
      <c r="Y126" s="101">
        <v>2.02E11</v>
      </c>
      <c r="Z126" s="83">
        <v>168.0</v>
      </c>
      <c r="AA126" s="6"/>
      <c r="AB126" s="6" t="s">
        <v>732</v>
      </c>
      <c r="AC126" s="6" t="s">
        <v>732</v>
      </c>
    </row>
    <row r="127"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sheetData>
    <row r="1">
      <c r="A1" s="4" t="s">
        <v>0</v>
      </c>
      <c r="B1" s="4" t="s">
        <v>1142</v>
      </c>
    </row>
    <row r="2">
      <c r="A2" s="4">
        <v>228.0</v>
      </c>
      <c r="B2" s="67"/>
      <c r="C2" s="100"/>
      <c r="D2" s="4"/>
      <c r="E2" s="100"/>
      <c r="F2" s="4"/>
      <c r="G2" s="4"/>
    </row>
    <row r="3">
      <c r="A3" s="4">
        <v>328.0</v>
      </c>
      <c r="B3" s="67"/>
      <c r="C3" s="100"/>
      <c r="D3" s="4"/>
      <c r="E3" s="100"/>
      <c r="F3" s="4"/>
      <c r="G3" s="4"/>
    </row>
    <row r="4">
      <c r="A4" s="4">
        <v>2053.0</v>
      </c>
      <c r="B4" s="67"/>
      <c r="C4" s="100"/>
      <c r="D4" s="4"/>
      <c r="E4" s="100"/>
      <c r="F4" s="4"/>
      <c r="G4" s="4"/>
    </row>
    <row r="5">
      <c r="A5" s="4">
        <v>309.0</v>
      </c>
      <c r="B5" s="67"/>
      <c r="C5" s="100"/>
      <c r="D5" s="4"/>
      <c r="E5" s="100"/>
      <c r="F5" s="4"/>
      <c r="G5" s="4"/>
    </row>
    <row r="6">
      <c r="A6" s="4">
        <v>65.0</v>
      </c>
      <c r="B6" s="67"/>
      <c r="C6" s="100"/>
      <c r="D6" s="4"/>
      <c r="E6" s="100"/>
      <c r="F6" s="4"/>
      <c r="G6" s="4"/>
    </row>
    <row r="7">
      <c r="A7" s="4">
        <v>98.0</v>
      </c>
      <c r="B7" s="67"/>
      <c r="C7" s="100"/>
      <c r="D7" s="4"/>
      <c r="E7" s="100"/>
      <c r="F7" s="4"/>
      <c r="G7" s="4"/>
    </row>
    <row r="8">
      <c r="A8" s="4">
        <v>55.0</v>
      </c>
      <c r="B8" s="67"/>
      <c r="C8" s="100"/>
      <c r="D8" s="4"/>
      <c r="E8" s="100"/>
      <c r="F8" s="4"/>
      <c r="G8" s="4"/>
    </row>
    <row r="9">
      <c r="A9" s="4">
        <v>199.0</v>
      </c>
      <c r="B9" s="67"/>
      <c r="C9" s="100"/>
      <c r="D9" s="4"/>
      <c r="E9" s="100"/>
      <c r="F9" s="4"/>
      <c r="G9" s="4"/>
    </row>
    <row r="10">
      <c r="A10" s="4">
        <v>348.0</v>
      </c>
      <c r="B10" s="67"/>
      <c r="C10" s="100"/>
      <c r="D10" s="4"/>
      <c r="E10" s="100"/>
      <c r="F10" s="4"/>
      <c r="G10" s="4"/>
    </row>
    <row r="11">
      <c r="A11" s="4">
        <v>59.0</v>
      </c>
      <c r="B11" s="67"/>
      <c r="C11" s="100"/>
      <c r="D11" s="4"/>
      <c r="E11" s="100"/>
      <c r="F11" s="4"/>
      <c r="G11" s="4"/>
    </row>
    <row r="12">
      <c r="A12" s="4">
        <v>326.0</v>
      </c>
      <c r="B12" s="67"/>
      <c r="C12" s="100"/>
      <c r="D12" s="4"/>
      <c r="E12" s="100"/>
      <c r="F12" s="4"/>
      <c r="G12" s="4"/>
    </row>
    <row r="13">
      <c r="A13" s="4">
        <v>146.0</v>
      </c>
      <c r="B13" s="4"/>
      <c r="C13" s="100"/>
      <c r="D13" s="4"/>
      <c r="E13" s="100"/>
      <c r="F13" s="4"/>
      <c r="G13" s="4"/>
    </row>
    <row r="14">
      <c r="A14" s="4">
        <v>103.0</v>
      </c>
      <c r="B14" s="4"/>
      <c r="C14" s="100"/>
      <c r="D14" s="4"/>
      <c r="E14" s="100"/>
      <c r="F14" s="4"/>
      <c r="G14" s="4"/>
    </row>
    <row r="15">
      <c r="A15" s="4">
        <v>390.0</v>
      </c>
      <c r="C15" s="67"/>
      <c r="D15" s="4"/>
      <c r="E15" s="100"/>
      <c r="F15" s="4"/>
      <c r="G15" s="4"/>
    </row>
    <row r="16">
      <c r="A16" s="4">
        <v>32.0</v>
      </c>
      <c r="D16" s="4"/>
    </row>
    <row r="17">
      <c r="A17" s="4">
        <v>314.0</v>
      </c>
    </row>
    <row r="18">
      <c r="A18" s="4">
        <v>234.0</v>
      </c>
    </row>
    <row r="19">
      <c r="A19" s="4">
        <v>272.0</v>
      </c>
    </row>
    <row r="20">
      <c r="A20" s="4">
        <v>340.0</v>
      </c>
    </row>
    <row r="21">
      <c r="A21" s="4">
        <v>345.0</v>
      </c>
    </row>
    <row r="22">
      <c r="A22" s="4">
        <v>378.0</v>
      </c>
    </row>
    <row r="23">
      <c r="A23" s="4">
        <v>397.0</v>
      </c>
    </row>
    <row r="24">
      <c r="A24" s="4">
        <v>49.0</v>
      </c>
    </row>
    <row r="25">
      <c r="A25" s="4">
        <v>517.0</v>
      </c>
      <c r="B25" s="67">
        <v>42947.0</v>
      </c>
    </row>
    <row r="26">
      <c r="A26" s="4">
        <v>164.0</v>
      </c>
      <c r="B26" s="67">
        <v>42947.0</v>
      </c>
    </row>
    <row r="27">
      <c r="A27" s="4">
        <v>610.0</v>
      </c>
      <c r="B27" s="67">
        <v>42947.0</v>
      </c>
    </row>
    <row r="28">
      <c r="A28" s="4">
        <v>198.0</v>
      </c>
      <c r="B28" s="67">
        <v>42947.0</v>
      </c>
    </row>
    <row r="29">
      <c r="A29" s="4">
        <v>177.0</v>
      </c>
      <c r="B29" s="67">
        <v>42947.0</v>
      </c>
    </row>
    <row r="30">
      <c r="A30" s="4">
        <v>600.0</v>
      </c>
      <c r="B30" s="67">
        <v>42949.0</v>
      </c>
    </row>
    <row r="31">
      <c r="A31" s="4">
        <v>620.0</v>
      </c>
      <c r="B31" s="67">
        <v>42949.0</v>
      </c>
    </row>
    <row r="32">
      <c r="A32" s="4">
        <v>290.0</v>
      </c>
      <c r="B32" s="67">
        <v>42949.0</v>
      </c>
    </row>
    <row r="33">
      <c r="A33" s="4">
        <v>286.0</v>
      </c>
      <c r="B33" s="67">
        <v>42949.0</v>
      </c>
    </row>
    <row r="34">
      <c r="A34" s="4">
        <v>409.0</v>
      </c>
      <c r="B34" s="67">
        <v>42949.0</v>
      </c>
    </row>
    <row r="35">
      <c r="A35" s="4">
        <v>277.0</v>
      </c>
      <c r="B35" s="67">
        <v>42949.0</v>
      </c>
    </row>
    <row r="36">
      <c r="A36" s="4">
        <v>207.0</v>
      </c>
      <c r="B36" s="67">
        <v>42950.0</v>
      </c>
    </row>
    <row r="37">
      <c r="A37" s="4">
        <v>267.0</v>
      </c>
      <c r="B37" s="67">
        <v>42950.0</v>
      </c>
    </row>
    <row r="38">
      <c r="A38" s="4">
        <v>365.0</v>
      </c>
      <c r="B38" s="67">
        <v>42950.0</v>
      </c>
    </row>
    <row r="39">
      <c r="A39" s="4">
        <v>212.0</v>
      </c>
      <c r="B39" s="67">
        <v>42950.0</v>
      </c>
    </row>
    <row r="40">
      <c r="A40" s="4">
        <v>211.0</v>
      </c>
      <c r="B40" s="67">
        <v>42950.0</v>
      </c>
    </row>
    <row r="41">
      <c r="A41" s="4">
        <v>262.0</v>
      </c>
      <c r="B41" s="67">
        <v>42950.0</v>
      </c>
    </row>
    <row r="42">
      <c r="A42" s="4">
        <v>165.0</v>
      </c>
      <c r="B42" s="67">
        <v>42950.0</v>
      </c>
    </row>
    <row r="43">
      <c r="A43" s="4">
        <v>256.0</v>
      </c>
      <c r="B43" s="67">
        <v>42954.0</v>
      </c>
    </row>
    <row r="44">
      <c r="A44" s="4">
        <v>299.0</v>
      </c>
      <c r="B44" s="67">
        <v>42954.0</v>
      </c>
    </row>
    <row r="45">
      <c r="A45" s="4">
        <v>87.0</v>
      </c>
      <c r="B45" s="67">
        <v>42954.0</v>
      </c>
    </row>
    <row r="46">
      <c r="A46" s="4">
        <v>47.0</v>
      </c>
      <c r="B46" s="67">
        <v>42954.0</v>
      </c>
    </row>
    <row r="47">
      <c r="A47" s="4">
        <v>1.0</v>
      </c>
      <c r="B47" s="67">
        <v>42955.0</v>
      </c>
    </row>
    <row r="48">
      <c r="A48" s="4">
        <v>2.0</v>
      </c>
      <c r="B48" s="67">
        <v>42955.0</v>
      </c>
    </row>
    <row r="49">
      <c r="A49" s="4">
        <v>4.0</v>
      </c>
      <c r="B49" s="67">
        <v>42955.0</v>
      </c>
    </row>
    <row r="50">
      <c r="A50" s="4">
        <v>179.0</v>
      </c>
      <c r="B50" s="67">
        <v>42955.0</v>
      </c>
    </row>
    <row r="51">
      <c r="A51" s="4">
        <v>587.0</v>
      </c>
      <c r="B51" s="67">
        <v>42955.0</v>
      </c>
    </row>
    <row r="52">
      <c r="A52" s="4">
        <v>175.0</v>
      </c>
      <c r="B52" s="67">
        <v>42956.0</v>
      </c>
    </row>
    <row r="53">
      <c r="A53" s="4">
        <v>149.0</v>
      </c>
      <c r="B53" s="67">
        <v>42957.0</v>
      </c>
    </row>
    <row r="54">
      <c r="A54" s="4">
        <v>133.0</v>
      </c>
      <c r="B54" s="67">
        <v>42958.0</v>
      </c>
    </row>
    <row r="55">
      <c r="A55" s="4">
        <v>238.0</v>
      </c>
      <c r="B55" s="67">
        <v>42958.0</v>
      </c>
    </row>
    <row r="56">
      <c r="A56" s="4">
        <v>51.0</v>
      </c>
      <c r="B56" s="67">
        <v>42958.0</v>
      </c>
    </row>
    <row r="57">
      <c r="A57" s="4">
        <v>260.0</v>
      </c>
      <c r="B57" s="67">
        <v>42958.0</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hidden="1" min="1" max="3" width="8.71"/>
    <col customWidth="1" min="4" max="10" width="14.14"/>
    <col customWidth="1" hidden="1" min="11" max="27" width="8.71"/>
    <col customWidth="1" min="28" max="28" width="21.57"/>
    <col customWidth="1" min="29" max="29" width="21.86"/>
  </cols>
  <sheetData>
    <row r="1" ht="15.75" customHeight="1">
      <c r="A1" s="6"/>
      <c r="B1" s="6"/>
      <c r="C1" s="6"/>
      <c r="D1" s="6"/>
      <c r="E1" s="6"/>
      <c r="F1" s="6"/>
      <c r="G1" s="6"/>
      <c r="H1" s="6"/>
      <c r="I1" s="6"/>
      <c r="J1" s="6"/>
      <c r="K1" s="6"/>
      <c r="L1" s="6"/>
      <c r="M1" s="6"/>
      <c r="N1" s="6"/>
      <c r="O1" s="6"/>
      <c r="P1" s="6"/>
      <c r="Q1" s="6"/>
      <c r="R1" s="6"/>
      <c r="S1" s="6"/>
      <c r="T1" s="6"/>
      <c r="U1" s="6"/>
      <c r="V1" s="6"/>
      <c r="W1" s="6"/>
      <c r="X1" s="6"/>
      <c r="Y1" s="6"/>
      <c r="Z1" s="6"/>
      <c r="AA1" s="6"/>
      <c r="AB1" s="6"/>
      <c r="AC1" s="6">
        <f>COUNTIF(AC3:AC177, "treatment_luzero_SMS")</f>
        <v>9</v>
      </c>
    </row>
    <row r="2" ht="15.75" customHeight="1">
      <c r="A2" s="6" t="s">
        <v>1143</v>
      </c>
      <c r="B2" s="6" t="s">
        <v>1144</v>
      </c>
      <c r="C2" s="6" t="s">
        <v>1145</v>
      </c>
      <c r="D2" s="6" t="s">
        <v>1146</v>
      </c>
      <c r="E2" s="6" t="s">
        <v>1147</v>
      </c>
      <c r="F2" s="6" t="s">
        <v>1148</v>
      </c>
      <c r="G2" s="6" t="s">
        <v>1149</v>
      </c>
      <c r="H2" s="6" t="s">
        <v>1150</v>
      </c>
      <c r="I2" s="6" t="s">
        <v>0</v>
      </c>
      <c r="J2" s="6" t="s">
        <v>1151</v>
      </c>
      <c r="K2" s="6" t="s">
        <v>1152</v>
      </c>
      <c r="L2" s="6" t="s">
        <v>1153</v>
      </c>
      <c r="M2" s="6" t="s">
        <v>1154</v>
      </c>
      <c r="N2" s="6" t="s">
        <v>1155</v>
      </c>
      <c r="O2" s="6" t="s">
        <v>1156</v>
      </c>
      <c r="P2" s="6" t="s">
        <v>1157</v>
      </c>
      <c r="Q2" s="6" t="s">
        <v>1158</v>
      </c>
      <c r="R2" s="6" t="s">
        <v>1159</v>
      </c>
      <c r="S2" s="6" t="s">
        <v>1160</v>
      </c>
      <c r="T2" s="6" t="s">
        <v>1161</v>
      </c>
      <c r="U2" s="6" t="s">
        <v>1162</v>
      </c>
      <c r="V2" s="6" t="s">
        <v>1163</v>
      </c>
      <c r="W2" s="6" t="s">
        <v>1164</v>
      </c>
      <c r="X2" s="6" t="s">
        <v>1165</v>
      </c>
      <c r="Y2" s="6" t="s">
        <v>1166</v>
      </c>
      <c r="Z2" s="6" t="s">
        <v>1167</v>
      </c>
      <c r="AA2" s="6" t="s">
        <v>1168</v>
      </c>
      <c r="AB2" s="6" t="s">
        <v>1169</v>
      </c>
      <c r="AC2" s="6" t="s">
        <v>719</v>
      </c>
    </row>
    <row r="3" ht="15.75" customHeight="1">
      <c r="A3" s="6" t="s">
        <v>1897</v>
      </c>
      <c r="B3" s="6" t="s">
        <v>1898</v>
      </c>
      <c r="C3" s="83" t="s">
        <v>1172</v>
      </c>
      <c r="D3" s="6" t="s">
        <v>1183</v>
      </c>
      <c r="E3" s="6" t="s">
        <v>1183</v>
      </c>
      <c r="F3" s="6" t="s">
        <v>1174</v>
      </c>
      <c r="G3" s="6" t="s">
        <v>961</v>
      </c>
      <c r="H3" s="6" t="s">
        <v>1174</v>
      </c>
      <c r="I3" s="83">
        <v>229.0</v>
      </c>
      <c r="J3" s="6" t="s">
        <v>1184</v>
      </c>
      <c r="K3" s="6" t="s">
        <v>1899</v>
      </c>
      <c r="L3" s="83">
        <v>12.130788</v>
      </c>
      <c r="M3" s="83">
        <v>-86.253912</v>
      </c>
      <c r="N3" s="83">
        <v>0.0</v>
      </c>
      <c r="O3" s="83">
        <v>23.40699959</v>
      </c>
      <c r="P3" s="6" t="s">
        <v>1900</v>
      </c>
      <c r="Q3" s="83">
        <v>1.6026347E7</v>
      </c>
      <c r="R3" s="6" t="s">
        <v>1901</v>
      </c>
      <c r="S3" s="6" t="s">
        <v>1902</v>
      </c>
      <c r="T3" s="83">
        <v>155.0</v>
      </c>
      <c r="U3" s="6" t="s">
        <v>1174</v>
      </c>
      <c r="V3" s="83">
        <v>-1.0</v>
      </c>
      <c r="W3" s="6" t="s">
        <v>1174</v>
      </c>
      <c r="X3" s="6" t="s">
        <v>1174</v>
      </c>
      <c r="Y3" s="101">
        <v>2.02E11</v>
      </c>
      <c r="Z3" s="83">
        <v>10.0</v>
      </c>
      <c r="AA3" s="6"/>
      <c r="AB3" s="6" t="s">
        <v>1903</v>
      </c>
      <c r="AC3" s="6" t="s">
        <v>1904</v>
      </c>
    </row>
    <row r="4" ht="15.75" customHeight="1">
      <c r="A4" s="6" t="s">
        <v>1736</v>
      </c>
      <c r="B4" s="6" t="s">
        <v>1905</v>
      </c>
      <c r="C4" s="83" t="s">
        <v>1218</v>
      </c>
      <c r="D4" s="6" t="s">
        <v>1173</v>
      </c>
      <c r="E4" s="6" t="s">
        <v>1173</v>
      </c>
      <c r="F4" s="6" t="s">
        <v>1174</v>
      </c>
      <c r="G4" s="6" t="s">
        <v>961</v>
      </c>
      <c r="H4" s="6" t="s">
        <v>1174</v>
      </c>
      <c r="I4" s="83">
        <v>50.0</v>
      </c>
      <c r="J4" s="6" t="s">
        <v>1184</v>
      </c>
      <c r="K4" s="6" t="s">
        <v>1906</v>
      </c>
      <c r="L4" s="83">
        <v>12.148204</v>
      </c>
      <c r="M4" s="83">
        <v>-86.235539</v>
      </c>
      <c r="N4" s="83">
        <v>94.13748169</v>
      </c>
      <c r="O4" s="83">
        <v>65.0</v>
      </c>
      <c r="P4" s="6" t="s">
        <v>1907</v>
      </c>
      <c r="Q4" s="83">
        <v>1.5917188E7</v>
      </c>
      <c r="R4" s="6" t="s">
        <v>1908</v>
      </c>
      <c r="S4" s="6" t="s">
        <v>1909</v>
      </c>
      <c r="T4" s="83">
        <v>56.0</v>
      </c>
      <c r="U4" s="6" t="s">
        <v>1174</v>
      </c>
      <c r="V4" s="83">
        <v>-1.0</v>
      </c>
      <c r="W4" s="6" t="s">
        <v>1174</v>
      </c>
      <c r="X4" s="6" t="s">
        <v>1174</v>
      </c>
      <c r="Y4" s="101">
        <v>2.02E11</v>
      </c>
      <c r="Z4" s="83">
        <v>157.0</v>
      </c>
      <c r="AA4" s="6"/>
      <c r="AB4" s="6" t="s">
        <v>1903</v>
      </c>
      <c r="AC4" s="6" t="s">
        <v>1904</v>
      </c>
    </row>
    <row r="5" ht="15.75" customHeight="1">
      <c r="A5" s="6" t="s">
        <v>1910</v>
      </c>
      <c r="B5" s="6" t="s">
        <v>1624</v>
      </c>
      <c r="C5" s="83" t="s">
        <v>1218</v>
      </c>
      <c r="D5" s="6" t="s">
        <v>1173</v>
      </c>
      <c r="E5" s="6" t="s">
        <v>1173</v>
      </c>
      <c r="F5" s="6" t="s">
        <v>1174</v>
      </c>
      <c r="G5" s="6" t="s">
        <v>961</v>
      </c>
      <c r="H5" s="6" t="s">
        <v>1174</v>
      </c>
      <c r="I5" s="83">
        <v>311.0</v>
      </c>
      <c r="J5" s="6" t="s">
        <v>1175</v>
      </c>
      <c r="K5" s="6" t="s">
        <v>1911</v>
      </c>
      <c r="L5" s="83">
        <v>12.149193</v>
      </c>
      <c r="M5" s="83">
        <v>-86.239828</v>
      </c>
      <c r="N5" s="83">
        <v>75.92602539</v>
      </c>
      <c r="O5" s="83">
        <v>5005.0</v>
      </c>
      <c r="P5" s="6" t="s">
        <v>1912</v>
      </c>
      <c r="Q5" s="83">
        <v>1.5917205E7</v>
      </c>
      <c r="R5" s="6" t="s">
        <v>1913</v>
      </c>
      <c r="S5" s="6" t="s">
        <v>1914</v>
      </c>
      <c r="T5" s="83">
        <v>73.0</v>
      </c>
      <c r="U5" s="6" t="s">
        <v>1174</v>
      </c>
      <c r="V5" s="83">
        <v>-1.0</v>
      </c>
      <c r="W5" s="6" t="s">
        <v>1174</v>
      </c>
      <c r="X5" s="6" t="s">
        <v>1174</v>
      </c>
      <c r="Y5" s="101">
        <v>2.02E11</v>
      </c>
      <c r="Z5" s="83">
        <v>540.0</v>
      </c>
      <c r="AA5" s="6"/>
      <c r="AB5" s="6" t="s">
        <v>1903</v>
      </c>
      <c r="AC5" s="6" t="s">
        <v>1904</v>
      </c>
    </row>
    <row r="6" ht="15.75" customHeight="1">
      <c r="A6" s="6" t="s">
        <v>1863</v>
      </c>
      <c r="B6" s="6" t="s">
        <v>1653</v>
      </c>
      <c r="C6" s="83" t="s">
        <v>1182</v>
      </c>
      <c r="D6" s="6" t="s">
        <v>1173</v>
      </c>
      <c r="E6" s="6" t="s">
        <v>1173</v>
      </c>
      <c r="F6" s="6" t="s">
        <v>1174</v>
      </c>
      <c r="G6" s="6" t="s">
        <v>961</v>
      </c>
      <c r="H6" s="6" t="s">
        <v>1174</v>
      </c>
      <c r="I6" s="83">
        <v>67.0</v>
      </c>
      <c r="J6" s="6" t="s">
        <v>1175</v>
      </c>
      <c r="K6" s="6" t="s">
        <v>1915</v>
      </c>
      <c r="L6" s="83">
        <v>12.137424</v>
      </c>
      <c r="M6" s="83">
        <v>-86.245364</v>
      </c>
      <c r="N6" s="83">
        <v>110.2623062</v>
      </c>
      <c r="O6" s="83">
        <v>65.0</v>
      </c>
      <c r="P6" s="6" t="s">
        <v>1916</v>
      </c>
      <c r="Q6" s="83">
        <v>1.6113916E7</v>
      </c>
      <c r="R6" s="6" t="s">
        <v>1917</v>
      </c>
      <c r="S6" s="6" t="s">
        <v>1657</v>
      </c>
      <c r="T6" s="83">
        <v>312.0</v>
      </c>
      <c r="U6" s="6" t="s">
        <v>1174</v>
      </c>
      <c r="V6" s="83">
        <v>-1.0</v>
      </c>
      <c r="W6" s="6" t="s">
        <v>1174</v>
      </c>
      <c r="X6" s="6" t="s">
        <v>1174</v>
      </c>
      <c r="Y6" s="101">
        <v>2.02E11</v>
      </c>
      <c r="Z6" s="83">
        <v>863.0</v>
      </c>
      <c r="AA6" s="6"/>
      <c r="AB6" s="6" t="s">
        <v>1903</v>
      </c>
      <c r="AC6" s="6" t="s">
        <v>1904</v>
      </c>
    </row>
    <row r="7" ht="15.75" customHeight="1">
      <c r="A7" s="6" t="s">
        <v>1625</v>
      </c>
      <c r="B7" s="6" t="s">
        <v>1918</v>
      </c>
      <c r="C7" s="83" t="s">
        <v>1218</v>
      </c>
      <c r="D7" s="6" t="s">
        <v>1173</v>
      </c>
      <c r="E7" s="6" t="s">
        <v>1173</v>
      </c>
      <c r="F7" s="6" t="s">
        <v>1174</v>
      </c>
      <c r="G7" s="6" t="s">
        <v>961</v>
      </c>
      <c r="H7" s="6" t="s">
        <v>1174</v>
      </c>
      <c r="I7" s="83">
        <v>78.0</v>
      </c>
      <c r="J7" s="6" t="s">
        <v>1175</v>
      </c>
      <c r="K7" s="6" t="s">
        <v>1919</v>
      </c>
      <c r="L7" s="83">
        <v>12.147442</v>
      </c>
      <c r="M7" s="83">
        <v>-86.241855</v>
      </c>
      <c r="N7" s="83">
        <v>81.92651367</v>
      </c>
      <c r="O7" s="83">
        <v>5005.0</v>
      </c>
      <c r="P7" s="6" t="s">
        <v>1920</v>
      </c>
      <c r="Q7" s="83">
        <v>1.5917208E7</v>
      </c>
      <c r="R7" s="6" t="s">
        <v>1921</v>
      </c>
      <c r="S7" s="6" t="s">
        <v>1629</v>
      </c>
      <c r="T7" s="83">
        <v>75.0</v>
      </c>
      <c r="U7" s="6" t="s">
        <v>1174</v>
      </c>
      <c r="V7" s="83">
        <v>-1.0</v>
      </c>
      <c r="W7" s="6" t="s">
        <v>1174</v>
      </c>
      <c r="X7" s="6" t="s">
        <v>1174</v>
      </c>
      <c r="Y7" s="101">
        <v>2.02E11</v>
      </c>
      <c r="Z7" s="83">
        <v>343.0</v>
      </c>
      <c r="AA7" s="6"/>
      <c r="AB7" s="6" t="s">
        <v>1903</v>
      </c>
      <c r="AC7" s="6" t="s">
        <v>1904</v>
      </c>
    </row>
    <row r="8" ht="15.75" customHeight="1">
      <c r="A8" s="6" t="s">
        <v>1642</v>
      </c>
      <c r="B8" s="6" t="s">
        <v>1459</v>
      </c>
      <c r="C8" s="83" t="s">
        <v>1172</v>
      </c>
      <c r="D8" s="6" t="s">
        <v>1173</v>
      </c>
      <c r="E8" s="6" t="s">
        <v>1173</v>
      </c>
      <c r="F8" s="6" t="s">
        <v>1174</v>
      </c>
      <c r="G8" s="6" t="s">
        <v>961</v>
      </c>
      <c r="H8" s="6" t="s">
        <v>1174</v>
      </c>
      <c r="I8" s="83">
        <v>42.0</v>
      </c>
      <c r="J8" s="6" t="s">
        <v>1175</v>
      </c>
      <c r="K8" s="6" t="s">
        <v>1922</v>
      </c>
      <c r="L8" s="83">
        <v>12.132795</v>
      </c>
      <c r="M8" s="83">
        <v>-86.254715</v>
      </c>
      <c r="N8" s="83">
        <v>97.45855713</v>
      </c>
      <c r="O8" s="83">
        <v>1414.0</v>
      </c>
      <c r="P8" s="6" t="s">
        <v>1923</v>
      </c>
      <c r="Q8" s="83">
        <v>1.6028667E7</v>
      </c>
      <c r="R8" s="6" t="s">
        <v>1924</v>
      </c>
      <c r="S8" s="6" t="s">
        <v>1925</v>
      </c>
      <c r="T8" s="83">
        <v>188.0</v>
      </c>
      <c r="U8" s="6" t="s">
        <v>1174</v>
      </c>
      <c r="V8" s="83">
        <v>-1.0</v>
      </c>
      <c r="W8" s="6" t="s">
        <v>1174</v>
      </c>
      <c r="X8" s="6" t="s">
        <v>1174</v>
      </c>
      <c r="Y8" s="101">
        <v>2.02E11</v>
      </c>
      <c r="Z8" s="83">
        <v>17.0</v>
      </c>
      <c r="AA8" s="6"/>
      <c r="AB8" s="6" t="s">
        <v>1903</v>
      </c>
      <c r="AC8" s="6" t="s">
        <v>1903</v>
      </c>
    </row>
    <row r="9" ht="15.75" customHeight="1">
      <c r="A9" s="6" t="s">
        <v>1926</v>
      </c>
      <c r="B9" s="6" t="s">
        <v>1687</v>
      </c>
      <c r="C9" s="83" t="s">
        <v>1442</v>
      </c>
      <c r="D9" s="6" t="s">
        <v>1173</v>
      </c>
      <c r="E9" s="6" t="s">
        <v>1173</v>
      </c>
      <c r="F9" s="6" t="s">
        <v>1174</v>
      </c>
      <c r="G9" s="6" t="s">
        <v>961</v>
      </c>
      <c r="H9" s="6" t="s">
        <v>1174</v>
      </c>
      <c r="I9" s="83">
        <v>95.0</v>
      </c>
      <c r="J9" s="6" t="s">
        <v>1205</v>
      </c>
      <c r="K9" s="6" t="s">
        <v>1927</v>
      </c>
      <c r="L9" s="83">
        <v>12.135626</v>
      </c>
      <c r="M9" s="83">
        <v>-86.241118</v>
      </c>
      <c r="N9" s="83">
        <v>102.3140793</v>
      </c>
      <c r="O9" s="83">
        <v>65.0</v>
      </c>
      <c r="P9" s="6" t="s">
        <v>1928</v>
      </c>
      <c r="Q9" s="83">
        <v>1.6113939E7</v>
      </c>
      <c r="R9" s="6" t="s">
        <v>1929</v>
      </c>
      <c r="S9" s="6" t="s">
        <v>1691</v>
      </c>
      <c r="T9" s="83">
        <v>320.0</v>
      </c>
      <c r="U9" s="6" t="s">
        <v>1174</v>
      </c>
      <c r="V9" s="83">
        <v>-1.0</v>
      </c>
      <c r="W9" s="6" t="s">
        <v>1174</v>
      </c>
      <c r="X9" s="6" t="s">
        <v>1174</v>
      </c>
      <c r="Y9" s="101">
        <v>2.02E11</v>
      </c>
      <c r="Z9" s="83">
        <v>341.0</v>
      </c>
      <c r="AA9" s="6"/>
      <c r="AB9" s="6" t="s">
        <v>1903</v>
      </c>
      <c r="AC9" s="6" t="s">
        <v>1904</v>
      </c>
    </row>
    <row r="10" ht="15.75" customHeight="1">
      <c r="A10" s="6" t="s">
        <v>1930</v>
      </c>
      <c r="B10" s="6" t="s">
        <v>1931</v>
      </c>
      <c r="C10" s="83" t="s">
        <v>1203</v>
      </c>
      <c r="D10" s="6" t="s">
        <v>1204</v>
      </c>
      <c r="E10" s="6" t="s">
        <v>1204</v>
      </c>
      <c r="F10" s="6" t="s">
        <v>1174</v>
      </c>
      <c r="G10" s="6" t="s">
        <v>961</v>
      </c>
      <c r="H10" s="6" t="s">
        <v>1174</v>
      </c>
      <c r="I10" s="83">
        <v>163.0</v>
      </c>
      <c r="J10" s="6" t="s">
        <v>1205</v>
      </c>
      <c r="K10" s="6" t="s">
        <v>1932</v>
      </c>
      <c r="L10" s="83">
        <v>12.137245</v>
      </c>
      <c r="M10" s="83">
        <v>-86.235545</v>
      </c>
      <c r="N10" s="83">
        <v>111.5800018</v>
      </c>
      <c r="O10" s="83">
        <v>10.5</v>
      </c>
      <c r="P10" s="6" t="s">
        <v>1933</v>
      </c>
      <c r="Q10" s="83">
        <v>1.6194023E7</v>
      </c>
      <c r="R10" s="6" t="s">
        <v>1934</v>
      </c>
      <c r="S10" s="6" t="s">
        <v>1935</v>
      </c>
      <c r="T10" s="83">
        <v>379.0</v>
      </c>
      <c r="U10" s="6" t="s">
        <v>1174</v>
      </c>
      <c r="V10" s="83">
        <v>-1.0</v>
      </c>
      <c r="W10" s="6" t="s">
        <v>1174</v>
      </c>
      <c r="X10" s="6" t="s">
        <v>1174</v>
      </c>
      <c r="Y10" s="101">
        <v>2.02E11</v>
      </c>
      <c r="Z10" s="83">
        <v>418.0</v>
      </c>
      <c r="AA10" s="6"/>
      <c r="AB10" s="6" t="s">
        <v>1903</v>
      </c>
      <c r="AC10" s="6" t="s">
        <v>1903</v>
      </c>
    </row>
    <row r="11" ht="15.75" customHeight="1">
      <c r="A11" s="6" t="s">
        <v>1936</v>
      </c>
      <c r="B11" s="6" t="s">
        <v>1783</v>
      </c>
      <c r="C11" s="83" t="s">
        <v>1203</v>
      </c>
      <c r="D11" s="6" t="s">
        <v>1232</v>
      </c>
      <c r="E11" s="6" t="s">
        <v>1232</v>
      </c>
      <c r="F11" s="6" t="s">
        <v>1174</v>
      </c>
      <c r="G11" s="6" t="s">
        <v>961</v>
      </c>
      <c r="H11" s="6" t="s">
        <v>1174</v>
      </c>
      <c r="I11" s="83">
        <v>376.0</v>
      </c>
      <c r="J11" s="6" t="s">
        <v>1205</v>
      </c>
      <c r="K11" s="6" t="s">
        <v>1937</v>
      </c>
      <c r="L11" s="83">
        <v>12.135746</v>
      </c>
      <c r="M11" s="83">
        <v>-86.23648</v>
      </c>
      <c r="N11" s="83">
        <v>105.6999969</v>
      </c>
      <c r="O11" s="83">
        <v>9.0</v>
      </c>
      <c r="P11" s="6" t="s">
        <v>1938</v>
      </c>
      <c r="Q11" s="83">
        <v>1.6249524E7</v>
      </c>
      <c r="R11" s="6" t="s">
        <v>1939</v>
      </c>
      <c r="S11" s="6" t="s">
        <v>1788</v>
      </c>
      <c r="T11" s="83">
        <v>427.0</v>
      </c>
      <c r="U11" s="6" t="s">
        <v>1174</v>
      </c>
      <c r="V11" s="83">
        <v>-1.0</v>
      </c>
      <c r="W11" s="6" t="s">
        <v>1174</v>
      </c>
      <c r="X11" s="6" t="s">
        <v>1174</v>
      </c>
      <c r="Y11" s="101">
        <v>2.02E11</v>
      </c>
      <c r="Z11" s="83">
        <v>292.0</v>
      </c>
      <c r="AA11" s="6"/>
      <c r="AB11" s="6" t="s">
        <v>1903</v>
      </c>
      <c r="AC11" s="6" t="s">
        <v>1904</v>
      </c>
    </row>
    <row r="12" ht="15.75" customHeight="1">
      <c r="A12" s="6" t="s">
        <v>1940</v>
      </c>
      <c r="B12" s="6" t="s">
        <v>1941</v>
      </c>
      <c r="C12" s="83" t="s">
        <v>1442</v>
      </c>
      <c r="D12" s="6" t="s">
        <v>1173</v>
      </c>
      <c r="E12" s="6" t="s">
        <v>1173</v>
      </c>
      <c r="F12" s="6" t="s">
        <v>1174</v>
      </c>
      <c r="G12" s="6" t="s">
        <v>961</v>
      </c>
      <c r="H12" s="6" t="s">
        <v>1174</v>
      </c>
      <c r="I12" s="83">
        <v>421.0</v>
      </c>
      <c r="J12" s="6" t="s">
        <v>1205</v>
      </c>
      <c r="K12" s="6" t="s">
        <v>1942</v>
      </c>
      <c r="L12" s="83">
        <v>12.121623</v>
      </c>
      <c r="M12" s="83">
        <v>-86.225358</v>
      </c>
      <c r="N12" s="83">
        <v>109.0027161</v>
      </c>
      <c r="O12" s="83">
        <v>65.0</v>
      </c>
      <c r="P12" s="6" t="s">
        <v>1943</v>
      </c>
      <c r="Q12" s="83">
        <v>1.6113948E7</v>
      </c>
      <c r="R12" s="6" t="s">
        <v>1944</v>
      </c>
      <c r="S12" s="6" t="s">
        <v>1945</v>
      </c>
      <c r="T12" s="83">
        <v>329.0</v>
      </c>
      <c r="U12" s="6" t="s">
        <v>1174</v>
      </c>
      <c r="V12" s="83">
        <v>-1.0</v>
      </c>
      <c r="W12" s="6" t="s">
        <v>1174</v>
      </c>
      <c r="X12" s="6" t="s">
        <v>1174</v>
      </c>
      <c r="Y12" s="101">
        <v>2.02E11</v>
      </c>
      <c r="Z12" s="83">
        <v>18.0</v>
      </c>
      <c r="AA12" s="6"/>
      <c r="AB12" s="6" t="s">
        <v>1903</v>
      </c>
      <c r="AC12" s="6" t="s">
        <v>1903</v>
      </c>
    </row>
    <row r="13" ht="15.75" customHeight="1">
      <c r="A13" s="6" t="s">
        <v>1946</v>
      </c>
      <c r="B13" s="6" t="s">
        <v>1856</v>
      </c>
      <c r="C13" s="83" t="s">
        <v>1203</v>
      </c>
      <c r="D13" s="6" t="s">
        <v>1183</v>
      </c>
      <c r="E13" s="6" t="s">
        <v>1183</v>
      </c>
      <c r="F13" s="6" t="s">
        <v>1174</v>
      </c>
      <c r="G13" s="6" t="s">
        <v>961</v>
      </c>
      <c r="H13" s="6" t="s">
        <v>1174</v>
      </c>
      <c r="I13" s="83">
        <v>219.0</v>
      </c>
      <c r="J13" s="6" t="s">
        <v>1205</v>
      </c>
      <c r="K13" s="6" t="s">
        <v>1947</v>
      </c>
      <c r="L13" s="83">
        <v>12.13723</v>
      </c>
      <c r="M13" s="83">
        <v>-86.235311</v>
      </c>
      <c r="N13" s="83">
        <v>120.0</v>
      </c>
      <c r="O13" s="83">
        <v>4.0</v>
      </c>
      <c r="P13" s="6" t="s">
        <v>1948</v>
      </c>
      <c r="Q13" s="83">
        <v>1.6197429E7</v>
      </c>
      <c r="R13" s="6" t="s">
        <v>1949</v>
      </c>
      <c r="S13" s="6" t="s">
        <v>1950</v>
      </c>
      <c r="T13" s="83">
        <v>399.0</v>
      </c>
      <c r="U13" s="6" t="s">
        <v>1174</v>
      </c>
      <c r="V13" s="83">
        <v>-1.0</v>
      </c>
      <c r="W13" s="6" t="s">
        <v>1174</v>
      </c>
      <c r="X13" s="6" t="s">
        <v>1174</v>
      </c>
      <c r="Y13" s="101">
        <v>2.02E11</v>
      </c>
      <c r="Z13" s="83">
        <v>352.0</v>
      </c>
      <c r="AA13" s="6"/>
      <c r="AB13" s="6" t="s">
        <v>1903</v>
      </c>
      <c r="AC13" s="6" t="s">
        <v>1904</v>
      </c>
    </row>
    <row r="14" ht="15.75" customHeight="1">
      <c r="A14" s="6" t="s">
        <v>1693</v>
      </c>
      <c r="B14" s="6" t="s">
        <v>1951</v>
      </c>
      <c r="C14" s="83" t="s">
        <v>1239</v>
      </c>
      <c r="D14" s="6" t="s">
        <v>1232</v>
      </c>
      <c r="E14" s="6" t="s">
        <v>1232</v>
      </c>
      <c r="F14" s="6" t="s">
        <v>1174</v>
      </c>
      <c r="G14" s="6" t="s">
        <v>961</v>
      </c>
      <c r="H14" s="6" t="s">
        <v>1174</v>
      </c>
      <c r="I14" s="83">
        <v>351.0</v>
      </c>
      <c r="J14" s="6" t="s">
        <v>1184</v>
      </c>
      <c r="K14" s="6" t="s">
        <v>1952</v>
      </c>
      <c r="L14" s="6" t="s">
        <v>1174</v>
      </c>
      <c r="M14" s="6" t="s">
        <v>1174</v>
      </c>
      <c r="N14" s="6" t="s">
        <v>1174</v>
      </c>
      <c r="O14" s="6" t="s">
        <v>1174</v>
      </c>
      <c r="P14" s="6" t="s">
        <v>1953</v>
      </c>
      <c r="Q14" s="83">
        <v>1.6252753E7</v>
      </c>
      <c r="R14" s="6" t="s">
        <v>1954</v>
      </c>
      <c r="S14" s="6" t="s">
        <v>1955</v>
      </c>
      <c r="T14" s="83">
        <v>453.0</v>
      </c>
      <c r="U14" s="6" t="s">
        <v>1174</v>
      </c>
      <c r="V14" s="83">
        <v>-1.0</v>
      </c>
      <c r="W14" s="6" t="s">
        <v>1174</v>
      </c>
      <c r="X14" s="6" t="s">
        <v>1174</v>
      </c>
      <c r="Y14" s="101">
        <v>2.02E11</v>
      </c>
      <c r="Z14" s="83">
        <v>15.0</v>
      </c>
      <c r="AA14" s="6"/>
      <c r="AB14" s="6" t="s">
        <v>1903</v>
      </c>
      <c r="AC14" s="6" t="s">
        <v>1904</v>
      </c>
    </row>
    <row r="15" ht="15.75" customHeight="1">
      <c r="A15" s="6" t="s">
        <v>1956</v>
      </c>
      <c r="B15" s="6" t="s">
        <v>1957</v>
      </c>
      <c r="C15" s="83" t="s">
        <v>1442</v>
      </c>
      <c r="D15" s="6" t="s">
        <v>1183</v>
      </c>
      <c r="E15" s="6" t="s">
        <v>1183</v>
      </c>
      <c r="F15" s="6" t="s">
        <v>1174</v>
      </c>
      <c r="G15" s="6" t="s">
        <v>961</v>
      </c>
      <c r="H15" s="6" t="s">
        <v>1174</v>
      </c>
      <c r="I15" s="83">
        <v>287.0</v>
      </c>
      <c r="J15" s="6" t="s">
        <v>1205</v>
      </c>
      <c r="K15" s="6" t="s">
        <v>1958</v>
      </c>
      <c r="L15" s="83">
        <v>12.135133</v>
      </c>
      <c r="M15" s="83">
        <v>-86.240584</v>
      </c>
      <c r="N15" s="83">
        <v>113.0</v>
      </c>
      <c r="O15" s="83">
        <v>6.0</v>
      </c>
      <c r="P15" s="6" t="s">
        <v>1959</v>
      </c>
      <c r="Q15" s="83">
        <v>1.6114443E7</v>
      </c>
      <c r="R15" s="6" t="s">
        <v>1960</v>
      </c>
      <c r="S15" s="6" t="s">
        <v>1961</v>
      </c>
      <c r="T15" s="83">
        <v>338.0</v>
      </c>
      <c r="U15" s="6" t="s">
        <v>1174</v>
      </c>
      <c r="V15" s="83">
        <v>-1.0</v>
      </c>
      <c r="W15" s="6" t="s">
        <v>1174</v>
      </c>
      <c r="X15" s="6" t="s">
        <v>1174</v>
      </c>
      <c r="Y15" s="101">
        <v>2.02E11</v>
      </c>
      <c r="Z15" s="83">
        <v>869.0</v>
      </c>
      <c r="AA15" s="6"/>
      <c r="AB15" s="6" t="s">
        <v>1903</v>
      </c>
      <c r="AC15" s="6" t="s">
        <v>1904</v>
      </c>
    </row>
    <row r="16" ht="15.75" customHeight="1">
      <c r="A16" s="6" t="s">
        <v>1962</v>
      </c>
      <c r="B16" s="6" t="s">
        <v>1963</v>
      </c>
      <c r="C16" s="83" t="s">
        <v>1182</v>
      </c>
      <c r="D16" s="6" t="s">
        <v>1232</v>
      </c>
      <c r="E16" s="6" t="s">
        <v>1232</v>
      </c>
      <c r="F16" s="6" t="s">
        <v>1174</v>
      </c>
      <c r="G16" s="6" t="s">
        <v>961</v>
      </c>
      <c r="H16" s="6" t="s">
        <v>1174</v>
      </c>
      <c r="I16" s="83">
        <v>399.0</v>
      </c>
      <c r="J16" s="6" t="s">
        <v>1205</v>
      </c>
      <c r="K16" s="6" t="s">
        <v>1964</v>
      </c>
      <c r="L16" s="83">
        <v>12.139473</v>
      </c>
      <c r="M16" s="83">
        <v>-86.244042</v>
      </c>
      <c r="N16" s="83">
        <v>103.8000031</v>
      </c>
      <c r="O16" s="83">
        <v>96.0</v>
      </c>
      <c r="P16" s="6" t="s">
        <v>1965</v>
      </c>
      <c r="Q16" s="83">
        <v>1.6103674E7</v>
      </c>
      <c r="R16" s="6" t="s">
        <v>1966</v>
      </c>
      <c r="S16" s="6" t="s">
        <v>1967</v>
      </c>
      <c r="T16" s="83">
        <v>293.0</v>
      </c>
      <c r="U16" s="6" t="s">
        <v>1174</v>
      </c>
      <c r="V16" s="83">
        <v>-1.0</v>
      </c>
      <c r="W16" s="6" t="s">
        <v>1174</v>
      </c>
      <c r="X16" s="6" t="s">
        <v>1174</v>
      </c>
      <c r="Y16" s="101">
        <v>2.02E11</v>
      </c>
      <c r="Z16" s="83">
        <v>8766.0</v>
      </c>
      <c r="AA16" s="6"/>
      <c r="AB16" s="6" t="s">
        <v>1903</v>
      </c>
      <c r="AC16" s="6" t="s">
        <v>1904</v>
      </c>
    </row>
    <row r="17" ht="15.75" customHeight="1">
      <c r="A17" s="6" t="s">
        <v>1968</v>
      </c>
      <c r="B17" s="6" t="s">
        <v>1969</v>
      </c>
      <c r="C17" s="83" t="s">
        <v>1182</v>
      </c>
      <c r="D17" s="6" t="s">
        <v>1173</v>
      </c>
      <c r="E17" s="6" t="s">
        <v>1173</v>
      </c>
      <c r="F17" s="6" t="s">
        <v>1174</v>
      </c>
      <c r="G17" s="6" t="s">
        <v>961</v>
      </c>
      <c r="H17" s="6" t="s">
        <v>1174</v>
      </c>
      <c r="I17" s="83">
        <v>64.0</v>
      </c>
      <c r="J17" s="6" t="s">
        <v>1175</v>
      </c>
      <c r="K17" s="6" t="s">
        <v>1970</v>
      </c>
      <c r="L17" s="83">
        <v>12.138704</v>
      </c>
      <c r="M17" s="83">
        <v>-86.246039</v>
      </c>
      <c r="N17" s="83">
        <v>110.9428864</v>
      </c>
      <c r="O17" s="83">
        <v>65.0</v>
      </c>
      <c r="P17" s="6" t="s">
        <v>1971</v>
      </c>
      <c r="Q17" s="83">
        <v>1.6113913E7</v>
      </c>
      <c r="R17" s="6" t="s">
        <v>1972</v>
      </c>
      <c r="S17" s="6" t="s">
        <v>1973</v>
      </c>
      <c r="T17" s="83">
        <v>309.0</v>
      </c>
      <c r="U17" s="6" t="s">
        <v>1174</v>
      </c>
      <c r="V17" s="83">
        <v>-1.0</v>
      </c>
      <c r="W17" s="6" t="s">
        <v>1174</v>
      </c>
      <c r="X17" s="6" t="s">
        <v>1174</v>
      </c>
      <c r="Y17" s="101">
        <v>2.02E11</v>
      </c>
      <c r="Z17" s="83">
        <v>26.0</v>
      </c>
      <c r="AA17" s="6"/>
      <c r="AB17" s="6" t="s">
        <v>1903</v>
      </c>
      <c r="AC17" s="6" t="s">
        <v>1904</v>
      </c>
    </row>
    <row r="18" ht="15.75" customHeight="1">
      <c r="A18" s="6" t="s">
        <v>1490</v>
      </c>
      <c r="B18" s="6" t="s">
        <v>1753</v>
      </c>
      <c r="C18" s="83" t="s">
        <v>1442</v>
      </c>
      <c r="D18" s="6" t="s">
        <v>1183</v>
      </c>
      <c r="E18" s="6" t="s">
        <v>1183</v>
      </c>
      <c r="F18" s="6" t="s">
        <v>1174</v>
      </c>
      <c r="G18" s="6" t="s">
        <v>961</v>
      </c>
      <c r="H18" s="6" t="s">
        <v>1174</v>
      </c>
      <c r="I18" s="83">
        <v>245.0</v>
      </c>
      <c r="J18" s="6" t="s">
        <v>1184</v>
      </c>
      <c r="K18" s="6" t="s">
        <v>1974</v>
      </c>
      <c r="L18" s="83">
        <v>12.137793</v>
      </c>
      <c r="M18" s="83">
        <v>-86.240277</v>
      </c>
      <c r="N18" s="83">
        <v>74.0</v>
      </c>
      <c r="O18" s="83">
        <v>13.0</v>
      </c>
      <c r="P18" s="6" t="s">
        <v>1975</v>
      </c>
      <c r="Q18" s="83">
        <v>1.6114452E7</v>
      </c>
      <c r="R18" s="6" t="s">
        <v>1976</v>
      </c>
      <c r="S18" s="6" t="s">
        <v>1758</v>
      </c>
      <c r="T18" s="83">
        <v>347.0</v>
      </c>
      <c r="U18" s="6" t="s">
        <v>1174</v>
      </c>
      <c r="V18" s="83">
        <v>-1.0</v>
      </c>
      <c r="W18" s="6" t="s">
        <v>1174</v>
      </c>
      <c r="X18" s="6" t="s">
        <v>1174</v>
      </c>
      <c r="Y18" s="101">
        <v>2.02E11</v>
      </c>
      <c r="Z18" s="83">
        <v>439.0</v>
      </c>
      <c r="AA18" s="6"/>
      <c r="AB18" s="6" t="s">
        <v>1903</v>
      </c>
      <c r="AC18" s="6" t="s">
        <v>1904</v>
      </c>
    </row>
    <row r="19" ht="15.75" customHeight="1">
      <c r="A19" s="6" t="s">
        <v>1977</v>
      </c>
      <c r="B19" s="6" t="s">
        <v>1978</v>
      </c>
      <c r="C19" s="83" t="s">
        <v>1218</v>
      </c>
      <c r="D19" s="6" t="s">
        <v>1173</v>
      </c>
      <c r="E19" s="6" t="s">
        <v>1173</v>
      </c>
      <c r="F19" s="6" t="s">
        <v>1174</v>
      </c>
      <c r="G19" s="6" t="s">
        <v>961</v>
      </c>
      <c r="H19" s="6" t="s">
        <v>1174</v>
      </c>
      <c r="I19" s="83">
        <v>6.0</v>
      </c>
      <c r="J19" s="6" t="s">
        <v>1184</v>
      </c>
      <c r="K19" s="6" t="s">
        <v>1979</v>
      </c>
      <c r="L19" s="83">
        <v>12.147536</v>
      </c>
      <c r="M19" s="83">
        <v>-86.236511</v>
      </c>
      <c r="N19" s="83">
        <v>102.7665253</v>
      </c>
      <c r="O19" s="83">
        <v>65.0</v>
      </c>
      <c r="P19" s="6" t="s">
        <v>1980</v>
      </c>
      <c r="Q19" s="83">
        <v>1.5917185E7</v>
      </c>
      <c r="R19" s="6" t="s">
        <v>1981</v>
      </c>
      <c r="S19" s="6" t="s">
        <v>1982</v>
      </c>
      <c r="T19" s="83">
        <v>53.0</v>
      </c>
      <c r="U19" s="6" t="s">
        <v>1174</v>
      </c>
      <c r="V19" s="83">
        <v>-1.0</v>
      </c>
      <c r="W19" s="6" t="s">
        <v>1174</v>
      </c>
      <c r="X19" s="6" t="s">
        <v>1174</v>
      </c>
      <c r="Y19" s="101">
        <v>2.02E11</v>
      </c>
      <c r="Z19" s="83">
        <v>166.0</v>
      </c>
      <c r="AA19" s="6"/>
      <c r="AB19" s="6" t="s">
        <v>1903</v>
      </c>
      <c r="AC19" s="6" t="s">
        <v>1904</v>
      </c>
    </row>
    <row r="20" ht="15.75" customHeight="1">
      <c r="A20" s="6" t="s">
        <v>1983</v>
      </c>
      <c r="B20" s="6" t="s">
        <v>1274</v>
      </c>
      <c r="C20" s="83" t="s">
        <v>1239</v>
      </c>
      <c r="D20" s="6" t="s">
        <v>1204</v>
      </c>
      <c r="E20" s="6" t="s">
        <v>1204</v>
      </c>
      <c r="F20" s="6" t="s">
        <v>1174</v>
      </c>
      <c r="G20" s="6" t="s">
        <v>961</v>
      </c>
      <c r="H20" s="6" t="s">
        <v>1174</v>
      </c>
      <c r="I20" s="83">
        <v>161.0</v>
      </c>
      <c r="J20" s="6" t="s">
        <v>1184</v>
      </c>
      <c r="K20" s="6" t="s">
        <v>1984</v>
      </c>
      <c r="L20" s="83">
        <v>12.143836</v>
      </c>
      <c r="M20" s="83">
        <v>-86.246175</v>
      </c>
      <c r="N20" s="83">
        <v>0.0</v>
      </c>
      <c r="O20" s="83">
        <v>1600.0</v>
      </c>
      <c r="P20" s="6" t="s">
        <v>1985</v>
      </c>
      <c r="Q20" s="83">
        <v>1.6248812E7</v>
      </c>
      <c r="R20" s="6" t="s">
        <v>1986</v>
      </c>
      <c r="S20" s="6" t="s">
        <v>1987</v>
      </c>
      <c r="T20" s="83">
        <v>417.0</v>
      </c>
      <c r="U20" s="6" t="s">
        <v>1174</v>
      </c>
      <c r="V20" s="83">
        <v>-1.0</v>
      </c>
      <c r="W20" s="6" t="s">
        <v>1174</v>
      </c>
      <c r="X20" s="6" t="s">
        <v>1174</v>
      </c>
      <c r="Y20" s="101">
        <v>2.02E11</v>
      </c>
      <c r="Z20" s="83">
        <v>525.0</v>
      </c>
      <c r="AA20" s="6"/>
      <c r="AB20" s="6" t="s">
        <v>1903</v>
      </c>
      <c r="AC20" s="6" t="s">
        <v>1903</v>
      </c>
    </row>
    <row r="21" ht="15.75" customHeight="1">
      <c r="A21" s="6" t="s">
        <v>1918</v>
      </c>
      <c r="B21" s="6" t="s">
        <v>1988</v>
      </c>
      <c r="C21" s="83" t="s">
        <v>1218</v>
      </c>
      <c r="D21" s="6" t="s">
        <v>1173</v>
      </c>
      <c r="E21" s="6" t="s">
        <v>1173</v>
      </c>
      <c r="F21" s="6" t="s">
        <v>1174</v>
      </c>
      <c r="G21" s="6" t="s">
        <v>961</v>
      </c>
      <c r="H21" s="6" t="s">
        <v>1174</v>
      </c>
      <c r="I21" s="83">
        <v>37.0</v>
      </c>
      <c r="J21" s="6" t="s">
        <v>1175</v>
      </c>
      <c r="K21" s="6" t="s">
        <v>1989</v>
      </c>
      <c r="L21" s="83">
        <v>12.147442</v>
      </c>
      <c r="M21" s="83">
        <v>-86.241855</v>
      </c>
      <c r="N21" s="83">
        <v>73.43017578</v>
      </c>
      <c r="O21" s="83">
        <v>5005.0</v>
      </c>
      <c r="P21" s="6" t="s">
        <v>1990</v>
      </c>
      <c r="Q21" s="83">
        <v>1.5917209E7</v>
      </c>
      <c r="R21" s="6" t="s">
        <v>1991</v>
      </c>
      <c r="S21" s="6" t="s">
        <v>1992</v>
      </c>
      <c r="T21" s="83">
        <v>76.0</v>
      </c>
      <c r="U21" s="6" t="s">
        <v>1174</v>
      </c>
      <c r="V21" s="83">
        <v>-1.0</v>
      </c>
      <c r="W21" s="6" t="s">
        <v>1174</v>
      </c>
      <c r="X21" s="6" t="s">
        <v>1174</v>
      </c>
      <c r="Y21" s="101">
        <v>2.02E11</v>
      </c>
      <c r="Z21" s="83">
        <v>407.0</v>
      </c>
      <c r="AA21" s="6"/>
      <c r="AB21" s="6" t="s">
        <v>1903</v>
      </c>
      <c r="AC21" s="6" t="s">
        <v>1903</v>
      </c>
    </row>
    <row r="22" ht="15.75" customHeight="1">
      <c r="A22" s="6" t="s">
        <v>1993</v>
      </c>
      <c r="B22" s="6" t="s">
        <v>1994</v>
      </c>
      <c r="C22" s="83" t="s">
        <v>1172</v>
      </c>
      <c r="D22" s="6" t="s">
        <v>1173</v>
      </c>
      <c r="E22" s="6" t="s">
        <v>1173</v>
      </c>
      <c r="F22" s="6" t="s">
        <v>1174</v>
      </c>
      <c r="G22" s="6" t="s">
        <v>961</v>
      </c>
      <c r="H22" s="6" t="s">
        <v>1174</v>
      </c>
      <c r="I22" s="83">
        <v>93.0</v>
      </c>
      <c r="J22" s="6" t="s">
        <v>1175</v>
      </c>
      <c r="K22" s="6" t="s">
        <v>1995</v>
      </c>
      <c r="L22" s="83">
        <v>12.134598</v>
      </c>
      <c r="M22" s="83">
        <v>-86.25187</v>
      </c>
      <c r="N22" s="83">
        <v>122.0</v>
      </c>
      <c r="O22" s="83">
        <v>65.0</v>
      </c>
      <c r="P22" s="6" t="s">
        <v>1996</v>
      </c>
      <c r="Q22" s="83">
        <v>1.6028635E7</v>
      </c>
      <c r="R22" s="6" t="s">
        <v>1997</v>
      </c>
      <c r="S22" s="6" t="s">
        <v>1998</v>
      </c>
      <c r="T22" s="83">
        <v>182.0</v>
      </c>
      <c r="U22" s="6" t="s">
        <v>1174</v>
      </c>
      <c r="V22" s="83">
        <v>-1.0</v>
      </c>
      <c r="W22" s="6" t="s">
        <v>1174</v>
      </c>
      <c r="X22" s="6" t="s">
        <v>1174</v>
      </c>
      <c r="Y22" s="101">
        <v>2.02E11</v>
      </c>
      <c r="Z22" s="83">
        <v>986.0</v>
      </c>
      <c r="AA22" s="6"/>
      <c r="AB22" s="6" t="s">
        <v>1903</v>
      </c>
      <c r="AC22" s="6" t="s">
        <v>1904</v>
      </c>
    </row>
    <row r="23" ht="15.75" customHeight="1">
      <c r="A23" s="6" t="s">
        <v>1999</v>
      </c>
      <c r="B23" s="6" t="s">
        <v>1353</v>
      </c>
      <c r="C23" s="83" t="s">
        <v>1218</v>
      </c>
      <c r="D23" s="6" t="s">
        <v>1173</v>
      </c>
      <c r="E23" s="6" t="s">
        <v>1173</v>
      </c>
      <c r="F23" s="6" t="s">
        <v>1174</v>
      </c>
      <c r="G23" s="6" t="s">
        <v>961</v>
      </c>
      <c r="H23" s="6" t="s">
        <v>1174</v>
      </c>
      <c r="I23" s="83">
        <v>63.0</v>
      </c>
      <c r="J23" s="6" t="s">
        <v>1184</v>
      </c>
      <c r="K23" s="6" t="s">
        <v>2000</v>
      </c>
      <c r="L23" s="83">
        <v>12.14741</v>
      </c>
      <c r="M23" s="83">
        <v>-86.235633</v>
      </c>
      <c r="N23" s="83">
        <v>108.8965454</v>
      </c>
      <c r="O23" s="83">
        <v>65.0</v>
      </c>
      <c r="P23" s="6" t="s">
        <v>2001</v>
      </c>
      <c r="Q23" s="83">
        <v>1.5917182E7</v>
      </c>
      <c r="R23" s="6" t="s">
        <v>2002</v>
      </c>
      <c r="S23" s="6" t="s">
        <v>2003</v>
      </c>
      <c r="T23" s="83">
        <v>50.0</v>
      </c>
      <c r="U23" s="6" t="s">
        <v>1174</v>
      </c>
      <c r="V23" s="83">
        <v>-1.0</v>
      </c>
      <c r="W23" s="6" t="s">
        <v>1174</v>
      </c>
      <c r="X23" s="6" t="s">
        <v>1174</v>
      </c>
      <c r="Y23" s="101">
        <v>2.02E11</v>
      </c>
      <c r="Z23" s="83">
        <v>528.0</v>
      </c>
      <c r="AA23" s="6"/>
      <c r="AB23" s="6" t="s">
        <v>1903</v>
      </c>
      <c r="AC23" s="6" t="s">
        <v>1903</v>
      </c>
    </row>
    <row r="24" ht="15.75" customHeight="1">
      <c r="A24" s="6" t="s">
        <v>2004</v>
      </c>
      <c r="B24" s="6" t="s">
        <v>2005</v>
      </c>
      <c r="C24" s="83" t="s">
        <v>1225</v>
      </c>
      <c r="D24" s="6" t="s">
        <v>1173</v>
      </c>
      <c r="E24" s="6" t="s">
        <v>1173</v>
      </c>
      <c r="F24" s="6" t="s">
        <v>1174</v>
      </c>
      <c r="G24" s="6" t="s">
        <v>961</v>
      </c>
      <c r="H24" s="6" t="s">
        <v>1174</v>
      </c>
      <c r="I24" s="83">
        <v>11.0</v>
      </c>
      <c r="J24" s="6" t="s">
        <v>1184</v>
      </c>
      <c r="K24" s="6" t="s">
        <v>2006</v>
      </c>
      <c r="L24" s="83">
        <v>12.121915</v>
      </c>
      <c r="M24" s="83">
        <v>-86.273061</v>
      </c>
      <c r="N24" s="83">
        <v>126.1193848</v>
      </c>
      <c r="O24" s="83">
        <v>165.0</v>
      </c>
      <c r="P24" s="6" t="s">
        <v>2007</v>
      </c>
      <c r="Q24" s="83">
        <v>1.5974019E7</v>
      </c>
      <c r="R24" s="6" t="s">
        <v>2008</v>
      </c>
      <c r="S24" s="6" t="s">
        <v>2009</v>
      </c>
      <c r="T24" s="83">
        <v>127.0</v>
      </c>
      <c r="U24" s="6" t="s">
        <v>1174</v>
      </c>
      <c r="V24" s="83">
        <v>-1.0</v>
      </c>
      <c r="W24" s="6" t="s">
        <v>1174</v>
      </c>
      <c r="X24" s="6" t="s">
        <v>1174</v>
      </c>
      <c r="Y24" s="101">
        <v>2.02E11</v>
      </c>
      <c r="Z24" s="83">
        <v>724.0</v>
      </c>
      <c r="AA24" s="6"/>
      <c r="AB24" s="6" t="s">
        <v>1903</v>
      </c>
      <c r="AC24" s="6" t="s">
        <v>1904</v>
      </c>
    </row>
    <row r="25" ht="15.75" customHeight="1">
      <c r="A25" s="6" t="s">
        <v>2010</v>
      </c>
      <c r="B25" s="6" t="s">
        <v>2011</v>
      </c>
      <c r="C25" s="102">
        <v>42983.0</v>
      </c>
      <c r="D25" s="6" t="s">
        <v>1232</v>
      </c>
      <c r="E25" s="6" t="s">
        <v>1232</v>
      </c>
      <c r="F25" s="6" t="s">
        <v>1174</v>
      </c>
      <c r="G25" s="6" t="s">
        <v>961</v>
      </c>
      <c r="H25" s="6" t="s">
        <v>1174</v>
      </c>
      <c r="I25" s="83">
        <v>0.0</v>
      </c>
      <c r="J25" s="6"/>
      <c r="K25" s="6" t="s">
        <v>2012</v>
      </c>
      <c r="L25" s="83">
        <v>12.127051</v>
      </c>
      <c r="M25" s="83">
        <v>-86.221448</v>
      </c>
      <c r="N25" s="83">
        <v>0.0</v>
      </c>
      <c r="O25" s="83">
        <v>22.14900017</v>
      </c>
      <c r="P25" s="6" t="s">
        <v>2013</v>
      </c>
      <c r="Q25" s="83">
        <v>1.5358989E7</v>
      </c>
      <c r="R25" s="6" t="s">
        <v>2014</v>
      </c>
      <c r="S25" s="6" t="s">
        <v>2015</v>
      </c>
      <c r="T25" s="83">
        <v>1.0</v>
      </c>
      <c r="U25" s="6" t="s">
        <v>1174</v>
      </c>
      <c r="V25" s="83">
        <v>-1.0</v>
      </c>
      <c r="W25" s="6" t="s">
        <v>1174</v>
      </c>
      <c r="X25" s="6" t="s">
        <v>1174</v>
      </c>
      <c r="Y25" s="101">
        <v>2.02E11</v>
      </c>
      <c r="Z25" s="83">
        <v>92.0</v>
      </c>
      <c r="AA25" s="6" t="s">
        <v>2016</v>
      </c>
      <c r="AB25" s="6" t="s">
        <v>1903</v>
      </c>
      <c r="AC25" s="6" t="s">
        <v>1903</v>
      </c>
    </row>
    <row r="26" ht="15.75" customHeight="1">
      <c r="A26" s="6" t="s">
        <v>2017</v>
      </c>
      <c r="B26" s="6" t="s">
        <v>2018</v>
      </c>
      <c r="C26" s="83" t="s">
        <v>1218</v>
      </c>
      <c r="D26" s="6" t="s">
        <v>1232</v>
      </c>
      <c r="E26" s="6" t="s">
        <v>1232</v>
      </c>
      <c r="F26" s="6" t="s">
        <v>1174</v>
      </c>
      <c r="G26" s="6" t="s">
        <v>961</v>
      </c>
      <c r="H26" s="6" t="s">
        <v>1174</v>
      </c>
      <c r="I26" s="83">
        <v>230.0</v>
      </c>
      <c r="J26" s="6" t="s">
        <v>1175</v>
      </c>
      <c r="K26" s="6" t="s">
        <v>2019</v>
      </c>
      <c r="L26" s="83">
        <v>12.147343</v>
      </c>
      <c r="M26" s="83">
        <v>-86.241711</v>
      </c>
      <c r="N26" s="83">
        <v>81.80000305</v>
      </c>
      <c r="O26" s="83">
        <v>5.0</v>
      </c>
      <c r="P26" s="6" t="s">
        <v>2020</v>
      </c>
      <c r="Q26" s="83">
        <v>1.5916807E7</v>
      </c>
      <c r="R26" s="6" t="s">
        <v>2021</v>
      </c>
      <c r="S26" s="6" t="s">
        <v>1719</v>
      </c>
      <c r="T26" s="83">
        <v>42.0</v>
      </c>
      <c r="U26" s="6" t="s">
        <v>1174</v>
      </c>
      <c r="V26" s="83">
        <v>-1.0</v>
      </c>
      <c r="W26" s="6" t="s">
        <v>1174</v>
      </c>
      <c r="X26" s="6" t="s">
        <v>1174</v>
      </c>
      <c r="Y26" s="101">
        <v>2.02E11</v>
      </c>
      <c r="Z26" s="83">
        <v>219.0</v>
      </c>
      <c r="AA26" s="6"/>
      <c r="AB26" s="6" t="s">
        <v>1903</v>
      </c>
      <c r="AC26" s="6" t="s">
        <v>1904</v>
      </c>
    </row>
    <row r="27" ht="15.75" customHeight="1">
      <c r="A27" s="6" t="s">
        <v>2022</v>
      </c>
      <c r="B27" s="6" t="s">
        <v>2023</v>
      </c>
      <c r="C27" s="83" t="s">
        <v>1218</v>
      </c>
      <c r="D27" s="6" t="s">
        <v>1183</v>
      </c>
      <c r="E27" s="6" t="s">
        <v>1183</v>
      </c>
      <c r="F27" s="6" t="s">
        <v>1174</v>
      </c>
      <c r="G27" s="6" t="s">
        <v>961</v>
      </c>
      <c r="H27" s="6" t="s">
        <v>1174</v>
      </c>
      <c r="I27" s="83">
        <v>264.0</v>
      </c>
      <c r="J27" s="6" t="s">
        <v>1175</v>
      </c>
      <c r="K27" s="6" t="s">
        <v>2024</v>
      </c>
      <c r="L27" s="83">
        <v>12.146896</v>
      </c>
      <c r="M27" s="83">
        <v>-86.235063</v>
      </c>
      <c r="N27" s="83">
        <v>0.0</v>
      </c>
      <c r="O27" s="83">
        <v>1600.0</v>
      </c>
      <c r="P27" s="6" t="s">
        <v>2025</v>
      </c>
      <c r="Q27" s="83">
        <v>1.5911353E7</v>
      </c>
      <c r="R27" s="6" t="s">
        <v>2026</v>
      </c>
      <c r="S27" s="6" t="s">
        <v>2027</v>
      </c>
      <c r="T27" s="83">
        <v>13.0</v>
      </c>
      <c r="U27" s="6" t="s">
        <v>1174</v>
      </c>
      <c r="V27" s="83">
        <v>-1.0</v>
      </c>
      <c r="W27" s="6" t="s">
        <v>1174</v>
      </c>
      <c r="X27" s="6" t="s">
        <v>1174</v>
      </c>
      <c r="Y27" s="101">
        <v>2.02E11</v>
      </c>
      <c r="Z27" s="83">
        <v>723.0</v>
      </c>
      <c r="AA27" s="6"/>
      <c r="AB27" s="6" t="s">
        <v>1903</v>
      </c>
      <c r="AC27" s="6" t="s">
        <v>1903</v>
      </c>
    </row>
    <row r="28" ht="15.75" customHeight="1">
      <c r="A28" s="6" t="s">
        <v>1806</v>
      </c>
      <c r="B28" s="6" t="s">
        <v>2028</v>
      </c>
      <c r="C28" s="83" t="s">
        <v>1182</v>
      </c>
      <c r="D28" s="6" t="s">
        <v>1232</v>
      </c>
      <c r="E28" s="6" t="s">
        <v>1232</v>
      </c>
      <c r="F28" s="6" t="s">
        <v>1174</v>
      </c>
      <c r="G28" s="6" t="s">
        <v>961</v>
      </c>
      <c r="H28" s="6" t="s">
        <v>1174</v>
      </c>
      <c r="I28" s="83">
        <v>312.0</v>
      </c>
      <c r="J28" s="6" t="s">
        <v>1184</v>
      </c>
      <c r="K28" s="6" t="s">
        <v>2029</v>
      </c>
      <c r="L28" s="83">
        <v>12.139627</v>
      </c>
      <c r="M28" s="83">
        <v>-86.243617</v>
      </c>
      <c r="N28" s="83">
        <v>108.6999969</v>
      </c>
      <c r="O28" s="83">
        <v>8.0</v>
      </c>
      <c r="P28" s="6" t="s">
        <v>2030</v>
      </c>
      <c r="Q28" s="83">
        <v>1.610368E7</v>
      </c>
      <c r="R28" s="6" t="s">
        <v>2031</v>
      </c>
      <c r="S28" s="6" t="s">
        <v>2032</v>
      </c>
      <c r="T28" s="83">
        <v>298.0</v>
      </c>
      <c r="U28" s="6" t="s">
        <v>1174</v>
      </c>
      <c r="V28" s="83">
        <v>-1.0</v>
      </c>
      <c r="W28" s="6" t="s">
        <v>1174</v>
      </c>
      <c r="X28" s="6" t="s">
        <v>1174</v>
      </c>
      <c r="Y28" s="101">
        <v>2.02E11</v>
      </c>
      <c r="Z28" s="83">
        <v>730.0</v>
      </c>
      <c r="AA28" s="6"/>
      <c r="AB28" s="6" t="s">
        <v>1903</v>
      </c>
      <c r="AC28" s="6" t="s">
        <v>1903</v>
      </c>
    </row>
    <row r="29" ht="15.75" customHeight="1">
      <c r="A29" s="6" t="s">
        <v>2033</v>
      </c>
      <c r="B29" s="6" t="s">
        <v>2034</v>
      </c>
      <c r="C29" s="83" t="s">
        <v>1172</v>
      </c>
      <c r="D29" s="6" t="s">
        <v>1183</v>
      </c>
      <c r="E29" s="6" t="s">
        <v>1183</v>
      </c>
      <c r="F29" s="6" t="s">
        <v>1174</v>
      </c>
      <c r="G29" s="6" t="s">
        <v>961</v>
      </c>
      <c r="H29" s="6" t="s">
        <v>1174</v>
      </c>
      <c r="I29" s="83">
        <v>240.0</v>
      </c>
      <c r="J29" s="6" t="s">
        <v>1205</v>
      </c>
      <c r="K29" s="6" t="s">
        <v>2035</v>
      </c>
      <c r="L29" s="83">
        <v>12.131286</v>
      </c>
      <c r="M29" s="83">
        <v>-86.252878</v>
      </c>
      <c r="N29" s="83">
        <v>128.0</v>
      </c>
      <c r="O29" s="83">
        <v>8.0</v>
      </c>
      <c r="P29" s="6" t="s">
        <v>2036</v>
      </c>
      <c r="Q29" s="83">
        <v>1.6061237E7</v>
      </c>
      <c r="R29" s="6" t="s">
        <v>2037</v>
      </c>
      <c r="S29" s="6" t="s">
        <v>2038</v>
      </c>
      <c r="T29" s="83">
        <v>226.0</v>
      </c>
      <c r="U29" s="6" t="s">
        <v>1174</v>
      </c>
      <c r="V29" s="83">
        <v>-1.0</v>
      </c>
      <c r="W29" s="6" t="s">
        <v>1174</v>
      </c>
      <c r="X29" s="6" t="s">
        <v>1174</v>
      </c>
      <c r="Y29" s="101">
        <v>2.02E11</v>
      </c>
      <c r="Z29" s="83">
        <v>315.0</v>
      </c>
      <c r="AA29" s="6"/>
      <c r="AB29" s="6" t="s">
        <v>1903</v>
      </c>
      <c r="AC29" s="6" t="s">
        <v>1904</v>
      </c>
    </row>
    <row r="30" ht="15.75" customHeight="1">
      <c r="A30" s="6" t="s">
        <v>1516</v>
      </c>
      <c r="B30" s="6" t="s">
        <v>2039</v>
      </c>
      <c r="C30" s="83" t="s">
        <v>1442</v>
      </c>
      <c r="D30" s="6" t="s">
        <v>1183</v>
      </c>
      <c r="E30" s="6" t="s">
        <v>1183</v>
      </c>
      <c r="F30" s="6" t="s">
        <v>1174</v>
      </c>
      <c r="G30" s="6" t="s">
        <v>961</v>
      </c>
      <c r="H30" s="6" t="s">
        <v>1174</v>
      </c>
      <c r="I30" s="83">
        <v>261.0</v>
      </c>
      <c r="J30" s="6" t="s">
        <v>1205</v>
      </c>
      <c r="K30" s="6" t="s">
        <v>2040</v>
      </c>
      <c r="L30" s="83">
        <v>12.122419</v>
      </c>
      <c r="M30" s="83">
        <v>-86.224307</v>
      </c>
      <c r="N30" s="83">
        <v>145.0</v>
      </c>
      <c r="O30" s="83">
        <v>17.0</v>
      </c>
      <c r="P30" s="6" t="s">
        <v>2041</v>
      </c>
      <c r="Q30" s="83">
        <v>1.611446E7</v>
      </c>
      <c r="R30" s="6" t="s">
        <v>2042</v>
      </c>
      <c r="S30" s="6" t="s">
        <v>2043</v>
      </c>
      <c r="T30" s="83">
        <v>355.0</v>
      </c>
      <c r="U30" s="6" t="s">
        <v>1174</v>
      </c>
      <c r="V30" s="83">
        <v>-1.0</v>
      </c>
      <c r="W30" s="6" t="s">
        <v>1174</v>
      </c>
      <c r="X30" s="6" t="s">
        <v>1174</v>
      </c>
      <c r="Y30" s="101">
        <v>2.02E11</v>
      </c>
      <c r="Z30" s="83">
        <v>245.0</v>
      </c>
      <c r="AA30" s="6"/>
      <c r="AB30" s="6" t="s">
        <v>1903</v>
      </c>
      <c r="AC30" s="6" t="s">
        <v>1903</v>
      </c>
    </row>
    <row r="31" ht="15.75" customHeight="1">
      <c r="A31" s="6" t="s">
        <v>2044</v>
      </c>
      <c r="B31" s="6" t="s">
        <v>2045</v>
      </c>
      <c r="C31" s="83" t="s">
        <v>1172</v>
      </c>
      <c r="D31" s="6" t="s">
        <v>1204</v>
      </c>
      <c r="E31" s="6" t="s">
        <v>1204</v>
      </c>
      <c r="F31" s="6" t="s">
        <v>1174</v>
      </c>
      <c r="G31" s="6" t="s">
        <v>961</v>
      </c>
      <c r="H31" s="6" t="s">
        <v>1174</v>
      </c>
      <c r="I31" s="83">
        <v>155.0</v>
      </c>
      <c r="J31" s="6" t="s">
        <v>1205</v>
      </c>
      <c r="K31" s="6" t="s">
        <v>2046</v>
      </c>
      <c r="L31" s="83">
        <v>12.132838</v>
      </c>
      <c r="M31" s="83">
        <v>-86.253833</v>
      </c>
      <c r="N31" s="83">
        <v>0.0</v>
      </c>
      <c r="O31" s="83">
        <v>24.55400085</v>
      </c>
      <c r="P31" s="6" t="s">
        <v>2047</v>
      </c>
      <c r="Q31" s="83">
        <v>1.6018914E7</v>
      </c>
      <c r="R31" s="6" t="s">
        <v>2048</v>
      </c>
      <c r="S31" s="6" t="s">
        <v>2049</v>
      </c>
      <c r="T31" s="83">
        <v>136.0</v>
      </c>
      <c r="U31" s="6" t="s">
        <v>1174</v>
      </c>
      <c r="V31" s="83">
        <v>-1.0</v>
      </c>
      <c r="W31" s="6" t="s">
        <v>1174</v>
      </c>
      <c r="X31" s="6" t="s">
        <v>1174</v>
      </c>
      <c r="Y31" s="101">
        <v>2.02E11</v>
      </c>
      <c r="Z31" s="83">
        <v>140.0</v>
      </c>
      <c r="AA31" s="6"/>
      <c r="AB31" s="6" t="s">
        <v>1903</v>
      </c>
      <c r="AC31" s="6" t="s">
        <v>1904</v>
      </c>
    </row>
    <row r="32" ht="15.75" customHeight="1">
      <c r="A32" s="6" t="s">
        <v>2050</v>
      </c>
      <c r="B32" s="6" t="s">
        <v>2051</v>
      </c>
      <c r="C32" s="83" t="s">
        <v>1218</v>
      </c>
      <c r="D32" s="6" t="s">
        <v>2052</v>
      </c>
      <c r="E32" s="6" t="s">
        <v>2052</v>
      </c>
      <c r="F32" s="6" t="s">
        <v>1174</v>
      </c>
      <c r="G32" s="6" t="s">
        <v>961</v>
      </c>
      <c r="H32" s="6" t="s">
        <v>1174</v>
      </c>
      <c r="I32" s="83">
        <v>321.0</v>
      </c>
      <c r="J32" s="6" t="s">
        <v>1175</v>
      </c>
      <c r="K32" s="6" t="s">
        <v>2053</v>
      </c>
      <c r="L32" s="83">
        <v>12.146535</v>
      </c>
      <c r="M32" s="83">
        <v>-86.234745</v>
      </c>
      <c r="N32" s="83">
        <v>0.0</v>
      </c>
      <c r="O32" s="83">
        <v>2000.0</v>
      </c>
      <c r="P32" s="6" t="s">
        <v>2054</v>
      </c>
      <c r="Q32" s="83">
        <v>1.5909219E7</v>
      </c>
      <c r="R32" s="6" t="s">
        <v>2055</v>
      </c>
      <c r="S32" s="6" t="s">
        <v>2056</v>
      </c>
      <c r="T32" s="83">
        <v>9.0</v>
      </c>
      <c r="U32" s="6" t="s">
        <v>1174</v>
      </c>
      <c r="V32" s="83">
        <v>-1.0</v>
      </c>
      <c r="W32" s="6" t="s">
        <v>1174</v>
      </c>
      <c r="X32" s="6" t="s">
        <v>1174</v>
      </c>
      <c r="Y32" s="101">
        <v>2.02E11</v>
      </c>
      <c r="Z32" s="83">
        <v>868.0</v>
      </c>
      <c r="AA32" s="6"/>
      <c r="AB32" s="6" t="s">
        <v>1903</v>
      </c>
      <c r="AC32" s="6" t="s">
        <v>1903</v>
      </c>
    </row>
    <row r="33" ht="15.75" customHeight="1">
      <c r="A33" s="6" t="s">
        <v>1705</v>
      </c>
      <c r="B33" s="6" t="s">
        <v>2057</v>
      </c>
      <c r="C33" s="83" t="s">
        <v>1239</v>
      </c>
      <c r="D33" s="6" t="s">
        <v>1204</v>
      </c>
      <c r="E33" s="6" t="s">
        <v>1204</v>
      </c>
      <c r="F33" s="6" t="s">
        <v>1174</v>
      </c>
      <c r="G33" s="6" t="s">
        <v>961</v>
      </c>
      <c r="H33" s="6" t="s">
        <v>1174</v>
      </c>
      <c r="I33" s="83">
        <v>199.0</v>
      </c>
      <c r="J33" s="6" t="s">
        <v>1205</v>
      </c>
      <c r="K33" s="6" t="s">
        <v>2058</v>
      </c>
      <c r="L33" s="83">
        <v>12.150992</v>
      </c>
      <c r="M33" s="83">
        <v>-86.245332</v>
      </c>
      <c r="N33" s="83">
        <v>0.0</v>
      </c>
      <c r="O33" s="83">
        <v>22.70000076</v>
      </c>
      <c r="P33" s="6" t="s">
        <v>2059</v>
      </c>
      <c r="Q33" s="83">
        <v>1.6248808E7</v>
      </c>
      <c r="R33" s="6" t="s">
        <v>2060</v>
      </c>
      <c r="S33" s="6" t="s">
        <v>2061</v>
      </c>
      <c r="T33" s="83">
        <v>414.0</v>
      </c>
      <c r="U33" s="6" t="s">
        <v>1174</v>
      </c>
      <c r="V33" s="83">
        <v>-1.0</v>
      </c>
      <c r="W33" s="6" t="s">
        <v>1174</v>
      </c>
      <c r="X33" s="6" t="s">
        <v>1174</v>
      </c>
      <c r="Y33" s="101">
        <v>2.02E11</v>
      </c>
      <c r="Z33" s="83">
        <v>760.0</v>
      </c>
      <c r="AA33" s="6"/>
      <c r="AB33" s="6" t="s">
        <v>1903</v>
      </c>
      <c r="AC33" s="6" t="s">
        <v>8</v>
      </c>
    </row>
    <row r="34" ht="15.75" customHeight="1">
      <c r="A34" s="6" t="s">
        <v>2062</v>
      </c>
      <c r="B34" s="6" t="s">
        <v>2063</v>
      </c>
      <c r="C34" s="83" t="s">
        <v>1203</v>
      </c>
      <c r="D34" s="6" t="s">
        <v>1204</v>
      </c>
      <c r="E34" s="6" t="s">
        <v>1204</v>
      </c>
      <c r="F34" s="6" t="s">
        <v>1174</v>
      </c>
      <c r="G34" s="6" t="s">
        <v>961</v>
      </c>
      <c r="H34" s="6" t="s">
        <v>1174</v>
      </c>
      <c r="I34" s="83">
        <v>147.0</v>
      </c>
      <c r="J34" s="6" t="s">
        <v>1205</v>
      </c>
      <c r="K34" s="6" t="s">
        <v>2064</v>
      </c>
      <c r="L34" s="83">
        <v>12.143664</v>
      </c>
      <c r="M34" s="83">
        <v>-86.233475</v>
      </c>
      <c r="N34" s="83">
        <v>0.0</v>
      </c>
      <c r="O34" s="83">
        <v>1799.999023</v>
      </c>
      <c r="P34" s="6" t="s">
        <v>2065</v>
      </c>
      <c r="Q34" s="83">
        <v>1.6194014E7</v>
      </c>
      <c r="R34" s="6" t="s">
        <v>2066</v>
      </c>
      <c r="S34" s="6" t="s">
        <v>2067</v>
      </c>
      <c r="T34" s="83">
        <v>371.0</v>
      </c>
      <c r="U34" s="6" t="s">
        <v>1174</v>
      </c>
      <c r="V34" s="83">
        <v>-1.0</v>
      </c>
      <c r="W34" s="6" t="s">
        <v>1174</v>
      </c>
      <c r="X34" s="6" t="s">
        <v>1174</v>
      </c>
      <c r="Y34" s="101">
        <v>2.02E11</v>
      </c>
      <c r="Z34" s="83">
        <v>31.0</v>
      </c>
      <c r="AA34" s="6"/>
      <c r="AB34" s="6" t="s">
        <v>1903</v>
      </c>
      <c r="AC34" s="6" t="s">
        <v>1903</v>
      </c>
    </row>
    <row r="35" ht="15.75" customHeight="1">
      <c r="A35" s="6" t="s">
        <v>2068</v>
      </c>
      <c r="B35" s="6" t="s">
        <v>2069</v>
      </c>
      <c r="C35" s="83" t="s">
        <v>1218</v>
      </c>
      <c r="D35" s="6" t="s">
        <v>1232</v>
      </c>
      <c r="E35" s="6" t="s">
        <v>1232</v>
      </c>
      <c r="F35" s="6" t="s">
        <v>1174</v>
      </c>
      <c r="G35" s="6" t="s">
        <v>961</v>
      </c>
      <c r="H35" s="6" t="s">
        <v>1174</v>
      </c>
      <c r="I35" s="83">
        <v>72.0</v>
      </c>
      <c r="J35" s="6" t="s">
        <v>1184</v>
      </c>
      <c r="K35" s="6" t="s">
        <v>2070</v>
      </c>
      <c r="L35" s="83">
        <v>12.147468</v>
      </c>
      <c r="M35" s="83">
        <v>-86.235633</v>
      </c>
      <c r="N35" s="83">
        <v>90.5</v>
      </c>
      <c r="O35" s="83">
        <v>8.0</v>
      </c>
      <c r="P35" s="6" t="s">
        <v>2071</v>
      </c>
      <c r="Q35" s="83">
        <v>1.5916782E7</v>
      </c>
      <c r="R35" s="6" t="s">
        <v>2072</v>
      </c>
      <c r="S35" s="6" t="s">
        <v>2073</v>
      </c>
      <c r="T35" s="83">
        <v>21.0</v>
      </c>
      <c r="U35" s="6" t="s">
        <v>1174</v>
      </c>
      <c r="V35" s="83">
        <v>-1.0</v>
      </c>
      <c r="W35" s="6" t="s">
        <v>1174</v>
      </c>
      <c r="X35" s="6" t="s">
        <v>1174</v>
      </c>
      <c r="Y35" s="101">
        <v>2.02E11</v>
      </c>
      <c r="Z35" s="83">
        <v>3079.0</v>
      </c>
      <c r="AA35" s="6"/>
      <c r="AB35" s="6" t="s">
        <v>1903</v>
      </c>
      <c r="AC35" s="6" t="s">
        <v>1904</v>
      </c>
    </row>
    <row r="36" ht="15.75" customHeight="1">
      <c r="A36" s="6" t="s">
        <v>2074</v>
      </c>
      <c r="B36" s="6" t="s">
        <v>2075</v>
      </c>
      <c r="C36" s="83" t="s">
        <v>1172</v>
      </c>
      <c r="D36" s="6" t="s">
        <v>1173</v>
      </c>
      <c r="E36" s="6" t="s">
        <v>1173</v>
      </c>
      <c r="F36" s="6" t="s">
        <v>1174</v>
      </c>
      <c r="G36" s="6" t="s">
        <v>961</v>
      </c>
      <c r="H36" s="6" t="s">
        <v>1174</v>
      </c>
      <c r="I36" s="83">
        <v>26.0</v>
      </c>
      <c r="J36" s="6" t="s">
        <v>1175</v>
      </c>
      <c r="K36" s="6" t="s">
        <v>2076</v>
      </c>
      <c r="L36" s="83">
        <v>12.136734</v>
      </c>
      <c r="M36" s="83">
        <v>-86.251849</v>
      </c>
      <c r="N36" s="83">
        <v>121.8387909</v>
      </c>
      <c r="O36" s="83">
        <v>65.0</v>
      </c>
      <c r="P36" s="6" t="s">
        <v>2077</v>
      </c>
      <c r="Q36" s="83">
        <v>1.6028625E7</v>
      </c>
      <c r="R36" s="6" t="s">
        <v>2078</v>
      </c>
      <c r="S36" s="6" t="s">
        <v>2079</v>
      </c>
      <c r="T36" s="83">
        <v>177.0</v>
      </c>
      <c r="U36" s="6" t="s">
        <v>1174</v>
      </c>
      <c r="V36" s="83">
        <v>-1.0</v>
      </c>
      <c r="W36" s="6" t="s">
        <v>1174</v>
      </c>
      <c r="X36" s="6" t="s">
        <v>1174</v>
      </c>
      <c r="Y36" s="101">
        <v>2.02E11</v>
      </c>
      <c r="Z36" s="83">
        <v>405.0</v>
      </c>
      <c r="AA36" s="6"/>
      <c r="AB36" s="6" t="s">
        <v>1903</v>
      </c>
      <c r="AC36" s="6" t="s">
        <v>1904</v>
      </c>
    </row>
    <row r="37" ht="15.75" customHeight="1">
      <c r="A37" s="6" t="s">
        <v>2080</v>
      </c>
      <c r="B37" s="6" t="s">
        <v>1453</v>
      </c>
      <c r="C37" s="83" t="s">
        <v>1172</v>
      </c>
      <c r="D37" s="6" t="s">
        <v>1173</v>
      </c>
      <c r="E37" s="6" t="s">
        <v>1173</v>
      </c>
      <c r="F37" s="6" t="s">
        <v>1174</v>
      </c>
      <c r="G37" s="6" t="s">
        <v>961</v>
      </c>
      <c r="H37" s="6" t="s">
        <v>1174</v>
      </c>
      <c r="I37" s="83">
        <v>31.0</v>
      </c>
      <c r="J37" s="6" t="s">
        <v>1175</v>
      </c>
      <c r="K37" s="6" t="s">
        <v>2081</v>
      </c>
      <c r="L37" s="83">
        <v>12.134909</v>
      </c>
      <c r="M37" s="83">
        <v>-86.251563</v>
      </c>
      <c r="N37" s="83">
        <v>116.5249939</v>
      </c>
      <c r="O37" s="83">
        <v>65.0</v>
      </c>
      <c r="P37" s="6" t="s">
        <v>2082</v>
      </c>
      <c r="Q37" s="83">
        <v>1.6028628E7</v>
      </c>
      <c r="R37" s="6" t="s">
        <v>2083</v>
      </c>
      <c r="S37" s="6" t="s">
        <v>2084</v>
      </c>
      <c r="T37" s="83">
        <v>179.0</v>
      </c>
      <c r="U37" s="6" t="s">
        <v>1174</v>
      </c>
      <c r="V37" s="83">
        <v>-1.0</v>
      </c>
      <c r="W37" s="6" t="s">
        <v>1174</v>
      </c>
      <c r="X37" s="6" t="s">
        <v>1174</v>
      </c>
      <c r="Y37" s="101">
        <v>2.02E11</v>
      </c>
      <c r="Z37" s="83">
        <v>800.0</v>
      </c>
      <c r="AA37" s="6"/>
      <c r="AB37" s="6" t="s">
        <v>1903</v>
      </c>
      <c r="AC37" s="6" t="s">
        <v>1904</v>
      </c>
    </row>
    <row r="38" ht="15.75" customHeight="1">
      <c r="A38" s="6" t="s">
        <v>2085</v>
      </c>
      <c r="B38" s="6" t="s">
        <v>2086</v>
      </c>
      <c r="C38" s="83" t="s">
        <v>1203</v>
      </c>
      <c r="D38" s="6" t="s">
        <v>1204</v>
      </c>
      <c r="E38" s="6" t="s">
        <v>1204</v>
      </c>
      <c r="F38" s="6" t="s">
        <v>1174</v>
      </c>
      <c r="G38" s="6" t="s">
        <v>961</v>
      </c>
      <c r="H38" s="6" t="s">
        <v>1174</v>
      </c>
      <c r="I38" s="83">
        <v>102.0</v>
      </c>
      <c r="J38" s="6" t="s">
        <v>1184</v>
      </c>
      <c r="K38" s="6" t="s">
        <v>2087</v>
      </c>
      <c r="L38" s="83">
        <v>12.13588</v>
      </c>
      <c r="M38" s="83">
        <v>-86.291232</v>
      </c>
      <c r="N38" s="83">
        <v>0.0</v>
      </c>
      <c r="O38" s="83">
        <v>1700.0</v>
      </c>
      <c r="P38" s="6" t="s">
        <v>2088</v>
      </c>
      <c r="Q38" s="83">
        <v>1.619698E7</v>
      </c>
      <c r="R38" s="6" t="s">
        <v>2089</v>
      </c>
      <c r="S38" s="6" t="s">
        <v>2090</v>
      </c>
      <c r="T38" s="83">
        <v>385.0</v>
      </c>
      <c r="U38" s="6" t="s">
        <v>1174</v>
      </c>
      <c r="V38" s="83">
        <v>-1.0</v>
      </c>
      <c r="W38" s="6" t="s">
        <v>1174</v>
      </c>
      <c r="X38" s="6" t="s">
        <v>1174</v>
      </c>
      <c r="Y38" s="101">
        <v>2.02E11</v>
      </c>
      <c r="Z38" s="83">
        <v>1089.0</v>
      </c>
      <c r="AA38" s="6"/>
      <c r="AB38" s="6" t="s">
        <v>1903</v>
      </c>
      <c r="AC38" s="6" t="s">
        <v>1903</v>
      </c>
    </row>
    <row r="39" ht="15.75" customHeight="1">
      <c r="A39" s="6" t="s">
        <v>2091</v>
      </c>
      <c r="B39" s="6" t="s">
        <v>1201</v>
      </c>
      <c r="C39" s="83" t="s">
        <v>1203</v>
      </c>
      <c r="D39" s="6" t="s">
        <v>1204</v>
      </c>
      <c r="E39" s="6" t="s">
        <v>1204</v>
      </c>
      <c r="F39" s="6" t="s">
        <v>1174</v>
      </c>
      <c r="G39" s="6" t="s">
        <v>961</v>
      </c>
      <c r="H39" s="6" t="s">
        <v>1174</v>
      </c>
      <c r="I39" s="83">
        <v>122.0</v>
      </c>
      <c r="J39" s="6" t="s">
        <v>1205</v>
      </c>
      <c r="K39" s="6" t="s">
        <v>2092</v>
      </c>
      <c r="L39" s="83">
        <v>12.136995</v>
      </c>
      <c r="M39" s="83">
        <v>-86.23388</v>
      </c>
      <c r="N39" s="83">
        <v>115.3000031</v>
      </c>
      <c r="O39" s="83">
        <v>12.0</v>
      </c>
      <c r="P39" s="6" t="s">
        <v>2093</v>
      </c>
      <c r="Q39" s="83">
        <v>1.6194016E7</v>
      </c>
      <c r="R39" s="6" t="s">
        <v>2094</v>
      </c>
      <c r="S39" s="6" t="s">
        <v>2095</v>
      </c>
      <c r="T39" s="83">
        <v>373.0</v>
      </c>
      <c r="U39" s="6" t="s">
        <v>1174</v>
      </c>
      <c r="V39" s="83">
        <v>-1.0</v>
      </c>
      <c r="W39" s="6" t="s">
        <v>1174</v>
      </c>
      <c r="X39" s="6" t="s">
        <v>1174</v>
      </c>
      <c r="Y39" s="101">
        <v>2.02E11</v>
      </c>
      <c r="Z39" s="83">
        <v>1086.0</v>
      </c>
      <c r="AA39" s="6"/>
      <c r="AB39" s="6" t="s">
        <v>1903</v>
      </c>
      <c r="AC39" s="6" t="s">
        <v>1904</v>
      </c>
    </row>
    <row r="40" ht="15.75" customHeight="1">
      <c r="A40" s="6" t="s">
        <v>2096</v>
      </c>
      <c r="B40" s="6" t="s">
        <v>1613</v>
      </c>
      <c r="C40" s="83" t="s">
        <v>1203</v>
      </c>
      <c r="D40" s="6" t="s">
        <v>1232</v>
      </c>
      <c r="E40" s="6" t="s">
        <v>1232</v>
      </c>
      <c r="F40" s="6" t="s">
        <v>1174</v>
      </c>
      <c r="G40" s="6" t="s">
        <v>961</v>
      </c>
      <c r="H40" s="6" t="s">
        <v>1174</v>
      </c>
      <c r="I40" s="83">
        <v>300.0</v>
      </c>
      <c r="J40" s="6" t="s">
        <v>1205</v>
      </c>
      <c r="K40" s="6" t="s">
        <v>2097</v>
      </c>
      <c r="L40" s="83">
        <v>12.136051</v>
      </c>
      <c r="M40" s="83">
        <v>-86.235557</v>
      </c>
      <c r="N40" s="83">
        <v>98.40000153</v>
      </c>
      <c r="O40" s="83">
        <v>15.0</v>
      </c>
      <c r="P40" s="6" t="s">
        <v>2098</v>
      </c>
      <c r="Q40" s="83">
        <v>1.624952E7</v>
      </c>
      <c r="R40" s="6" t="s">
        <v>2099</v>
      </c>
      <c r="S40" s="6" t="s">
        <v>1652</v>
      </c>
      <c r="T40" s="83">
        <v>425.0</v>
      </c>
      <c r="U40" s="6" t="s">
        <v>1174</v>
      </c>
      <c r="V40" s="83">
        <v>-1.0</v>
      </c>
      <c r="W40" s="6" t="s">
        <v>1174</v>
      </c>
      <c r="X40" s="6" t="s">
        <v>1174</v>
      </c>
      <c r="Y40" s="101">
        <v>2.02E11</v>
      </c>
      <c r="Z40" s="83">
        <v>451.0</v>
      </c>
      <c r="AA40" s="6"/>
      <c r="AB40" s="6" t="s">
        <v>1903</v>
      </c>
      <c r="AC40" s="6" t="s">
        <v>1904</v>
      </c>
    </row>
    <row r="41" ht="15.75" customHeight="1">
      <c r="A41" s="6" t="s">
        <v>1941</v>
      </c>
      <c r="B41" s="6" t="s">
        <v>2100</v>
      </c>
      <c r="C41" s="83" t="s">
        <v>1442</v>
      </c>
      <c r="D41" s="6" t="s">
        <v>1173</v>
      </c>
      <c r="E41" s="6" t="s">
        <v>1173</v>
      </c>
      <c r="F41" s="6" t="s">
        <v>1174</v>
      </c>
      <c r="G41" s="6" t="s">
        <v>961</v>
      </c>
      <c r="H41" s="6" t="s">
        <v>1174</v>
      </c>
      <c r="I41" s="83">
        <v>425.0</v>
      </c>
      <c r="J41" s="6" t="s">
        <v>1175</v>
      </c>
      <c r="K41" s="6" t="s">
        <v>2101</v>
      </c>
      <c r="L41" s="83">
        <v>12.121659</v>
      </c>
      <c r="M41" s="83">
        <v>-86.224692</v>
      </c>
      <c r="N41" s="83">
        <v>132.8728943</v>
      </c>
      <c r="O41" s="83">
        <v>165.0</v>
      </c>
      <c r="P41" s="6" t="s">
        <v>2102</v>
      </c>
      <c r="Q41" s="83">
        <v>1.6113949E7</v>
      </c>
      <c r="R41" s="6" t="s">
        <v>2103</v>
      </c>
      <c r="S41" s="6" t="s">
        <v>1945</v>
      </c>
      <c r="T41" s="83">
        <v>330.0</v>
      </c>
      <c r="U41" s="6" t="s">
        <v>1174</v>
      </c>
      <c r="V41" s="83">
        <v>-1.0</v>
      </c>
      <c r="W41" s="6" t="s">
        <v>1174</v>
      </c>
      <c r="X41" s="6" t="s">
        <v>1174</v>
      </c>
      <c r="Y41" s="101">
        <v>2.02E11</v>
      </c>
      <c r="Z41" s="83">
        <v>327.0</v>
      </c>
      <c r="AA41" s="6"/>
      <c r="AB41" s="6" t="s">
        <v>1903</v>
      </c>
      <c r="AC41" s="6" t="s">
        <v>1904</v>
      </c>
    </row>
    <row r="42" ht="15.75" customHeight="1">
      <c r="A42" s="6" t="s">
        <v>2104</v>
      </c>
      <c r="B42" s="6" t="s">
        <v>2105</v>
      </c>
      <c r="C42" s="83" t="s">
        <v>1182</v>
      </c>
      <c r="D42" s="6" t="s">
        <v>1232</v>
      </c>
      <c r="E42" s="6" t="s">
        <v>1232</v>
      </c>
      <c r="F42" s="6" t="s">
        <v>1174</v>
      </c>
      <c r="G42" s="6" t="s">
        <v>961</v>
      </c>
      <c r="H42" s="6" t="s">
        <v>1174</v>
      </c>
      <c r="I42" s="83">
        <v>380.0</v>
      </c>
      <c r="J42" s="6" t="s">
        <v>1184</v>
      </c>
      <c r="K42" s="6" t="s">
        <v>2106</v>
      </c>
      <c r="L42" s="83">
        <v>12.138536</v>
      </c>
      <c r="M42" s="83">
        <v>-86.256857</v>
      </c>
      <c r="N42" s="83">
        <v>106.4000015</v>
      </c>
      <c r="O42" s="83">
        <v>8.0</v>
      </c>
      <c r="P42" s="6" t="s">
        <v>2107</v>
      </c>
      <c r="Q42" s="83">
        <v>1.610367E7</v>
      </c>
      <c r="R42" s="6" t="s">
        <v>2108</v>
      </c>
      <c r="S42" s="6" t="s">
        <v>2109</v>
      </c>
      <c r="T42" s="83">
        <v>290.0</v>
      </c>
      <c r="U42" s="6" t="s">
        <v>1174</v>
      </c>
      <c r="V42" s="83">
        <v>-1.0</v>
      </c>
      <c r="W42" s="6" t="s">
        <v>1174</v>
      </c>
      <c r="X42" s="6" t="s">
        <v>1174</v>
      </c>
      <c r="Y42" s="101">
        <v>2.02E11</v>
      </c>
      <c r="Z42" s="83">
        <v>589.0</v>
      </c>
      <c r="AA42" s="6"/>
      <c r="AB42" s="6" t="s">
        <v>1903</v>
      </c>
      <c r="AC42" s="6" t="s">
        <v>1904</v>
      </c>
    </row>
    <row r="43" ht="15.75" customHeight="1">
      <c r="A43" s="6" t="s">
        <v>2110</v>
      </c>
      <c r="B43" s="6" t="s">
        <v>2111</v>
      </c>
      <c r="C43" s="83" t="s">
        <v>1225</v>
      </c>
      <c r="D43" s="6" t="s">
        <v>1232</v>
      </c>
      <c r="E43" s="6" t="s">
        <v>1232</v>
      </c>
      <c r="F43" s="6" t="s">
        <v>1174</v>
      </c>
      <c r="G43" s="6" t="s">
        <v>961</v>
      </c>
      <c r="H43" s="6" t="s">
        <v>1174</v>
      </c>
      <c r="I43" s="83">
        <v>362.0</v>
      </c>
      <c r="J43" s="6" t="s">
        <v>1184</v>
      </c>
      <c r="K43" s="6" t="s">
        <v>2112</v>
      </c>
      <c r="L43" s="83">
        <v>12.118765</v>
      </c>
      <c r="M43" s="83">
        <v>-86.272768</v>
      </c>
      <c r="N43" s="83">
        <v>151.3999939</v>
      </c>
      <c r="O43" s="83">
        <v>5.0</v>
      </c>
      <c r="P43" s="6" t="s">
        <v>2113</v>
      </c>
      <c r="Q43" s="83">
        <v>1.597271E7</v>
      </c>
      <c r="R43" s="6" t="s">
        <v>2114</v>
      </c>
      <c r="S43" s="6" t="s">
        <v>2115</v>
      </c>
      <c r="T43" s="83">
        <v>117.0</v>
      </c>
      <c r="U43" s="6" t="s">
        <v>1174</v>
      </c>
      <c r="V43" s="83">
        <v>-1.0</v>
      </c>
      <c r="W43" s="6" t="s">
        <v>1174</v>
      </c>
      <c r="X43" s="6" t="s">
        <v>1174</v>
      </c>
      <c r="Y43" s="101">
        <v>2.02E11</v>
      </c>
      <c r="Z43" s="83">
        <v>440.0</v>
      </c>
      <c r="AA43" s="6"/>
      <c r="AB43" s="6" t="s">
        <v>1903</v>
      </c>
      <c r="AC43" s="6" t="s">
        <v>1903</v>
      </c>
    </row>
    <row r="44" ht="15.75" customHeight="1">
      <c r="A44" s="6" t="s">
        <v>2116</v>
      </c>
      <c r="B44" s="6" t="s">
        <v>2117</v>
      </c>
      <c r="C44" s="83" t="s">
        <v>1225</v>
      </c>
      <c r="D44" s="6" t="s">
        <v>1183</v>
      </c>
      <c r="E44" s="6" t="s">
        <v>1183</v>
      </c>
      <c r="F44" s="6" t="s">
        <v>1174</v>
      </c>
      <c r="G44" s="6" t="s">
        <v>961</v>
      </c>
      <c r="H44" s="6" t="s">
        <v>1174</v>
      </c>
      <c r="I44" s="83">
        <v>292.0</v>
      </c>
      <c r="J44" s="6" t="s">
        <v>1184</v>
      </c>
      <c r="K44" s="6" t="s">
        <v>2118</v>
      </c>
      <c r="L44" s="83">
        <v>12.118907</v>
      </c>
      <c r="M44" s="83">
        <v>-86.27208</v>
      </c>
      <c r="N44" s="83">
        <v>0.0</v>
      </c>
      <c r="O44" s="83">
        <v>22.68799973</v>
      </c>
      <c r="P44" s="6" t="s">
        <v>2119</v>
      </c>
      <c r="Q44" s="83">
        <v>1.5975174E7</v>
      </c>
      <c r="R44" s="6" t="s">
        <v>2120</v>
      </c>
      <c r="S44" s="6" t="s">
        <v>2121</v>
      </c>
      <c r="T44" s="83">
        <v>128.0</v>
      </c>
      <c r="U44" s="6" t="s">
        <v>1174</v>
      </c>
      <c r="V44" s="83">
        <v>-1.0</v>
      </c>
      <c r="W44" s="6" t="s">
        <v>1174</v>
      </c>
      <c r="X44" s="6" t="s">
        <v>1174</v>
      </c>
      <c r="Y44" s="101">
        <v>2.02E11</v>
      </c>
      <c r="Z44" s="83">
        <v>30.0</v>
      </c>
      <c r="AA44" s="6"/>
      <c r="AB44" s="6" t="s">
        <v>1903</v>
      </c>
      <c r="AC44" s="6" t="s">
        <v>1904</v>
      </c>
    </row>
    <row r="45" ht="15.75" customHeight="1">
      <c r="A45" s="6" t="s">
        <v>2122</v>
      </c>
      <c r="B45" s="6" t="s">
        <v>2123</v>
      </c>
      <c r="C45" s="83" t="s">
        <v>1172</v>
      </c>
      <c r="D45" s="6" t="s">
        <v>1204</v>
      </c>
      <c r="E45" s="6" t="s">
        <v>1204</v>
      </c>
      <c r="F45" s="6" t="s">
        <v>1174</v>
      </c>
      <c r="G45" s="6" t="s">
        <v>961</v>
      </c>
      <c r="H45" s="6" t="s">
        <v>1174</v>
      </c>
      <c r="I45" s="83">
        <v>160.0</v>
      </c>
      <c r="J45" s="6" t="s">
        <v>1175</v>
      </c>
      <c r="K45" s="6" t="s">
        <v>2124</v>
      </c>
      <c r="L45" s="83">
        <v>12.130828</v>
      </c>
      <c r="M45" s="83">
        <v>-86.253555</v>
      </c>
      <c r="N45" s="83">
        <v>0.0</v>
      </c>
      <c r="O45" s="83">
        <v>23.78499985</v>
      </c>
      <c r="P45" s="6" t="s">
        <v>2125</v>
      </c>
      <c r="Q45" s="83">
        <v>1.602743E7</v>
      </c>
      <c r="R45" s="6" t="s">
        <v>2126</v>
      </c>
      <c r="S45" s="6" t="s">
        <v>2127</v>
      </c>
      <c r="T45" s="83">
        <v>171.0</v>
      </c>
      <c r="U45" s="6" t="s">
        <v>1174</v>
      </c>
      <c r="V45" s="83">
        <v>-1.0</v>
      </c>
      <c r="W45" s="6" t="s">
        <v>1174</v>
      </c>
      <c r="X45" s="6" t="s">
        <v>1174</v>
      </c>
      <c r="Y45" s="101">
        <v>2.02E11</v>
      </c>
      <c r="Z45" s="83">
        <v>1818.0</v>
      </c>
      <c r="AA45" s="6"/>
      <c r="AB45" s="6" t="s">
        <v>1903</v>
      </c>
      <c r="AC45" s="6" t="s">
        <v>1904</v>
      </c>
    </row>
    <row r="46" ht="15.75" customHeight="1">
      <c r="A46" s="6" t="s">
        <v>2128</v>
      </c>
      <c r="B46" s="6" t="s">
        <v>1515</v>
      </c>
      <c r="C46" s="83" t="s">
        <v>1442</v>
      </c>
      <c r="D46" s="6" t="s">
        <v>1183</v>
      </c>
      <c r="E46" s="6" t="s">
        <v>1183</v>
      </c>
      <c r="F46" s="6" t="s">
        <v>1174</v>
      </c>
      <c r="G46" s="6" t="s">
        <v>961</v>
      </c>
      <c r="H46" s="6" t="s">
        <v>1174</v>
      </c>
      <c r="I46" s="83">
        <v>212.0</v>
      </c>
      <c r="J46" s="6" t="s">
        <v>1184</v>
      </c>
      <c r="K46" s="6" t="s">
        <v>2129</v>
      </c>
      <c r="L46" s="83">
        <v>12.121981</v>
      </c>
      <c r="M46" s="83">
        <v>-86.224049</v>
      </c>
      <c r="N46" s="83">
        <v>150.0</v>
      </c>
      <c r="O46" s="83">
        <v>4.0</v>
      </c>
      <c r="P46" s="6" t="s">
        <v>2130</v>
      </c>
      <c r="Q46" s="83">
        <v>1.6114458E7</v>
      </c>
      <c r="R46" s="6" t="s">
        <v>2131</v>
      </c>
      <c r="S46" s="6" t="s">
        <v>1520</v>
      </c>
      <c r="T46" s="83">
        <v>353.0</v>
      </c>
      <c r="U46" s="6" t="s">
        <v>1174</v>
      </c>
      <c r="V46" s="83">
        <v>-1.0</v>
      </c>
      <c r="W46" s="6" t="s">
        <v>1174</v>
      </c>
      <c r="X46" s="6" t="s">
        <v>1174</v>
      </c>
      <c r="Y46" s="101">
        <v>2.02E11</v>
      </c>
      <c r="Z46" s="83">
        <v>324.0</v>
      </c>
      <c r="AA46" s="6"/>
      <c r="AB46" s="6" t="s">
        <v>1903</v>
      </c>
      <c r="AC46" s="6" t="s">
        <v>8</v>
      </c>
    </row>
    <row r="47" ht="15.75" customHeight="1">
      <c r="A47" s="6" t="s">
        <v>1670</v>
      </c>
      <c r="B47" s="6" t="s">
        <v>2132</v>
      </c>
      <c r="C47" s="83" t="s">
        <v>1218</v>
      </c>
      <c r="D47" s="6" t="s">
        <v>1173</v>
      </c>
      <c r="E47" s="6" t="s">
        <v>1173</v>
      </c>
      <c r="F47" s="6" t="s">
        <v>1174</v>
      </c>
      <c r="G47" s="6" t="s">
        <v>961</v>
      </c>
      <c r="H47" s="6" t="s">
        <v>1174</v>
      </c>
      <c r="I47" s="83">
        <v>25.0</v>
      </c>
      <c r="J47" s="6" t="s">
        <v>1175</v>
      </c>
      <c r="K47" s="6" t="s">
        <v>2133</v>
      </c>
      <c r="L47" s="83">
        <v>12.145992</v>
      </c>
      <c r="M47" s="83">
        <v>-86.238337</v>
      </c>
      <c r="N47" s="83">
        <v>65.75866699</v>
      </c>
      <c r="O47" s="83">
        <v>1414.0</v>
      </c>
      <c r="P47" s="6" t="s">
        <v>2134</v>
      </c>
      <c r="Q47" s="83">
        <v>1.5917195E7</v>
      </c>
      <c r="R47" s="6" t="s">
        <v>2135</v>
      </c>
      <c r="S47" s="6" t="s">
        <v>2136</v>
      </c>
      <c r="T47" s="83">
        <v>63.0</v>
      </c>
      <c r="U47" s="6" t="s">
        <v>1174</v>
      </c>
      <c r="V47" s="83">
        <v>-1.0</v>
      </c>
      <c r="W47" s="6" t="s">
        <v>1174</v>
      </c>
      <c r="X47" s="6" t="s">
        <v>1174</v>
      </c>
      <c r="Y47" s="101">
        <v>2.02E11</v>
      </c>
      <c r="Z47" s="83">
        <v>747.0</v>
      </c>
      <c r="AA47" s="6"/>
      <c r="AB47" s="6" t="s">
        <v>1903</v>
      </c>
      <c r="AC47" s="6" t="s">
        <v>1904</v>
      </c>
    </row>
    <row r="48" ht="15.75" customHeight="1">
      <c r="A48" s="6" t="s">
        <v>2137</v>
      </c>
      <c r="B48" s="6" t="s">
        <v>2138</v>
      </c>
      <c r="C48" s="83" t="s">
        <v>1172</v>
      </c>
      <c r="D48" s="6" t="s">
        <v>1183</v>
      </c>
      <c r="E48" s="6" t="s">
        <v>1183</v>
      </c>
      <c r="F48" s="6" t="s">
        <v>1174</v>
      </c>
      <c r="G48" s="6" t="s">
        <v>961</v>
      </c>
      <c r="H48" s="6" t="s">
        <v>1174</v>
      </c>
      <c r="I48" s="83">
        <v>226.0</v>
      </c>
      <c r="J48" s="6" t="s">
        <v>1205</v>
      </c>
      <c r="K48" s="6" t="s">
        <v>2139</v>
      </c>
      <c r="L48" s="83">
        <v>12.133582</v>
      </c>
      <c r="M48" s="83">
        <v>-86.253278</v>
      </c>
      <c r="N48" s="83">
        <v>116.0</v>
      </c>
      <c r="O48" s="83">
        <v>14.0</v>
      </c>
      <c r="P48" s="6" t="s">
        <v>2140</v>
      </c>
      <c r="Q48" s="83">
        <v>1.602634E7</v>
      </c>
      <c r="R48" s="6" t="s">
        <v>2141</v>
      </c>
      <c r="S48" s="6" t="s">
        <v>2142</v>
      </c>
      <c r="T48" s="83">
        <v>151.0</v>
      </c>
      <c r="U48" s="6" t="s">
        <v>1174</v>
      </c>
      <c r="V48" s="83">
        <v>-1.0</v>
      </c>
      <c r="W48" s="6" t="s">
        <v>1174</v>
      </c>
      <c r="X48" s="6" t="s">
        <v>1174</v>
      </c>
      <c r="Y48" s="101">
        <v>2.02E11</v>
      </c>
      <c r="Z48" s="83">
        <v>890.0</v>
      </c>
      <c r="AA48" s="6"/>
      <c r="AB48" s="6" t="s">
        <v>1903</v>
      </c>
      <c r="AC48" s="6" t="s">
        <v>1903</v>
      </c>
    </row>
    <row r="49" ht="15.75" customHeight="1">
      <c r="A49" s="6" t="s">
        <v>2143</v>
      </c>
      <c r="B49" s="6" t="s">
        <v>2144</v>
      </c>
      <c r="C49" s="83" t="s">
        <v>1182</v>
      </c>
      <c r="D49" s="6" t="s">
        <v>1173</v>
      </c>
      <c r="E49" s="6" t="s">
        <v>1173</v>
      </c>
      <c r="F49" s="6" t="s">
        <v>1174</v>
      </c>
      <c r="G49" s="6" t="s">
        <v>961</v>
      </c>
      <c r="H49" s="6" t="s">
        <v>1174</v>
      </c>
      <c r="I49" s="83">
        <v>79.0</v>
      </c>
      <c r="J49" s="6" t="s">
        <v>1175</v>
      </c>
      <c r="K49" s="6" t="s">
        <v>2145</v>
      </c>
      <c r="L49" s="83">
        <v>12.137862</v>
      </c>
      <c r="M49" s="83">
        <v>-86.253317</v>
      </c>
      <c r="N49" s="83">
        <v>118.9584351</v>
      </c>
      <c r="O49" s="83">
        <v>65.0</v>
      </c>
      <c r="P49" s="6" t="s">
        <v>2146</v>
      </c>
      <c r="Q49" s="83">
        <v>1.6068151E7</v>
      </c>
      <c r="R49" s="6" t="s">
        <v>2147</v>
      </c>
      <c r="S49" s="6" t="s">
        <v>2148</v>
      </c>
      <c r="T49" s="83">
        <v>250.0</v>
      </c>
      <c r="U49" s="6" t="s">
        <v>1174</v>
      </c>
      <c r="V49" s="83">
        <v>-1.0</v>
      </c>
      <c r="W49" s="6" t="s">
        <v>1174</v>
      </c>
      <c r="X49" s="6" t="s">
        <v>1174</v>
      </c>
      <c r="Y49" s="101">
        <v>2.02E11</v>
      </c>
      <c r="Z49" s="83">
        <v>246.0</v>
      </c>
      <c r="AA49" s="6"/>
      <c r="AB49" s="6" t="s">
        <v>1903</v>
      </c>
      <c r="AC49" s="6" t="s">
        <v>1904</v>
      </c>
    </row>
    <row r="50" ht="15.75" customHeight="1">
      <c r="A50" s="6" t="s">
        <v>2149</v>
      </c>
      <c r="B50" s="6" t="s">
        <v>2150</v>
      </c>
      <c r="C50" s="83" t="s">
        <v>1218</v>
      </c>
      <c r="D50" s="6" t="s">
        <v>1183</v>
      </c>
      <c r="E50" s="6" t="s">
        <v>1183</v>
      </c>
      <c r="F50" s="6" t="s">
        <v>1174</v>
      </c>
      <c r="G50" s="6" t="s">
        <v>961</v>
      </c>
      <c r="H50" s="6" t="s">
        <v>1174</v>
      </c>
      <c r="I50" s="83">
        <v>369.0</v>
      </c>
      <c r="J50" s="6" t="s">
        <v>1205</v>
      </c>
      <c r="K50" s="6" t="s">
        <v>2151</v>
      </c>
      <c r="L50" s="83">
        <v>12.150002</v>
      </c>
      <c r="M50" s="83">
        <v>-86.237246</v>
      </c>
      <c r="N50" s="83">
        <v>0.0</v>
      </c>
      <c r="O50" s="83">
        <v>22.12899971</v>
      </c>
      <c r="P50" s="6" t="s">
        <v>2152</v>
      </c>
      <c r="Q50" s="83">
        <v>1.5909257E7</v>
      </c>
      <c r="R50" s="6" t="s">
        <v>2153</v>
      </c>
      <c r="S50" s="6" t="s">
        <v>2154</v>
      </c>
      <c r="T50" s="83">
        <v>10.0</v>
      </c>
      <c r="U50" s="6" t="s">
        <v>1174</v>
      </c>
      <c r="V50" s="83">
        <v>-1.0</v>
      </c>
      <c r="W50" s="6" t="s">
        <v>1174</v>
      </c>
      <c r="X50" s="6" t="s">
        <v>1174</v>
      </c>
      <c r="Y50" s="101">
        <v>2.02E11</v>
      </c>
      <c r="Z50" s="83">
        <v>534.0</v>
      </c>
      <c r="AA50" s="6"/>
      <c r="AB50" s="6" t="s">
        <v>1903</v>
      </c>
      <c r="AC50" s="6" t="s">
        <v>1903</v>
      </c>
    </row>
    <row r="51" ht="15.75" customHeight="1">
      <c r="A51" s="6" t="s">
        <v>2155</v>
      </c>
      <c r="B51" s="6" t="s">
        <v>2156</v>
      </c>
      <c r="C51" s="83" t="s">
        <v>1172</v>
      </c>
      <c r="D51" s="6" t="s">
        <v>1232</v>
      </c>
      <c r="E51" s="6" t="s">
        <v>1232</v>
      </c>
      <c r="F51" s="6" t="s">
        <v>1174</v>
      </c>
      <c r="G51" s="6" t="s">
        <v>961</v>
      </c>
      <c r="H51" s="6" t="s">
        <v>1174</v>
      </c>
      <c r="I51" s="83">
        <v>327.0</v>
      </c>
      <c r="J51" s="6" t="s">
        <v>1205</v>
      </c>
      <c r="K51" s="6" t="s">
        <v>2157</v>
      </c>
      <c r="L51" s="83">
        <v>12.134085</v>
      </c>
      <c r="M51" s="83">
        <v>-86.252441</v>
      </c>
      <c r="N51" s="83">
        <v>100.5999985</v>
      </c>
      <c r="O51" s="83">
        <v>6.0</v>
      </c>
      <c r="P51" s="6" t="s">
        <v>2158</v>
      </c>
      <c r="Q51" s="83">
        <v>1.6057354E7</v>
      </c>
      <c r="R51" s="6" t="s">
        <v>2159</v>
      </c>
      <c r="S51" s="6" t="s">
        <v>2160</v>
      </c>
      <c r="T51" s="83">
        <v>213.0</v>
      </c>
      <c r="U51" s="6" t="s">
        <v>1174</v>
      </c>
      <c r="V51" s="83">
        <v>-1.0</v>
      </c>
      <c r="W51" s="6" t="s">
        <v>1174</v>
      </c>
      <c r="X51" s="6" t="s">
        <v>1174</v>
      </c>
      <c r="Y51" s="101">
        <v>2.02E11</v>
      </c>
      <c r="Z51" s="83">
        <v>509.0</v>
      </c>
      <c r="AA51" s="6"/>
      <c r="AB51" s="6" t="s">
        <v>1903</v>
      </c>
      <c r="AC51" s="6" t="s">
        <v>1903</v>
      </c>
    </row>
    <row r="52" ht="15.75" customHeight="1">
      <c r="A52" s="6" t="s">
        <v>1875</v>
      </c>
      <c r="B52" s="6" t="s">
        <v>1298</v>
      </c>
      <c r="C52" s="83" t="s">
        <v>1182</v>
      </c>
      <c r="D52" s="6" t="s">
        <v>1173</v>
      </c>
      <c r="E52" s="6" t="s">
        <v>1173</v>
      </c>
      <c r="F52" s="6" t="s">
        <v>1174</v>
      </c>
      <c r="G52" s="6" t="s">
        <v>961</v>
      </c>
      <c r="H52" s="6" t="s">
        <v>1174</v>
      </c>
      <c r="I52" s="83">
        <v>80.0</v>
      </c>
      <c r="J52" s="6" t="s">
        <v>1175</v>
      </c>
      <c r="K52" s="6" t="s">
        <v>2161</v>
      </c>
      <c r="L52" s="83">
        <v>12.137848</v>
      </c>
      <c r="M52" s="83">
        <v>-86.244713</v>
      </c>
      <c r="N52" s="83">
        <v>109.0</v>
      </c>
      <c r="O52" s="83">
        <v>65.0</v>
      </c>
      <c r="P52" s="6" t="s">
        <v>2162</v>
      </c>
      <c r="Q52" s="83">
        <v>1.6113936E7</v>
      </c>
      <c r="R52" s="6" t="s">
        <v>2163</v>
      </c>
      <c r="S52" s="6" t="s">
        <v>1879</v>
      </c>
      <c r="T52" s="83">
        <v>317.0</v>
      </c>
      <c r="U52" s="6" t="s">
        <v>1174</v>
      </c>
      <c r="V52" s="83">
        <v>-1.0</v>
      </c>
      <c r="W52" s="6" t="s">
        <v>1174</v>
      </c>
      <c r="X52" s="6" t="s">
        <v>1174</v>
      </c>
      <c r="Y52" s="101">
        <v>2.02E11</v>
      </c>
      <c r="Z52" s="83">
        <v>850.0</v>
      </c>
      <c r="AA52" s="6"/>
      <c r="AB52" s="6" t="s">
        <v>1903</v>
      </c>
      <c r="AC52" s="6" t="s">
        <v>1904</v>
      </c>
    </row>
    <row r="53" ht="15.75" customHeight="1">
      <c r="A53" s="6" t="s">
        <v>2164</v>
      </c>
      <c r="B53" s="6" t="s">
        <v>2165</v>
      </c>
      <c r="C53" s="83" t="s">
        <v>1218</v>
      </c>
      <c r="D53" s="6" t="s">
        <v>1232</v>
      </c>
      <c r="E53" s="6" t="s">
        <v>1232</v>
      </c>
      <c r="F53" s="6" t="s">
        <v>1174</v>
      </c>
      <c r="G53" s="6" t="s">
        <v>961</v>
      </c>
      <c r="H53" s="6" t="s">
        <v>1174</v>
      </c>
      <c r="I53" s="83">
        <v>109.0</v>
      </c>
      <c r="J53" s="6" t="s">
        <v>1175</v>
      </c>
      <c r="K53" s="6" t="s">
        <v>2166</v>
      </c>
      <c r="L53" s="83">
        <v>12.148787</v>
      </c>
      <c r="M53" s="83">
        <v>-86.236004</v>
      </c>
      <c r="N53" s="83">
        <v>0.0</v>
      </c>
      <c r="O53" s="83">
        <v>7.888999939</v>
      </c>
      <c r="P53" s="6" t="s">
        <v>2167</v>
      </c>
      <c r="Q53" s="83">
        <v>1.5916792E7</v>
      </c>
      <c r="R53" s="6" t="s">
        <v>2168</v>
      </c>
      <c r="S53" s="6" t="s">
        <v>2169</v>
      </c>
      <c r="T53" s="83">
        <v>30.0</v>
      </c>
      <c r="U53" s="6" t="s">
        <v>1174</v>
      </c>
      <c r="V53" s="83">
        <v>-1.0</v>
      </c>
      <c r="W53" s="6" t="s">
        <v>1174</v>
      </c>
      <c r="X53" s="6" t="s">
        <v>1174</v>
      </c>
      <c r="Y53" s="101">
        <v>2.02E11</v>
      </c>
      <c r="Z53" s="83">
        <v>176.0</v>
      </c>
      <c r="AA53" s="6"/>
      <c r="AB53" s="6" t="s">
        <v>1903</v>
      </c>
      <c r="AC53" s="6" t="s">
        <v>1903</v>
      </c>
    </row>
    <row r="54" ht="15.75" customHeight="1">
      <c r="A54" s="6" t="s">
        <v>2170</v>
      </c>
      <c r="B54" s="6" t="s">
        <v>2171</v>
      </c>
      <c r="C54" s="83" t="s">
        <v>1172</v>
      </c>
      <c r="D54" s="6" t="s">
        <v>1183</v>
      </c>
      <c r="E54" s="6" t="s">
        <v>1183</v>
      </c>
      <c r="F54" s="6" t="s">
        <v>1174</v>
      </c>
      <c r="G54" s="6" t="s">
        <v>961</v>
      </c>
      <c r="H54" s="6" t="s">
        <v>1174</v>
      </c>
      <c r="I54" s="83">
        <v>232.0</v>
      </c>
      <c r="J54" s="6" t="s">
        <v>1184</v>
      </c>
      <c r="K54" s="6" t="s">
        <v>2172</v>
      </c>
      <c r="L54" s="83">
        <v>12.135929</v>
      </c>
      <c r="M54" s="83">
        <v>-86.252126</v>
      </c>
      <c r="N54" s="83">
        <v>99.0</v>
      </c>
      <c r="O54" s="83">
        <v>16.0</v>
      </c>
      <c r="P54" s="6" t="s">
        <v>2173</v>
      </c>
      <c r="Q54" s="83">
        <v>1.6026352E7</v>
      </c>
      <c r="R54" s="6" t="s">
        <v>2174</v>
      </c>
      <c r="S54" s="6" t="s">
        <v>2175</v>
      </c>
      <c r="T54" s="83">
        <v>158.0</v>
      </c>
      <c r="U54" s="6" t="s">
        <v>1174</v>
      </c>
      <c r="V54" s="83">
        <v>-1.0</v>
      </c>
      <c r="W54" s="6" t="s">
        <v>1174</v>
      </c>
      <c r="X54" s="6" t="s">
        <v>1174</v>
      </c>
      <c r="Y54" s="101">
        <v>2.02E11</v>
      </c>
      <c r="Z54" s="83">
        <v>20.0</v>
      </c>
      <c r="AA54" s="6"/>
      <c r="AB54" s="6" t="s">
        <v>1903</v>
      </c>
      <c r="AC54" s="6" t="s">
        <v>1904</v>
      </c>
    </row>
    <row r="55" ht="15.75" customHeight="1">
      <c r="A55" s="6" t="s">
        <v>2176</v>
      </c>
      <c r="B55" s="6" t="s">
        <v>2022</v>
      </c>
      <c r="C55" s="83" t="s">
        <v>1218</v>
      </c>
      <c r="D55" s="6" t="s">
        <v>1183</v>
      </c>
      <c r="E55" s="6" t="s">
        <v>1183</v>
      </c>
      <c r="F55" s="6" t="s">
        <v>1174</v>
      </c>
      <c r="G55" s="6" t="s">
        <v>961</v>
      </c>
      <c r="H55" s="6" t="s">
        <v>1174</v>
      </c>
      <c r="I55" s="83">
        <v>386.0</v>
      </c>
      <c r="J55" s="6" t="s">
        <v>1175</v>
      </c>
      <c r="K55" s="6" t="s">
        <v>2177</v>
      </c>
      <c r="L55" s="83">
        <v>12.149967</v>
      </c>
      <c r="M55" s="83">
        <v>-86.236244</v>
      </c>
      <c r="N55" s="83">
        <v>86.0</v>
      </c>
      <c r="O55" s="83">
        <v>14.0</v>
      </c>
      <c r="P55" s="6" t="s">
        <v>2178</v>
      </c>
      <c r="Q55" s="83">
        <v>1.5911352E7</v>
      </c>
      <c r="R55" s="6" t="s">
        <v>2179</v>
      </c>
      <c r="S55" s="6" t="s">
        <v>2180</v>
      </c>
      <c r="T55" s="83">
        <v>12.0</v>
      </c>
      <c r="U55" s="6" t="s">
        <v>1174</v>
      </c>
      <c r="V55" s="83">
        <v>-1.0</v>
      </c>
      <c r="W55" s="6" t="s">
        <v>1174</v>
      </c>
      <c r="X55" s="6" t="s">
        <v>1174</v>
      </c>
      <c r="Y55" s="101">
        <v>2.02E11</v>
      </c>
      <c r="Z55" s="83">
        <v>19.0</v>
      </c>
      <c r="AA55" s="6"/>
      <c r="AB55" s="6" t="s">
        <v>1903</v>
      </c>
      <c r="AC55" s="6" t="s">
        <v>1903</v>
      </c>
    </row>
    <row r="56" ht="15.75" customHeight="1">
      <c r="A56" s="6" t="s">
        <v>2181</v>
      </c>
      <c r="B56" s="6" t="s">
        <v>1268</v>
      </c>
      <c r="C56" s="83" t="s">
        <v>1172</v>
      </c>
      <c r="D56" s="6" t="s">
        <v>1232</v>
      </c>
      <c r="E56" s="6" t="s">
        <v>1232</v>
      </c>
      <c r="F56" s="6" t="s">
        <v>1174</v>
      </c>
      <c r="G56" s="6" t="s">
        <v>961</v>
      </c>
      <c r="H56" s="6" t="s">
        <v>1174</v>
      </c>
      <c r="I56" s="83">
        <v>363.0</v>
      </c>
      <c r="J56" s="6" t="s">
        <v>1205</v>
      </c>
      <c r="K56" s="6" t="s">
        <v>2182</v>
      </c>
      <c r="L56" s="83">
        <v>12.13428</v>
      </c>
      <c r="M56" s="83">
        <v>-86.253728</v>
      </c>
      <c r="N56" s="83">
        <v>124.5</v>
      </c>
      <c r="O56" s="83">
        <v>96.0</v>
      </c>
      <c r="P56" s="6" t="s">
        <v>2183</v>
      </c>
      <c r="Q56" s="83">
        <v>1.6057339E7</v>
      </c>
      <c r="R56" s="6" t="s">
        <v>2184</v>
      </c>
      <c r="S56" s="6" t="s">
        <v>1273</v>
      </c>
      <c r="T56" s="83">
        <v>201.0</v>
      </c>
      <c r="U56" s="6" t="s">
        <v>1174</v>
      </c>
      <c r="V56" s="83">
        <v>-1.0</v>
      </c>
      <c r="W56" s="6" t="s">
        <v>1174</v>
      </c>
      <c r="X56" s="6" t="s">
        <v>1174</v>
      </c>
      <c r="Y56" s="101">
        <v>2.02E11</v>
      </c>
      <c r="Z56" s="83">
        <v>298.0</v>
      </c>
      <c r="AA56" s="6"/>
      <c r="AB56" s="6" t="s">
        <v>1903</v>
      </c>
      <c r="AC56" s="6" t="s">
        <v>1904</v>
      </c>
    </row>
    <row r="57" ht="15.75" customHeight="1">
      <c r="A57" s="6" t="s">
        <v>2185</v>
      </c>
      <c r="B57" s="6" t="s">
        <v>2186</v>
      </c>
      <c r="C57" s="83" t="s">
        <v>1182</v>
      </c>
      <c r="D57" s="6" t="s">
        <v>1204</v>
      </c>
      <c r="E57" s="6" t="s">
        <v>1204</v>
      </c>
      <c r="F57" s="6" t="s">
        <v>1174</v>
      </c>
      <c r="G57" s="6" t="s">
        <v>961</v>
      </c>
      <c r="H57" s="6" t="s">
        <v>1174</v>
      </c>
      <c r="I57" s="83">
        <v>136.0</v>
      </c>
      <c r="J57" s="6" t="s">
        <v>1205</v>
      </c>
      <c r="K57" s="6" t="s">
        <v>2187</v>
      </c>
      <c r="L57" s="83">
        <v>12.139051</v>
      </c>
      <c r="M57" s="83">
        <v>-86.256429</v>
      </c>
      <c r="N57" s="83">
        <v>79.40000153</v>
      </c>
      <c r="O57" s="83">
        <v>11.5</v>
      </c>
      <c r="P57" s="6" t="s">
        <v>2188</v>
      </c>
      <c r="Q57" s="83">
        <v>1.606556E7</v>
      </c>
      <c r="R57" s="6" t="s">
        <v>2189</v>
      </c>
      <c r="S57" s="6" t="s">
        <v>2190</v>
      </c>
      <c r="T57" s="83">
        <v>240.0</v>
      </c>
      <c r="U57" s="6" t="s">
        <v>1174</v>
      </c>
      <c r="V57" s="83">
        <v>-1.0</v>
      </c>
      <c r="W57" s="6" t="s">
        <v>1174</v>
      </c>
      <c r="X57" s="6" t="s">
        <v>1174</v>
      </c>
      <c r="Y57" s="101">
        <v>2.02E11</v>
      </c>
      <c r="Z57" s="83">
        <v>449.0</v>
      </c>
      <c r="AA57" s="6"/>
      <c r="AB57" s="6" t="s">
        <v>1903</v>
      </c>
      <c r="AC57" s="6" t="s">
        <v>1904</v>
      </c>
    </row>
    <row r="58" ht="15.75" customHeight="1">
      <c r="A58" s="6" t="s">
        <v>2191</v>
      </c>
      <c r="B58" s="6" t="s">
        <v>2192</v>
      </c>
      <c r="C58" s="83" t="s">
        <v>1203</v>
      </c>
      <c r="D58" s="6" t="s">
        <v>1204</v>
      </c>
      <c r="E58" s="6" t="s">
        <v>1204</v>
      </c>
      <c r="F58" s="6" t="s">
        <v>1174</v>
      </c>
      <c r="G58" s="6" t="s">
        <v>961</v>
      </c>
      <c r="H58" s="6" t="s">
        <v>1174</v>
      </c>
      <c r="I58" s="83">
        <v>150.0</v>
      </c>
      <c r="J58" s="6" t="s">
        <v>1184</v>
      </c>
      <c r="K58" s="6" t="s">
        <v>2193</v>
      </c>
      <c r="L58" s="6" t="s">
        <v>1174</v>
      </c>
      <c r="M58" s="6" t="s">
        <v>1174</v>
      </c>
      <c r="N58" s="6" t="s">
        <v>1174</v>
      </c>
      <c r="O58" s="6" t="s">
        <v>1174</v>
      </c>
      <c r="P58" s="6" t="s">
        <v>2194</v>
      </c>
      <c r="Q58" s="83">
        <v>1.6194E7</v>
      </c>
      <c r="R58" s="6" t="s">
        <v>2195</v>
      </c>
      <c r="S58" s="6" t="s">
        <v>2196</v>
      </c>
      <c r="T58" s="83">
        <v>359.0</v>
      </c>
      <c r="U58" s="6" t="s">
        <v>1174</v>
      </c>
      <c r="V58" s="83">
        <v>-1.0</v>
      </c>
      <c r="W58" s="6" t="s">
        <v>1174</v>
      </c>
      <c r="X58" s="6" t="s">
        <v>1174</v>
      </c>
      <c r="Y58" s="101">
        <v>2.02E11</v>
      </c>
      <c r="Z58" s="83">
        <v>23.0</v>
      </c>
      <c r="AA58" s="6"/>
      <c r="AB58" s="6" t="s">
        <v>1903</v>
      </c>
      <c r="AC58" s="6" t="s">
        <v>1903</v>
      </c>
    </row>
    <row r="59" ht="15.75" customHeight="1">
      <c r="A59" s="6" t="s">
        <v>2197</v>
      </c>
      <c r="B59" s="6" t="s">
        <v>2198</v>
      </c>
      <c r="C59" s="83" t="s">
        <v>1218</v>
      </c>
      <c r="D59" s="6" t="s">
        <v>1183</v>
      </c>
      <c r="E59" s="6" t="s">
        <v>1183</v>
      </c>
      <c r="F59" s="6" t="s">
        <v>1174</v>
      </c>
      <c r="G59" s="6" t="s">
        <v>961</v>
      </c>
      <c r="H59" s="6" t="s">
        <v>1174</v>
      </c>
      <c r="I59" s="83">
        <v>298.0</v>
      </c>
      <c r="J59" s="6" t="s">
        <v>1175</v>
      </c>
      <c r="K59" s="6" t="s">
        <v>2199</v>
      </c>
      <c r="L59" s="83">
        <v>12.149053</v>
      </c>
      <c r="M59" s="83">
        <v>-86.236333</v>
      </c>
      <c r="N59" s="83">
        <v>0.0</v>
      </c>
      <c r="O59" s="83">
        <v>200.0</v>
      </c>
      <c r="P59" s="6" t="s">
        <v>2200</v>
      </c>
      <c r="Q59" s="83">
        <v>1.5911354E7</v>
      </c>
      <c r="R59" s="6" t="s">
        <v>2201</v>
      </c>
      <c r="S59" s="6" t="s">
        <v>2202</v>
      </c>
      <c r="T59" s="83">
        <v>14.0</v>
      </c>
      <c r="U59" s="6" t="s">
        <v>1174</v>
      </c>
      <c r="V59" s="83">
        <v>-1.0</v>
      </c>
      <c r="W59" s="6" t="s">
        <v>1174</v>
      </c>
      <c r="X59" s="6" t="s">
        <v>1174</v>
      </c>
      <c r="Y59" s="101">
        <v>2.02E11</v>
      </c>
      <c r="Z59" s="83">
        <v>45.0</v>
      </c>
      <c r="AA59" s="6"/>
      <c r="AB59" s="6" t="s">
        <v>1903</v>
      </c>
      <c r="AC59" s="6" t="s">
        <v>1904</v>
      </c>
    </row>
    <row r="60" ht="15.75" customHeight="1">
      <c r="A60" s="6" t="s">
        <v>1772</v>
      </c>
      <c r="B60" s="6" t="s">
        <v>2203</v>
      </c>
      <c r="C60" s="83" t="s">
        <v>1182</v>
      </c>
      <c r="D60" s="6" t="s">
        <v>1204</v>
      </c>
      <c r="E60" s="6" t="s">
        <v>1204</v>
      </c>
      <c r="F60" s="6" t="s">
        <v>1174</v>
      </c>
      <c r="G60" s="6" t="s">
        <v>961</v>
      </c>
      <c r="H60" s="6" t="s">
        <v>1174</v>
      </c>
      <c r="I60" s="83">
        <v>123.0</v>
      </c>
      <c r="J60" s="6" t="s">
        <v>1184</v>
      </c>
      <c r="K60" s="6" t="s">
        <v>1583</v>
      </c>
      <c r="L60" s="83">
        <v>12.138077</v>
      </c>
      <c r="M60" s="83">
        <v>-86.253319</v>
      </c>
      <c r="N60" s="83">
        <v>0.0</v>
      </c>
      <c r="O60" s="83">
        <v>1822.0</v>
      </c>
      <c r="P60" s="6" t="s">
        <v>2204</v>
      </c>
      <c r="Q60" s="83">
        <v>1.6065549E7</v>
      </c>
      <c r="R60" s="6" t="s">
        <v>2205</v>
      </c>
      <c r="S60" s="6" t="s">
        <v>1776</v>
      </c>
      <c r="T60" s="83">
        <v>229.0</v>
      </c>
      <c r="U60" s="6" t="s">
        <v>1174</v>
      </c>
      <c r="V60" s="83">
        <v>-1.0</v>
      </c>
      <c r="W60" s="6" t="s">
        <v>1174</v>
      </c>
      <c r="X60" s="6" t="s">
        <v>1174</v>
      </c>
      <c r="Y60" s="101">
        <v>2.02E11</v>
      </c>
      <c r="Z60" s="83">
        <v>198.0</v>
      </c>
      <c r="AA60" s="6"/>
      <c r="AB60" s="6" t="s">
        <v>1903</v>
      </c>
      <c r="AC60" s="6" t="s">
        <v>1904</v>
      </c>
    </row>
    <row r="61" ht="15.75" customHeight="1">
      <c r="A61" s="6" t="s">
        <v>2206</v>
      </c>
      <c r="B61" s="6" t="s">
        <v>2207</v>
      </c>
      <c r="C61" s="83" t="s">
        <v>1172</v>
      </c>
      <c r="D61" s="6" t="s">
        <v>1183</v>
      </c>
      <c r="E61" s="6" t="s">
        <v>1183</v>
      </c>
      <c r="F61" s="6" t="s">
        <v>1174</v>
      </c>
      <c r="G61" s="6" t="s">
        <v>961</v>
      </c>
      <c r="H61" s="6" t="s">
        <v>1174</v>
      </c>
      <c r="I61" s="83">
        <v>227.0</v>
      </c>
      <c r="J61" s="6" t="s">
        <v>1205</v>
      </c>
      <c r="K61" s="6" t="s">
        <v>2208</v>
      </c>
      <c r="L61" s="83">
        <v>12.131365</v>
      </c>
      <c r="M61" s="83">
        <v>-86.253714</v>
      </c>
      <c r="N61" s="83">
        <v>0.0</v>
      </c>
      <c r="O61" s="83">
        <v>50.0</v>
      </c>
      <c r="P61" s="6" t="s">
        <v>2209</v>
      </c>
      <c r="Q61" s="83">
        <v>1.6026342E7</v>
      </c>
      <c r="R61" s="6" t="s">
        <v>2210</v>
      </c>
      <c r="S61" s="6" t="s">
        <v>2142</v>
      </c>
      <c r="T61" s="83">
        <v>152.0</v>
      </c>
      <c r="U61" s="6" t="s">
        <v>1174</v>
      </c>
      <c r="V61" s="83">
        <v>-1.0</v>
      </c>
      <c r="W61" s="6" t="s">
        <v>1174</v>
      </c>
      <c r="X61" s="6" t="s">
        <v>1174</v>
      </c>
      <c r="Y61" s="101">
        <v>2.02E11</v>
      </c>
      <c r="Z61" s="83">
        <v>1546.0</v>
      </c>
      <c r="AA61" s="6"/>
      <c r="AB61" s="6" t="s">
        <v>1903</v>
      </c>
      <c r="AC61" s="6" t="s">
        <v>1903</v>
      </c>
    </row>
    <row r="62" ht="15.75" customHeight="1">
      <c r="A62" s="6" t="s">
        <v>2211</v>
      </c>
      <c r="B62" s="6" t="s">
        <v>2212</v>
      </c>
      <c r="C62" s="83" t="s">
        <v>1172</v>
      </c>
      <c r="D62" s="6" t="s">
        <v>1204</v>
      </c>
      <c r="E62" s="6" t="s">
        <v>1204</v>
      </c>
      <c r="F62" s="6" t="s">
        <v>1174</v>
      </c>
      <c r="G62" s="6" t="s">
        <v>961</v>
      </c>
      <c r="H62" s="6" t="s">
        <v>1174</v>
      </c>
      <c r="I62" s="83">
        <v>140.0</v>
      </c>
      <c r="J62" s="6" t="s">
        <v>1184</v>
      </c>
      <c r="K62" s="6" t="s">
        <v>2213</v>
      </c>
      <c r="L62" s="83">
        <v>12.135396</v>
      </c>
      <c r="M62" s="83">
        <v>-86.25177</v>
      </c>
      <c r="N62" s="83">
        <v>0.0</v>
      </c>
      <c r="O62" s="83">
        <v>22.81200027</v>
      </c>
      <c r="P62" s="6" t="s">
        <v>2214</v>
      </c>
      <c r="Q62" s="83">
        <v>1.6025662E7</v>
      </c>
      <c r="R62" s="6" t="s">
        <v>2215</v>
      </c>
      <c r="S62" s="6" t="s">
        <v>2216</v>
      </c>
      <c r="T62" s="83">
        <v>139.0</v>
      </c>
      <c r="U62" s="6" t="s">
        <v>1174</v>
      </c>
      <c r="V62" s="83">
        <v>-1.0</v>
      </c>
      <c r="W62" s="6" t="s">
        <v>1174</v>
      </c>
      <c r="X62" s="6" t="s">
        <v>1174</v>
      </c>
      <c r="Y62" s="101">
        <v>2.02E11</v>
      </c>
      <c r="Z62" s="83">
        <v>6884.0</v>
      </c>
      <c r="AA62" s="6"/>
      <c r="AB62" s="6" t="s">
        <v>1903</v>
      </c>
      <c r="AC62" s="6" t="s">
        <v>1903</v>
      </c>
    </row>
    <row r="63" ht="15.75" customHeight="1">
      <c r="A63" s="6" t="s">
        <v>2217</v>
      </c>
      <c r="B63" s="6" t="s">
        <v>2218</v>
      </c>
      <c r="C63" s="83" t="s">
        <v>1442</v>
      </c>
      <c r="D63" s="6" t="s">
        <v>1232</v>
      </c>
      <c r="E63" s="6" t="s">
        <v>1232</v>
      </c>
      <c r="F63" s="6" t="s">
        <v>1174</v>
      </c>
      <c r="G63" s="6" t="s">
        <v>961</v>
      </c>
      <c r="H63" s="6" t="s">
        <v>1174</v>
      </c>
      <c r="I63" s="83">
        <v>331.0</v>
      </c>
      <c r="J63" s="6" t="s">
        <v>1205</v>
      </c>
      <c r="K63" s="6" t="s">
        <v>2219</v>
      </c>
      <c r="L63" s="83">
        <v>12.138582</v>
      </c>
      <c r="M63" s="83">
        <v>-86.239238</v>
      </c>
      <c r="N63" s="83">
        <v>60.5</v>
      </c>
      <c r="O63" s="83">
        <v>42.0</v>
      </c>
      <c r="P63" s="6" t="s">
        <v>2220</v>
      </c>
      <c r="Q63" s="83">
        <v>1.6113698E7</v>
      </c>
      <c r="R63" s="6" t="s">
        <v>2221</v>
      </c>
      <c r="S63" s="6" t="s">
        <v>2222</v>
      </c>
      <c r="T63" s="83">
        <v>307.0</v>
      </c>
      <c r="U63" s="6" t="s">
        <v>1174</v>
      </c>
      <c r="V63" s="83">
        <v>-1.0</v>
      </c>
      <c r="W63" s="6" t="s">
        <v>1174</v>
      </c>
      <c r="X63" s="6" t="s">
        <v>1174</v>
      </c>
      <c r="Y63" s="101">
        <v>2.02E11</v>
      </c>
      <c r="Z63" s="83">
        <v>865.0</v>
      </c>
      <c r="AA63" s="6"/>
      <c r="AB63" s="6" t="s">
        <v>1903</v>
      </c>
      <c r="AC63" s="6" t="s">
        <v>1904</v>
      </c>
    </row>
    <row r="64" ht="15.75" customHeight="1">
      <c r="A64" s="6" t="s">
        <v>2223</v>
      </c>
      <c r="B64" s="6" t="s">
        <v>2224</v>
      </c>
      <c r="C64" s="83" t="s">
        <v>1203</v>
      </c>
      <c r="D64" s="6" t="s">
        <v>1183</v>
      </c>
      <c r="E64" s="6" t="s">
        <v>1183</v>
      </c>
      <c r="F64" s="6" t="s">
        <v>1174</v>
      </c>
      <c r="G64" s="6" t="s">
        <v>961</v>
      </c>
      <c r="H64" s="6" t="s">
        <v>1174</v>
      </c>
      <c r="I64" s="83">
        <v>295.0</v>
      </c>
      <c r="J64" s="6" t="s">
        <v>1205</v>
      </c>
      <c r="K64" s="6" t="s">
        <v>2225</v>
      </c>
      <c r="L64" s="83">
        <v>12.134473</v>
      </c>
      <c r="M64" s="83">
        <v>-86.233116</v>
      </c>
      <c r="N64" s="83">
        <v>92.0</v>
      </c>
      <c r="O64" s="83">
        <v>6.0</v>
      </c>
      <c r="P64" s="6" t="s">
        <v>2226</v>
      </c>
      <c r="Q64" s="83">
        <v>1.6197421E7</v>
      </c>
      <c r="R64" s="6" t="s">
        <v>2227</v>
      </c>
      <c r="S64" s="6" t="s">
        <v>2228</v>
      </c>
      <c r="T64" s="83">
        <v>391.0</v>
      </c>
      <c r="U64" s="6" t="s">
        <v>1174</v>
      </c>
      <c r="V64" s="83">
        <v>-1.0</v>
      </c>
      <c r="W64" s="6" t="s">
        <v>1174</v>
      </c>
      <c r="X64" s="6" t="s">
        <v>1174</v>
      </c>
      <c r="Y64" s="101">
        <v>2.02E11</v>
      </c>
      <c r="Z64" s="83">
        <v>223.0</v>
      </c>
      <c r="AA64" s="6"/>
      <c r="AB64" s="6" t="s">
        <v>1903</v>
      </c>
      <c r="AC64" s="6" t="s">
        <v>1904</v>
      </c>
    </row>
    <row r="65" ht="15.75" customHeight="1">
      <c r="A65" s="6" t="s">
        <v>2229</v>
      </c>
      <c r="B65" s="6" t="s">
        <v>2230</v>
      </c>
      <c r="C65" s="83" t="s">
        <v>1172</v>
      </c>
      <c r="D65" s="6" t="s">
        <v>1183</v>
      </c>
      <c r="E65" s="6" t="s">
        <v>1183</v>
      </c>
      <c r="F65" s="6" t="s">
        <v>1174</v>
      </c>
      <c r="G65" s="6" t="s">
        <v>961</v>
      </c>
      <c r="H65" s="6" t="s">
        <v>1174</v>
      </c>
      <c r="I65" s="83">
        <v>231.0</v>
      </c>
      <c r="J65" s="6" t="s">
        <v>1184</v>
      </c>
      <c r="K65" s="6" t="s">
        <v>2231</v>
      </c>
      <c r="L65" s="83">
        <v>12.136341</v>
      </c>
      <c r="M65" s="83">
        <v>-86.252123</v>
      </c>
      <c r="N65" s="83">
        <v>0.0</v>
      </c>
      <c r="O65" s="83">
        <v>15.93400002</v>
      </c>
      <c r="P65" s="6" t="s">
        <v>2232</v>
      </c>
      <c r="Q65" s="83">
        <v>1.602635E7</v>
      </c>
      <c r="R65" s="6" t="s">
        <v>2233</v>
      </c>
      <c r="S65" s="6" t="s">
        <v>2234</v>
      </c>
      <c r="T65" s="83">
        <v>157.0</v>
      </c>
      <c r="U65" s="6" t="s">
        <v>1174</v>
      </c>
      <c r="V65" s="83">
        <v>-1.0</v>
      </c>
      <c r="W65" s="6" t="s">
        <v>1174</v>
      </c>
      <c r="X65" s="6" t="s">
        <v>1174</v>
      </c>
      <c r="Y65" s="101">
        <v>2.02E11</v>
      </c>
      <c r="Z65" s="83">
        <v>18.0</v>
      </c>
      <c r="AA65" s="6"/>
      <c r="AB65" s="6" t="s">
        <v>1903</v>
      </c>
      <c r="AC65" s="6" t="s">
        <v>1904</v>
      </c>
    </row>
    <row r="66" ht="15.75" customHeight="1">
      <c r="A66" s="6" t="s">
        <v>1851</v>
      </c>
      <c r="B66" s="6" t="s">
        <v>2235</v>
      </c>
      <c r="C66" s="83" t="s">
        <v>1182</v>
      </c>
      <c r="D66" s="6" t="s">
        <v>1183</v>
      </c>
      <c r="E66" s="6" t="s">
        <v>1183</v>
      </c>
      <c r="F66" s="6" t="s">
        <v>1174</v>
      </c>
      <c r="G66" s="6" t="s">
        <v>961</v>
      </c>
      <c r="H66" s="6" t="s">
        <v>1174</v>
      </c>
      <c r="I66" s="83">
        <v>216.0</v>
      </c>
      <c r="J66" s="6" t="s">
        <v>1205</v>
      </c>
      <c r="K66" s="6" t="s">
        <v>2236</v>
      </c>
      <c r="L66" s="83">
        <v>12.136594</v>
      </c>
      <c r="M66" s="83">
        <v>-86.243456</v>
      </c>
      <c r="N66" s="83">
        <v>89.0</v>
      </c>
      <c r="O66" s="83">
        <v>14.0</v>
      </c>
      <c r="P66" s="6" t="s">
        <v>2237</v>
      </c>
      <c r="Q66" s="83">
        <v>1.6102973E7</v>
      </c>
      <c r="R66" s="6" t="s">
        <v>2238</v>
      </c>
      <c r="S66" s="6" t="s">
        <v>1855</v>
      </c>
      <c r="T66" s="83">
        <v>279.0</v>
      </c>
      <c r="U66" s="6" t="s">
        <v>1174</v>
      </c>
      <c r="V66" s="83">
        <v>-1.0</v>
      </c>
      <c r="W66" s="6" t="s">
        <v>1174</v>
      </c>
      <c r="X66" s="6" t="s">
        <v>1174</v>
      </c>
      <c r="Y66" s="101">
        <v>2.02E11</v>
      </c>
      <c r="Z66" s="83">
        <v>756.0</v>
      </c>
      <c r="AA66" s="6"/>
      <c r="AB66" s="6" t="s">
        <v>1903</v>
      </c>
      <c r="AC66" s="6" t="s">
        <v>1904</v>
      </c>
    </row>
    <row r="67" ht="15.75" customHeight="1">
      <c r="A67" s="6" t="s">
        <v>1811</v>
      </c>
      <c r="B67" s="6" t="s">
        <v>2239</v>
      </c>
      <c r="C67" s="83" t="s">
        <v>1203</v>
      </c>
      <c r="D67" s="6" t="s">
        <v>1232</v>
      </c>
      <c r="E67" s="6" t="s">
        <v>1232</v>
      </c>
      <c r="F67" s="6" t="s">
        <v>1174</v>
      </c>
      <c r="G67" s="6" t="s">
        <v>961</v>
      </c>
      <c r="H67" s="6" t="s">
        <v>1174</v>
      </c>
      <c r="I67" s="83">
        <v>640.0</v>
      </c>
      <c r="J67" s="6" t="s">
        <v>1205</v>
      </c>
      <c r="K67" s="6" t="s">
        <v>2240</v>
      </c>
      <c r="L67" s="83">
        <v>12.131394</v>
      </c>
      <c r="M67" s="83">
        <v>-86.296446</v>
      </c>
      <c r="N67" s="83">
        <v>139.8000031</v>
      </c>
      <c r="O67" s="83">
        <v>13.0</v>
      </c>
      <c r="P67" s="6" t="s">
        <v>2241</v>
      </c>
      <c r="Q67" s="83">
        <v>1.6249538E7</v>
      </c>
      <c r="R67" s="6" t="s">
        <v>2242</v>
      </c>
      <c r="S67" s="6" t="s">
        <v>2243</v>
      </c>
      <c r="T67" s="83">
        <v>437.0</v>
      </c>
      <c r="U67" s="6" t="s">
        <v>1174</v>
      </c>
      <c r="V67" s="83">
        <v>-1.0</v>
      </c>
      <c r="W67" s="6" t="s">
        <v>1174</v>
      </c>
      <c r="X67" s="6" t="s">
        <v>1174</v>
      </c>
      <c r="Y67" s="101">
        <v>2.02E11</v>
      </c>
      <c r="Z67" s="83">
        <v>603.0</v>
      </c>
      <c r="AA67" s="6"/>
      <c r="AB67" s="6" t="s">
        <v>1903</v>
      </c>
      <c r="AC67" s="6" t="s">
        <v>1904</v>
      </c>
    </row>
    <row r="68" ht="15.75" customHeight="1">
      <c r="A68" s="6" t="s">
        <v>2244</v>
      </c>
      <c r="B68" s="6" t="s">
        <v>2245</v>
      </c>
      <c r="C68" s="83" t="s">
        <v>1203</v>
      </c>
      <c r="D68" s="6" t="s">
        <v>1204</v>
      </c>
      <c r="E68" s="6" t="s">
        <v>1204</v>
      </c>
      <c r="F68" s="6" t="s">
        <v>1174</v>
      </c>
      <c r="G68" s="6" t="s">
        <v>961</v>
      </c>
      <c r="H68" s="6" t="s">
        <v>1174</v>
      </c>
      <c r="I68" s="83">
        <v>190.0</v>
      </c>
      <c r="J68" s="6" t="s">
        <v>1205</v>
      </c>
      <c r="K68" s="6" t="s">
        <v>2246</v>
      </c>
      <c r="L68" s="83">
        <v>12.137746</v>
      </c>
      <c r="M68" s="83">
        <v>-86.234493</v>
      </c>
      <c r="N68" s="83">
        <v>91.87000275</v>
      </c>
      <c r="O68" s="83">
        <v>11.5</v>
      </c>
      <c r="P68" s="6" t="s">
        <v>2247</v>
      </c>
      <c r="Q68" s="83">
        <v>1.6194019E7</v>
      </c>
      <c r="R68" s="6" t="s">
        <v>2248</v>
      </c>
      <c r="S68" s="6" t="s">
        <v>2249</v>
      </c>
      <c r="T68" s="83">
        <v>376.0</v>
      </c>
      <c r="U68" s="6" t="s">
        <v>1174</v>
      </c>
      <c r="V68" s="83">
        <v>-1.0</v>
      </c>
      <c r="W68" s="6" t="s">
        <v>1174</v>
      </c>
      <c r="X68" s="6" t="s">
        <v>1174</v>
      </c>
      <c r="Y68" s="101">
        <v>2.02E11</v>
      </c>
      <c r="Z68" s="83">
        <v>210.0</v>
      </c>
      <c r="AA68" s="6"/>
      <c r="AB68" s="6" t="s">
        <v>1903</v>
      </c>
      <c r="AC68" s="6" t="s">
        <v>1903</v>
      </c>
    </row>
    <row r="69" ht="15.75" customHeight="1">
      <c r="A69" s="6" t="s">
        <v>2111</v>
      </c>
      <c r="B69" s="6" t="s">
        <v>2181</v>
      </c>
      <c r="C69" s="83" t="s">
        <v>1225</v>
      </c>
      <c r="D69" s="6" t="s">
        <v>1232</v>
      </c>
      <c r="E69" s="6" t="s">
        <v>1232</v>
      </c>
      <c r="F69" s="6" t="s">
        <v>1174</v>
      </c>
      <c r="G69" s="6" t="s">
        <v>961</v>
      </c>
      <c r="H69" s="6" t="s">
        <v>1174</v>
      </c>
      <c r="I69" s="83">
        <v>355.0</v>
      </c>
      <c r="J69" s="6" t="s">
        <v>1184</v>
      </c>
      <c r="K69" s="6" t="s">
        <v>2250</v>
      </c>
      <c r="L69" s="83">
        <v>12.134437</v>
      </c>
      <c r="M69" s="83">
        <v>-86.25385</v>
      </c>
      <c r="N69" s="83">
        <v>145.1999969</v>
      </c>
      <c r="O69" s="83">
        <v>8.0</v>
      </c>
      <c r="P69" s="6" t="s">
        <v>2251</v>
      </c>
      <c r="Q69" s="83">
        <v>1.6057336E7</v>
      </c>
      <c r="R69" s="6" t="s">
        <v>2252</v>
      </c>
      <c r="S69" s="6" t="s">
        <v>2253</v>
      </c>
      <c r="T69" s="83">
        <v>200.0</v>
      </c>
      <c r="U69" s="6" t="s">
        <v>1174</v>
      </c>
      <c r="V69" s="83">
        <v>-1.0</v>
      </c>
      <c r="W69" s="6" t="s">
        <v>1174</v>
      </c>
      <c r="X69" s="6" t="s">
        <v>1174</v>
      </c>
      <c r="Y69" s="101">
        <v>2.02E11</v>
      </c>
      <c r="Z69" s="83">
        <v>78664.0</v>
      </c>
      <c r="AA69" s="6"/>
      <c r="AB69" s="6" t="s">
        <v>1903</v>
      </c>
      <c r="AC69" s="6" t="s">
        <v>1904</v>
      </c>
    </row>
    <row r="70" ht="15.75" customHeight="1">
      <c r="A70" s="6" t="s">
        <v>1378</v>
      </c>
      <c r="B70" s="6" t="s">
        <v>2254</v>
      </c>
      <c r="C70" s="83" t="s">
        <v>1203</v>
      </c>
      <c r="D70" s="6" t="s">
        <v>1183</v>
      </c>
      <c r="E70" s="6" t="s">
        <v>1183</v>
      </c>
      <c r="F70" s="6" t="s">
        <v>1174</v>
      </c>
      <c r="G70" s="6" t="s">
        <v>961</v>
      </c>
      <c r="H70" s="6" t="s">
        <v>1174</v>
      </c>
      <c r="I70" s="83">
        <v>290.0</v>
      </c>
      <c r="J70" s="6" t="s">
        <v>1184</v>
      </c>
      <c r="K70" s="6" t="s">
        <v>2255</v>
      </c>
      <c r="L70" s="83">
        <v>12.133434</v>
      </c>
      <c r="M70" s="83">
        <v>-86.233217</v>
      </c>
      <c r="N70" s="83">
        <v>105.0</v>
      </c>
      <c r="O70" s="83">
        <v>7.0</v>
      </c>
      <c r="P70" s="6" t="s">
        <v>2256</v>
      </c>
      <c r="Q70" s="83">
        <v>1.6197418E7</v>
      </c>
      <c r="R70" s="6" t="s">
        <v>2257</v>
      </c>
      <c r="S70" s="6" t="s">
        <v>2258</v>
      </c>
      <c r="T70" s="83">
        <v>388.0</v>
      </c>
      <c r="U70" s="6" t="s">
        <v>1174</v>
      </c>
      <c r="V70" s="83">
        <v>-1.0</v>
      </c>
      <c r="W70" s="6" t="s">
        <v>1174</v>
      </c>
      <c r="X70" s="6" t="s">
        <v>1174</v>
      </c>
      <c r="Y70" s="101">
        <v>2.02E11</v>
      </c>
      <c r="Z70" s="83">
        <v>337.0</v>
      </c>
      <c r="AA70" s="6"/>
      <c r="AB70" s="6" t="s">
        <v>1903</v>
      </c>
      <c r="AC70" s="6" t="s">
        <v>8</v>
      </c>
    </row>
    <row r="71" ht="15.75" customHeight="1">
      <c r="A71" s="6" t="s">
        <v>2259</v>
      </c>
      <c r="B71" s="6" t="s">
        <v>2260</v>
      </c>
      <c r="C71" s="83" t="s">
        <v>1225</v>
      </c>
      <c r="D71" s="6" t="s">
        <v>1183</v>
      </c>
      <c r="E71" s="6" t="s">
        <v>1183</v>
      </c>
      <c r="F71" s="6" t="s">
        <v>1174</v>
      </c>
      <c r="G71" s="6" t="s">
        <v>961</v>
      </c>
      <c r="H71" s="6" t="s">
        <v>1174</v>
      </c>
      <c r="I71" s="83">
        <v>279.0</v>
      </c>
      <c r="J71" s="6" t="s">
        <v>1205</v>
      </c>
      <c r="K71" s="6" t="s">
        <v>2261</v>
      </c>
      <c r="L71" s="83">
        <v>12.119719</v>
      </c>
      <c r="M71" s="83">
        <v>-86.272794</v>
      </c>
      <c r="N71" s="83">
        <v>0.0</v>
      </c>
      <c r="O71" s="83">
        <v>22.59900093</v>
      </c>
      <c r="P71" s="6" t="s">
        <v>2262</v>
      </c>
      <c r="Q71" s="83">
        <v>1.5969821E7</v>
      </c>
      <c r="R71" s="6" t="s">
        <v>2263</v>
      </c>
      <c r="S71" s="6" t="s">
        <v>2264</v>
      </c>
      <c r="T71" s="83">
        <v>88.0</v>
      </c>
      <c r="U71" s="6" t="s">
        <v>1174</v>
      </c>
      <c r="V71" s="83">
        <v>-1.0</v>
      </c>
      <c r="W71" s="6" t="s">
        <v>1174</v>
      </c>
      <c r="X71" s="6" t="s">
        <v>1174</v>
      </c>
      <c r="Y71" s="101">
        <v>2.02E11</v>
      </c>
      <c r="Z71" s="83">
        <v>13.0</v>
      </c>
      <c r="AA71" s="6"/>
      <c r="AB71" s="6" t="s">
        <v>1903</v>
      </c>
      <c r="AC71" s="6" t="s">
        <v>1904</v>
      </c>
    </row>
    <row r="72" ht="15.75" customHeight="1">
      <c r="A72" s="6" t="s">
        <v>2265</v>
      </c>
      <c r="B72" s="6" t="s">
        <v>1880</v>
      </c>
      <c r="C72" s="83" t="s">
        <v>1239</v>
      </c>
      <c r="D72" s="6" t="s">
        <v>1232</v>
      </c>
      <c r="E72" s="6" t="s">
        <v>1232</v>
      </c>
      <c r="F72" s="6" t="s">
        <v>1174</v>
      </c>
      <c r="G72" s="6" t="s">
        <v>961</v>
      </c>
      <c r="H72" s="6" t="s">
        <v>1174</v>
      </c>
      <c r="I72" s="83">
        <v>608.0</v>
      </c>
      <c r="J72" s="6" t="s">
        <v>1205</v>
      </c>
      <c r="K72" s="6" t="s">
        <v>2266</v>
      </c>
      <c r="L72" s="83">
        <v>12.110757</v>
      </c>
      <c r="M72" s="83">
        <v>-86.298217</v>
      </c>
      <c r="N72" s="83">
        <v>214.8000031</v>
      </c>
      <c r="O72" s="83">
        <v>15.0</v>
      </c>
      <c r="P72" s="6" t="s">
        <v>2267</v>
      </c>
      <c r="Q72" s="83">
        <v>1.6249554E7</v>
      </c>
      <c r="R72" s="6" t="s">
        <v>2268</v>
      </c>
      <c r="S72" s="6" t="s">
        <v>2269</v>
      </c>
      <c r="T72" s="83">
        <v>447.0</v>
      </c>
      <c r="U72" s="6" t="s">
        <v>1174</v>
      </c>
      <c r="V72" s="83">
        <v>-1.0</v>
      </c>
      <c r="W72" s="6" t="s">
        <v>1174</v>
      </c>
      <c r="X72" s="6" t="s">
        <v>1174</v>
      </c>
      <c r="Y72" s="101">
        <v>2.02E11</v>
      </c>
      <c r="Z72" s="83">
        <v>34.0</v>
      </c>
      <c r="AA72" s="6"/>
      <c r="AB72" s="6" t="s">
        <v>1903</v>
      </c>
      <c r="AC72" s="6" t="s">
        <v>1904</v>
      </c>
    </row>
    <row r="73" ht="15.75" customHeight="1">
      <c r="A73" s="6" t="s">
        <v>2270</v>
      </c>
      <c r="B73" s="6" t="s">
        <v>2271</v>
      </c>
      <c r="C73" s="83" t="s">
        <v>1203</v>
      </c>
      <c r="D73" s="6" t="s">
        <v>1232</v>
      </c>
      <c r="E73" s="6" t="s">
        <v>1232</v>
      </c>
      <c r="F73" s="6" t="s">
        <v>1174</v>
      </c>
      <c r="G73" s="6" t="s">
        <v>961</v>
      </c>
      <c r="H73" s="6" t="s">
        <v>1174</v>
      </c>
      <c r="I73" s="83">
        <v>601.0</v>
      </c>
      <c r="J73" s="6" t="s">
        <v>1184</v>
      </c>
      <c r="K73" s="6" t="s">
        <v>2272</v>
      </c>
      <c r="L73" s="83">
        <v>12.133192</v>
      </c>
      <c r="M73" s="83">
        <v>-86.295142</v>
      </c>
      <c r="N73" s="83">
        <v>102.0</v>
      </c>
      <c r="O73" s="83">
        <v>10.0</v>
      </c>
      <c r="P73" s="6" t="s">
        <v>2273</v>
      </c>
      <c r="Q73" s="83">
        <v>1.6249547E7</v>
      </c>
      <c r="R73" s="6" t="s">
        <v>2274</v>
      </c>
      <c r="S73" s="6" t="s">
        <v>2275</v>
      </c>
      <c r="T73" s="83">
        <v>443.0</v>
      </c>
      <c r="U73" s="6" t="s">
        <v>1174</v>
      </c>
      <c r="V73" s="83">
        <v>-1.0</v>
      </c>
      <c r="W73" s="6" t="s">
        <v>1174</v>
      </c>
      <c r="X73" s="6" t="s">
        <v>1174</v>
      </c>
      <c r="Y73" s="101">
        <v>2.02E11</v>
      </c>
      <c r="Z73" s="83">
        <v>1697.0</v>
      </c>
      <c r="AA73" s="6"/>
      <c r="AB73" s="6" t="s">
        <v>1903</v>
      </c>
      <c r="AC73" s="6" t="s">
        <v>1903</v>
      </c>
    </row>
    <row r="74" ht="15.75" customHeight="1">
      <c r="A74" s="6" t="s">
        <v>2276</v>
      </c>
      <c r="B74" s="6" t="s">
        <v>1447</v>
      </c>
      <c r="C74" s="83" t="s">
        <v>1172</v>
      </c>
      <c r="D74" s="6" t="s">
        <v>1173</v>
      </c>
      <c r="E74" s="6" t="s">
        <v>1173</v>
      </c>
      <c r="F74" s="6" t="s">
        <v>1174</v>
      </c>
      <c r="G74" s="6" t="s">
        <v>961</v>
      </c>
      <c r="H74" s="6" t="s">
        <v>1174</v>
      </c>
      <c r="I74" s="83">
        <v>48.0</v>
      </c>
      <c r="J74" s="6" t="s">
        <v>1175</v>
      </c>
      <c r="K74" s="6" t="s">
        <v>2277</v>
      </c>
      <c r="L74" s="83">
        <v>12.132794</v>
      </c>
      <c r="M74" s="83">
        <v>-86.254709</v>
      </c>
      <c r="N74" s="83">
        <v>123.5958862</v>
      </c>
      <c r="O74" s="83">
        <v>1414.0</v>
      </c>
      <c r="P74" s="6" t="s">
        <v>2278</v>
      </c>
      <c r="Q74" s="83">
        <v>1.6029295E7</v>
      </c>
      <c r="R74" s="6" t="s">
        <v>2279</v>
      </c>
      <c r="S74" s="6" t="s">
        <v>1452</v>
      </c>
      <c r="T74" s="83">
        <v>194.0</v>
      </c>
      <c r="U74" s="6" t="s">
        <v>1174</v>
      </c>
      <c r="V74" s="83">
        <v>-1.0</v>
      </c>
      <c r="W74" s="6" t="s">
        <v>1174</v>
      </c>
      <c r="X74" s="6" t="s">
        <v>1174</v>
      </c>
      <c r="Y74" s="101">
        <v>2.02E11</v>
      </c>
      <c r="Z74" s="83">
        <v>763.0</v>
      </c>
      <c r="AA74" s="6"/>
      <c r="AB74" s="6" t="s">
        <v>1903</v>
      </c>
      <c r="AC74" s="6" t="s">
        <v>1904</v>
      </c>
    </row>
    <row r="75" ht="15.75" customHeight="1">
      <c r="A75" s="6" t="s">
        <v>1395</v>
      </c>
      <c r="B75" s="6" t="s">
        <v>2280</v>
      </c>
      <c r="C75" s="83" t="s">
        <v>1182</v>
      </c>
      <c r="D75" s="6" t="s">
        <v>1183</v>
      </c>
      <c r="E75" s="6" t="s">
        <v>1183</v>
      </c>
      <c r="F75" s="6" t="s">
        <v>1174</v>
      </c>
      <c r="G75" s="6" t="s">
        <v>961</v>
      </c>
      <c r="H75" s="6" t="s">
        <v>1174</v>
      </c>
      <c r="I75" s="83">
        <v>296.0</v>
      </c>
      <c r="J75" s="6" t="s">
        <v>1205</v>
      </c>
      <c r="K75" s="6" t="s">
        <v>2281</v>
      </c>
      <c r="L75" s="83">
        <v>12.139852</v>
      </c>
      <c r="M75" s="83">
        <v>-86.254642</v>
      </c>
      <c r="N75" s="83">
        <v>86.0</v>
      </c>
      <c r="O75" s="83">
        <v>96.0</v>
      </c>
      <c r="P75" s="6" t="s">
        <v>2282</v>
      </c>
      <c r="Q75" s="83">
        <v>1.6102964E7</v>
      </c>
      <c r="R75" s="6" t="s">
        <v>2283</v>
      </c>
      <c r="S75" s="6" t="s">
        <v>1399</v>
      </c>
      <c r="T75" s="83">
        <v>272.0</v>
      </c>
      <c r="U75" s="6" t="s">
        <v>1174</v>
      </c>
      <c r="V75" s="83">
        <v>-1.0</v>
      </c>
      <c r="W75" s="6" t="s">
        <v>1174</v>
      </c>
      <c r="X75" s="6" t="s">
        <v>1174</v>
      </c>
      <c r="Y75" s="101">
        <v>2.02E11</v>
      </c>
      <c r="Z75" s="83">
        <v>576.0</v>
      </c>
      <c r="AA75" s="6"/>
      <c r="AB75" s="6" t="s">
        <v>1903</v>
      </c>
      <c r="AC75" s="6" t="s">
        <v>1904</v>
      </c>
    </row>
    <row r="76" ht="15.75" customHeight="1">
      <c r="A76" s="6" t="s">
        <v>2284</v>
      </c>
      <c r="B76" s="6" t="s">
        <v>1777</v>
      </c>
      <c r="C76" s="83" t="s">
        <v>1203</v>
      </c>
      <c r="D76" s="6" t="s">
        <v>1232</v>
      </c>
      <c r="E76" s="6" t="s">
        <v>1232</v>
      </c>
      <c r="F76" s="6" t="s">
        <v>1174</v>
      </c>
      <c r="G76" s="6" t="s">
        <v>961</v>
      </c>
      <c r="H76" s="6" t="s">
        <v>1174</v>
      </c>
      <c r="I76" s="83">
        <v>660.0</v>
      </c>
      <c r="J76" s="6" t="s">
        <v>1184</v>
      </c>
      <c r="K76" s="6" t="s">
        <v>2285</v>
      </c>
      <c r="L76" s="83">
        <v>12.133117</v>
      </c>
      <c r="M76" s="83">
        <v>-86.296385</v>
      </c>
      <c r="N76" s="83">
        <v>128.0</v>
      </c>
      <c r="O76" s="83">
        <v>5.0</v>
      </c>
      <c r="P76" s="6" t="s">
        <v>2286</v>
      </c>
      <c r="Q76" s="83">
        <v>1.6249541E7</v>
      </c>
      <c r="R76" s="6" t="s">
        <v>2287</v>
      </c>
      <c r="S76" s="6" t="s">
        <v>1782</v>
      </c>
      <c r="T76" s="83">
        <v>439.0</v>
      </c>
      <c r="U76" s="6" t="s">
        <v>1174</v>
      </c>
      <c r="V76" s="83">
        <v>-1.0</v>
      </c>
      <c r="W76" s="6" t="s">
        <v>1174</v>
      </c>
      <c r="X76" s="6" t="s">
        <v>1174</v>
      </c>
      <c r="Y76" s="101">
        <v>2.02E11</v>
      </c>
      <c r="Z76" s="83">
        <v>762.0</v>
      </c>
      <c r="AA76" s="6"/>
      <c r="AB76" s="6" t="s">
        <v>1903</v>
      </c>
      <c r="AC76" s="6" t="s">
        <v>1904</v>
      </c>
    </row>
    <row r="77" ht="15.75" customHeight="1">
      <c r="A77" s="6" t="s">
        <v>1171</v>
      </c>
      <c r="B77" s="6" t="s">
        <v>2288</v>
      </c>
      <c r="C77" s="83" t="s">
        <v>1172</v>
      </c>
      <c r="D77" s="6" t="s">
        <v>1173</v>
      </c>
      <c r="E77" s="6" t="s">
        <v>1173</v>
      </c>
      <c r="F77" s="6" t="s">
        <v>1174</v>
      </c>
      <c r="G77" s="6" t="s">
        <v>961</v>
      </c>
      <c r="H77" s="6" t="s">
        <v>1174</v>
      </c>
      <c r="I77" s="83">
        <v>58.0</v>
      </c>
      <c r="J77" s="6" t="s">
        <v>1175</v>
      </c>
      <c r="K77" s="6" t="s">
        <v>2289</v>
      </c>
      <c r="L77" s="83">
        <v>12.132799</v>
      </c>
      <c r="M77" s="83">
        <v>-86.254721</v>
      </c>
      <c r="N77" s="83">
        <v>96.44348145</v>
      </c>
      <c r="O77" s="83">
        <v>1414.0</v>
      </c>
      <c r="P77" s="6" t="s">
        <v>2290</v>
      </c>
      <c r="Q77" s="83">
        <v>1.6029289E7</v>
      </c>
      <c r="R77" s="6" t="s">
        <v>2291</v>
      </c>
      <c r="S77" s="6" t="s">
        <v>2292</v>
      </c>
      <c r="T77" s="83">
        <v>193.0</v>
      </c>
      <c r="U77" s="6" t="s">
        <v>1174</v>
      </c>
      <c r="V77" s="83">
        <v>-1.0</v>
      </c>
      <c r="W77" s="6" t="s">
        <v>1174</v>
      </c>
      <c r="X77" s="6" t="s">
        <v>1174</v>
      </c>
      <c r="Y77" s="101">
        <v>2.02E11</v>
      </c>
      <c r="Z77" s="83">
        <v>583.0</v>
      </c>
      <c r="AA77" s="6"/>
      <c r="AB77" s="6" t="s">
        <v>1903</v>
      </c>
      <c r="AC77" s="6" t="s">
        <v>1903</v>
      </c>
    </row>
    <row r="78" ht="15.75" customHeight="1">
      <c r="A78" s="6" t="s">
        <v>2293</v>
      </c>
      <c r="B78" s="6" t="s">
        <v>2294</v>
      </c>
      <c r="C78" s="83" t="s">
        <v>1239</v>
      </c>
      <c r="D78" s="6" t="s">
        <v>1232</v>
      </c>
      <c r="E78" s="6" t="s">
        <v>1232</v>
      </c>
      <c r="F78" s="6" t="s">
        <v>1174</v>
      </c>
      <c r="G78" s="6" t="s">
        <v>961</v>
      </c>
      <c r="H78" s="6" t="s">
        <v>1174</v>
      </c>
      <c r="I78" s="83">
        <v>690.0</v>
      </c>
      <c r="J78" s="6" t="s">
        <v>1205</v>
      </c>
      <c r="K78" s="6" t="s">
        <v>2295</v>
      </c>
      <c r="L78" s="83">
        <v>12.145386</v>
      </c>
      <c r="M78" s="83">
        <v>-86.245354</v>
      </c>
      <c r="N78" s="83">
        <v>82.69999695</v>
      </c>
      <c r="O78" s="83">
        <v>8.0</v>
      </c>
      <c r="P78" s="6" t="s">
        <v>2296</v>
      </c>
      <c r="Q78" s="83">
        <v>1.6249551E7</v>
      </c>
      <c r="R78" s="6" t="s">
        <v>2297</v>
      </c>
      <c r="S78" s="6" t="s">
        <v>2298</v>
      </c>
      <c r="T78" s="83">
        <v>445.0</v>
      </c>
      <c r="U78" s="6" t="s">
        <v>1174</v>
      </c>
      <c r="V78" s="83">
        <v>-1.0</v>
      </c>
      <c r="W78" s="6" t="s">
        <v>1174</v>
      </c>
      <c r="X78" s="6" t="s">
        <v>1174</v>
      </c>
      <c r="Y78" s="101">
        <v>2.02E11</v>
      </c>
      <c r="Z78" s="83">
        <v>3264.0</v>
      </c>
      <c r="AA78" s="6"/>
      <c r="AB78" s="6" t="s">
        <v>1903</v>
      </c>
      <c r="AC78" s="6" t="s">
        <v>1904</v>
      </c>
    </row>
    <row r="79" ht="15.75" customHeight="1">
      <c r="A79" s="6" t="s">
        <v>1846</v>
      </c>
      <c r="B79" s="6" t="s">
        <v>2299</v>
      </c>
      <c r="C79" s="83" t="s">
        <v>1442</v>
      </c>
      <c r="D79" s="6" t="s">
        <v>1232</v>
      </c>
      <c r="E79" s="6" t="s">
        <v>1232</v>
      </c>
      <c r="F79" s="6" t="s">
        <v>1174</v>
      </c>
      <c r="G79" s="6" t="s">
        <v>961</v>
      </c>
      <c r="H79" s="6" t="s">
        <v>1174</v>
      </c>
      <c r="I79" s="83">
        <v>382.0</v>
      </c>
      <c r="J79" s="6" t="s">
        <v>1184</v>
      </c>
      <c r="K79" s="6" t="s">
        <v>2300</v>
      </c>
      <c r="L79" s="83">
        <v>12.133659</v>
      </c>
      <c r="M79" s="83">
        <v>-86.239477</v>
      </c>
      <c r="N79" s="83">
        <v>123.3000031</v>
      </c>
      <c r="O79" s="83">
        <v>12.0</v>
      </c>
      <c r="P79" s="6" t="s">
        <v>2301</v>
      </c>
      <c r="Q79" s="83">
        <v>1.6113693E7</v>
      </c>
      <c r="R79" s="6" t="s">
        <v>2302</v>
      </c>
      <c r="S79" s="6" t="s">
        <v>2303</v>
      </c>
      <c r="T79" s="83">
        <v>303.0</v>
      </c>
      <c r="U79" s="6" t="s">
        <v>1174</v>
      </c>
      <c r="V79" s="83">
        <v>-1.0</v>
      </c>
      <c r="W79" s="6" t="s">
        <v>1174</v>
      </c>
      <c r="X79" s="6" t="s">
        <v>1174</v>
      </c>
      <c r="Y79" s="101">
        <v>2.02E11</v>
      </c>
      <c r="Z79" s="83">
        <v>552.0</v>
      </c>
      <c r="AA79" s="6"/>
      <c r="AB79" s="6" t="s">
        <v>1903</v>
      </c>
      <c r="AC79" s="6" t="s">
        <v>1903</v>
      </c>
    </row>
    <row r="80" ht="15.75" customHeight="1">
      <c r="A80" s="6" t="s">
        <v>2304</v>
      </c>
      <c r="B80" s="6" t="s">
        <v>2305</v>
      </c>
      <c r="C80" s="83" t="s">
        <v>1442</v>
      </c>
      <c r="D80" s="6" t="s">
        <v>1173</v>
      </c>
      <c r="E80" s="6" t="s">
        <v>1173</v>
      </c>
      <c r="F80" s="6" t="s">
        <v>1174</v>
      </c>
      <c r="G80" s="6" t="s">
        <v>961</v>
      </c>
      <c r="H80" s="6" t="s">
        <v>1174</v>
      </c>
      <c r="I80" s="83">
        <v>420.0</v>
      </c>
      <c r="J80" s="6" t="s">
        <v>1205</v>
      </c>
      <c r="K80" s="6" t="s">
        <v>2306</v>
      </c>
      <c r="L80" s="83">
        <v>12.137239</v>
      </c>
      <c r="M80" s="83">
        <v>-86.23913</v>
      </c>
      <c r="N80" s="83">
        <v>108.4017105</v>
      </c>
      <c r="O80" s="83">
        <v>129.5915007</v>
      </c>
      <c r="P80" s="6" t="s">
        <v>2307</v>
      </c>
      <c r="Q80" s="83">
        <v>1.6113947E7</v>
      </c>
      <c r="R80" s="6" t="s">
        <v>2308</v>
      </c>
      <c r="S80" s="6" t="s">
        <v>2309</v>
      </c>
      <c r="T80" s="83">
        <v>328.0</v>
      </c>
      <c r="U80" s="6" t="s">
        <v>1174</v>
      </c>
      <c r="V80" s="83">
        <v>-1.0</v>
      </c>
      <c r="W80" s="6" t="s">
        <v>1174</v>
      </c>
      <c r="X80" s="6" t="s">
        <v>1174</v>
      </c>
      <c r="Y80" s="101">
        <v>2.02E11</v>
      </c>
      <c r="Z80" s="83">
        <v>1415.0</v>
      </c>
      <c r="AA80" s="6"/>
      <c r="AB80" s="6" t="s">
        <v>1903</v>
      </c>
      <c r="AC80" s="6" t="s">
        <v>1904</v>
      </c>
    </row>
    <row r="81" ht="15.75" customHeight="1">
      <c r="A81" s="6" t="s">
        <v>2310</v>
      </c>
      <c r="B81" s="6" t="s">
        <v>2085</v>
      </c>
      <c r="C81" s="83" t="s">
        <v>1203</v>
      </c>
      <c r="D81" s="6" t="s">
        <v>1204</v>
      </c>
      <c r="E81" s="6" t="s">
        <v>1204</v>
      </c>
      <c r="F81" s="6" t="s">
        <v>1174</v>
      </c>
      <c r="G81" s="6" t="s">
        <v>961</v>
      </c>
      <c r="H81" s="6" t="s">
        <v>1174</v>
      </c>
      <c r="I81" s="83">
        <v>172.0</v>
      </c>
      <c r="J81" s="6" t="s">
        <v>1184</v>
      </c>
      <c r="K81" s="6" t="s">
        <v>2311</v>
      </c>
      <c r="L81" s="83">
        <v>12.136975</v>
      </c>
      <c r="M81" s="83">
        <v>-86.293135</v>
      </c>
      <c r="N81" s="83">
        <v>0.0</v>
      </c>
      <c r="O81" s="83">
        <v>1899.999023</v>
      </c>
      <c r="P81" s="6" t="s">
        <v>2312</v>
      </c>
      <c r="Q81" s="83">
        <v>1.6196979E7</v>
      </c>
      <c r="R81" s="6" t="s">
        <v>2313</v>
      </c>
      <c r="S81" s="6" t="s">
        <v>2314</v>
      </c>
      <c r="T81" s="83">
        <v>384.0</v>
      </c>
      <c r="U81" s="6" t="s">
        <v>1174</v>
      </c>
      <c r="V81" s="83">
        <v>-1.0</v>
      </c>
      <c r="W81" s="6" t="s">
        <v>1174</v>
      </c>
      <c r="X81" s="6" t="s">
        <v>1174</v>
      </c>
      <c r="Y81" s="101">
        <v>2.02E11</v>
      </c>
      <c r="Z81" s="83">
        <v>816.0</v>
      </c>
      <c r="AA81" s="6"/>
      <c r="AB81" s="6" t="s">
        <v>1903</v>
      </c>
      <c r="AC81" s="6" t="s">
        <v>1903</v>
      </c>
    </row>
    <row r="82" ht="15.75" customHeight="1">
      <c r="A82" s="6" t="s">
        <v>2315</v>
      </c>
      <c r="B82" s="6" t="s">
        <v>1827</v>
      </c>
      <c r="C82" s="83" t="s">
        <v>1172</v>
      </c>
      <c r="D82" s="6" t="s">
        <v>1232</v>
      </c>
      <c r="E82" s="6" t="s">
        <v>1232</v>
      </c>
      <c r="F82" s="6" t="s">
        <v>1174</v>
      </c>
      <c r="G82" s="6" t="s">
        <v>961</v>
      </c>
      <c r="H82" s="6" t="s">
        <v>1174</v>
      </c>
      <c r="I82" s="83">
        <v>385.0</v>
      </c>
      <c r="J82" s="6" t="s">
        <v>1184</v>
      </c>
      <c r="K82" s="6" t="s">
        <v>2316</v>
      </c>
      <c r="L82" s="83">
        <v>12.133037</v>
      </c>
      <c r="M82" s="83">
        <v>-86.254443</v>
      </c>
      <c r="N82" s="83">
        <v>118.5999985</v>
      </c>
      <c r="O82" s="83">
        <v>5.0</v>
      </c>
      <c r="P82" s="6" t="s">
        <v>2317</v>
      </c>
      <c r="Q82" s="83">
        <v>1.6057341E7</v>
      </c>
      <c r="R82" s="6" t="s">
        <v>2318</v>
      </c>
      <c r="S82" s="6" t="s">
        <v>1832</v>
      </c>
      <c r="T82" s="83">
        <v>203.0</v>
      </c>
      <c r="U82" s="6" t="s">
        <v>1174</v>
      </c>
      <c r="V82" s="83">
        <v>-1.0</v>
      </c>
      <c r="W82" s="6" t="s">
        <v>1174</v>
      </c>
      <c r="X82" s="6" t="s">
        <v>1174</v>
      </c>
      <c r="Y82" s="101">
        <v>2.02E11</v>
      </c>
      <c r="Z82" s="83">
        <v>308.0</v>
      </c>
      <c r="AA82" s="6"/>
      <c r="AB82" s="6" t="s">
        <v>1903</v>
      </c>
      <c r="AC82" s="6" t="s">
        <v>1904</v>
      </c>
    </row>
    <row r="83" ht="15.75" customHeight="1">
      <c r="A83" s="6" t="s">
        <v>2319</v>
      </c>
      <c r="B83" s="6" t="s">
        <v>1862</v>
      </c>
      <c r="C83" s="83" t="s">
        <v>1182</v>
      </c>
      <c r="D83" s="6" t="s">
        <v>1173</v>
      </c>
      <c r="E83" s="6" t="s">
        <v>1173</v>
      </c>
      <c r="F83" s="6" t="s">
        <v>1174</v>
      </c>
      <c r="G83" s="6" t="s">
        <v>961</v>
      </c>
      <c r="H83" s="6" t="s">
        <v>1174</v>
      </c>
      <c r="I83" s="83">
        <v>68.0</v>
      </c>
      <c r="J83" s="6" t="s">
        <v>1175</v>
      </c>
      <c r="K83" s="6" t="s">
        <v>2320</v>
      </c>
      <c r="L83" s="83">
        <v>12.138812</v>
      </c>
      <c r="M83" s="83">
        <v>-86.245906</v>
      </c>
      <c r="N83" s="83">
        <v>104.0540771</v>
      </c>
      <c r="O83" s="83">
        <v>65.0</v>
      </c>
      <c r="P83" s="6" t="s">
        <v>2321</v>
      </c>
      <c r="Q83" s="83">
        <v>1.6113914E7</v>
      </c>
      <c r="R83" s="6" t="s">
        <v>2322</v>
      </c>
      <c r="S83" s="6" t="s">
        <v>1973</v>
      </c>
      <c r="T83" s="83">
        <v>310.0</v>
      </c>
      <c r="U83" s="6" t="s">
        <v>1174</v>
      </c>
      <c r="V83" s="83">
        <v>-1.0</v>
      </c>
      <c r="W83" s="6" t="s">
        <v>1174</v>
      </c>
      <c r="X83" s="6" t="s">
        <v>1174</v>
      </c>
      <c r="Y83" s="101">
        <v>2.02E11</v>
      </c>
      <c r="Z83" s="83">
        <v>278.0</v>
      </c>
      <c r="AA83" s="6"/>
      <c r="AB83" s="6" t="s">
        <v>1903</v>
      </c>
      <c r="AC83" s="6" t="s">
        <v>1903</v>
      </c>
    </row>
    <row r="84" ht="15.75" customHeight="1">
      <c r="A84" s="6" t="s">
        <v>1448</v>
      </c>
      <c r="B84" s="6" t="s">
        <v>1189</v>
      </c>
      <c r="C84" s="83" t="s">
        <v>1172</v>
      </c>
      <c r="D84" s="6" t="s">
        <v>1173</v>
      </c>
      <c r="E84" s="6" t="s">
        <v>1173</v>
      </c>
      <c r="F84" s="6" t="s">
        <v>1174</v>
      </c>
      <c r="G84" s="6" t="s">
        <v>961</v>
      </c>
      <c r="H84" s="6" t="s">
        <v>1174</v>
      </c>
      <c r="I84" s="83">
        <v>52.0</v>
      </c>
      <c r="J84" s="6" t="s">
        <v>1175</v>
      </c>
      <c r="K84" s="6" t="s">
        <v>2323</v>
      </c>
      <c r="L84" s="83">
        <v>12.131225</v>
      </c>
      <c r="M84" s="83">
        <v>-86.25374</v>
      </c>
      <c r="N84" s="83">
        <v>107.7642822</v>
      </c>
      <c r="O84" s="83">
        <v>5.0</v>
      </c>
      <c r="P84" s="6" t="s">
        <v>2324</v>
      </c>
      <c r="Q84" s="83">
        <v>1.6029297E7</v>
      </c>
      <c r="R84" s="6" t="s">
        <v>2325</v>
      </c>
      <c r="S84" s="6" t="s">
        <v>2326</v>
      </c>
      <c r="T84" s="83">
        <v>196.0</v>
      </c>
      <c r="U84" s="6" t="s">
        <v>1174</v>
      </c>
      <c r="V84" s="83">
        <v>-1.0</v>
      </c>
      <c r="W84" s="6" t="s">
        <v>1174</v>
      </c>
      <c r="X84" s="6" t="s">
        <v>1174</v>
      </c>
      <c r="Y84" s="101">
        <v>2.02E11</v>
      </c>
      <c r="Z84" s="83">
        <v>465.0</v>
      </c>
      <c r="AA84" s="6"/>
      <c r="AB84" s="6" t="s">
        <v>1903</v>
      </c>
      <c r="AC84" s="6" t="s">
        <v>1903</v>
      </c>
    </row>
    <row r="85" ht="15.75" customHeight="1">
      <c r="A85" s="6" t="s">
        <v>2327</v>
      </c>
      <c r="B85" s="6" t="s">
        <v>2328</v>
      </c>
      <c r="C85" s="83" t="s">
        <v>1442</v>
      </c>
      <c r="D85" s="6" t="s">
        <v>1173</v>
      </c>
      <c r="E85" s="6" t="s">
        <v>1173</v>
      </c>
      <c r="F85" s="6" t="s">
        <v>1174</v>
      </c>
      <c r="G85" s="6" t="s">
        <v>961</v>
      </c>
      <c r="H85" s="6" t="s">
        <v>1174</v>
      </c>
      <c r="I85" s="83">
        <v>440.0</v>
      </c>
      <c r="J85" s="6" t="s">
        <v>1175</v>
      </c>
      <c r="K85" s="6" t="s">
        <v>2329</v>
      </c>
      <c r="L85" s="83">
        <v>12.124787</v>
      </c>
      <c r="M85" s="83">
        <v>-86.223781</v>
      </c>
      <c r="N85" s="83">
        <v>108.9968643</v>
      </c>
      <c r="O85" s="83">
        <v>65.0</v>
      </c>
      <c r="P85" s="6" t="s">
        <v>2330</v>
      </c>
      <c r="Q85" s="83">
        <v>1.6113952E7</v>
      </c>
      <c r="R85" s="6" t="s">
        <v>2331</v>
      </c>
      <c r="S85" s="6" t="s">
        <v>2332</v>
      </c>
      <c r="T85" s="83">
        <v>333.0</v>
      </c>
      <c r="U85" s="6" t="s">
        <v>1174</v>
      </c>
      <c r="V85" s="83">
        <v>-1.0</v>
      </c>
      <c r="W85" s="6" t="s">
        <v>1174</v>
      </c>
      <c r="X85" s="6" t="s">
        <v>1174</v>
      </c>
      <c r="Y85" s="101">
        <v>2.02E11</v>
      </c>
      <c r="Z85" s="83">
        <v>20.0</v>
      </c>
      <c r="AA85" s="6"/>
      <c r="AB85" s="6" t="s">
        <v>1903</v>
      </c>
      <c r="AC85" s="6" t="s">
        <v>1904</v>
      </c>
    </row>
    <row r="86" ht="15.75" customHeight="1">
      <c r="A86" s="6" t="s">
        <v>2333</v>
      </c>
      <c r="B86" s="6" t="s">
        <v>2334</v>
      </c>
      <c r="C86" s="83" t="s">
        <v>1182</v>
      </c>
      <c r="D86" s="6" t="s">
        <v>1232</v>
      </c>
      <c r="E86" s="6" t="s">
        <v>1232</v>
      </c>
      <c r="F86" s="6" t="s">
        <v>1174</v>
      </c>
      <c r="G86" s="6" t="s">
        <v>961</v>
      </c>
      <c r="H86" s="6" t="s">
        <v>1174</v>
      </c>
      <c r="I86" s="83">
        <v>305.0</v>
      </c>
      <c r="J86" s="6" t="s">
        <v>1205</v>
      </c>
      <c r="K86" s="6" t="s">
        <v>2335</v>
      </c>
      <c r="L86" s="83">
        <v>12.137815</v>
      </c>
      <c r="M86" s="83">
        <v>-86.255936</v>
      </c>
      <c r="N86" s="83">
        <v>0.0</v>
      </c>
      <c r="O86" s="83">
        <v>22.45299911</v>
      </c>
      <c r="P86" s="6" t="s">
        <v>2336</v>
      </c>
      <c r="Q86" s="83">
        <v>1.6103665E7</v>
      </c>
      <c r="R86" s="6" t="s">
        <v>2337</v>
      </c>
      <c r="S86" s="6" t="s">
        <v>2338</v>
      </c>
      <c r="T86" s="83">
        <v>285.0</v>
      </c>
      <c r="U86" s="6" t="s">
        <v>1174</v>
      </c>
      <c r="V86" s="83">
        <v>-1.0</v>
      </c>
      <c r="W86" s="6" t="s">
        <v>1174</v>
      </c>
      <c r="X86" s="6" t="s">
        <v>1174</v>
      </c>
      <c r="Y86" s="101">
        <v>2.02E11</v>
      </c>
      <c r="Z86" s="83">
        <v>173.0</v>
      </c>
      <c r="AA86" s="6"/>
      <c r="AB86" s="6" t="s">
        <v>1903</v>
      </c>
      <c r="AC86" s="6" t="s">
        <v>1904</v>
      </c>
    </row>
    <row r="87" ht="15.75" customHeight="1">
      <c r="A87" s="6" t="s">
        <v>2339</v>
      </c>
      <c r="B87" s="6" t="s">
        <v>2340</v>
      </c>
      <c r="C87" s="83" t="s">
        <v>1225</v>
      </c>
      <c r="D87" s="6" t="s">
        <v>1232</v>
      </c>
      <c r="E87" s="6" t="s">
        <v>1232</v>
      </c>
      <c r="F87" s="6" t="s">
        <v>1174</v>
      </c>
      <c r="G87" s="6" t="s">
        <v>961</v>
      </c>
      <c r="H87" s="6" t="s">
        <v>1174</v>
      </c>
      <c r="I87" s="83">
        <v>316.0</v>
      </c>
      <c r="J87" s="6" t="s">
        <v>1184</v>
      </c>
      <c r="K87" s="6" t="s">
        <v>2341</v>
      </c>
      <c r="L87" s="83">
        <v>12.121518</v>
      </c>
      <c r="M87" s="83">
        <v>-86.272398</v>
      </c>
      <c r="N87" s="83">
        <v>144.3000031</v>
      </c>
      <c r="O87" s="83">
        <v>7.0</v>
      </c>
      <c r="P87" s="6" t="s">
        <v>2342</v>
      </c>
      <c r="Q87" s="83">
        <v>1.5972697E7</v>
      </c>
      <c r="R87" s="6" t="s">
        <v>2343</v>
      </c>
      <c r="S87" s="6" t="s">
        <v>2344</v>
      </c>
      <c r="T87" s="83">
        <v>111.0</v>
      </c>
      <c r="U87" s="6" t="s">
        <v>1174</v>
      </c>
      <c r="V87" s="83">
        <v>-1.0</v>
      </c>
      <c r="W87" s="6" t="s">
        <v>1174</v>
      </c>
      <c r="X87" s="6" t="s">
        <v>1174</v>
      </c>
      <c r="Y87" s="101">
        <v>2.02E11</v>
      </c>
      <c r="Z87" s="83">
        <v>970.0</v>
      </c>
      <c r="AA87" s="6"/>
      <c r="AB87" s="6" t="s">
        <v>1903</v>
      </c>
      <c r="AC87" s="6" t="s">
        <v>1903</v>
      </c>
    </row>
    <row r="88" ht="15.75" customHeight="1">
      <c r="A88" s="6" t="s">
        <v>2345</v>
      </c>
      <c r="B88" s="6" t="s">
        <v>1400</v>
      </c>
      <c r="C88" s="83" t="s">
        <v>1218</v>
      </c>
      <c r="D88" s="6" t="s">
        <v>1173</v>
      </c>
      <c r="E88" s="6" t="s">
        <v>1173</v>
      </c>
      <c r="F88" s="6" t="s">
        <v>1174</v>
      </c>
      <c r="G88" s="6" t="s">
        <v>961</v>
      </c>
      <c r="H88" s="6" t="s">
        <v>1174</v>
      </c>
      <c r="I88" s="6">
        <v>900.0</v>
      </c>
      <c r="J88" s="6"/>
      <c r="K88" s="6" t="s">
        <v>2346</v>
      </c>
      <c r="L88" s="83">
        <v>12.147437</v>
      </c>
      <c r="M88" s="83">
        <v>-86.237399</v>
      </c>
      <c r="N88" s="83">
        <v>91.15146637</v>
      </c>
      <c r="O88" s="83">
        <v>65.0</v>
      </c>
      <c r="P88" s="6" t="s">
        <v>2347</v>
      </c>
      <c r="Q88" s="83">
        <v>1.5917177E7</v>
      </c>
      <c r="R88" s="6" t="s">
        <v>2348</v>
      </c>
      <c r="S88" s="6" t="s">
        <v>2349</v>
      </c>
      <c r="T88" s="83">
        <v>45.0</v>
      </c>
      <c r="U88" s="6" t="s">
        <v>1174</v>
      </c>
      <c r="V88" s="83">
        <v>-1.0</v>
      </c>
      <c r="W88" s="6" t="s">
        <v>1174</v>
      </c>
      <c r="X88" s="6" t="s">
        <v>1174</v>
      </c>
      <c r="Y88" s="101">
        <v>2.02E11</v>
      </c>
      <c r="Z88" s="83">
        <v>704.0</v>
      </c>
      <c r="AA88" s="6"/>
      <c r="AB88" s="6" t="s">
        <v>1903</v>
      </c>
      <c r="AC88" s="6" t="s">
        <v>8</v>
      </c>
    </row>
    <row r="89" ht="15.75" customHeight="1">
      <c r="A89" s="6" t="s">
        <v>1699</v>
      </c>
      <c r="B89" s="6" t="s">
        <v>2350</v>
      </c>
      <c r="C89" s="83" t="s">
        <v>1442</v>
      </c>
      <c r="D89" s="6" t="s">
        <v>1183</v>
      </c>
      <c r="E89" s="6" t="s">
        <v>1183</v>
      </c>
      <c r="F89" s="6" t="s">
        <v>1174</v>
      </c>
      <c r="G89" s="6" t="s">
        <v>961</v>
      </c>
      <c r="H89" s="6" t="s">
        <v>1174</v>
      </c>
      <c r="I89" s="83">
        <v>304.0</v>
      </c>
      <c r="J89" s="6" t="s">
        <v>1205</v>
      </c>
      <c r="K89" s="6" t="s">
        <v>2351</v>
      </c>
      <c r="L89" s="83">
        <v>12.135827</v>
      </c>
      <c r="M89" s="83">
        <v>-86.238899</v>
      </c>
      <c r="N89" s="83">
        <v>107.0</v>
      </c>
      <c r="O89" s="83">
        <v>8.0</v>
      </c>
      <c r="P89" s="6" t="s">
        <v>2352</v>
      </c>
      <c r="Q89" s="83">
        <v>1.611445E7</v>
      </c>
      <c r="R89" s="6" t="s">
        <v>2353</v>
      </c>
      <c r="S89" s="6" t="s">
        <v>1703</v>
      </c>
      <c r="T89" s="83">
        <v>345.0</v>
      </c>
      <c r="U89" s="6" t="s">
        <v>1174</v>
      </c>
      <c r="V89" s="83">
        <v>-1.0</v>
      </c>
      <c r="W89" s="6" t="s">
        <v>1174</v>
      </c>
      <c r="X89" s="6" t="s">
        <v>1174</v>
      </c>
      <c r="Y89" s="101">
        <v>2.02E11</v>
      </c>
      <c r="Z89" s="83">
        <v>226.0</v>
      </c>
      <c r="AA89" s="6"/>
      <c r="AB89" s="6" t="s">
        <v>1903</v>
      </c>
      <c r="AC89" s="6" t="s">
        <v>1903</v>
      </c>
    </row>
    <row r="90" ht="15.75" customHeight="1">
      <c r="A90" s="6" t="s">
        <v>2328</v>
      </c>
      <c r="B90" s="6" t="s">
        <v>1886</v>
      </c>
      <c r="C90" s="83" t="s">
        <v>1442</v>
      </c>
      <c r="D90" s="6" t="s">
        <v>1173</v>
      </c>
      <c r="E90" s="6" t="s">
        <v>1173</v>
      </c>
      <c r="F90" s="6" t="s">
        <v>1174</v>
      </c>
      <c r="G90" s="6" t="s">
        <v>961</v>
      </c>
      <c r="H90" s="6" t="s">
        <v>1174</v>
      </c>
      <c r="I90" s="83">
        <v>462.0</v>
      </c>
      <c r="J90" s="6" t="s">
        <v>1205</v>
      </c>
      <c r="K90" s="6" t="s">
        <v>2354</v>
      </c>
      <c r="L90" s="83">
        <v>12.124811</v>
      </c>
      <c r="M90" s="83">
        <v>-86.223502</v>
      </c>
      <c r="N90" s="83">
        <v>114.8328934</v>
      </c>
      <c r="O90" s="83">
        <v>65.0</v>
      </c>
      <c r="P90" s="6" t="s">
        <v>2355</v>
      </c>
      <c r="Q90" s="83">
        <v>1.6113953E7</v>
      </c>
      <c r="R90" s="6" t="s">
        <v>2356</v>
      </c>
      <c r="S90" s="6" t="s">
        <v>2332</v>
      </c>
      <c r="T90" s="83">
        <v>334.0</v>
      </c>
      <c r="U90" s="6" t="s">
        <v>1174</v>
      </c>
      <c r="V90" s="83">
        <v>-1.0</v>
      </c>
      <c r="W90" s="6" t="s">
        <v>1174</v>
      </c>
      <c r="X90" s="6" t="s">
        <v>1174</v>
      </c>
      <c r="Y90" s="101">
        <v>2.02E11</v>
      </c>
      <c r="Z90" s="83">
        <v>250.0</v>
      </c>
      <c r="AA90" s="6"/>
      <c r="AB90" s="6" t="s">
        <v>1903</v>
      </c>
      <c r="AC90" s="6" t="s">
        <v>1904</v>
      </c>
    </row>
    <row r="91" ht="15.75" customHeight="1">
      <c r="A91" s="6" t="s">
        <v>2357</v>
      </c>
      <c r="B91" s="6" t="s">
        <v>2358</v>
      </c>
      <c r="C91" s="83" t="s">
        <v>1225</v>
      </c>
      <c r="D91" s="6" t="s">
        <v>1232</v>
      </c>
      <c r="E91" s="6" t="s">
        <v>1232</v>
      </c>
      <c r="F91" s="6" t="s">
        <v>1174</v>
      </c>
      <c r="G91" s="6" t="s">
        <v>961</v>
      </c>
      <c r="H91" s="6" t="s">
        <v>1174</v>
      </c>
      <c r="I91" s="83">
        <v>333.0</v>
      </c>
      <c r="J91" s="6" t="s">
        <v>1184</v>
      </c>
      <c r="K91" s="6" t="s">
        <v>2359</v>
      </c>
      <c r="L91" s="83">
        <v>12.119539</v>
      </c>
      <c r="M91" s="83">
        <v>-86.272855</v>
      </c>
      <c r="N91" s="83">
        <v>155.3999939</v>
      </c>
      <c r="O91" s="83">
        <v>8.0</v>
      </c>
      <c r="P91" s="6" t="s">
        <v>2360</v>
      </c>
      <c r="Q91" s="83">
        <v>1.5972701E7</v>
      </c>
      <c r="R91" s="6" t="s">
        <v>2361</v>
      </c>
      <c r="S91" s="6" t="s">
        <v>2362</v>
      </c>
      <c r="T91" s="83">
        <v>113.0</v>
      </c>
      <c r="U91" s="6" t="s">
        <v>1174</v>
      </c>
      <c r="V91" s="83">
        <v>-1.0</v>
      </c>
      <c r="W91" s="6" t="s">
        <v>1174</v>
      </c>
      <c r="X91" s="6" t="s">
        <v>1174</v>
      </c>
      <c r="Y91" s="101">
        <v>2.02E11</v>
      </c>
      <c r="Z91" s="83">
        <v>2670.0</v>
      </c>
      <c r="AA91" s="6"/>
      <c r="AB91" s="6" t="s">
        <v>1903</v>
      </c>
      <c r="AC91" s="6" t="s">
        <v>1904</v>
      </c>
    </row>
    <row r="92" ht="15.75" customHeight="1">
      <c r="A92" s="6" t="s">
        <v>2363</v>
      </c>
      <c r="B92" s="6" t="s">
        <v>2364</v>
      </c>
      <c r="C92" s="83" t="s">
        <v>1172</v>
      </c>
      <c r="D92" s="6" t="s">
        <v>1232</v>
      </c>
      <c r="E92" s="6" t="s">
        <v>1232</v>
      </c>
      <c r="F92" s="6" t="s">
        <v>1174</v>
      </c>
      <c r="G92" s="6" t="s">
        <v>961</v>
      </c>
      <c r="H92" s="6" t="s">
        <v>1174</v>
      </c>
      <c r="I92" s="83">
        <v>320.0</v>
      </c>
      <c r="J92" s="6" t="s">
        <v>1205</v>
      </c>
      <c r="K92" s="6" t="s">
        <v>2365</v>
      </c>
      <c r="L92" s="83">
        <v>12.135082</v>
      </c>
      <c r="M92" s="83">
        <v>-86.254326</v>
      </c>
      <c r="N92" s="83">
        <v>97.30000305</v>
      </c>
      <c r="O92" s="83">
        <v>6.0</v>
      </c>
      <c r="P92" s="6" t="s">
        <v>2366</v>
      </c>
      <c r="Q92" s="83">
        <v>1.6057353E7</v>
      </c>
      <c r="R92" s="6" t="s">
        <v>2367</v>
      </c>
      <c r="S92" s="6" t="s">
        <v>2368</v>
      </c>
      <c r="T92" s="83">
        <v>212.0</v>
      </c>
      <c r="U92" s="6" t="s">
        <v>1174</v>
      </c>
      <c r="V92" s="83">
        <v>-1.0</v>
      </c>
      <c r="W92" s="6" t="s">
        <v>1174</v>
      </c>
      <c r="X92" s="6" t="s">
        <v>1174</v>
      </c>
      <c r="Y92" s="101">
        <v>2.02E11</v>
      </c>
      <c r="Z92" s="83">
        <v>5586.0</v>
      </c>
      <c r="AA92" s="6"/>
      <c r="AB92" s="6" t="s">
        <v>1903</v>
      </c>
      <c r="AC92" s="6" t="s">
        <v>1904</v>
      </c>
    </row>
    <row r="93" ht="15.75" customHeight="1">
      <c r="A93" s="6" t="s">
        <v>2369</v>
      </c>
      <c r="B93" s="6" t="s">
        <v>2370</v>
      </c>
      <c r="C93" s="83" t="s">
        <v>1172</v>
      </c>
      <c r="D93" s="6" t="s">
        <v>1232</v>
      </c>
      <c r="E93" s="6" t="s">
        <v>1232</v>
      </c>
      <c r="F93" s="6" t="s">
        <v>1174</v>
      </c>
      <c r="G93" s="6" t="s">
        <v>961</v>
      </c>
      <c r="H93" s="6" t="s">
        <v>1174</v>
      </c>
      <c r="I93" s="83">
        <v>319.0</v>
      </c>
      <c r="J93" s="6" t="s">
        <v>1205</v>
      </c>
      <c r="K93" s="6" t="s">
        <v>2371</v>
      </c>
      <c r="L93" s="83">
        <v>12.133076</v>
      </c>
      <c r="M93" s="83">
        <v>-86.25223</v>
      </c>
      <c r="N93" s="83">
        <v>103.9000015</v>
      </c>
      <c r="O93" s="83">
        <v>7.0</v>
      </c>
      <c r="P93" s="6" t="s">
        <v>2372</v>
      </c>
      <c r="Q93" s="83">
        <v>1.6057355E7</v>
      </c>
      <c r="R93" s="6" t="s">
        <v>2373</v>
      </c>
      <c r="S93" s="6" t="s">
        <v>2374</v>
      </c>
      <c r="T93" s="83">
        <v>214.0</v>
      </c>
      <c r="U93" s="6" t="s">
        <v>1174</v>
      </c>
      <c r="V93" s="83">
        <v>-1.0</v>
      </c>
      <c r="W93" s="6" t="s">
        <v>1174</v>
      </c>
      <c r="X93" s="6" t="s">
        <v>1174</v>
      </c>
      <c r="Y93" s="101">
        <v>2.02E11</v>
      </c>
      <c r="Z93" s="83">
        <v>2339.0</v>
      </c>
      <c r="AA93" s="6"/>
      <c r="AB93" s="6" t="s">
        <v>1903</v>
      </c>
      <c r="AC93" s="6" t="s">
        <v>1904</v>
      </c>
    </row>
    <row r="94" ht="15.75" customHeight="1">
      <c r="A94" s="6" t="s">
        <v>2375</v>
      </c>
      <c r="B94" s="6" t="s">
        <v>2110</v>
      </c>
      <c r="C94" s="83" t="s">
        <v>1225</v>
      </c>
      <c r="D94" s="6" t="s">
        <v>1232</v>
      </c>
      <c r="E94" s="6" t="s">
        <v>1232</v>
      </c>
      <c r="F94" s="6" t="s">
        <v>1174</v>
      </c>
      <c r="G94" s="6" t="s">
        <v>961</v>
      </c>
      <c r="H94" s="6" t="s">
        <v>1174</v>
      </c>
      <c r="I94" s="83">
        <v>352.0</v>
      </c>
      <c r="J94" s="6" t="s">
        <v>1184</v>
      </c>
      <c r="K94" s="6" t="s">
        <v>2376</v>
      </c>
      <c r="L94" s="83">
        <v>12.118915</v>
      </c>
      <c r="M94" s="83">
        <v>-86.272902</v>
      </c>
      <c r="N94" s="83">
        <v>129.1999969</v>
      </c>
      <c r="O94" s="83">
        <v>12.0</v>
      </c>
      <c r="P94" s="6" t="s">
        <v>2377</v>
      </c>
      <c r="Q94" s="83">
        <v>1.5972708E7</v>
      </c>
      <c r="R94" s="6" t="s">
        <v>2378</v>
      </c>
      <c r="S94" s="6" t="s">
        <v>2379</v>
      </c>
      <c r="T94" s="83">
        <v>116.0</v>
      </c>
      <c r="U94" s="6" t="s">
        <v>1174</v>
      </c>
      <c r="V94" s="83">
        <v>-1.0</v>
      </c>
      <c r="W94" s="6" t="s">
        <v>1174</v>
      </c>
      <c r="X94" s="6" t="s">
        <v>1174</v>
      </c>
      <c r="Y94" s="101">
        <v>2.02E11</v>
      </c>
      <c r="Z94" s="83">
        <v>568.0</v>
      </c>
      <c r="AA94" s="6"/>
      <c r="AB94" s="6" t="s">
        <v>1903</v>
      </c>
      <c r="AC94" s="6" t="s">
        <v>1904</v>
      </c>
    </row>
    <row r="95" ht="15.75" customHeight="1">
      <c r="A95" s="6" t="s">
        <v>2075</v>
      </c>
      <c r="B95" s="6" t="s">
        <v>2080</v>
      </c>
      <c r="C95" s="83" t="s">
        <v>1172</v>
      </c>
      <c r="D95" s="6" t="s">
        <v>1173</v>
      </c>
      <c r="E95" s="6" t="s">
        <v>1173</v>
      </c>
      <c r="F95" s="6" t="s">
        <v>1174</v>
      </c>
      <c r="G95" s="6" t="s">
        <v>961</v>
      </c>
      <c r="H95" s="6" t="s">
        <v>1174</v>
      </c>
      <c r="I95" s="83">
        <v>27.0</v>
      </c>
      <c r="J95" s="6" t="s">
        <v>1175</v>
      </c>
      <c r="K95" s="6" t="s">
        <v>2380</v>
      </c>
      <c r="L95" s="83">
        <v>12.135723</v>
      </c>
      <c r="M95" s="83">
        <v>-86.251373</v>
      </c>
      <c r="N95" s="83">
        <v>119.3957596</v>
      </c>
      <c r="O95" s="83">
        <v>65.0</v>
      </c>
      <c r="P95" s="6" t="s">
        <v>2381</v>
      </c>
      <c r="Q95" s="83">
        <v>1.6028626E7</v>
      </c>
      <c r="R95" s="6" t="s">
        <v>2382</v>
      </c>
      <c r="S95" s="6" t="s">
        <v>2079</v>
      </c>
      <c r="T95" s="83">
        <v>178.0</v>
      </c>
      <c r="U95" s="6" t="s">
        <v>1174</v>
      </c>
      <c r="V95" s="83">
        <v>-1.0</v>
      </c>
      <c r="W95" s="6" t="s">
        <v>1174</v>
      </c>
      <c r="X95" s="6" t="s">
        <v>1174</v>
      </c>
      <c r="Y95" s="101">
        <v>2.02E11</v>
      </c>
      <c r="Z95" s="83">
        <v>1050.0</v>
      </c>
      <c r="AA95" s="6"/>
      <c r="AB95" s="6" t="s">
        <v>1903</v>
      </c>
      <c r="AC95" s="6" t="s">
        <v>1904</v>
      </c>
    </row>
    <row r="96" ht="15.75" customHeight="1">
      <c r="A96" s="6" t="s">
        <v>1354</v>
      </c>
      <c r="B96" s="6" t="s">
        <v>1977</v>
      </c>
      <c r="C96" s="83" t="s">
        <v>1218</v>
      </c>
      <c r="D96" s="6" t="s">
        <v>1173</v>
      </c>
      <c r="E96" s="6" t="s">
        <v>1173</v>
      </c>
      <c r="F96" s="6" t="s">
        <v>1174</v>
      </c>
      <c r="G96" s="6" t="s">
        <v>961</v>
      </c>
      <c r="H96" s="6" t="s">
        <v>1174</v>
      </c>
      <c r="I96" s="83">
        <v>85.0</v>
      </c>
      <c r="J96" s="6" t="s">
        <v>1184</v>
      </c>
      <c r="K96" s="6" t="s">
        <v>2383</v>
      </c>
      <c r="L96" s="83">
        <v>12.147968</v>
      </c>
      <c r="M96" s="83">
        <v>-86.236272</v>
      </c>
      <c r="N96" s="83">
        <v>109.0</v>
      </c>
      <c r="O96" s="83">
        <v>65.0</v>
      </c>
      <c r="P96" s="6" t="s">
        <v>2384</v>
      </c>
      <c r="Q96" s="83">
        <v>1.5917184E7</v>
      </c>
      <c r="R96" s="6" t="s">
        <v>2385</v>
      </c>
      <c r="S96" s="6" t="s">
        <v>1982</v>
      </c>
      <c r="T96" s="83">
        <v>52.0</v>
      </c>
      <c r="U96" s="6" t="s">
        <v>1174</v>
      </c>
      <c r="V96" s="83">
        <v>-1.0</v>
      </c>
      <c r="W96" s="6" t="s">
        <v>1174</v>
      </c>
      <c r="X96" s="6" t="s">
        <v>1174</v>
      </c>
      <c r="Y96" s="101">
        <v>2.02E11</v>
      </c>
      <c r="Z96" s="83">
        <v>519.0</v>
      </c>
      <c r="AA96" s="6"/>
      <c r="AB96" s="6" t="s">
        <v>1903</v>
      </c>
      <c r="AC96" s="6" t="s">
        <v>1904</v>
      </c>
    </row>
    <row r="97" ht="15.75" customHeight="1">
      <c r="A97" s="6" t="s">
        <v>2386</v>
      </c>
      <c r="B97" s="6" t="s">
        <v>2387</v>
      </c>
      <c r="C97" s="83" t="s">
        <v>1218</v>
      </c>
      <c r="D97" s="6" t="s">
        <v>1183</v>
      </c>
      <c r="E97" s="6" t="s">
        <v>1183</v>
      </c>
      <c r="F97" s="6" t="s">
        <v>1174</v>
      </c>
      <c r="G97" s="6" t="s">
        <v>961</v>
      </c>
      <c r="H97" s="6" t="s">
        <v>1174</v>
      </c>
      <c r="I97" s="83">
        <v>137.0</v>
      </c>
      <c r="J97" s="6" t="s">
        <v>1175</v>
      </c>
      <c r="K97" s="6" t="s">
        <v>2388</v>
      </c>
      <c r="L97" s="83">
        <v>12.147285</v>
      </c>
      <c r="M97" s="83">
        <v>-86.242339</v>
      </c>
      <c r="N97" s="83">
        <v>80.0</v>
      </c>
      <c r="O97" s="83">
        <v>9.0</v>
      </c>
      <c r="P97" s="6" t="s">
        <v>2389</v>
      </c>
      <c r="Q97" s="83">
        <v>1.5968059E7</v>
      </c>
      <c r="R97" s="6" t="s">
        <v>2390</v>
      </c>
      <c r="S97" s="6" t="s">
        <v>2391</v>
      </c>
      <c r="T97" s="83">
        <v>81.0</v>
      </c>
      <c r="U97" s="6" t="s">
        <v>1174</v>
      </c>
      <c r="V97" s="83">
        <v>-1.0</v>
      </c>
      <c r="W97" s="6" t="s">
        <v>1174</v>
      </c>
      <c r="X97" s="6" t="s">
        <v>1174</v>
      </c>
      <c r="Y97" s="101">
        <v>2.02E11</v>
      </c>
      <c r="Z97" s="83">
        <v>37.0</v>
      </c>
      <c r="AA97" s="6"/>
      <c r="AB97" s="6" t="s">
        <v>1903</v>
      </c>
      <c r="AC97" s="6" t="s">
        <v>1904</v>
      </c>
    </row>
    <row r="98" ht="15.75" customHeight="1">
      <c r="A98" s="6" t="s">
        <v>2392</v>
      </c>
      <c r="B98" s="6" t="s">
        <v>2393</v>
      </c>
      <c r="C98" s="83" t="s">
        <v>1172</v>
      </c>
      <c r="D98" s="6" t="s">
        <v>1183</v>
      </c>
      <c r="E98" s="6" t="s">
        <v>1183</v>
      </c>
      <c r="F98" s="6" t="s">
        <v>1174</v>
      </c>
      <c r="G98" s="6" t="s">
        <v>961</v>
      </c>
      <c r="H98" s="6" t="s">
        <v>1174</v>
      </c>
      <c r="I98" s="83">
        <v>241.0</v>
      </c>
      <c r="J98" s="6" t="s">
        <v>1175</v>
      </c>
      <c r="K98" s="6" t="s">
        <v>2394</v>
      </c>
      <c r="L98" s="83">
        <v>12.132596</v>
      </c>
      <c r="M98" s="83">
        <v>-86.252595</v>
      </c>
      <c r="N98" s="83">
        <v>125.0</v>
      </c>
      <c r="O98" s="83">
        <v>12.0</v>
      </c>
      <c r="P98" s="6" t="s">
        <v>2395</v>
      </c>
      <c r="Q98" s="83">
        <v>1.6061238E7</v>
      </c>
      <c r="R98" s="6" t="s">
        <v>2396</v>
      </c>
      <c r="S98" s="6" t="s">
        <v>2397</v>
      </c>
      <c r="T98" s="83">
        <v>227.0</v>
      </c>
      <c r="U98" s="6" t="s">
        <v>1174</v>
      </c>
      <c r="V98" s="83">
        <v>-1.0</v>
      </c>
      <c r="W98" s="6" t="s">
        <v>1174</v>
      </c>
      <c r="X98" s="6" t="s">
        <v>1174</v>
      </c>
      <c r="Y98" s="101">
        <v>2.02E11</v>
      </c>
      <c r="Z98" s="83">
        <v>13.0</v>
      </c>
      <c r="AA98" s="6"/>
      <c r="AB98" s="6" t="s">
        <v>1903</v>
      </c>
      <c r="AC98" s="6" t="s">
        <v>1904</v>
      </c>
    </row>
    <row r="99" ht="15.75" customHeight="1">
      <c r="A99" s="6" t="s">
        <v>1742</v>
      </c>
      <c r="B99" s="6" t="s">
        <v>1550</v>
      </c>
      <c r="C99" s="83" t="s">
        <v>1182</v>
      </c>
      <c r="D99" s="6" t="s">
        <v>1183</v>
      </c>
      <c r="E99" s="6" t="s">
        <v>1183</v>
      </c>
      <c r="F99" s="6" t="s">
        <v>1174</v>
      </c>
      <c r="G99" s="6" t="s">
        <v>961</v>
      </c>
      <c r="H99" s="6" t="s">
        <v>1174</v>
      </c>
      <c r="I99" s="83">
        <v>215.0</v>
      </c>
      <c r="J99" s="6" t="s">
        <v>1205</v>
      </c>
      <c r="K99" s="6" t="s">
        <v>2398</v>
      </c>
      <c r="L99" s="83">
        <v>12.137705</v>
      </c>
      <c r="M99" s="83">
        <v>-86.245437</v>
      </c>
      <c r="N99" s="83">
        <v>92.0</v>
      </c>
      <c r="O99" s="83">
        <v>16.0</v>
      </c>
      <c r="P99" s="6" t="s">
        <v>2399</v>
      </c>
      <c r="Q99" s="83">
        <v>1.6102969E7</v>
      </c>
      <c r="R99" s="6" t="s">
        <v>2400</v>
      </c>
      <c r="S99" s="6" t="s">
        <v>1555</v>
      </c>
      <c r="T99" s="83">
        <v>276.0</v>
      </c>
      <c r="U99" s="6" t="s">
        <v>1174</v>
      </c>
      <c r="V99" s="83">
        <v>-1.0</v>
      </c>
      <c r="W99" s="6" t="s">
        <v>1174</v>
      </c>
      <c r="X99" s="6" t="s">
        <v>1174</v>
      </c>
      <c r="Y99" s="101">
        <v>2.02E11</v>
      </c>
      <c r="Z99" s="83">
        <v>150.0</v>
      </c>
      <c r="AA99" s="6"/>
      <c r="AB99" s="6" t="s">
        <v>1903</v>
      </c>
      <c r="AC99" s="6" t="s">
        <v>1904</v>
      </c>
    </row>
    <row r="100" ht="15.75" customHeight="1">
      <c r="A100" s="6" t="s">
        <v>2186</v>
      </c>
      <c r="B100" s="6" t="s">
        <v>2401</v>
      </c>
      <c r="C100" s="83" t="s">
        <v>1182</v>
      </c>
      <c r="D100" s="6" t="s">
        <v>1204</v>
      </c>
      <c r="E100" s="6" t="s">
        <v>1204</v>
      </c>
      <c r="F100" s="6" t="s">
        <v>1174</v>
      </c>
      <c r="G100" s="6" t="s">
        <v>961</v>
      </c>
      <c r="H100" s="6" t="s">
        <v>1174</v>
      </c>
      <c r="I100" s="83">
        <v>127.0</v>
      </c>
      <c r="J100" s="6" t="s">
        <v>1205</v>
      </c>
      <c r="K100" s="6" t="s">
        <v>1583</v>
      </c>
      <c r="L100" s="83">
        <v>12.138077</v>
      </c>
      <c r="M100" s="83">
        <v>-86.253319</v>
      </c>
      <c r="N100" s="83">
        <v>0.0</v>
      </c>
      <c r="O100" s="83">
        <v>1822.0</v>
      </c>
      <c r="P100" s="6" t="s">
        <v>2402</v>
      </c>
      <c r="Q100" s="83">
        <v>1.6065561E7</v>
      </c>
      <c r="R100" s="6" t="s">
        <v>2403</v>
      </c>
      <c r="S100" s="6" t="s">
        <v>2190</v>
      </c>
      <c r="T100" s="83">
        <v>241.0</v>
      </c>
      <c r="U100" s="6" t="s">
        <v>1174</v>
      </c>
      <c r="V100" s="83">
        <v>-1.0</v>
      </c>
      <c r="W100" s="6" t="s">
        <v>1174</v>
      </c>
      <c r="X100" s="6" t="s">
        <v>1174</v>
      </c>
      <c r="Y100" s="101">
        <v>2.02E11</v>
      </c>
      <c r="Z100" s="83">
        <v>644.0</v>
      </c>
      <c r="AA100" s="6"/>
      <c r="AB100" s="6" t="s">
        <v>1903</v>
      </c>
      <c r="AC100" s="6" t="s">
        <v>1903</v>
      </c>
    </row>
    <row r="101" ht="15.75" customHeight="1">
      <c r="A101" s="6" t="s">
        <v>1817</v>
      </c>
      <c r="B101" s="6" t="s">
        <v>2404</v>
      </c>
      <c r="C101" s="83" t="s">
        <v>1218</v>
      </c>
      <c r="D101" s="6" t="s">
        <v>1173</v>
      </c>
      <c r="E101" s="6" t="s">
        <v>1173</v>
      </c>
      <c r="F101" s="6" t="s">
        <v>1174</v>
      </c>
      <c r="G101" s="6" t="s">
        <v>961</v>
      </c>
      <c r="H101" s="6" t="s">
        <v>1174</v>
      </c>
      <c r="I101" s="83">
        <v>39.0</v>
      </c>
      <c r="J101" s="6" t="s">
        <v>1175</v>
      </c>
      <c r="K101" s="6" t="s">
        <v>2405</v>
      </c>
      <c r="L101" s="83">
        <v>12.147017</v>
      </c>
      <c r="M101" s="83">
        <v>-86.239238</v>
      </c>
      <c r="N101" s="83">
        <v>56.37890625</v>
      </c>
      <c r="O101" s="83">
        <v>5.0</v>
      </c>
      <c r="P101" s="6" t="s">
        <v>2406</v>
      </c>
      <c r="Q101" s="83">
        <v>1.5917198E7</v>
      </c>
      <c r="R101" s="6" t="s">
        <v>2407</v>
      </c>
      <c r="S101" s="6" t="s">
        <v>1821</v>
      </c>
      <c r="T101" s="83">
        <v>66.0</v>
      </c>
      <c r="U101" s="6" t="s">
        <v>1174</v>
      </c>
      <c r="V101" s="83">
        <v>-1.0</v>
      </c>
      <c r="W101" s="6" t="s">
        <v>1174</v>
      </c>
      <c r="X101" s="6" t="s">
        <v>1174</v>
      </c>
      <c r="Y101" s="101">
        <v>2.02E11</v>
      </c>
      <c r="Z101" s="83">
        <v>712.0</v>
      </c>
      <c r="AA101" s="6"/>
      <c r="AB101" s="6" t="s">
        <v>1903</v>
      </c>
      <c r="AC101" s="6" t="s">
        <v>1903</v>
      </c>
    </row>
    <row r="102" ht="15.75" customHeight="1">
      <c r="A102" s="6" t="s">
        <v>2408</v>
      </c>
      <c r="B102" s="6" t="s">
        <v>2409</v>
      </c>
      <c r="C102" s="83" t="s">
        <v>1172</v>
      </c>
      <c r="D102" s="6" t="s">
        <v>1183</v>
      </c>
      <c r="E102" s="6" t="s">
        <v>1183</v>
      </c>
      <c r="F102" s="6" t="s">
        <v>1174</v>
      </c>
      <c r="G102" s="6" t="s">
        <v>961</v>
      </c>
      <c r="H102" s="6" t="s">
        <v>1174</v>
      </c>
      <c r="I102" s="83">
        <v>233.0</v>
      </c>
      <c r="J102" s="6" t="s">
        <v>1184</v>
      </c>
      <c r="K102" s="6" t="s">
        <v>2410</v>
      </c>
      <c r="L102" s="83">
        <v>12.13327</v>
      </c>
      <c r="M102" s="83">
        <v>-86.252801</v>
      </c>
      <c r="N102" s="83">
        <v>0.0</v>
      </c>
      <c r="O102" s="83">
        <v>22.52599907</v>
      </c>
      <c r="P102" s="6" t="s">
        <v>2411</v>
      </c>
      <c r="Q102" s="83">
        <v>1.6026452E7</v>
      </c>
      <c r="R102" s="6" t="s">
        <v>2412</v>
      </c>
      <c r="S102" s="6" t="s">
        <v>1561</v>
      </c>
      <c r="T102" s="83">
        <v>162.0</v>
      </c>
      <c r="U102" s="6" t="s">
        <v>1174</v>
      </c>
      <c r="V102" s="83">
        <v>-1.0</v>
      </c>
      <c r="W102" s="6" t="s">
        <v>1174</v>
      </c>
      <c r="X102" s="6" t="s">
        <v>1174</v>
      </c>
      <c r="Y102" s="101">
        <v>2.02E11</v>
      </c>
      <c r="Z102" s="83">
        <v>21.0</v>
      </c>
      <c r="AA102" s="6"/>
      <c r="AB102" s="6" t="s">
        <v>1903</v>
      </c>
      <c r="AC102" s="6" t="s">
        <v>1904</v>
      </c>
    </row>
    <row r="103" ht="15.75" customHeight="1">
      <c r="A103" s="6" t="s">
        <v>2413</v>
      </c>
      <c r="B103" s="6" t="s">
        <v>2414</v>
      </c>
      <c r="C103" s="83" t="s">
        <v>1203</v>
      </c>
      <c r="D103" s="6" t="s">
        <v>1183</v>
      </c>
      <c r="E103" s="6" t="s">
        <v>1183</v>
      </c>
      <c r="F103" s="6" t="s">
        <v>1174</v>
      </c>
      <c r="G103" s="6" t="s">
        <v>961</v>
      </c>
      <c r="H103" s="6" t="s">
        <v>1174</v>
      </c>
      <c r="I103" s="83">
        <v>501.0</v>
      </c>
      <c r="J103" s="6" t="s">
        <v>1205</v>
      </c>
      <c r="K103" s="6" t="s">
        <v>2415</v>
      </c>
      <c r="L103" s="83">
        <v>12.134246</v>
      </c>
      <c r="M103" s="83">
        <v>-86.292825</v>
      </c>
      <c r="N103" s="83">
        <v>113.0</v>
      </c>
      <c r="O103" s="83">
        <v>6.0</v>
      </c>
      <c r="P103" s="6" t="s">
        <v>2416</v>
      </c>
      <c r="Q103" s="83">
        <v>1.6197434E7</v>
      </c>
      <c r="R103" s="6" t="s">
        <v>2417</v>
      </c>
      <c r="S103" s="6" t="s">
        <v>2418</v>
      </c>
      <c r="T103" s="83">
        <v>404.0</v>
      </c>
      <c r="U103" s="6" t="s">
        <v>1174</v>
      </c>
      <c r="V103" s="83">
        <v>-1.0</v>
      </c>
      <c r="W103" s="6" t="s">
        <v>1174</v>
      </c>
      <c r="X103" s="6" t="s">
        <v>1174</v>
      </c>
      <c r="Y103" s="101">
        <v>2.02E11</v>
      </c>
      <c r="Z103" s="83">
        <v>10.0</v>
      </c>
      <c r="AA103" s="6"/>
      <c r="AB103" s="6" t="s">
        <v>1903</v>
      </c>
      <c r="AC103" s="6" t="s">
        <v>1904</v>
      </c>
    </row>
    <row r="104" ht="15.75" customHeight="1">
      <c r="A104" s="6" t="s">
        <v>2419</v>
      </c>
      <c r="B104" s="6" t="s">
        <v>2420</v>
      </c>
      <c r="C104" s="83" t="s">
        <v>1218</v>
      </c>
      <c r="D104" s="6" t="s">
        <v>1232</v>
      </c>
      <c r="E104" s="6" t="s">
        <v>1232</v>
      </c>
      <c r="F104" s="6" t="s">
        <v>1174</v>
      </c>
      <c r="G104" s="6" t="s">
        <v>961</v>
      </c>
      <c r="H104" s="6" t="s">
        <v>1174</v>
      </c>
      <c r="I104" s="83">
        <v>301.0</v>
      </c>
      <c r="J104" s="6" t="s">
        <v>1175</v>
      </c>
      <c r="K104" s="6" t="s">
        <v>2421</v>
      </c>
      <c r="L104" s="83">
        <v>12.121242</v>
      </c>
      <c r="M104" s="83">
        <v>-86.272733</v>
      </c>
      <c r="N104" s="83">
        <v>149.0</v>
      </c>
      <c r="O104" s="83">
        <v>6.0</v>
      </c>
      <c r="P104" s="6" t="s">
        <v>2422</v>
      </c>
      <c r="Q104" s="83">
        <v>1.5972686E7</v>
      </c>
      <c r="R104" s="6" t="s">
        <v>2423</v>
      </c>
      <c r="S104" s="6" t="s">
        <v>2424</v>
      </c>
      <c r="T104" s="83">
        <v>106.0</v>
      </c>
      <c r="U104" s="6" t="s">
        <v>1174</v>
      </c>
      <c r="V104" s="83">
        <v>-1.0</v>
      </c>
      <c r="W104" s="6" t="s">
        <v>1174</v>
      </c>
      <c r="X104" s="6" t="s">
        <v>1174</v>
      </c>
      <c r="Y104" s="101">
        <v>2.02E11</v>
      </c>
      <c r="Z104" s="83">
        <v>70199.0</v>
      </c>
      <c r="AA104" s="6"/>
      <c r="AB104" s="6" t="s">
        <v>1903</v>
      </c>
      <c r="AC104" s="6" t="s">
        <v>1903</v>
      </c>
    </row>
    <row r="105" ht="15.75" customHeight="1">
      <c r="A105" s="6" t="s">
        <v>1466</v>
      </c>
      <c r="B105" s="6" t="s">
        <v>1874</v>
      </c>
      <c r="C105" s="83" t="s">
        <v>1182</v>
      </c>
      <c r="D105" s="6" t="s">
        <v>1173</v>
      </c>
      <c r="E105" s="6" t="s">
        <v>1173</v>
      </c>
      <c r="F105" s="6" t="s">
        <v>1174</v>
      </c>
      <c r="G105" s="6" t="s">
        <v>961</v>
      </c>
      <c r="H105" s="6" t="s">
        <v>1174</v>
      </c>
      <c r="I105" s="83">
        <v>83.0</v>
      </c>
      <c r="J105" s="6" t="s">
        <v>1175</v>
      </c>
      <c r="K105" s="6" t="s">
        <v>2425</v>
      </c>
      <c r="L105" s="83">
        <v>12.137244</v>
      </c>
      <c r="M105" s="83">
        <v>-86.244528</v>
      </c>
      <c r="N105" s="83">
        <v>109.0</v>
      </c>
      <c r="O105" s="83">
        <v>65.0</v>
      </c>
      <c r="P105" s="6" t="s">
        <v>2426</v>
      </c>
      <c r="Q105" s="83">
        <v>1.6113934E7</v>
      </c>
      <c r="R105" s="6" t="s">
        <v>2427</v>
      </c>
      <c r="S105" s="6" t="s">
        <v>2428</v>
      </c>
      <c r="T105" s="83">
        <v>315.0</v>
      </c>
      <c r="U105" s="6" t="s">
        <v>1174</v>
      </c>
      <c r="V105" s="83">
        <v>-1.0</v>
      </c>
      <c r="W105" s="6" t="s">
        <v>1174</v>
      </c>
      <c r="X105" s="6" t="s">
        <v>1174</v>
      </c>
      <c r="Y105" s="101">
        <v>2.02E11</v>
      </c>
      <c r="Z105" s="83">
        <v>568.0</v>
      </c>
      <c r="AA105" s="6"/>
      <c r="AB105" s="6" t="s">
        <v>1903</v>
      </c>
      <c r="AC105" s="6" t="s">
        <v>1903</v>
      </c>
    </row>
    <row r="106" ht="15.75" customHeight="1">
      <c r="A106" s="6" t="s">
        <v>2429</v>
      </c>
      <c r="B106" s="6" t="s">
        <v>2430</v>
      </c>
      <c r="C106" s="83" t="s">
        <v>1442</v>
      </c>
      <c r="D106" s="6" t="s">
        <v>1173</v>
      </c>
      <c r="E106" s="6" t="s">
        <v>1173</v>
      </c>
      <c r="F106" s="6" t="s">
        <v>1174</v>
      </c>
      <c r="G106" s="6" t="s">
        <v>961</v>
      </c>
      <c r="H106" s="6" t="s">
        <v>1174</v>
      </c>
      <c r="I106" s="83">
        <v>410.0</v>
      </c>
      <c r="J106" s="6" t="s">
        <v>1184</v>
      </c>
      <c r="K106" s="6" t="s">
        <v>2431</v>
      </c>
      <c r="L106" s="83">
        <v>12.132498</v>
      </c>
      <c r="M106" s="83">
        <v>-86.239871</v>
      </c>
      <c r="N106" s="83">
        <v>108.9026337</v>
      </c>
      <c r="O106" s="83">
        <v>128.6121297</v>
      </c>
      <c r="P106" s="6" t="s">
        <v>2432</v>
      </c>
      <c r="Q106" s="83">
        <v>1.6113946E7</v>
      </c>
      <c r="R106" s="6" t="s">
        <v>2433</v>
      </c>
      <c r="S106" s="6" t="s">
        <v>2434</v>
      </c>
      <c r="T106" s="83">
        <v>327.0</v>
      </c>
      <c r="U106" s="6" t="s">
        <v>1174</v>
      </c>
      <c r="V106" s="83">
        <v>-1.0</v>
      </c>
      <c r="W106" s="6" t="s">
        <v>1174</v>
      </c>
      <c r="X106" s="6" t="s">
        <v>1174</v>
      </c>
      <c r="Y106" s="101">
        <v>2.02E11</v>
      </c>
      <c r="Z106" s="83">
        <v>526.0</v>
      </c>
      <c r="AA106" s="6"/>
      <c r="AB106" s="6" t="s">
        <v>1903</v>
      </c>
      <c r="AC106" s="6" t="s">
        <v>1903</v>
      </c>
    </row>
    <row r="107" ht="15.75" customHeight="1">
      <c r="A107" s="6" t="s">
        <v>2435</v>
      </c>
      <c r="B107" s="6" t="s">
        <v>1868</v>
      </c>
      <c r="C107" s="83" t="s">
        <v>1172</v>
      </c>
      <c r="D107" s="6" t="s">
        <v>1173</v>
      </c>
      <c r="E107" s="6" t="s">
        <v>1173</v>
      </c>
      <c r="F107" s="6" t="s">
        <v>1174</v>
      </c>
      <c r="G107" s="6" t="s">
        <v>961</v>
      </c>
      <c r="H107" s="6" t="s">
        <v>1174</v>
      </c>
      <c r="I107" s="83">
        <v>20.0</v>
      </c>
      <c r="J107" s="6" t="s">
        <v>1175</v>
      </c>
      <c r="K107" s="6" t="s">
        <v>2436</v>
      </c>
      <c r="L107" s="83">
        <v>12.135495</v>
      </c>
      <c r="M107" s="83">
        <v>-86.252948</v>
      </c>
      <c r="N107" s="83">
        <v>122.0</v>
      </c>
      <c r="O107" s="83">
        <v>65.0</v>
      </c>
      <c r="P107" s="6" t="s">
        <v>2437</v>
      </c>
      <c r="Q107" s="83">
        <v>1.6028621E7</v>
      </c>
      <c r="R107" s="6" t="s">
        <v>2438</v>
      </c>
      <c r="S107" s="6" t="s">
        <v>2439</v>
      </c>
      <c r="T107" s="83">
        <v>173.0</v>
      </c>
      <c r="U107" s="6" t="s">
        <v>1174</v>
      </c>
      <c r="V107" s="83">
        <v>-1.0</v>
      </c>
      <c r="W107" s="6" t="s">
        <v>1174</v>
      </c>
      <c r="X107" s="6" t="s">
        <v>1174</v>
      </c>
      <c r="Y107" s="101">
        <v>2.02E11</v>
      </c>
      <c r="Z107" s="83">
        <v>417.0</v>
      </c>
      <c r="AA107" s="6"/>
      <c r="AB107" s="6" t="s">
        <v>1903</v>
      </c>
      <c r="AC107" s="6" t="s">
        <v>1904</v>
      </c>
    </row>
    <row r="108" ht="15.75" customHeight="1">
      <c r="A108" s="6" t="s">
        <v>2440</v>
      </c>
      <c r="B108" s="6" t="s">
        <v>2441</v>
      </c>
      <c r="C108" s="83" t="s">
        <v>1218</v>
      </c>
      <c r="D108" s="6" t="s">
        <v>1183</v>
      </c>
      <c r="E108" s="6" t="s">
        <v>1183</v>
      </c>
      <c r="F108" s="6" t="s">
        <v>1174</v>
      </c>
      <c r="G108" s="6" t="s">
        <v>961</v>
      </c>
      <c r="H108" s="6" t="s">
        <v>1174</v>
      </c>
      <c r="I108" s="83">
        <v>249.0</v>
      </c>
      <c r="J108" s="6" t="s">
        <v>1175</v>
      </c>
      <c r="K108" s="6" t="s">
        <v>2442</v>
      </c>
      <c r="L108" s="83">
        <v>12.148902</v>
      </c>
      <c r="M108" s="83">
        <v>-86.236516</v>
      </c>
      <c r="N108" s="83">
        <v>74.0</v>
      </c>
      <c r="O108" s="83">
        <v>26.0</v>
      </c>
      <c r="P108" s="6" t="s">
        <v>2443</v>
      </c>
      <c r="Q108" s="83">
        <v>1.5908897E7</v>
      </c>
      <c r="R108" s="6" t="s">
        <v>2444</v>
      </c>
      <c r="S108" s="6" t="s">
        <v>1805</v>
      </c>
      <c r="T108" s="83">
        <v>5.0</v>
      </c>
      <c r="U108" s="6" t="s">
        <v>1174</v>
      </c>
      <c r="V108" s="83">
        <v>-1.0</v>
      </c>
      <c r="W108" s="6" t="s">
        <v>1174</v>
      </c>
      <c r="X108" s="6" t="s">
        <v>1174</v>
      </c>
      <c r="Y108" s="101">
        <v>2.02E11</v>
      </c>
      <c r="Z108" s="83">
        <v>44.0</v>
      </c>
      <c r="AA108" s="6"/>
      <c r="AB108" s="6" t="s">
        <v>1903</v>
      </c>
      <c r="AC108" s="6" t="s">
        <v>1904</v>
      </c>
    </row>
    <row r="109" ht="15.75" customHeight="1">
      <c r="A109" s="6" t="s">
        <v>2445</v>
      </c>
      <c r="B109" s="6" t="s">
        <v>2446</v>
      </c>
      <c r="C109" s="83" t="s">
        <v>1225</v>
      </c>
      <c r="D109" s="6" t="s">
        <v>1183</v>
      </c>
      <c r="E109" s="6" t="s">
        <v>1183</v>
      </c>
      <c r="F109" s="6" t="s">
        <v>1174</v>
      </c>
      <c r="G109" s="6" t="s">
        <v>961</v>
      </c>
      <c r="H109" s="6" t="s">
        <v>1174</v>
      </c>
      <c r="I109" s="83">
        <v>202.0</v>
      </c>
      <c r="J109" s="6" t="s">
        <v>1184</v>
      </c>
      <c r="K109" s="6" t="s">
        <v>2447</v>
      </c>
      <c r="L109" s="83">
        <v>12.120691</v>
      </c>
      <c r="M109" s="83">
        <v>-86.271964</v>
      </c>
      <c r="N109" s="83">
        <v>170.0</v>
      </c>
      <c r="O109" s="83">
        <v>14.0</v>
      </c>
      <c r="P109" s="6" t="s">
        <v>2448</v>
      </c>
      <c r="Q109" s="83">
        <v>1.5969819E7</v>
      </c>
      <c r="R109" s="6" t="s">
        <v>2449</v>
      </c>
      <c r="S109" s="6" t="s">
        <v>2450</v>
      </c>
      <c r="T109" s="83">
        <v>87.0</v>
      </c>
      <c r="U109" s="6" t="s">
        <v>1174</v>
      </c>
      <c r="V109" s="83">
        <v>-1.0</v>
      </c>
      <c r="W109" s="6" t="s">
        <v>1174</v>
      </c>
      <c r="X109" s="6" t="s">
        <v>1174</v>
      </c>
      <c r="Y109" s="101">
        <v>2.02E11</v>
      </c>
      <c r="Z109" s="83">
        <v>13.0</v>
      </c>
      <c r="AA109" s="6"/>
      <c r="AB109" s="6" t="s">
        <v>1903</v>
      </c>
      <c r="AC109" s="6" t="s">
        <v>1903</v>
      </c>
    </row>
    <row r="110" ht="15.75" customHeight="1">
      <c r="A110" s="6" t="s">
        <v>2451</v>
      </c>
      <c r="B110" s="6" t="s">
        <v>1262</v>
      </c>
      <c r="C110" s="83" t="s">
        <v>1203</v>
      </c>
      <c r="D110" s="6" t="s">
        <v>1232</v>
      </c>
      <c r="E110" s="6" t="s">
        <v>1232</v>
      </c>
      <c r="F110" s="6" t="s">
        <v>1174</v>
      </c>
      <c r="G110" s="6" t="s">
        <v>961</v>
      </c>
      <c r="H110" s="6" t="s">
        <v>1174</v>
      </c>
      <c r="I110" s="83">
        <v>378.0</v>
      </c>
      <c r="J110" s="6" t="s">
        <v>1205</v>
      </c>
      <c r="K110" s="6" t="s">
        <v>2452</v>
      </c>
      <c r="L110" s="83">
        <v>12.133587</v>
      </c>
      <c r="M110" s="83">
        <v>-86.235692</v>
      </c>
      <c r="N110" s="83">
        <v>150.5</v>
      </c>
      <c r="O110" s="83">
        <v>12.0</v>
      </c>
      <c r="P110" s="6" t="s">
        <v>2453</v>
      </c>
      <c r="Q110" s="83">
        <v>1.6249532E7</v>
      </c>
      <c r="R110" s="6" t="s">
        <v>2454</v>
      </c>
      <c r="S110" s="6" t="s">
        <v>2455</v>
      </c>
      <c r="T110" s="83">
        <v>433.0</v>
      </c>
      <c r="U110" s="6" t="s">
        <v>1174</v>
      </c>
      <c r="V110" s="83">
        <v>-1.0</v>
      </c>
      <c r="W110" s="6" t="s">
        <v>1174</v>
      </c>
      <c r="X110" s="6" t="s">
        <v>1174</v>
      </c>
      <c r="Y110" s="101">
        <v>2.02E11</v>
      </c>
      <c r="Z110" s="83">
        <v>18.0</v>
      </c>
      <c r="AA110" s="6"/>
      <c r="AB110" s="6" t="s">
        <v>1903</v>
      </c>
      <c r="AC110" s="6" t="s">
        <v>8</v>
      </c>
    </row>
    <row r="111" ht="15.75" customHeight="1">
      <c r="A111" s="6" t="s">
        <v>2456</v>
      </c>
      <c r="B111" s="6" t="s">
        <v>2457</v>
      </c>
      <c r="C111" s="83" t="s">
        <v>1172</v>
      </c>
      <c r="D111" s="6" t="s">
        <v>1204</v>
      </c>
      <c r="E111" s="6" t="s">
        <v>1204</v>
      </c>
      <c r="F111" s="6" t="s">
        <v>1174</v>
      </c>
      <c r="G111" s="6" t="s">
        <v>961</v>
      </c>
      <c r="H111" s="6" t="s">
        <v>1174</v>
      </c>
      <c r="I111" s="83">
        <v>154.0</v>
      </c>
      <c r="J111" s="6" t="s">
        <v>1205</v>
      </c>
      <c r="K111" s="6" t="s">
        <v>2458</v>
      </c>
      <c r="L111" s="83">
        <v>12.133113</v>
      </c>
      <c r="M111" s="83">
        <v>-86.254388</v>
      </c>
      <c r="N111" s="83">
        <v>0.0</v>
      </c>
      <c r="O111" s="83">
        <v>25.48699951</v>
      </c>
      <c r="P111" s="6" t="s">
        <v>2459</v>
      </c>
      <c r="Q111" s="83">
        <v>1.6018679E7</v>
      </c>
      <c r="R111" s="6" t="s">
        <v>2460</v>
      </c>
      <c r="S111" s="6" t="s">
        <v>2461</v>
      </c>
      <c r="T111" s="83">
        <v>134.0</v>
      </c>
      <c r="U111" s="6" t="s">
        <v>1174</v>
      </c>
      <c r="V111" s="83">
        <v>-1.0</v>
      </c>
      <c r="W111" s="6" t="s">
        <v>1174</v>
      </c>
      <c r="X111" s="6" t="s">
        <v>1174</v>
      </c>
      <c r="Y111" s="101">
        <v>2.02E11</v>
      </c>
      <c r="Z111" s="83">
        <v>429.0</v>
      </c>
      <c r="AA111" s="6"/>
      <c r="AB111" s="6" t="s">
        <v>1903</v>
      </c>
      <c r="AC111" s="6" t="s">
        <v>1904</v>
      </c>
    </row>
    <row r="112" ht="15.75" customHeight="1">
      <c r="A112" s="6" t="s">
        <v>2239</v>
      </c>
      <c r="B112" s="6" t="s">
        <v>2462</v>
      </c>
      <c r="C112" s="83" t="s">
        <v>1203</v>
      </c>
      <c r="D112" s="6" t="s">
        <v>1232</v>
      </c>
      <c r="E112" s="6" t="s">
        <v>1232</v>
      </c>
      <c r="F112" s="6" t="s">
        <v>1174</v>
      </c>
      <c r="G112" s="6" t="s">
        <v>961</v>
      </c>
      <c r="H112" s="6" t="s">
        <v>1174</v>
      </c>
      <c r="I112" s="83">
        <v>650.0</v>
      </c>
      <c r="J112" s="6" t="s">
        <v>1184</v>
      </c>
      <c r="K112" s="6" t="s">
        <v>2463</v>
      </c>
      <c r="L112" s="83">
        <v>12.131457</v>
      </c>
      <c r="M112" s="83">
        <v>-86.297379</v>
      </c>
      <c r="N112" s="83">
        <v>132.6000061</v>
      </c>
      <c r="O112" s="83">
        <v>5.0</v>
      </c>
      <c r="P112" s="6" t="s">
        <v>2464</v>
      </c>
      <c r="Q112" s="83">
        <v>1.624954E7</v>
      </c>
      <c r="R112" s="6" t="s">
        <v>2465</v>
      </c>
      <c r="S112" s="6" t="s">
        <v>2243</v>
      </c>
      <c r="T112" s="83">
        <v>438.0</v>
      </c>
      <c r="U112" s="6" t="s">
        <v>1174</v>
      </c>
      <c r="V112" s="83">
        <v>-1.0</v>
      </c>
      <c r="W112" s="6" t="s">
        <v>1174</v>
      </c>
      <c r="X112" s="6" t="s">
        <v>1174</v>
      </c>
      <c r="Y112" s="101">
        <v>2.02E11</v>
      </c>
      <c r="Z112" s="83">
        <v>259.0</v>
      </c>
      <c r="AA112" s="6"/>
      <c r="AB112" s="6" t="s">
        <v>1903</v>
      </c>
      <c r="AC112" s="6" t="s">
        <v>1904</v>
      </c>
    </row>
    <row r="113" ht="15.75" customHeight="1">
      <c r="A113" s="6" t="s">
        <v>2466</v>
      </c>
      <c r="B113" s="6" t="s">
        <v>1669</v>
      </c>
      <c r="C113" s="83" t="s">
        <v>1218</v>
      </c>
      <c r="D113" s="6" t="s">
        <v>1173</v>
      </c>
      <c r="E113" s="6" t="s">
        <v>1173</v>
      </c>
      <c r="F113" s="6" t="s">
        <v>1174</v>
      </c>
      <c r="G113" s="6" t="s">
        <v>961</v>
      </c>
      <c r="H113" s="6" t="s">
        <v>1174</v>
      </c>
      <c r="I113" s="83">
        <v>30.0</v>
      </c>
      <c r="J113" s="6" t="s">
        <v>1175</v>
      </c>
      <c r="K113" s="6" t="s">
        <v>2467</v>
      </c>
      <c r="L113" s="83">
        <v>12.154201</v>
      </c>
      <c r="M113" s="83">
        <v>-86.238115</v>
      </c>
      <c r="N113" s="83">
        <v>59.45819092</v>
      </c>
      <c r="O113" s="83">
        <v>1414.0</v>
      </c>
      <c r="P113" s="6" t="s">
        <v>2468</v>
      </c>
      <c r="Q113" s="83">
        <v>1.5917193E7</v>
      </c>
      <c r="R113" s="6" t="s">
        <v>2469</v>
      </c>
      <c r="S113" s="6" t="s">
        <v>1674</v>
      </c>
      <c r="T113" s="83">
        <v>61.0</v>
      </c>
      <c r="U113" s="6" t="s">
        <v>1174</v>
      </c>
      <c r="V113" s="83">
        <v>-1.0</v>
      </c>
      <c r="W113" s="6" t="s">
        <v>1174</v>
      </c>
      <c r="X113" s="6" t="s">
        <v>1174</v>
      </c>
      <c r="Y113" s="101">
        <v>2.02E11</v>
      </c>
      <c r="Z113" s="83">
        <v>3150.0</v>
      </c>
      <c r="AA113" s="6"/>
      <c r="AB113" s="6" t="s">
        <v>1903</v>
      </c>
      <c r="AC113" s="6" t="s">
        <v>1904</v>
      </c>
    </row>
    <row r="114" ht="15.75" customHeight="1">
      <c r="A114" s="6" t="s">
        <v>2470</v>
      </c>
      <c r="B114" s="6" t="s">
        <v>1675</v>
      </c>
      <c r="C114" s="83" t="s">
        <v>1182</v>
      </c>
      <c r="D114" s="6" t="s">
        <v>1183</v>
      </c>
      <c r="E114" s="6" t="s">
        <v>1183</v>
      </c>
      <c r="F114" s="6" t="s">
        <v>1174</v>
      </c>
      <c r="G114" s="6" t="s">
        <v>961</v>
      </c>
      <c r="H114" s="6" t="s">
        <v>1174</v>
      </c>
      <c r="I114" s="83">
        <v>265.0</v>
      </c>
      <c r="J114" s="6" t="s">
        <v>1184</v>
      </c>
      <c r="K114" s="6" t="s">
        <v>2471</v>
      </c>
      <c r="L114" s="83">
        <v>12.136661</v>
      </c>
      <c r="M114" s="83">
        <v>-86.254925</v>
      </c>
      <c r="N114" s="83">
        <v>116.0</v>
      </c>
      <c r="O114" s="83">
        <v>21.0</v>
      </c>
      <c r="P114" s="6" t="s">
        <v>2472</v>
      </c>
      <c r="Q114" s="83">
        <v>1.6102953E7</v>
      </c>
      <c r="R114" s="6" t="s">
        <v>2473</v>
      </c>
      <c r="S114" s="6" t="s">
        <v>1680</v>
      </c>
      <c r="T114" s="83">
        <v>263.0</v>
      </c>
      <c r="U114" s="6" t="s">
        <v>1174</v>
      </c>
      <c r="V114" s="83">
        <v>-1.0</v>
      </c>
      <c r="W114" s="6" t="s">
        <v>1174</v>
      </c>
      <c r="X114" s="6" t="s">
        <v>1174</v>
      </c>
      <c r="Y114" s="101">
        <v>2.02E11</v>
      </c>
      <c r="Z114" s="83">
        <v>510.0</v>
      </c>
      <c r="AA114" s="6"/>
      <c r="AB114" s="6" t="s">
        <v>1903</v>
      </c>
      <c r="AC114" s="6" t="s">
        <v>1904</v>
      </c>
    </row>
    <row r="115" ht="15.75" customHeight="1">
      <c r="A115" s="6" t="s">
        <v>2218</v>
      </c>
      <c r="B115" s="6" t="s">
        <v>2474</v>
      </c>
      <c r="C115" s="83" t="s">
        <v>1442</v>
      </c>
      <c r="D115" s="6" t="s">
        <v>1232</v>
      </c>
      <c r="E115" s="6" t="s">
        <v>1232</v>
      </c>
      <c r="F115" s="6" t="s">
        <v>1174</v>
      </c>
      <c r="G115" s="6" t="s">
        <v>961</v>
      </c>
      <c r="H115" s="6" t="s">
        <v>1174</v>
      </c>
      <c r="I115" s="83">
        <v>330.0</v>
      </c>
      <c r="J115" s="6" t="s">
        <v>1175</v>
      </c>
      <c r="K115" s="6" t="s">
        <v>2475</v>
      </c>
      <c r="L115" s="83">
        <v>12.138649</v>
      </c>
      <c r="M115" s="83">
        <v>-86.238835</v>
      </c>
      <c r="N115" s="83">
        <v>55.5</v>
      </c>
      <c r="O115" s="83">
        <v>39.0</v>
      </c>
      <c r="P115" s="6" t="s">
        <v>2476</v>
      </c>
      <c r="Q115" s="83">
        <v>1.6113699E7</v>
      </c>
      <c r="R115" s="6" t="s">
        <v>2477</v>
      </c>
      <c r="S115" s="6" t="s">
        <v>2222</v>
      </c>
      <c r="T115" s="83">
        <v>308.0</v>
      </c>
      <c r="U115" s="6" t="s">
        <v>1174</v>
      </c>
      <c r="V115" s="83">
        <v>-1.0</v>
      </c>
      <c r="W115" s="6" t="s">
        <v>1174</v>
      </c>
      <c r="X115" s="6" t="s">
        <v>1174</v>
      </c>
      <c r="Y115" s="101">
        <v>2.02E11</v>
      </c>
      <c r="Z115" s="83">
        <v>555.0</v>
      </c>
      <c r="AA115" s="6"/>
      <c r="AB115" s="6" t="s">
        <v>1903</v>
      </c>
      <c r="AC115" s="6" t="s">
        <v>1903</v>
      </c>
    </row>
    <row r="116" ht="15.75" customHeight="1">
      <c r="A116" s="6" t="s">
        <v>2478</v>
      </c>
      <c r="B116" s="6" t="s">
        <v>2479</v>
      </c>
      <c r="C116" s="83" t="s">
        <v>1218</v>
      </c>
      <c r="D116" s="6" t="s">
        <v>1183</v>
      </c>
      <c r="E116" s="6" t="s">
        <v>1183</v>
      </c>
      <c r="F116" s="6" t="s">
        <v>1174</v>
      </c>
      <c r="G116" s="6" t="s">
        <v>961</v>
      </c>
      <c r="H116" s="6" t="s">
        <v>1174</v>
      </c>
      <c r="I116" s="83">
        <v>310.0</v>
      </c>
      <c r="J116" s="6" t="s">
        <v>1205</v>
      </c>
      <c r="K116" s="6" t="s">
        <v>2480</v>
      </c>
      <c r="L116" s="83">
        <v>12.150186</v>
      </c>
      <c r="M116" s="83">
        <v>-86.237722</v>
      </c>
      <c r="N116" s="83">
        <v>0.0</v>
      </c>
      <c r="O116" s="83">
        <v>25.50799942</v>
      </c>
      <c r="P116" s="6" t="s">
        <v>2481</v>
      </c>
      <c r="Q116" s="83">
        <v>1.5911355E7</v>
      </c>
      <c r="R116" s="6" t="s">
        <v>2482</v>
      </c>
      <c r="S116" s="6" t="s">
        <v>2202</v>
      </c>
      <c r="T116" s="83">
        <v>15.0</v>
      </c>
      <c r="U116" s="6" t="s">
        <v>1174</v>
      </c>
      <c r="V116" s="83">
        <v>-1.0</v>
      </c>
      <c r="W116" s="6" t="s">
        <v>1174</v>
      </c>
      <c r="X116" s="6" t="s">
        <v>1174</v>
      </c>
      <c r="Y116" s="101">
        <v>2.02E11</v>
      </c>
      <c r="Z116" s="83">
        <v>653.0</v>
      </c>
      <c r="AA116" s="6"/>
      <c r="AB116" s="6" t="s">
        <v>1903</v>
      </c>
      <c r="AC116" s="6" t="s">
        <v>1904</v>
      </c>
    </row>
    <row r="117" ht="15.75" customHeight="1">
      <c r="A117" s="6" t="s">
        <v>2483</v>
      </c>
      <c r="B117" s="6" t="s">
        <v>2484</v>
      </c>
      <c r="C117" s="83" t="s">
        <v>1203</v>
      </c>
      <c r="D117" s="6" t="s">
        <v>1232</v>
      </c>
      <c r="E117" s="6" t="s">
        <v>1232</v>
      </c>
      <c r="F117" s="6" t="s">
        <v>1174</v>
      </c>
      <c r="G117" s="6" t="s">
        <v>961</v>
      </c>
      <c r="H117" s="6" t="s">
        <v>1174</v>
      </c>
      <c r="I117" s="83">
        <v>680.0</v>
      </c>
      <c r="J117" s="6" t="s">
        <v>1205</v>
      </c>
      <c r="K117" s="6" t="s">
        <v>2485</v>
      </c>
      <c r="L117" s="83">
        <v>12.131374</v>
      </c>
      <c r="M117" s="83">
        <v>-86.298367</v>
      </c>
      <c r="N117" s="83">
        <v>146.0</v>
      </c>
      <c r="O117" s="83">
        <v>9.0</v>
      </c>
      <c r="P117" s="6" t="s">
        <v>2486</v>
      </c>
      <c r="Q117" s="83">
        <v>1.6249544E7</v>
      </c>
      <c r="R117" s="6" t="s">
        <v>2487</v>
      </c>
      <c r="S117" s="6" t="s">
        <v>2488</v>
      </c>
      <c r="T117" s="83">
        <v>441.0</v>
      </c>
      <c r="U117" s="6" t="s">
        <v>1174</v>
      </c>
      <c r="V117" s="83">
        <v>-1.0</v>
      </c>
      <c r="W117" s="6" t="s">
        <v>1174</v>
      </c>
      <c r="X117" s="6" t="s">
        <v>1174</v>
      </c>
      <c r="Y117" s="101">
        <v>2.02E11</v>
      </c>
      <c r="Z117" s="83">
        <v>264.0</v>
      </c>
      <c r="AA117" s="6"/>
      <c r="AB117" s="6" t="s">
        <v>1903</v>
      </c>
      <c r="AC117" s="6" t="s">
        <v>1903</v>
      </c>
    </row>
    <row r="118" ht="15.75" customHeight="1">
      <c r="A118" s="6" t="s">
        <v>2489</v>
      </c>
      <c r="B118" s="6" t="s">
        <v>2310</v>
      </c>
      <c r="C118" s="83" t="s">
        <v>1203</v>
      </c>
      <c r="D118" s="6" t="s">
        <v>1204</v>
      </c>
      <c r="E118" s="6" t="s">
        <v>1204</v>
      </c>
      <c r="F118" s="6" t="s">
        <v>1174</v>
      </c>
      <c r="G118" s="6" t="s">
        <v>961</v>
      </c>
      <c r="H118" s="6" t="s">
        <v>1174</v>
      </c>
      <c r="I118" s="83">
        <v>164.0</v>
      </c>
      <c r="J118" s="6" t="s">
        <v>1184</v>
      </c>
      <c r="K118" s="6" t="s">
        <v>2490</v>
      </c>
      <c r="L118" s="83">
        <v>12.1352</v>
      </c>
      <c r="M118" s="83">
        <v>-86.292868</v>
      </c>
      <c r="N118" s="83">
        <v>0.0</v>
      </c>
      <c r="O118" s="83">
        <v>25.0</v>
      </c>
      <c r="P118" s="6" t="s">
        <v>2491</v>
      </c>
      <c r="Q118" s="83">
        <v>1.6196585E7</v>
      </c>
      <c r="R118" s="6" t="s">
        <v>2492</v>
      </c>
      <c r="S118" s="6" t="s">
        <v>2493</v>
      </c>
      <c r="T118" s="83">
        <v>383.0</v>
      </c>
      <c r="U118" s="6" t="s">
        <v>1174</v>
      </c>
      <c r="V118" s="83">
        <v>-1.0</v>
      </c>
      <c r="W118" s="6" t="s">
        <v>1174</v>
      </c>
      <c r="X118" s="6" t="s">
        <v>1174</v>
      </c>
      <c r="Y118" s="101">
        <v>2.02E11</v>
      </c>
      <c r="Z118" s="83">
        <v>894.0</v>
      </c>
      <c r="AA118" s="6"/>
      <c r="AB118" s="6" t="s">
        <v>1903</v>
      </c>
      <c r="AC118" s="6" t="s">
        <v>8</v>
      </c>
    </row>
    <row r="119" ht="15.75" customHeight="1">
      <c r="A119" s="6" t="s">
        <v>1500</v>
      </c>
      <c r="B119" s="6" t="s">
        <v>2494</v>
      </c>
      <c r="C119" s="83" t="s">
        <v>1182</v>
      </c>
      <c r="D119" s="6" t="s">
        <v>1173</v>
      </c>
      <c r="E119" s="6" t="s">
        <v>1173</v>
      </c>
      <c r="F119" s="6" t="s">
        <v>1174</v>
      </c>
      <c r="G119" s="6" t="s">
        <v>961</v>
      </c>
      <c r="H119" s="6" t="s">
        <v>1174</v>
      </c>
      <c r="I119" s="83">
        <v>88.0</v>
      </c>
      <c r="J119" s="6" t="s">
        <v>1175</v>
      </c>
      <c r="K119" s="6" t="s">
        <v>2495</v>
      </c>
      <c r="L119" s="83">
        <v>12.136156</v>
      </c>
      <c r="M119" s="83">
        <v>-86.254736</v>
      </c>
      <c r="N119" s="83">
        <v>112.5471725</v>
      </c>
      <c r="O119" s="83">
        <v>65.0</v>
      </c>
      <c r="P119" s="6" t="s">
        <v>2496</v>
      </c>
      <c r="Q119" s="83">
        <v>1.6068147E7</v>
      </c>
      <c r="R119" s="6" t="s">
        <v>2497</v>
      </c>
      <c r="S119" s="6" t="s">
        <v>1504</v>
      </c>
      <c r="T119" s="83">
        <v>247.0</v>
      </c>
      <c r="U119" s="6" t="s">
        <v>1174</v>
      </c>
      <c r="V119" s="83">
        <v>-1.0</v>
      </c>
      <c r="W119" s="6" t="s">
        <v>1174</v>
      </c>
      <c r="X119" s="6" t="s">
        <v>1174</v>
      </c>
      <c r="Y119" s="101">
        <v>2.02E11</v>
      </c>
      <c r="Z119" s="83">
        <v>266.0</v>
      </c>
      <c r="AA119" s="6"/>
      <c r="AB119" s="6" t="s">
        <v>1903</v>
      </c>
      <c r="AC119" s="6" t="s">
        <v>1903</v>
      </c>
    </row>
    <row r="120" ht="15.75" customHeight="1">
      <c r="A120" s="6" t="s">
        <v>2498</v>
      </c>
      <c r="B120" s="6" t="s">
        <v>1930</v>
      </c>
      <c r="C120" s="83" t="s">
        <v>1203</v>
      </c>
      <c r="D120" s="6" t="s">
        <v>1204</v>
      </c>
      <c r="E120" s="6" t="s">
        <v>1204</v>
      </c>
      <c r="F120" s="6" t="s">
        <v>1174</v>
      </c>
      <c r="G120" s="6" t="s">
        <v>961</v>
      </c>
      <c r="H120" s="6" t="s">
        <v>1174</v>
      </c>
      <c r="I120" s="83">
        <v>178.0</v>
      </c>
      <c r="J120" s="6" t="s">
        <v>1205</v>
      </c>
      <c r="K120" s="6" t="s">
        <v>2499</v>
      </c>
      <c r="L120" s="83">
        <v>12.137158</v>
      </c>
      <c r="M120" s="83">
        <v>-86.23517</v>
      </c>
      <c r="N120" s="83">
        <v>94.87999725</v>
      </c>
      <c r="O120" s="83">
        <v>9.0</v>
      </c>
      <c r="P120" s="6" t="s">
        <v>2500</v>
      </c>
      <c r="Q120" s="83">
        <v>1.6194021E7</v>
      </c>
      <c r="R120" s="6" t="s">
        <v>2501</v>
      </c>
      <c r="S120" s="6" t="s">
        <v>1935</v>
      </c>
      <c r="T120" s="83">
        <v>378.0</v>
      </c>
      <c r="U120" s="6" t="s">
        <v>1174</v>
      </c>
      <c r="V120" s="83">
        <v>-1.0</v>
      </c>
      <c r="W120" s="6" t="s">
        <v>1174</v>
      </c>
      <c r="X120" s="6" t="s">
        <v>1174</v>
      </c>
      <c r="Y120" s="101">
        <v>2.02E11</v>
      </c>
      <c r="Z120" s="83">
        <v>47.0</v>
      </c>
      <c r="AA120" s="6"/>
      <c r="AB120" s="6" t="s">
        <v>1903</v>
      </c>
      <c r="AC120" s="6" t="s">
        <v>1904</v>
      </c>
    </row>
    <row r="121" ht="15.75" customHeight="1">
      <c r="A121" s="6" t="s">
        <v>2280</v>
      </c>
      <c r="B121" s="6" t="s">
        <v>2502</v>
      </c>
      <c r="C121" s="83" t="s">
        <v>1182</v>
      </c>
      <c r="D121" s="6" t="s">
        <v>1183</v>
      </c>
      <c r="E121" s="6" t="s">
        <v>1183</v>
      </c>
      <c r="F121" s="6" t="s">
        <v>1174</v>
      </c>
      <c r="G121" s="6" t="s">
        <v>961</v>
      </c>
      <c r="H121" s="6" t="s">
        <v>1174</v>
      </c>
      <c r="I121" s="83">
        <v>289.0</v>
      </c>
      <c r="J121" s="6" t="s">
        <v>1205</v>
      </c>
      <c r="K121" s="6" t="s">
        <v>2503</v>
      </c>
      <c r="L121" s="83">
        <v>12.140047</v>
      </c>
      <c r="M121" s="83">
        <v>-86.255143</v>
      </c>
      <c r="N121" s="83">
        <v>94.0</v>
      </c>
      <c r="O121" s="83">
        <v>13.0</v>
      </c>
      <c r="P121" s="6" t="s">
        <v>2504</v>
      </c>
      <c r="Q121" s="83">
        <v>1.6102965E7</v>
      </c>
      <c r="R121" s="6" t="s">
        <v>2505</v>
      </c>
      <c r="S121" s="6" t="s">
        <v>2506</v>
      </c>
      <c r="T121" s="83">
        <v>273.0</v>
      </c>
      <c r="U121" s="6" t="s">
        <v>1174</v>
      </c>
      <c r="V121" s="83">
        <v>-1.0</v>
      </c>
      <c r="W121" s="6" t="s">
        <v>1174</v>
      </c>
      <c r="X121" s="6" t="s">
        <v>1174</v>
      </c>
      <c r="Y121" s="101">
        <v>2.02E11</v>
      </c>
      <c r="Z121" s="83">
        <v>272.0</v>
      </c>
      <c r="AA121" s="6"/>
      <c r="AB121" s="6" t="s">
        <v>1903</v>
      </c>
      <c r="AC121" s="6" t="s">
        <v>1904</v>
      </c>
    </row>
    <row r="122" ht="15.75" customHeight="1">
      <c r="A122" s="6" t="s">
        <v>2507</v>
      </c>
      <c r="B122" s="6" t="s">
        <v>1377</v>
      </c>
      <c r="C122" s="83" t="s">
        <v>1203</v>
      </c>
      <c r="D122" s="6" t="s">
        <v>1183</v>
      </c>
      <c r="E122" s="6" t="s">
        <v>1183</v>
      </c>
      <c r="F122" s="6" t="s">
        <v>1174</v>
      </c>
      <c r="G122" s="6" t="s">
        <v>961</v>
      </c>
      <c r="H122" s="6" t="s">
        <v>1174</v>
      </c>
      <c r="I122" s="83">
        <v>271.0</v>
      </c>
      <c r="J122" s="6" t="s">
        <v>1184</v>
      </c>
      <c r="K122" s="6" t="s">
        <v>2508</v>
      </c>
      <c r="L122" s="83">
        <v>12.132146</v>
      </c>
      <c r="M122" s="83">
        <v>-86.233247</v>
      </c>
      <c r="N122" s="83">
        <v>106.0</v>
      </c>
      <c r="O122" s="83">
        <v>8.0</v>
      </c>
      <c r="P122" s="6" t="s">
        <v>2509</v>
      </c>
      <c r="Q122" s="83">
        <v>1.6197416E7</v>
      </c>
      <c r="R122" s="6" t="s">
        <v>2510</v>
      </c>
      <c r="S122" s="6" t="s">
        <v>1382</v>
      </c>
      <c r="T122" s="83">
        <v>386.0</v>
      </c>
      <c r="U122" s="6" t="s">
        <v>1174</v>
      </c>
      <c r="V122" s="83">
        <v>-1.0</v>
      </c>
      <c r="W122" s="6" t="s">
        <v>1174</v>
      </c>
      <c r="X122" s="6" t="s">
        <v>1174</v>
      </c>
      <c r="Y122" s="101">
        <v>2.02E11</v>
      </c>
      <c r="Z122" s="83">
        <v>21.0</v>
      </c>
      <c r="AA122" s="6"/>
      <c r="AB122" s="6" t="s">
        <v>1903</v>
      </c>
      <c r="AC122" s="6" t="s">
        <v>1904</v>
      </c>
    </row>
    <row r="123" ht="15.75" customHeight="1">
      <c r="A123" s="6" t="s">
        <v>2511</v>
      </c>
      <c r="B123" s="6" t="s">
        <v>2512</v>
      </c>
      <c r="C123" s="83" t="s">
        <v>1442</v>
      </c>
      <c r="D123" s="6" t="s">
        <v>1232</v>
      </c>
      <c r="E123" s="6" t="s">
        <v>1232</v>
      </c>
      <c r="F123" s="6" t="s">
        <v>1174</v>
      </c>
      <c r="G123" s="6" t="s">
        <v>961</v>
      </c>
      <c r="H123" s="6" t="s">
        <v>1174</v>
      </c>
      <c r="I123" s="83">
        <v>313.0</v>
      </c>
      <c r="J123" s="6" t="s">
        <v>1205</v>
      </c>
      <c r="K123" s="6" t="s">
        <v>2513</v>
      </c>
      <c r="L123" s="6" t="s">
        <v>1174</v>
      </c>
      <c r="M123" s="6" t="s">
        <v>1174</v>
      </c>
      <c r="N123" s="6" t="s">
        <v>1174</v>
      </c>
      <c r="O123" s="6" t="s">
        <v>1174</v>
      </c>
      <c r="P123" s="6" t="s">
        <v>2514</v>
      </c>
      <c r="Q123" s="83">
        <v>1.6190417E7</v>
      </c>
      <c r="R123" s="6" t="s">
        <v>2515</v>
      </c>
      <c r="S123" s="6" t="s">
        <v>2516</v>
      </c>
      <c r="T123" s="83">
        <v>358.0</v>
      </c>
      <c r="U123" s="6" t="s">
        <v>1174</v>
      </c>
      <c r="V123" s="83">
        <v>-1.0</v>
      </c>
      <c r="W123" s="6" t="s">
        <v>1174</v>
      </c>
      <c r="X123" s="6" t="s">
        <v>1174</v>
      </c>
      <c r="Y123" s="101">
        <v>2.02E11</v>
      </c>
      <c r="Z123" s="83">
        <v>241729.0</v>
      </c>
      <c r="AA123" s="6"/>
      <c r="AB123" s="6" t="s">
        <v>1903</v>
      </c>
      <c r="AC123" s="6" t="s">
        <v>1904</v>
      </c>
    </row>
    <row r="124" ht="15.75" customHeight="1">
      <c r="A124" s="6" t="s">
        <v>2517</v>
      </c>
      <c r="B124" s="6" t="s">
        <v>1735</v>
      </c>
      <c r="C124" s="83" t="s">
        <v>1218</v>
      </c>
      <c r="D124" s="6" t="s">
        <v>1173</v>
      </c>
      <c r="E124" s="6" t="s">
        <v>1173</v>
      </c>
      <c r="F124" s="6" t="s">
        <v>1174</v>
      </c>
      <c r="G124" s="6" t="s">
        <v>961</v>
      </c>
      <c r="H124" s="6" t="s">
        <v>1174</v>
      </c>
      <c r="I124" s="83">
        <v>12.0</v>
      </c>
      <c r="J124" s="6" t="s">
        <v>1184</v>
      </c>
      <c r="K124" s="6" t="s">
        <v>2518</v>
      </c>
      <c r="L124" s="83">
        <v>12.148002</v>
      </c>
      <c r="M124" s="83">
        <v>-86.236232</v>
      </c>
      <c r="N124" s="83">
        <v>100.7685471</v>
      </c>
      <c r="O124" s="83">
        <v>65.0</v>
      </c>
      <c r="P124" s="6" t="s">
        <v>2519</v>
      </c>
      <c r="Q124" s="83">
        <v>1.5917186E7</v>
      </c>
      <c r="R124" s="6" t="s">
        <v>2520</v>
      </c>
      <c r="S124" s="6" t="s">
        <v>1740</v>
      </c>
      <c r="T124" s="83">
        <v>54.0</v>
      </c>
      <c r="U124" s="6" t="s">
        <v>1174</v>
      </c>
      <c r="V124" s="83">
        <v>-1.0</v>
      </c>
      <c r="W124" s="6" t="s">
        <v>1174</v>
      </c>
      <c r="X124" s="6" t="s">
        <v>1174</v>
      </c>
      <c r="Y124" s="101">
        <v>2.02E11</v>
      </c>
      <c r="Z124" s="83">
        <v>442.0</v>
      </c>
      <c r="AA124" s="6"/>
      <c r="AB124" s="6" t="s">
        <v>1903</v>
      </c>
      <c r="AC124" s="6" t="s">
        <v>1904</v>
      </c>
    </row>
    <row r="125" ht="15.75" customHeight="1">
      <c r="A125" s="6" t="s">
        <v>2494</v>
      </c>
      <c r="B125" s="6" t="s">
        <v>2521</v>
      </c>
      <c r="C125" s="83" t="s">
        <v>1182</v>
      </c>
      <c r="D125" s="6" t="s">
        <v>1173</v>
      </c>
      <c r="E125" s="6" t="s">
        <v>1173</v>
      </c>
      <c r="F125" s="6" t="s">
        <v>1174</v>
      </c>
      <c r="G125" s="6" t="s">
        <v>961</v>
      </c>
      <c r="H125" s="6" t="s">
        <v>1174</v>
      </c>
      <c r="I125" s="83">
        <v>90.0</v>
      </c>
      <c r="J125" s="6" t="s">
        <v>1175</v>
      </c>
      <c r="K125" s="6" t="s">
        <v>2522</v>
      </c>
      <c r="L125" s="83">
        <v>12.135945</v>
      </c>
      <c r="M125" s="83">
        <v>-86.255292</v>
      </c>
      <c r="N125" s="83">
        <v>119.6909103</v>
      </c>
      <c r="O125" s="83">
        <v>65.0</v>
      </c>
      <c r="P125" s="6" t="s">
        <v>2523</v>
      </c>
      <c r="Q125" s="83">
        <v>1.6068148E7</v>
      </c>
      <c r="R125" s="6" t="s">
        <v>2524</v>
      </c>
      <c r="S125" s="6" t="s">
        <v>2525</v>
      </c>
      <c r="T125" s="83">
        <v>248.0</v>
      </c>
      <c r="U125" s="6" t="s">
        <v>1174</v>
      </c>
      <c r="V125" s="83">
        <v>-1.0</v>
      </c>
      <c r="W125" s="6" t="s">
        <v>1174</v>
      </c>
      <c r="X125" s="6" t="s">
        <v>1174</v>
      </c>
      <c r="Y125" s="101">
        <v>2.02E11</v>
      </c>
      <c r="Z125" s="83">
        <v>436.0</v>
      </c>
      <c r="AA125" s="6"/>
      <c r="AB125" s="6" t="s">
        <v>1903</v>
      </c>
      <c r="AC125" s="6" t="s">
        <v>1904</v>
      </c>
    </row>
    <row r="126" ht="15.75" customHeight="1">
      <c r="A126" s="6" t="s">
        <v>2526</v>
      </c>
      <c r="B126" s="6" t="s">
        <v>1759</v>
      </c>
      <c r="C126" s="83" t="s">
        <v>1225</v>
      </c>
      <c r="D126" s="6" t="s">
        <v>1173</v>
      </c>
      <c r="E126" s="6" t="s">
        <v>1173</v>
      </c>
      <c r="F126" s="6" t="s">
        <v>1174</v>
      </c>
      <c r="G126" s="6" t="s">
        <v>961</v>
      </c>
      <c r="H126" s="6" t="s">
        <v>1174</v>
      </c>
      <c r="I126" s="83">
        <v>5.0</v>
      </c>
      <c r="J126" s="6"/>
      <c r="K126" s="6" t="s">
        <v>2527</v>
      </c>
      <c r="L126" s="83">
        <v>12.123132</v>
      </c>
      <c r="M126" s="83">
        <v>-86.274013</v>
      </c>
      <c r="N126" s="83">
        <v>125.3785248</v>
      </c>
      <c r="O126" s="83">
        <v>65.0</v>
      </c>
      <c r="P126" s="6" t="s">
        <v>2528</v>
      </c>
      <c r="Q126" s="83">
        <v>1.5974005E7</v>
      </c>
      <c r="R126" s="6" t="s">
        <v>2529</v>
      </c>
      <c r="S126" s="6" t="s">
        <v>2530</v>
      </c>
      <c r="T126" s="83">
        <v>123.0</v>
      </c>
      <c r="U126" s="6" t="s">
        <v>1174</v>
      </c>
      <c r="V126" s="83">
        <v>-1.0</v>
      </c>
      <c r="W126" s="6" t="s">
        <v>1174</v>
      </c>
      <c r="X126" s="6" t="s">
        <v>1174</v>
      </c>
      <c r="Y126" s="101">
        <v>2.02E11</v>
      </c>
      <c r="Z126" s="83">
        <v>485.0</v>
      </c>
      <c r="AA126" s="6"/>
      <c r="AB126" s="6" t="s">
        <v>1903</v>
      </c>
      <c r="AC126" s="6" t="s">
        <v>1904</v>
      </c>
    </row>
    <row r="127" ht="15.75" customHeight="1">
      <c r="A127" s="6" t="s">
        <v>2531</v>
      </c>
      <c r="B127" s="6" t="s">
        <v>2532</v>
      </c>
      <c r="C127" s="83" t="s">
        <v>1172</v>
      </c>
      <c r="D127" s="6" t="s">
        <v>1204</v>
      </c>
      <c r="E127" s="6" t="s">
        <v>1204</v>
      </c>
      <c r="F127" s="6" t="s">
        <v>1174</v>
      </c>
      <c r="G127" s="6" t="s">
        <v>961</v>
      </c>
      <c r="H127" s="6" t="s">
        <v>1174</v>
      </c>
      <c r="I127" s="83">
        <v>142.0</v>
      </c>
      <c r="J127" s="6" t="s">
        <v>1175</v>
      </c>
      <c r="K127" s="6" t="s">
        <v>2533</v>
      </c>
      <c r="L127" s="83">
        <v>12.132057</v>
      </c>
      <c r="M127" s="83">
        <v>-86.252127</v>
      </c>
      <c r="N127" s="83">
        <v>0.0</v>
      </c>
      <c r="O127" s="83">
        <v>22.37800026</v>
      </c>
      <c r="P127" s="6" t="s">
        <v>2534</v>
      </c>
      <c r="Q127" s="83">
        <v>1.602659E7</v>
      </c>
      <c r="R127" s="6" t="s">
        <v>2535</v>
      </c>
      <c r="S127" s="6" t="s">
        <v>2536</v>
      </c>
      <c r="T127" s="83">
        <v>165.0</v>
      </c>
      <c r="U127" s="6" t="s">
        <v>1174</v>
      </c>
      <c r="V127" s="83">
        <v>-1.0</v>
      </c>
      <c r="W127" s="6" t="s">
        <v>1174</v>
      </c>
      <c r="X127" s="6" t="s">
        <v>1174</v>
      </c>
      <c r="Y127" s="101">
        <v>2.02E11</v>
      </c>
      <c r="Z127" s="83">
        <v>798.0</v>
      </c>
      <c r="AA127" s="6"/>
      <c r="AB127" s="6" t="s">
        <v>1903</v>
      </c>
      <c r="AC127" s="6" t="s">
        <v>1903</v>
      </c>
    </row>
    <row r="128" ht="15.75" customHeight="1">
      <c r="A128" s="6" t="s">
        <v>2537</v>
      </c>
      <c r="B128" s="6" t="s">
        <v>2091</v>
      </c>
      <c r="C128" s="83" t="s">
        <v>1203</v>
      </c>
      <c r="D128" s="6" t="s">
        <v>1204</v>
      </c>
      <c r="E128" s="6" t="s">
        <v>1204</v>
      </c>
      <c r="F128" s="6" t="s">
        <v>1174</v>
      </c>
      <c r="G128" s="6" t="s">
        <v>961</v>
      </c>
      <c r="H128" s="6" t="s">
        <v>1174</v>
      </c>
      <c r="I128" s="83">
        <v>120.0</v>
      </c>
      <c r="J128" s="6" t="s">
        <v>1205</v>
      </c>
      <c r="K128" s="6" t="s">
        <v>2538</v>
      </c>
      <c r="L128" s="83">
        <v>12.13514</v>
      </c>
      <c r="M128" s="83">
        <v>-86.233086</v>
      </c>
      <c r="N128" s="83">
        <v>111.9400024</v>
      </c>
      <c r="O128" s="83">
        <v>9.5</v>
      </c>
      <c r="P128" s="6" t="s">
        <v>2539</v>
      </c>
      <c r="Q128" s="83">
        <v>1.6194015E7</v>
      </c>
      <c r="R128" s="6" t="s">
        <v>2540</v>
      </c>
      <c r="S128" s="6" t="s">
        <v>2095</v>
      </c>
      <c r="T128" s="83">
        <v>372.0</v>
      </c>
      <c r="U128" s="6" t="s">
        <v>1174</v>
      </c>
      <c r="V128" s="83">
        <v>-1.0</v>
      </c>
      <c r="W128" s="6" t="s">
        <v>1174</v>
      </c>
      <c r="X128" s="6" t="s">
        <v>1174</v>
      </c>
      <c r="Y128" s="101">
        <v>2.02E11</v>
      </c>
      <c r="Z128" s="83">
        <v>70.0</v>
      </c>
      <c r="AA128" s="6"/>
      <c r="AB128" s="6" t="s">
        <v>1903</v>
      </c>
      <c r="AC128" s="6" t="s">
        <v>1904</v>
      </c>
    </row>
    <row r="129" ht="15.75" customHeight="1">
      <c r="A129" s="6" t="s">
        <v>1454</v>
      </c>
      <c r="B129" s="6" t="s">
        <v>2541</v>
      </c>
      <c r="C129" s="83" t="s">
        <v>1172</v>
      </c>
      <c r="D129" s="6" t="s">
        <v>1173</v>
      </c>
      <c r="E129" s="6" t="s">
        <v>1173</v>
      </c>
      <c r="F129" s="6" t="s">
        <v>1174</v>
      </c>
      <c r="G129" s="6" t="s">
        <v>961</v>
      </c>
      <c r="H129" s="6" t="s">
        <v>1174</v>
      </c>
      <c r="I129" s="83">
        <v>33.0</v>
      </c>
      <c r="J129" s="6" t="s">
        <v>1175</v>
      </c>
      <c r="K129" s="6" t="s">
        <v>2542</v>
      </c>
      <c r="L129" s="83">
        <v>12.134825</v>
      </c>
      <c r="M129" s="83">
        <v>-86.251672</v>
      </c>
      <c r="N129" s="83">
        <v>119.5965958</v>
      </c>
      <c r="O129" s="83">
        <v>65.0</v>
      </c>
      <c r="P129" s="6" t="s">
        <v>2543</v>
      </c>
      <c r="Q129" s="83">
        <v>1.6028634E7</v>
      </c>
      <c r="R129" s="6" t="s">
        <v>2544</v>
      </c>
      <c r="S129" s="6" t="s">
        <v>1458</v>
      </c>
      <c r="T129" s="83">
        <v>181.0</v>
      </c>
      <c r="U129" s="6" t="s">
        <v>1174</v>
      </c>
      <c r="V129" s="83">
        <v>-1.0</v>
      </c>
      <c r="W129" s="6" t="s">
        <v>1174</v>
      </c>
      <c r="X129" s="6" t="s">
        <v>1174</v>
      </c>
      <c r="Y129" s="101">
        <v>2.02E11</v>
      </c>
      <c r="Z129" s="83">
        <v>567.0</v>
      </c>
      <c r="AA129" s="6"/>
      <c r="AB129" s="6" t="s">
        <v>1903</v>
      </c>
      <c r="AC129" s="6" t="s">
        <v>1904</v>
      </c>
    </row>
    <row r="130" ht="15.75" customHeight="1">
      <c r="A130" s="6" t="s">
        <v>2545</v>
      </c>
      <c r="B130" s="6" t="s">
        <v>2546</v>
      </c>
      <c r="C130" s="83" t="s">
        <v>1225</v>
      </c>
      <c r="D130" s="6" t="s">
        <v>1232</v>
      </c>
      <c r="E130" s="6" t="s">
        <v>1232</v>
      </c>
      <c r="F130" s="6" t="s">
        <v>1174</v>
      </c>
      <c r="G130" s="6" t="s">
        <v>961</v>
      </c>
      <c r="H130" s="6" t="s">
        <v>1174</v>
      </c>
      <c r="I130" s="83">
        <v>325.0</v>
      </c>
      <c r="J130" s="6" t="s">
        <v>1184</v>
      </c>
      <c r="K130" s="6" t="s">
        <v>2547</v>
      </c>
      <c r="L130" s="83">
        <v>12.121085</v>
      </c>
      <c r="M130" s="83">
        <v>-86.273207</v>
      </c>
      <c r="N130" s="83">
        <v>176.1000061</v>
      </c>
      <c r="O130" s="83">
        <v>15.0</v>
      </c>
      <c r="P130" s="6" t="s">
        <v>2548</v>
      </c>
      <c r="Q130" s="83">
        <v>1.5972689E7</v>
      </c>
      <c r="R130" s="6" t="s">
        <v>2549</v>
      </c>
      <c r="S130" s="6" t="s">
        <v>2550</v>
      </c>
      <c r="T130" s="83">
        <v>107.0</v>
      </c>
      <c r="U130" s="6" t="s">
        <v>1174</v>
      </c>
      <c r="V130" s="83">
        <v>-1.0</v>
      </c>
      <c r="W130" s="6" t="s">
        <v>1174</v>
      </c>
      <c r="X130" s="6" t="s">
        <v>1174</v>
      </c>
      <c r="Y130" s="101">
        <v>2.02E11</v>
      </c>
      <c r="Z130" s="83">
        <v>544.0</v>
      </c>
      <c r="AA130" s="6"/>
      <c r="AB130" s="6" t="s">
        <v>1903</v>
      </c>
      <c r="AC130" s="6" t="s">
        <v>1904</v>
      </c>
    </row>
    <row r="131" ht="15.75" customHeight="1">
      <c r="A131" s="6" t="s">
        <v>1557</v>
      </c>
      <c r="B131" s="6" t="s">
        <v>2551</v>
      </c>
      <c r="C131" s="83" t="s">
        <v>1172</v>
      </c>
      <c r="D131" s="6" t="s">
        <v>1183</v>
      </c>
      <c r="E131" s="6" t="s">
        <v>1183</v>
      </c>
      <c r="F131" s="6" t="s">
        <v>1174</v>
      </c>
      <c r="G131" s="6" t="s">
        <v>961</v>
      </c>
      <c r="H131" s="6" t="s">
        <v>1174</v>
      </c>
      <c r="I131" s="83">
        <v>235.0</v>
      </c>
      <c r="J131" s="6" t="s">
        <v>1184</v>
      </c>
      <c r="K131" s="6" t="s">
        <v>2552</v>
      </c>
      <c r="L131" s="83">
        <v>12.133271</v>
      </c>
      <c r="M131" s="83">
        <v>-86.252881</v>
      </c>
      <c r="N131" s="83">
        <v>0.0</v>
      </c>
      <c r="O131" s="83">
        <v>23.42200089</v>
      </c>
      <c r="P131" s="6" t="s">
        <v>2553</v>
      </c>
      <c r="Q131" s="83">
        <v>1.6026569E7</v>
      </c>
      <c r="R131" s="6" t="s">
        <v>2554</v>
      </c>
      <c r="S131" s="6" t="s">
        <v>2555</v>
      </c>
      <c r="T131" s="83">
        <v>164.0</v>
      </c>
      <c r="U131" s="6" t="s">
        <v>1174</v>
      </c>
      <c r="V131" s="83">
        <v>-1.0</v>
      </c>
      <c r="W131" s="6" t="s">
        <v>1174</v>
      </c>
      <c r="X131" s="6" t="s">
        <v>1174</v>
      </c>
      <c r="Y131" s="101">
        <v>2.02E11</v>
      </c>
      <c r="Z131" s="83">
        <v>397.0</v>
      </c>
      <c r="AA131" s="6"/>
      <c r="AB131" s="6" t="s">
        <v>1903</v>
      </c>
      <c r="AC131" s="6" t="s">
        <v>1904</v>
      </c>
    </row>
    <row r="132" ht="15.75" customHeight="1">
      <c r="A132" s="6" t="s">
        <v>2556</v>
      </c>
      <c r="B132" s="6" t="s">
        <v>2557</v>
      </c>
      <c r="C132" s="83" t="s">
        <v>1442</v>
      </c>
      <c r="D132" s="6" t="s">
        <v>1183</v>
      </c>
      <c r="E132" s="6" t="s">
        <v>1183</v>
      </c>
      <c r="F132" s="6" t="s">
        <v>1174</v>
      </c>
      <c r="G132" s="6" t="s">
        <v>961</v>
      </c>
      <c r="H132" s="6" t="s">
        <v>1174</v>
      </c>
      <c r="I132" s="83">
        <v>218.0</v>
      </c>
      <c r="J132" s="6" t="s">
        <v>1184</v>
      </c>
      <c r="K132" s="6" t="s">
        <v>2558</v>
      </c>
      <c r="L132" s="83">
        <v>12.135144</v>
      </c>
      <c r="M132" s="83">
        <v>-86.241023</v>
      </c>
      <c r="N132" s="83">
        <v>103.0</v>
      </c>
      <c r="O132" s="83">
        <v>96.0</v>
      </c>
      <c r="P132" s="6" t="s">
        <v>2559</v>
      </c>
      <c r="Q132" s="83">
        <v>1.6114441E7</v>
      </c>
      <c r="R132" s="6" t="s">
        <v>2560</v>
      </c>
      <c r="S132" s="6" t="s">
        <v>2561</v>
      </c>
      <c r="T132" s="83">
        <v>336.0</v>
      </c>
      <c r="U132" s="6" t="s">
        <v>1174</v>
      </c>
      <c r="V132" s="83">
        <v>-1.0</v>
      </c>
      <c r="W132" s="6" t="s">
        <v>1174</v>
      </c>
      <c r="X132" s="6" t="s">
        <v>1174</v>
      </c>
      <c r="Y132" s="101">
        <v>2.02E11</v>
      </c>
      <c r="Z132" s="83">
        <v>14.0</v>
      </c>
      <c r="AA132" s="6"/>
      <c r="AB132" s="6" t="s">
        <v>1903</v>
      </c>
      <c r="AC132" s="6" t="s">
        <v>1904</v>
      </c>
    </row>
    <row r="133" ht="15.75" customHeight="1">
      <c r="A133" s="6" t="s">
        <v>2562</v>
      </c>
      <c r="B133" s="6" t="s">
        <v>2563</v>
      </c>
      <c r="C133" s="83" t="s">
        <v>1203</v>
      </c>
      <c r="D133" s="6" t="s">
        <v>1232</v>
      </c>
      <c r="E133" s="6" t="s">
        <v>1232</v>
      </c>
      <c r="F133" s="6" t="s">
        <v>1174</v>
      </c>
      <c r="G133" s="6" t="s">
        <v>961</v>
      </c>
      <c r="H133" s="6" t="s">
        <v>1174</v>
      </c>
      <c r="I133" s="83">
        <v>395.0</v>
      </c>
      <c r="J133" s="6" t="s">
        <v>1205</v>
      </c>
      <c r="K133" s="6" t="s">
        <v>2564</v>
      </c>
      <c r="L133" s="83">
        <v>12.131876</v>
      </c>
      <c r="M133" s="83">
        <v>-86.234291</v>
      </c>
      <c r="N133" s="83">
        <v>119.3000031</v>
      </c>
      <c r="O133" s="83">
        <v>9.0</v>
      </c>
      <c r="P133" s="6" t="s">
        <v>2565</v>
      </c>
      <c r="Q133" s="83">
        <v>1.6249512E7</v>
      </c>
      <c r="R133" s="6" t="s">
        <v>2566</v>
      </c>
      <c r="S133" s="6" t="s">
        <v>2567</v>
      </c>
      <c r="T133" s="83">
        <v>420.0</v>
      </c>
      <c r="U133" s="6" t="s">
        <v>1174</v>
      </c>
      <c r="V133" s="83">
        <v>-1.0</v>
      </c>
      <c r="W133" s="6" t="s">
        <v>1174</v>
      </c>
      <c r="X133" s="6" t="s">
        <v>1174</v>
      </c>
      <c r="Y133" s="101">
        <v>2.02E11</v>
      </c>
      <c r="Z133" s="83">
        <v>1725.0</v>
      </c>
      <c r="AA133" s="6"/>
      <c r="AB133" s="6" t="s">
        <v>1903</v>
      </c>
      <c r="AC133" s="6" t="s">
        <v>1904</v>
      </c>
    </row>
    <row r="134" ht="15.75" customHeight="1">
      <c r="A134" s="6" t="s">
        <v>2568</v>
      </c>
      <c r="B134" s="6" t="s">
        <v>2569</v>
      </c>
      <c r="C134" s="83" t="s">
        <v>1182</v>
      </c>
      <c r="D134" s="6" t="s">
        <v>1204</v>
      </c>
      <c r="E134" s="6" t="s">
        <v>1204</v>
      </c>
      <c r="F134" s="6" t="s">
        <v>1174</v>
      </c>
      <c r="G134" s="6" t="s">
        <v>961</v>
      </c>
      <c r="H134" s="6" t="s">
        <v>1174</v>
      </c>
      <c r="I134" s="83">
        <v>124.0</v>
      </c>
      <c r="J134" s="6" t="s">
        <v>1184</v>
      </c>
      <c r="K134" s="6" t="s">
        <v>2570</v>
      </c>
      <c r="L134" s="83">
        <v>12.13807</v>
      </c>
      <c r="M134" s="83">
        <v>-86.245104</v>
      </c>
      <c r="N134" s="83">
        <v>0.0</v>
      </c>
      <c r="O134" s="83">
        <v>25.18199921</v>
      </c>
      <c r="P134" s="6" t="s">
        <v>2571</v>
      </c>
      <c r="Q134" s="83">
        <v>1.606909E7</v>
      </c>
      <c r="R134" s="6" t="s">
        <v>2572</v>
      </c>
      <c r="S134" s="6" t="s">
        <v>2573</v>
      </c>
      <c r="T134" s="83">
        <v>252.0</v>
      </c>
      <c r="U134" s="6" t="s">
        <v>1174</v>
      </c>
      <c r="V134" s="83">
        <v>-1.0</v>
      </c>
      <c r="W134" s="6" t="s">
        <v>1174</v>
      </c>
      <c r="X134" s="6" t="s">
        <v>1174</v>
      </c>
      <c r="Y134" s="101">
        <v>2.02E11</v>
      </c>
      <c r="Z134" s="83">
        <v>131.0</v>
      </c>
      <c r="AA134" s="6"/>
      <c r="AB134" s="6" t="s">
        <v>1903</v>
      </c>
      <c r="AC134" s="6" t="s">
        <v>1903</v>
      </c>
    </row>
    <row r="135" ht="15.75" customHeight="1">
      <c r="A135" s="6" t="s">
        <v>2563</v>
      </c>
      <c r="B135" s="6" t="s">
        <v>2574</v>
      </c>
      <c r="C135" s="83" t="s">
        <v>1203</v>
      </c>
      <c r="D135" s="6" t="s">
        <v>1232</v>
      </c>
      <c r="E135" s="6" t="s">
        <v>1232</v>
      </c>
      <c r="F135" s="6" t="s">
        <v>1174</v>
      </c>
      <c r="G135" s="6" t="s">
        <v>961</v>
      </c>
      <c r="H135" s="6" t="s">
        <v>1174</v>
      </c>
      <c r="I135" s="83">
        <v>370.0</v>
      </c>
      <c r="J135" s="6" t="s">
        <v>1205</v>
      </c>
      <c r="K135" s="6" t="s">
        <v>2575</v>
      </c>
      <c r="L135" s="83">
        <v>12.135316</v>
      </c>
      <c r="M135" s="83">
        <v>-86.234813</v>
      </c>
      <c r="N135" s="83">
        <v>104.5999985</v>
      </c>
      <c r="O135" s="83">
        <v>14.0</v>
      </c>
      <c r="P135" s="6" t="s">
        <v>2576</v>
      </c>
      <c r="Q135" s="83">
        <v>1.6249515E7</v>
      </c>
      <c r="R135" s="6" t="s">
        <v>2577</v>
      </c>
      <c r="S135" s="6" t="s">
        <v>2567</v>
      </c>
      <c r="T135" s="83">
        <v>421.0</v>
      </c>
      <c r="U135" s="6" t="s">
        <v>1174</v>
      </c>
      <c r="V135" s="83">
        <v>-1.0</v>
      </c>
      <c r="W135" s="6" t="s">
        <v>1174</v>
      </c>
      <c r="X135" s="6" t="s">
        <v>1174</v>
      </c>
      <c r="Y135" s="101">
        <v>2.02E11</v>
      </c>
      <c r="Z135" s="83">
        <v>975.0</v>
      </c>
      <c r="AA135" s="6"/>
      <c r="AB135" s="6" t="s">
        <v>1903</v>
      </c>
      <c r="AC135" s="6" t="s">
        <v>1904</v>
      </c>
    </row>
    <row r="136" ht="15.75" customHeight="1">
      <c r="A136" s="6" t="s">
        <v>2578</v>
      </c>
      <c r="B136" s="6" t="s">
        <v>2579</v>
      </c>
      <c r="C136" s="83" t="s">
        <v>1442</v>
      </c>
      <c r="D136" s="6" t="s">
        <v>1173</v>
      </c>
      <c r="E136" s="6" t="s">
        <v>1173</v>
      </c>
      <c r="F136" s="6" t="s">
        <v>1174</v>
      </c>
      <c r="G136" s="6" t="s">
        <v>961</v>
      </c>
      <c r="H136" s="6" t="s">
        <v>1174</v>
      </c>
      <c r="I136" s="83">
        <v>430.0</v>
      </c>
      <c r="J136" s="6" t="s">
        <v>1175</v>
      </c>
      <c r="K136" s="6" t="s">
        <v>2580</v>
      </c>
      <c r="L136" s="83">
        <v>12.122516</v>
      </c>
      <c r="M136" s="83">
        <v>-86.224872</v>
      </c>
      <c r="N136" s="83">
        <v>109.0</v>
      </c>
      <c r="O136" s="83">
        <v>65.0</v>
      </c>
      <c r="P136" s="6" t="s">
        <v>2581</v>
      </c>
      <c r="Q136" s="83">
        <v>1.611395E7</v>
      </c>
      <c r="R136" s="6" t="s">
        <v>2582</v>
      </c>
      <c r="S136" s="6" t="s">
        <v>2583</v>
      </c>
      <c r="T136" s="83">
        <v>331.0</v>
      </c>
      <c r="U136" s="6" t="s">
        <v>1174</v>
      </c>
      <c r="V136" s="83">
        <v>-1.0</v>
      </c>
      <c r="W136" s="6" t="s">
        <v>1174</v>
      </c>
      <c r="X136" s="6" t="s">
        <v>1174</v>
      </c>
      <c r="Y136" s="101">
        <v>2.02E11</v>
      </c>
      <c r="Z136" s="83">
        <v>1417.0</v>
      </c>
      <c r="AA136" s="6"/>
      <c r="AB136" s="6" t="s">
        <v>1903</v>
      </c>
      <c r="AC136" s="6" t="s">
        <v>1904</v>
      </c>
    </row>
    <row r="137" ht="15.75" customHeight="1">
      <c r="A137" s="6" t="s">
        <v>2584</v>
      </c>
      <c r="B137" s="6" t="s">
        <v>2585</v>
      </c>
      <c r="C137" s="83" t="s">
        <v>1218</v>
      </c>
      <c r="D137" s="6" t="s">
        <v>1232</v>
      </c>
      <c r="E137" s="6" t="s">
        <v>1232</v>
      </c>
      <c r="F137" s="6" t="s">
        <v>1174</v>
      </c>
      <c r="G137" s="6" t="s">
        <v>961</v>
      </c>
      <c r="H137" s="6" t="s">
        <v>1174</v>
      </c>
      <c r="I137" s="83">
        <v>176.0</v>
      </c>
      <c r="J137" s="6" t="s">
        <v>1175</v>
      </c>
      <c r="K137" s="6" t="s">
        <v>2586</v>
      </c>
      <c r="L137" s="83">
        <v>12.148591</v>
      </c>
      <c r="M137" s="83">
        <v>-86.235719</v>
      </c>
      <c r="N137" s="83">
        <v>90.30000305</v>
      </c>
      <c r="O137" s="83">
        <v>51.0</v>
      </c>
      <c r="P137" s="6" t="s">
        <v>2587</v>
      </c>
      <c r="Q137" s="83">
        <v>1.591679E7</v>
      </c>
      <c r="R137" s="6" t="s">
        <v>2588</v>
      </c>
      <c r="S137" s="6" t="s">
        <v>2589</v>
      </c>
      <c r="T137" s="83">
        <v>28.0</v>
      </c>
      <c r="U137" s="6" t="s">
        <v>1174</v>
      </c>
      <c r="V137" s="83">
        <v>-1.0</v>
      </c>
      <c r="W137" s="6" t="s">
        <v>1174</v>
      </c>
      <c r="X137" s="6" t="s">
        <v>1174</v>
      </c>
      <c r="Y137" s="101">
        <v>2.02E11</v>
      </c>
      <c r="Z137" s="83">
        <v>491.0</v>
      </c>
      <c r="AA137" s="6"/>
      <c r="AB137" s="6" t="s">
        <v>1903</v>
      </c>
      <c r="AC137" s="6" t="s">
        <v>1904</v>
      </c>
    </row>
    <row r="138" ht="15.75" customHeight="1">
      <c r="A138" s="6" t="s">
        <v>2590</v>
      </c>
      <c r="B138" s="6" t="s">
        <v>1365</v>
      </c>
      <c r="C138" s="83" t="s">
        <v>1225</v>
      </c>
      <c r="D138" s="6" t="s">
        <v>1173</v>
      </c>
      <c r="E138" s="6" t="s">
        <v>1173</v>
      </c>
      <c r="F138" s="6" t="s">
        <v>1174</v>
      </c>
      <c r="G138" s="6" t="s">
        <v>961</v>
      </c>
      <c r="H138" s="6" t="s">
        <v>1174</v>
      </c>
      <c r="I138" s="83">
        <v>3.0</v>
      </c>
      <c r="J138" s="6" t="s">
        <v>1184</v>
      </c>
      <c r="K138" s="6" t="s">
        <v>2591</v>
      </c>
      <c r="L138" s="83">
        <v>12.122268</v>
      </c>
      <c r="M138" s="83">
        <v>-86.273943</v>
      </c>
      <c r="N138" s="83">
        <v>125.0973969</v>
      </c>
      <c r="O138" s="83">
        <v>65.0</v>
      </c>
      <c r="P138" s="6" t="s">
        <v>2592</v>
      </c>
      <c r="Q138" s="83">
        <v>1.5973978E7</v>
      </c>
      <c r="R138" s="6" t="s">
        <v>2593</v>
      </c>
      <c r="S138" s="6" t="s">
        <v>2594</v>
      </c>
      <c r="T138" s="83">
        <v>121.0</v>
      </c>
      <c r="U138" s="6" t="s">
        <v>1174</v>
      </c>
      <c r="V138" s="83">
        <v>-1.0</v>
      </c>
      <c r="W138" s="6" t="s">
        <v>1174</v>
      </c>
      <c r="X138" s="6" t="s">
        <v>1174</v>
      </c>
      <c r="Y138" s="101">
        <v>2.02E11</v>
      </c>
      <c r="Z138" s="83">
        <v>250.0</v>
      </c>
      <c r="AA138" s="6"/>
      <c r="AB138" s="6" t="s">
        <v>1903</v>
      </c>
      <c r="AC138" s="6" t="s">
        <v>1904</v>
      </c>
    </row>
    <row r="139" ht="15.75" customHeight="1">
      <c r="A139" s="6" t="s">
        <v>2595</v>
      </c>
      <c r="B139" s="6" t="s">
        <v>2596</v>
      </c>
      <c r="C139" s="83" t="s">
        <v>1225</v>
      </c>
      <c r="D139" s="6" t="s">
        <v>1204</v>
      </c>
      <c r="E139" s="6" t="s">
        <v>1204</v>
      </c>
      <c r="F139" s="6" t="s">
        <v>1174</v>
      </c>
      <c r="G139" s="6" t="s">
        <v>961</v>
      </c>
      <c r="H139" s="6" t="s">
        <v>1174</v>
      </c>
      <c r="I139" s="83">
        <v>152.0</v>
      </c>
      <c r="J139" s="6" t="s">
        <v>1175</v>
      </c>
      <c r="K139" s="6" t="s">
        <v>2597</v>
      </c>
      <c r="L139" s="83">
        <v>12.12288</v>
      </c>
      <c r="M139" s="83">
        <v>-86.273411</v>
      </c>
      <c r="N139" s="83">
        <v>157.0299988</v>
      </c>
      <c r="O139" s="83">
        <v>13.5</v>
      </c>
      <c r="P139" s="6" t="s">
        <v>2598</v>
      </c>
      <c r="Q139" s="83">
        <v>1.59711E7</v>
      </c>
      <c r="R139" s="6" t="s">
        <v>2599</v>
      </c>
      <c r="S139" s="6" t="s">
        <v>2600</v>
      </c>
      <c r="T139" s="83">
        <v>96.0</v>
      </c>
      <c r="U139" s="6" t="s">
        <v>1174</v>
      </c>
      <c r="V139" s="83">
        <v>-1.0</v>
      </c>
      <c r="W139" s="6" t="s">
        <v>1174</v>
      </c>
      <c r="X139" s="6" t="s">
        <v>1174</v>
      </c>
      <c r="Y139" s="101">
        <v>2.02E11</v>
      </c>
      <c r="Z139" s="83">
        <v>610.0</v>
      </c>
      <c r="AA139" s="6"/>
      <c r="AB139" s="6" t="s">
        <v>1903</v>
      </c>
      <c r="AC139" s="6" t="s">
        <v>1903</v>
      </c>
    </row>
    <row r="140" ht="15.75" customHeight="1">
      <c r="A140" s="6" t="s">
        <v>1540</v>
      </c>
      <c r="B140" s="6" t="s">
        <v>2601</v>
      </c>
      <c r="C140" s="83" t="s">
        <v>1442</v>
      </c>
      <c r="D140" s="6" t="s">
        <v>1183</v>
      </c>
      <c r="E140" s="6" t="s">
        <v>1183</v>
      </c>
      <c r="F140" s="6" t="s">
        <v>1174</v>
      </c>
      <c r="G140" s="6" t="s">
        <v>961</v>
      </c>
      <c r="H140" s="6" t="s">
        <v>1174</v>
      </c>
      <c r="I140" s="83">
        <v>213.0</v>
      </c>
      <c r="J140" s="6" t="s">
        <v>1184</v>
      </c>
      <c r="K140" s="6" t="s">
        <v>2602</v>
      </c>
      <c r="L140" s="83">
        <v>12.133816</v>
      </c>
      <c r="M140" s="83">
        <v>-86.239522</v>
      </c>
      <c r="N140" s="83">
        <v>115.0</v>
      </c>
      <c r="O140" s="83">
        <v>5.0</v>
      </c>
      <c r="P140" s="6" t="s">
        <v>2603</v>
      </c>
      <c r="Q140" s="83">
        <v>1.6114446E7</v>
      </c>
      <c r="R140" s="6" t="s">
        <v>2604</v>
      </c>
      <c r="S140" s="6" t="s">
        <v>1544</v>
      </c>
      <c r="T140" s="83">
        <v>341.0</v>
      </c>
      <c r="U140" s="6" t="s">
        <v>1174</v>
      </c>
      <c r="V140" s="83">
        <v>-1.0</v>
      </c>
      <c r="W140" s="6" t="s">
        <v>1174</v>
      </c>
      <c r="X140" s="6" t="s">
        <v>1174</v>
      </c>
      <c r="Y140" s="101">
        <v>2.02E11</v>
      </c>
      <c r="Z140" s="83">
        <v>412.0</v>
      </c>
      <c r="AA140" s="6"/>
      <c r="AB140" s="6" t="s">
        <v>1903</v>
      </c>
      <c r="AC140" s="6" t="s">
        <v>1904</v>
      </c>
    </row>
    <row r="141" ht="15.75" customHeight="1">
      <c r="A141" s="6" t="s">
        <v>1435</v>
      </c>
      <c r="B141" s="6" t="s">
        <v>2605</v>
      </c>
      <c r="C141" s="83" t="s">
        <v>1218</v>
      </c>
      <c r="D141" s="6" t="s">
        <v>1173</v>
      </c>
      <c r="E141" s="6" t="s">
        <v>1173</v>
      </c>
      <c r="F141" s="6" t="s">
        <v>1174</v>
      </c>
      <c r="G141" s="6" t="s">
        <v>961</v>
      </c>
      <c r="H141" s="6" t="s">
        <v>1174</v>
      </c>
      <c r="I141" s="83">
        <v>24.0</v>
      </c>
      <c r="J141" s="6" t="s">
        <v>1184</v>
      </c>
      <c r="K141" s="6" t="s">
        <v>2606</v>
      </c>
      <c r="L141" s="83">
        <v>12.14896</v>
      </c>
      <c r="M141" s="83">
        <v>-86.238034</v>
      </c>
      <c r="N141" s="83">
        <v>102.2377243</v>
      </c>
      <c r="O141" s="83">
        <v>65.0</v>
      </c>
      <c r="P141" s="6" t="s">
        <v>2607</v>
      </c>
      <c r="Q141" s="83">
        <v>1.5917191E7</v>
      </c>
      <c r="R141" s="6" t="s">
        <v>2608</v>
      </c>
      <c r="S141" s="6" t="s">
        <v>2609</v>
      </c>
      <c r="T141" s="83">
        <v>59.0</v>
      </c>
      <c r="U141" s="6" t="s">
        <v>1174</v>
      </c>
      <c r="V141" s="83">
        <v>-1.0</v>
      </c>
      <c r="W141" s="6" t="s">
        <v>1174</v>
      </c>
      <c r="X141" s="6" t="s">
        <v>1174</v>
      </c>
      <c r="Y141" s="101">
        <v>2.02E11</v>
      </c>
      <c r="Z141" s="83">
        <v>2256.0</v>
      </c>
      <c r="AA141" s="6"/>
      <c r="AB141" s="6" t="s">
        <v>1903</v>
      </c>
      <c r="AC141" s="6" t="s">
        <v>1904</v>
      </c>
    </row>
    <row r="142" ht="15.75" customHeight="1">
      <c r="A142" s="6" t="s">
        <v>2610</v>
      </c>
      <c r="B142" s="6" t="s">
        <v>2074</v>
      </c>
      <c r="C142" s="83" t="s">
        <v>1172</v>
      </c>
      <c r="D142" s="6" t="s">
        <v>1173</v>
      </c>
      <c r="E142" s="6" t="s">
        <v>1173</v>
      </c>
      <c r="F142" s="6" t="s">
        <v>1174</v>
      </c>
      <c r="G142" s="6" t="s">
        <v>961</v>
      </c>
      <c r="H142" s="6" t="s">
        <v>1174</v>
      </c>
      <c r="I142" s="83">
        <v>23.0</v>
      </c>
      <c r="J142" s="6" t="s">
        <v>1175</v>
      </c>
      <c r="K142" s="6" t="s">
        <v>2611</v>
      </c>
      <c r="L142" s="83">
        <v>12.136608</v>
      </c>
      <c r="M142" s="83">
        <v>-86.251865</v>
      </c>
      <c r="N142" s="83">
        <v>120.7126541</v>
      </c>
      <c r="O142" s="83">
        <v>65.0</v>
      </c>
      <c r="P142" s="6" t="s">
        <v>2612</v>
      </c>
      <c r="Q142" s="83">
        <v>1.6028624E7</v>
      </c>
      <c r="R142" s="6" t="s">
        <v>2613</v>
      </c>
      <c r="S142" s="6" t="s">
        <v>2614</v>
      </c>
      <c r="T142" s="83">
        <v>176.0</v>
      </c>
      <c r="U142" s="6" t="s">
        <v>1174</v>
      </c>
      <c r="V142" s="83">
        <v>-1.0</v>
      </c>
      <c r="W142" s="6" t="s">
        <v>1174</v>
      </c>
      <c r="X142" s="6" t="s">
        <v>1174</v>
      </c>
      <c r="Y142" s="101">
        <v>2.02E11</v>
      </c>
      <c r="Z142" s="83">
        <v>329.0</v>
      </c>
      <c r="AA142" s="6"/>
      <c r="AB142" s="6" t="s">
        <v>1903</v>
      </c>
      <c r="AC142" s="6" t="s">
        <v>1904</v>
      </c>
    </row>
    <row r="143" ht="15.75" customHeight="1">
      <c r="A143" s="6" t="s">
        <v>1304</v>
      </c>
      <c r="B143" s="6" t="s">
        <v>1999</v>
      </c>
      <c r="C143" s="83" t="s">
        <v>1218</v>
      </c>
      <c r="D143" s="6" t="s">
        <v>1173</v>
      </c>
      <c r="E143" s="6" t="s">
        <v>1173</v>
      </c>
      <c r="F143" s="6" t="s">
        <v>1174</v>
      </c>
      <c r="G143" s="6" t="s">
        <v>961</v>
      </c>
      <c r="H143" s="6" t="s">
        <v>1174</v>
      </c>
      <c r="I143" s="83">
        <v>28.0</v>
      </c>
      <c r="J143" s="6" t="s">
        <v>1184</v>
      </c>
      <c r="K143" s="6" t="s">
        <v>2615</v>
      </c>
      <c r="L143" s="83">
        <v>12.147356</v>
      </c>
      <c r="M143" s="83">
        <v>-86.235658</v>
      </c>
      <c r="N143" s="83">
        <v>107.66819</v>
      </c>
      <c r="O143" s="83">
        <v>65.0</v>
      </c>
      <c r="P143" s="6" t="s">
        <v>2616</v>
      </c>
      <c r="Q143" s="83">
        <v>1.5917181E7</v>
      </c>
      <c r="R143" s="6" t="s">
        <v>2617</v>
      </c>
      <c r="S143" s="6" t="s">
        <v>1308</v>
      </c>
      <c r="T143" s="83">
        <v>49.0</v>
      </c>
      <c r="U143" s="6" t="s">
        <v>1174</v>
      </c>
      <c r="V143" s="83">
        <v>-1.0</v>
      </c>
      <c r="W143" s="6" t="s">
        <v>1174</v>
      </c>
      <c r="X143" s="6" t="s">
        <v>1174</v>
      </c>
      <c r="Y143" s="101">
        <v>2.02E11</v>
      </c>
      <c r="Z143" s="83">
        <v>1163.0</v>
      </c>
      <c r="AA143" s="6"/>
      <c r="AB143" s="6" t="s">
        <v>1903</v>
      </c>
      <c r="AC143" s="6" t="s">
        <v>1904</v>
      </c>
    </row>
    <row r="144" ht="15.75" customHeight="1">
      <c r="A144" s="6" t="s">
        <v>2271</v>
      </c>
      <c r="B144" s="6" t="s">
        <v>2293</v>
      </c>
      <c r="C144" s="83" t="s">
        <v>1203</v>
      </c>
      <c r="D144" s="6" t="s">
        <v>1232</v>
      </c>
      <c r="E144" s="6" t="s">
        <v>1232</v>
      </c>
      <c r="F144" s="6" t="s">
        <v>1174</v>
      </c>
      <c r="G144" s="6" t="s">
        <v>961</v>
      </c>
      <c r="H144" s="6" t="s">
        <v>1174</v>
      </c>
      <c r="I144" s="83">
        <v>104.0</v>
      </c>
      <c r="J144" s="6" t="s">
        <v>1205</v>
      </c>
      <c r="K144" s="6" t="s">
        <v>2618</v>
      </c>
      <c r="L144" s="83">
        <v>12.147481</v>
      </c>
      <c r="M144" s="83">
        <v>-86.244674</v>
      </c>
      <c r="N144" s="83">
        <v>77.69999695</v>
      </c>
      <c r="O144" s="83">
        <v>14.0</v>
      </c>
      <c r="P144" s="6" t="s">
        <v>2619</v>
      </c>
      <c r="Q144" s="83">
        <v>1.624955E7</v>
      </c>
      <c r="R144" s="6" t="s">
        <v>2620</v>
      </c>
      <c r="S144" s="6" t="s">
        <v>2298</v>
      </c>
      <c r="T144" s="83">
        <v>444.0</v>
      </c>
      <c r="U144" s="6" t="s">
        <v>1174</v>
      </c>
      <c r="V144" s="83">
        <v>-1.0</v>
      </c>
      <c r="W144" s="6" t="s">
        <v>1174</v>
      </c>
      <c r="X144" s="6" t="s">
        <v>1174</v>
      </c>
      <c r="Y144" s="101">
        <v>2.02E11</v>
      </c>
      <c r="Z144" s="83">
        <v>65577.0</v>
      </c>
      <c r="AA144" s="6"/>
      <c r="AB144" s="6" t="s">
        <v>1903</v>
      </c>
      <c r="AC144" s="6" t="s">
        <v>1904</v>
      </c>
    </row>
    <row r="145" ht="15.75" customHeight="1">
      <c r="A145" s="6" t="s">
        <v>2358</v>
      </c>
      <c r="B145" s="6" t="s">
        <v>2621</v>
      </c>
      <c r="C145" s="83" t="s">
        <v>1225</v>
      </c>
      <c r="D145" s="6" t="s">
        <v>1232</v>
      </c>
      <c r="E145" s="6" t="s">
        <v>1232</v>
      </c>
      <c r="F145" s="6" t="s">
        <v>1174</v>
      </c>
      <c r="G145" s="6" t="s">
        <v>961</v>
      </c>
      <c r="H145" s="6" t="s">
        <v>1174</v>
      </c>
      <c r="I145" s="83">
        <v>335.0</v>
      </c>
      <c r="J145" s="6" t="s">
        <v>1205</v>
      </c>
      <c r="K145" s="6" t="s">
        <v>2622</v>
      </c>
      <c r="L145" s="83">
        <v>12.11877</v>
      </c>
      <c r="M145" s="83">
        <v>-86.272692</v>
      </c>
      <c r="N145" s="83">
        <v>152.3999939</v>
      </c>
      <c r="O145" s="83">
        <v>9.0</v>
      </c>
      <c r="P145" s="6" t="s">
        <v>2623</v>
      </c>
      <c r="Q145" s="83">
        <v>1.5972703E7</v>
      </c>
      <c r="R145" s="6" t="s">
        <v>2624</v>
      </c>
      <c r="S145" s="6" t="s">
        <v>2625</v>
      </c>
      <c r="T145" s="83">
        <v>114.0</v>
      </c>
      <c r="U145" s="6" t="s">
        <v>1174</v>
      </c>
      <c r="V145" s="83">
        <v>-1.0</v>
      </c>
      <c r="W145" s="6" t="s">
        <v>1174</v>
      </c>
      <c r="X145" s="6" t="s">
        <v>1174</v>
      </c>
      <c r="Y145" s="101">
        <v>2.02E11</v>
      </c>
      <c r="Z145" s="83">
        <v>743.0</v>
      </c>
      <c r="AA145" s="6"/>
      <c r="AB145" s="6" t="s">
        <v>1903</v>
      </c>
      <c r="AC145" s="6" t="s">
        <v>1904</v>
      </c>
    </row>
    <row r="146" ht="15.75" customHeight="1">
      <c r="A146" s="6" t="s">
        <v>2626</v>
      </c>
      <c r="B146" s="6" t="s">
        <v>1404</v>
      </c>
      <c r="C146" s="83" t="s">
        <v>1218</v>
      </c>
      <c r="D146" s="6" t="s">
        <v>1183</v>
      </c>
      <c r="E146" s="6" t="s">
        <v>1183</v>
      </c>
      <c r="F146" s="6" t="s">
        <v>1174</v>
      </c>
      <c r="G146" s="6" t="s">
        <v>961</v>
      </c>
      <c r="H146" s="6" t="s">
        <v>1174</v>
      </c>
      <c r="I146" s="83">
        <v>353.0</v>
      </c>
      <c r="J146" s="6" t="s">
        <v>1175</v>
      </c>
      <c r="K146" s="6" t="s">
        <v>2627</v>
      </c>
      <c r="L146" s="83">
        <v>12.149098</v>
      </c>
      <c r="M146" s="83">
        <v>-86.237095</v>
      </c>
      <c r="N146" s="83">
        <v>81.0</v>
      </c>
      <c r="O146" s="83">
        <v>17.0</v>
      </c>
      <c r="P146" s="6" t="s">
        <v>2628</v>
      </c>
      <c r="Q146" s="83">
        <v>1.5908898E7</v>
      </c>
      <c r="R146" s="6" t="s">
        <v>2629</v>
      </c>
      <c r="S146" s="6" t="s">
        <v>1409</v>
      </c>
      <c r="T146" s="83">
        <v>6.0</v>
      </c>
      <c r="U146" s="6" t="s">
        <v>1174</v>
      </c>
      <c r="V146" s="83">
        <v>-1.0</v>
      </c>
      <c r="W146" s="6" t="s">
        <v>1174</v>
      </c>
      <c r="X146" s="6" t="s">
        <v>1174</v>
      </c>
      <c r="Y146" s="101">
        <v>2.02E11</v>
      </c>
      <c r="Z146" s="83">
        <v>483.0</v>
      </c>
      <c r="AA146" s="6"/>
      <c r="AB146" s="6" t="s">
        <v>1903</v>
      </c>
      <c r="AC146" s="6" t="s">
        <v>1904</v>
      </c>
    </row>
    <row r="147" ht="15.75" customHeight="1">
      <c r="A147" s="6" t="s">
        <v>2630</v>
      </c>
      <c r="B147" s="6" t="s">
        <v>2631</v>
      </c>
      <c r="C147" s="83" t="s">
        <v>1172</v>
      </c>
      <c r="D147" s="6" t="s">
        <v>1183</v>
      </c>
      <c r="E147" s="6" t="s">
        <v>1183</v>
      </c>
      <c r="F147" s="6" t="s">
        <v>1174</v>
      </c>
      <c r="G147" s="6" t="s">
        <v>961</v>
      </c>
      <c r="H147" s="6" t="s">
        <v>1174</v>
      </c>
      <c r="I147" s="83">
        <v>221.0</v>
      </c>
      <c r="J147" s="6" t="s">
        <v>1184</v>
      </c>
      <c r="K147" s="6" t="s">
        <v>2632</v>
      </c>
      <c r="L147" s="83">
        <v>12.135412</v>
      </c>
      <c r="M147" s="83">
        <v>-86.252935</v>
      </c>
      <c r="N147" s="83">
        <v>0.0</v>
      </c>
      <c r="O147" s="83">
        <v>13.18700027</v>
      </c>
      <c r="P147" s="6" t="s">
        <v>2633</v>
      </c>
      <c r="Q147" s="83">
        <v>1.6026327E7</v>
      </c>
      <c r="R147" s="6" t="s">
        <v>2634</v>
      </c>
      <c r="S147" s="6" t="s">
        <v>2635</v>
      </c>
      <c r="T147" s="83">
        <v>143.0</v>
      </c>
      <c r="U147" s="6" t="s">
        <v>1174</v>
      </c>
      <c r="V147" s="83">
        <v>-1.0</v>
      </c>
      <c r="W147" s="6" t="s">
        <v>1174</v>
      </c>
      <c r="X147" s="6" t="s">
        <v>1174</v>
      </c>
      <c r="Y147" s="101">
        <v>2.02E11</v>
      </c>
      <c r="Z147" s="83">
        <v>16.0</v>
      </c>
      <c r="AA147" s="6"/>
      <c r="AB147" s="6" t="s">
        <v>1903</v>
      </c>
      <c r="AC147" s="6" t="s">
        <v>1904</v>
      </c>
    </row>
    <row r="148" ht="15.75" customHeight="1">
      <c r="A148" s="6" t="s">
        <v>2636</v>
      </c>
      <c r="B148" s="6" t="s">
        <v>1647</v>
      </c>
      <c r="C148" s="83" t="s">
        <v>1203</v>
      </c>
      <c r="D148" s="6" t="s">
        <v>1232</v>
      </c>
      <c r="E148" s="6" t="s">
        <v>1232</v>
      </c>
      <c r="F148" s="6" t="s">
        <v>1174</v>
      </c>
      <c r="G148" s="6" t="s">
        <v>961</v>
      </c>
      <c r="H148" s="6" t="s">
        <v>1174</v>
      </c>
      <c r="I148" s="83">
        <v>375.0</v>
      </c>
      <c r="J148" s="6" t="s">
        <v>1184</v>
      </c>
      <c r="K148" s="6" t="s">
        <v>2637</v>
      </c>
      <c r="L148" s="83">
        <v>12.13565</v>
      </c>
      <c r="M148" s="83">
        <v>-86.234685</v>
      </c>
      <c r="N148" s="83">
        <v>130.8999939</v>
      </c>
      <c r="O148" s="83">
        <v>17.0</v>
      </c>
      <c r="P148" s="6" t="s">
        <v>2638</v>
      </c>
      <c r="Q148" s="83">
        <v>1.6249517E7</v>
      </c>
      <c r="R148" s="6" t="s">
        <v>2639</v>
      </c>
      <c r="S148" s="6" t="s">
        <v>2640</v>
      </c>
      <c r="T148" s="83">
        <v>423.0</v>
      </c>
      <c r="U148" s="6" t="s">
        <v>1174</v>
      </c>
      <c r="V148" s="83">
        <v>-1.0</v>
      </c>
      <c r="W148" s="6" t="s">
        <v>1174</v>
      </c>
      <c r="X148" s="6" t="s">
        <v>1174</v>
      </c>
      <c r="Y148" s="101">
        <v>2.02E11</v>
      </c>
      <c r="Z148" s="83">
        <v>265.0</v>
      </c>
      <c r="AA148" s="6"/>
      <c r="AB148" s="6" t="s">
        <v>1903</v>
      </c>
      <c r="AC148" s="6" t="s">
        <v>8</v>
      </c>
    </row>
    <row r="149" ht="15.75" customHeight="1">
      <c r="A149" s="6" t="s">
        <v>2641</v>
      </c>
      <c r="B149" s="6" t="s">
        <v>2456</v>
      </c>
      <c r="C149" s="83" t="s">
        <v>1172</v>
      </c>
      <c r="D149" s="6" t="s">
        <v>1204</v>
      </c>
      <c r="E149" s="6" t="s">
        <v>1204</v>
      </c>
      <c r="F149" s="6" t="s">
        <v>1174</v>
      </c>
      <c r="G149" s="6" t="s">
        <v>961</v>
      </c>
      <c r="H149" s="6" t="s">
        <v>1174</v>
      </c>
      <c r="I149" s="83">
        <v>153.0</v>
      </c>
      <c r="J149" s="6" t="s">
        <v>1205</v>
      </c>
      <c r="K149" s="6" t="s">
        <v>2642</v>
      </c>
      <c r="L149" s="83">
        <v>12.134082</v>
      </c>
      <c r="M149" s="83">
        <v>-86.253479</v>
      </c>
      <c r="N149" s="83">
        <v>0.0</v>
      </c>
      <c r="O149" s="83">
        <v>18.18899918</v>
      </c>
      <c r="P149" s="6" t="s">
        <v>2643</v>
      </c>
      <c r="Q149" s="83">
        <v>1.6018359E7</v>
      </c>
      <c r="R149" s="6" t="s">
        <v>2644</v>
      </c>
      <c r="S149" s="6" t="s">
        <v>2645</v>
      </c>
      <c r="T149" s="83">
        <v>133.0</v>
      </c>
      <c r="U149" s="6" t="s">
        <v>1174</v>
      </c>
      <c r="V149" s="83">
        <v>-1.0</v>
      </c>
      <c r="W149" s="6" t="s">
        <v>1174</v>
      </c>
      <c r="X149" s="6" t="s">
        <v>1174</v>
      </c>
      <c r="Y149" s="101">
        <v>2.02E11</v>
      </c>
      <c r="Z149" s="83">
        <v>14.0</v>
      </c>
      <c r="AA149" s="6"/>
      <c r="AB149" s="6" t="s">
        <v>1903</v>
      </c>
      <c r="AC149" s="6" t="s">
        <v>1904</v>
      </c>
    </row>
    <row r="150" ht="15.75" customHeight="1">
      <c r="A150" s="6" t="s">
        <v>2646</v>
      </c>
      <c r="B150" s="6" t="s">
        <v>2647</v>
      </c>
      <c r="C150" s="102">
        <v>42983.0</v>
      </c>
      <c r="D150" s="6" t="s">
        <v>2052</v>
      </c>
      <c r="E150" s="6" t="s">
        <v>2052</v>
      </c>
      <c r="F150" s="6" t="s">
        <v>1174</v>
      </c>
      <c r="G150" s="6" t="s">
        <v>961</v>
      </c>
      <c r="H150" s="6" t="s">
        <v>1174</v>
      </c>
      <c r="I150" s="83">
        <v>1001.0</v>
      </c>
      <c r="J150" s="6"/>
      <c r="K150" s="6" t="s">
        <v>2648</v>
      </c>
      <c r="L150" s="83">
        <v>12.124586</v>
      </c>
      <c r="M150" s="83">
        <v>-86.220455</v>
      </c>
      <c r="N150" s="83">
        <v>0.0</v>
      </c>
      <c r="O150" s="83">
        <v>500.0</v>
      </c>
      <c r="P150" s="6" t="s">
        <v>2649</v>
      </c>
      <c r="Q150" s="83">
        <v>1.5359006E7</v>
      </c>
      <c r="R150" s="6" t="s">
        <v>2650</v>
      </c>
      <c r="S150" s="6" t="s">
        <v>2651</v>
      </c>
      <c r="T150" s="83">
        <v>2.0</v>
      </c>
      <c r="U150" s="6" t="s">
        <v>1174</v>
      </c>
      <c r="V150" s="83">
        <v>-1.0</v>
      </c>
      <c r="W150" s="6" t="s">
        <v>1174</v>
      </c>
      <c r="X150" s="6" t="s">
        <v>1174</v>
      </c>
      <c r="Y150" s="101">
        <v>2.02E11</v>
      </c>
      <c r="Z150" s="83">
        <v>30.0</v>
      </c>
      <c r="AA150" s="6" t="s">
        <v>2016</v>
      </c>
      <c r="AB150" s="6" t="s">
        <v>1903</v>
      </c>
      <c r="AC150" s="6" t="s">
        <v>1903</v>
      </c>
    </row>
    <row r="151" ht="15.75" customHeight="1">
      <c r="A151" s="6" t="s">
        <v>1423</v>
      </c>
      <c r="B151" s="6" t="s">
        <v>2652</v>
      </c>
      <c r="C151" s="83" t="s">
        <v>1172</v>
      </c>
      <c r="D151" s="6" t="s">
        <v>1232</v>
      </c>
      <c r="E151" s="6" t="s">
        <v>1232</v>
      </c>
      <c r="F151" s="6" t="s">
        <v>1174</v>
      </c>
      <c r="G151" s="6" t="s">
        <v>961</v>
      </c>
      <c r="H151" s="6" t="s">
        <v>1174</v>
      </c>
      <c r="I151" s="83">
        <v>354.0</v>
      </c>
      <c r="J151" s="6" t="s">
        <v>1184</v>
      </c>
      <c r="K151" s="6" t="s">
        <v>2653</v>
      </c>
      <c r="L151" s="83">
        <v>12.13096</v>
      </c>
      <c r="M151" s="83">
        <v>-86.251884</v>
      </c>
      <c r="N151" s="83">
        <v>131.0</v>
      </c>
      <c r="O151" s="83">
        <v>5.0</v>
      </c>
      <c r="P151" s="6" t="s">
        <v>2654</v>
      </c>
      <c r="Q151" s="83">
        <v>1.6057358E7</v>
      </c>
      <c r="R151" s="6" t="s">
        <v>2655</v>
      </c>
      <c r="S151" s="6" t="s">
        <v>1427</v>
      </c>
      <c r="T151" s="83">
        <v>217.0</v>
      </c>
      <c r="U151" s="6" t="s">
        <v>1174</v>
      </c>
      <c r="V151" s="83">
        <v>-1.0</v>
      </c>
      <c r="W151" s="6" t="s">
        <v>1174</v>
      </c>
      <c r="X151" s="6" t="s">
        <v>1174</v>
      </c>
      <c r="Y151" s="101">
        <v>2.02E11</v>
      </c>
      <c r="Z151" s="83">
        <v>2076.0</v>
      </c>
      <c r="AA151" s="6"/>
      <c r="AB151" s="6" t="s">
        <v>1903</v>
      </c>
      <c r="AC151" s="6" t="s">
        <v>1904</v>
      </c>
    </row>
    <row r="152" ht="15.75" customHeight="1">
      <c r="A152" s="6" t="s">
        <v>1441</v>
      </c>
      <c r="B152" s="6" t="s">
        <v>1731</v>
      </c>
      <c r="C152" s="83" t="s">
        <v>1442</v>
      </c>
      <c r="D152" s="6" t="s">
        <v>1173</v>
      </c>
      <c r="E152" s="6" t="s">
        <v>1173</v>
      </c>
      <c r="F152" s="6" t="s">
        <v>1174</v>
      </c>
      <c r="G152" s="6" t="s">
        <v>961</v>
      </c>
      <c r="H152" s="6" t="s">
        <v>1174</v>
      </c>
      <c r="I152" s="83">
        <v>401.0</v>
      </c>
      <c r="J152" s="6" t="s">
        <v>1184</v>
      </c>
      <c r="K152" s="6" t="s">
        <v>2656</v>
      </c>
      <c r="L152" s="83">
        <v>12.136097</v>
      </c>
      <c r="M152" s="83">
        <v>-86.240162</v>
      </c>
      <c r="N152" s="83">
        <v>105.5472183</v>
      </c>
      <c r="O152" s="83">
        <v>65.0</v>
      </c>
      <c r="P152" s="6" t="s">
        <v>2657</v>
      </c>
      <c r="Q152" s="83">
        <v>1.6113942E7</v>
      </c>
      <c r="R152" s="6" t="s">
        <v>2658</v>
      </c>
      <c r="S152" s="6" t="s">
        <v>1446</v>
      </c>
      <c r="T152" s="83">
        <v>323.0</v>
      </c>
      <c r="U152" s="6" t="s">
        <v>1174</v>
      </c>
      <c r="V152" s="83">
        <v>-1.0</v>
      </c>
      <c r="W152" s="6" t="s">
        <v>1174</v>
      </c>
      <c r="X152" s="6" t="s">
        <v>1174</v>
      </c>
      <c r="Y152" s="101">
        <v>2.02E11</v>
      </c>
      <c r="Z152" s="83">
        <v>197.0</v>
      </c>
      <c r="AA152" s="6"/>
      <c r="AB152" s="6" t="s">
        <v>1903</v>
      </c>
      <c r="AC152" s="6" t="s">
        <v>1904</v>
      </c>
    </row>
    <row r="153" ht="15.75" customHeight="1">
      <c r="A153" s="6" t="s">
        <v>1869</v>
      </c>
      <c r="B153" s="6" t="s">
        <v>2610</v>
      </c>
      <c r="C153" s="83" t="s">
        <v>1172</v>
      </c>
      <c r="D153" s="6" t="s">
        <v>1173</v>
      </c>
      <c r="E153" s="6" t="s">
        <v>1173</v>
      </c>
      <c r="F153" s="6" t="s">
        <v>1174</v>
      </c>
      <c r="G153" s="6" t="s">
        <v>961</v>
      </c>
      <c r="H153" s="6" t="s">
        <v>1174</v>
      </c>
      <c r="I153" s="83">
        <v>22.0</v>
      </c>
      <c r="J153" s="6" t="s">
        <v>1175</v>
      </c>
      <c r="K153" s="6" t="s">
        <v>2659</v>
      </c>
      <c r="L153" s="83">
        <v>12.135705</v>
      </c>
      <c r="M153" s="83">
        <v>-86.252081</v>
      </c>
      <c r="N153" s="83">
        <v>120.9743652</v>
      </c>
      <c r="O153" s="83">
        <v>165.0</v>
      </c>
      <c r="P153" s="6" t="s">
        <v>2660</v>
      </c>
      <c r="Q153" s="83">
        <v>1.6028623E7</v>
      </c>
      <c r="R153" s="6" t="s">
        <v>2661</v>
      </c>
      <c r="S153" s="6" t="s">
        <v>2662</v>
      </c>
      <c r="T153" s="83">
        <v>175.0</v>
      </c>
      <c r="U153" s="6" t="s">
        <v>1174</v>
      </c>
      <c r="V153" s="83">
        <v>-1.0</v>
      </c>
      <c r="W153" s="6" t="s">
        <v>1174</v>
      </c>
      <c r="X153" s="6" t="s">
        <v>1174</v>
      </c>
      <c r="Y153" s="101">
        <v>2.02E11</v>
      </c>
      <c r="Z153" s="83">
        <v>1061.0</v>
      </c>
      <c r="AA153" s="6"/>
      <c r="AB153" s="6" t="s">
        <v>1903</v>
      </c>
      <c r="AC153" s="6" t="s">
        <v>1904</v>
      </c>
    </row>
    <row r="154" ht="15.75" customHeight="1">
      <c r="A154" s="6" t="s">
        <v>2663</v>
      </c>
      <c r="B154" s="6" t="s">
        <v>2664</v>
      </c>
      <c r="C154" s="83" t="s">
        <v>1182</v>
      </c>
      <c r="D154" s="6" t="s">
        <v>1204</v>
      </c>
      <c r="E154" s="6" t="s">
        <v>1204</v>
      </c>
      <c r="F154" s="6" t="s">
        <v>1174</v>
      </c>
      <c r="G154" s="6" t="s">
        <v>961</v>
      </c>
      <c r="H154" s="6" t="s">
        <v>1174</v>
      </c>
      <c r="I154" s="83">
        <v>115.0</v>
      </c>
      <c r="J154" s="6" t="s">
        <v>1184</v>
      </c>
      <c r="K154" s="6" t="s">
        <v>2665</v>
      </c>
      <c r="L154" s="83">
        <v>12.135824</v>
      </c>
      <c r="M154" s="83">
        <v>-86.253221</v>
      </c>
      <c r="N154" s="83">
        <v>0.0</v>
      </c>
      <c r="O154" s="83">
        <v>1822.0</v>
      </c>
      <c r="P154" s="6" t="s">
        <v>2666</v>
      </c>
      <c r="Q154" s="83">
        <v>1.6065552E7</v>
      </c>
      <c r="R154" s="6" t="s">
        <v>2667</v>
      </c>
      <c r="S154" s="6" t="s">
        <v>2668</v>
      </c>
      <c r="T154" s="83">
        <v>232.0</v>
      </c>
      <c r="U154" s="6" t="s">
        <v>1174</v>
      </c>
      <c r="V154" s="83">
        <v>-1.0</v>
      </c>
      <c r="W154" s="6" t="s">
        <v>1174</v>
      </c>
      <c r="X154" s="6" t="s">
        <v>1174</v>
      </c>
      <c r="Y154" s="101">
        <v>2.02E11</v>
      </c>
      <c r="Z154" s="83">
        <v>186.0</v>
      </c>
      <c r="AA154" s="6"/>
      <c r="AB154" s="6" t="s">
        <v>1903</v>
      </c>
      <c r="AC154" s="6" t="s">
        <v>1904</v>
      </c>
    </row>
    <row r="155" ht="15.75" customHeight="1">
      <c r="A155" s="6" t="s">
        <v>2669</v>
      </c>
      <c r="B155" s="6" t="s">
        <v>1389</v>
      </c>
      <c r="C155" s="83" t="s">
        <v>1203</v>
      </c>
      <c r="D155" s="6" t="s">
        <v>1183</v>
      </c>
      <c r="E155" s="6" t="s">
        <v>1183</v>
      </c>
      <c r="F155" s="6" t="s">
        <v>1174</v>
      </c>
      <c r="G155" s="6" t="s">
        <v>961</v>
      </c>
      <c r="H155" s="6" t="s">
        <v>1174</v>
      </c>
      <c r="I155" s="83">
        <v>523.0</v>
      </c>
      <c r="J155" s="6" t="s">
        <v>1205</v>
      </c>
      <c r="K155" s="6" t="s">
        <v>2670</v>
      </c>
      <c r="L155" s="83">
        <v>12.133403</v>
      </c>
      <c r="M155" s="83">
        <v>-86.292977</v>
      </c>
      <c r="N155" s="83">
        <v>142.0</v>
      </c>
      <c r="O155" s="83">
        <v>7.0</v>
      </c>
      <c r="P155" s="6" t="s">
        <v>2671</v>
      </c>
      <c r="Q155" s="83">
        <v>1.6197435E7</v>
      </c>
      <c r="R155" s="6" t="s">
        <v>2672</v>
      </c>
      <c r="S155" s="6" t="s">
        <v>2673</v>
      </c>
      <c r="T155" s="83">
        <v>405.0</v>
      </c>
      <c r="U155" s="6" t="s">
        <v>1174</v>
      </c>
      <c r="V155" s="83">
        <v>-1.0</v>
      </c>
      <c r="W155" s="6" t="s">
        <v>1174</v>
      </c>
      <c r="X155" s="6" t="s">
        <v>1174</v>
      </c>
      <c r="Y155" s="101">
        <v>2.02E11</v>
      </c>
      <c r="Z155" s="83">
        <v>363.0</v>
      </c>
      <c r="AA155" s="6"/>
      <c r="AB155" s="6" t="s">
        <v>1903</v>
      </c>
      <c r="AC155" s="6" t="s">
        <v>1904</v>
      </c>
    </row>
    <row r="156" ht="15.75" customHeight="1">
      <c r="A156" s="6" t="s">
        <v>2674</v>
      </c>
      <c r="B156" s="6" t="s">
        <v>1210</v>
      </c>
      <c r="C156" s="83" t="s">
        <v>1203</v>
      </c>
      <c r="D156" s="6" t="s">
        <v>1183</v>
      </c>
      <c r="E156" s="6" t="s">
        <v>1183</v>
      </c>
      <c r="F156" s="6" t="s">
        <v>1174</v>
      </c>
      <c r="G156" s="6" t="s">
        <v>961</v>
      </c>
      <c r="H156" s="6" t="s">
        <v>1174</v>
      </c>
      <c r="I156" s="83">
        <v>210.0</v>
      </c>
      <c r="J156" s="6" t="s">
        <v>1205</v>
      </c>
      <c r="K156" s="6" t="s">
        <v>2675</v>
      </c>
      <c r="L156" s="83">
        <v>12.137005</v>
      </c>
      <c r="M156" s="83">
        <v>-86.234048</v>
      </c>
      <c r="N156" s="83">
        <v>103.0</v>
      </c>
      <c r="O156" s="83">
        <v>10.0</v>
      </c>
      <c r="P156" s="6" t="s">
        <v>2676</v>
      </c>
      <c r="Q156" s="83">
        <v>1.6197424E7</v>
      </c>
      <c r="R156" s="6" t="s">
        <v>2677</v>
      </c>
      <c r="S156" s="6" t="s">
        <v>1215</v>
      </c>
      <c r="T156" s="83">
        <v>394.0</v>
      </c>
      <c r="U156" s="6" t="s">
        <v>1174</v>
      </c>
      <c r="V156" s="83">
        <v>-1.0</v>
      </c>
      <c r="W156" s="6" t="s">
        <v>1174</v>
      </c>
      <c r="X156" s="6" t="s">
        <v>1174</v>
      </c>
      <c r="Y156" s="101">
        <v>2.02E11</v>
      </c>
      <c r="Z156" s="83">
        <v>795.0</v>
      </c>
      <c r="AA156" s="6"/>
      <c r="AB156" s="6" t="s">
        <v>1903</v>
      </c>
      <c r="AC156" s="6" t="s">
        <v>1904</v>
      </c>
    </row>
    <row r="157" ht="15.75" customHeight="1">
      <c r="A157" s="6" t="s">
        <v>2678</v>
      </c>
      <c r="B157" s="6" t="s">
        <v>2679</v>
      </c>
      <c r="C157" s="83" t="s">
        <v>1182</v>
      </c>
      <c r="D157" s="6" t="s">
        <v>1183</v>
      </c>
      <c r="E157" s="6" t="s">
        <v>1183</v>
      </c>
      <c r="F157" s="6" t="s">
        <v>1174</v>
      </c>
      <c r="G157" s="6" t="s">
        <v>961</v>
      </c>
      <c r="H157" s="6" t="s">
        <v>1174</v>
      </c>
      <c r="I157" s="83">
        <v>243.0</v>
      </c>
      <c r="J157" s="6" t="s">
        <v>1184</v>
      </c>
      <c r="K157" s="6" t="s">
        <v>2680</v>
      </c>
      <c r="L157" s="83">
        <v>12.13692</v>
      </c>
      <c r="M157" s="83">
        <v>-86.256046</v>
      </c>
      <c r="N157" s="83">
        <v>96.0</v>
      </c>
      <c r="O157" s="83">
        <v>96.0</v>
      </c>
      <c r="P157" s="6" t="s">
        <v>2681</v>
      </c>
      <c r="Q157" s="83">
        <v>1.610296E7</v>
      </c>
      <c r="R157" s="6" t="s">
        <v>2682</v>
      </c>
      <c r="S157" s="6" t="s">
        <v>2683</v>
      </c>
      <c r="T157" s="83">
        <v>269.0</v>
      </c>
      <c r="U157" s="6" t="s">
        <v>1174</v>
      </c>
      <c r="V157" s="83">
        <v>-1.0</v>
      </c>
      <c r="W157" s="6" t="s">
        <v>1174</v>
      </c>
      <c r="X157" s="6" t="s">
        <v>1174</v>
      </c>
      <c r="Y157" s="101">
        <v>2.02E11</v>
      </c>
      <c r="Z157" s="83">
        <v>17.0</v>
      </c>
      <c r="AA157" s="6"/>
      <c r="AB157" s="6" t="s">
        <v>1903</v>
      </c>
      <c r="AC157" s="6" t="s">
        <v>1904</v>
      </c>
    </row>
    <row r="158" ht="15.75" customHeight="1">
      <c r="A158" s="6" t="s">
        <v>2684</v>
      </c>
      <c r="B158" s="6" t="s">
        <v>2685</v>
      </c>
      <c r="C158" s="83" t="s">
        <v>1225</v>
      </c>
      <c r="D158" s="6" t="s">
        <v>1204</v>
      </c>
      <c r="E158" s="6" t="s">
        <v>1204</v>
      </c>
      <c r="F158" s="6" t="s">
        <v>1174</v>
      </c>
      <c r="G158" s="6" t="s">
        <v>961</v>
      </c>
      <c r="H158" s="6" t="s">
        <v>1174</v>
      </c>
      <c r="I158" s="83">
        <v>148.0</v>
      </c>
      <c r="J158" s="6" t="s">
        <v>1175</v>
      </c>
      <c r="K158" s="6" t="s">
        <v>2686</v>
      </c>
      <c r="L158" s="83">
        <v>12.124125</v>
      </c>
      <c r="M158" s="83">
        <v>-86.272833</v>
      </c>
      <c r="N158" s="83">
        <v>77.16000366</v>
      </c>
      <c r="O158" s="83">
        <v>20.5</v>
      </c>
      <c r="P158" s="6" t="s">
        <v>2687</v>
      </c>
      <c r="Q158" s="83">
        <v>1.5971111E7</v>
      </c>
      <c r="R158" s="6" t="s">
        <v>2688</v>
      </c>
      <c r="S158" s="6" t="s">
        <v>2689</v>
      </c>
      <c r="T158" s="83">
        <v>102.0</v>
      </c>
      <c r="U158" s="6" t="s">
        <v>1174</v>
      </c>
      <c r="V158" s="83">
        <v>-1.0</v>
      </c>
      <c r="W158" s="6" t="s">
        <v>1174</v>
      </c>
      <c r="X158" s="6" t="s">
        <v>1174</v>
      </c>
      <c r="Y158" s="101">
        <v>2.02E11</v>
      </c>
      <c r="Z158" s="83">
        <v>270.0</v>
      </c>
      <c r="AA158" s="6"/>
      <c r="AB158" s="6" t="s">
        <v>1903</v>
      </c>
      <c r="AC158" s="6" t="s">
        <v>1904</v>
      </c>
    </row>
    <row r="159" ht="15.75" customHeight="1">
      <c r="A159" s="6" t="s">
        <v>2690</v>
      </c>
      <c r="B159" s="6" t="s">
        <v>1926</v>
      </c>
      <c r="C159" s="83" t="s">
        <v>1442</v>
      </c>
      <c r="D159" s="6" t="s">
        <v>1173</v>
      </c>
      <c r="E159" s="6" t="s">
        <v>1173</v>
      </c>
      <c r="F159" s="6" t="s">
        <v>1174</v>
      </c>
      <c r="G159" s="6" t="s">
        <v>961</v>
      </c>
      <c r="H159" s="6" t="s">
        <v>1174</v>
      </c>
      <c r="I159" s="83">
        <v>99.0</v>
      </c>
      <c r="J159" s="6" t="s">
        <v>1205</v>
      </c>
      <c r="K159" s="6" t="s">
        <v>2691</v>
      </c>
      <c r="L159" s="83">
        <v>12.13537</v>
      </c>
      <c r="M159" s="83">
        <v>-86.241103</v>
      </c>
      <c r="N159" s="83">
        <v>100.1924286</v>
      </c>
      <c r="O159" s="83">
        <v>65.0</v>
      </c>
      <c r="P159" s="6" t="s">
        <v>2692</v>
      </c>
      <c r="Q159" s="83">
        <v>1.6113938E7</v>
      </c>
      <c r="R159" s="6" t="s">
        <v>2693</v>
      </c>
      <c r="S159" s="6" t="s">
        <v>1303</v>
      </c>
      <c r="T159" s="83">
        <v>319.0</v>
      </c>
      <c r="U159" s="6" t="s">
        <v>1174</v>
      </c>
      <c r="V159" s="83">
        <v>-1.0</v>
      </c>
      <c r="W159" s="6" t="s">
        <v>1174</v>
      </c>
      <c r="X159" s="6" t="s">
        <v>1174</v>
      </c>
      <c r="Y159" s="101">
        <v>2.02E11</v>
      </c>
      <c r="Z159" s="83">
        <v>69.0</v>
      </c>
      <c r="AA159" s="6"/>
      <c r="AB159" s="6" t="s">
        <v>1903</v>
      </c>
      <c r="AC159" s="6" t="s">
        <v>1904</v>
      </c>
    </row>
    <row r="160" ht="15.75" customHeight="1">
      <c r="A160" s="6" t="s">
        <v>2694</v>
      </c>
      <c r="B160" s="6" t="s">
        <v>2695</v>
      </c>
      <c r="C160" s="83" t="s">
        <v>1225</v>
      </c>
      <c r="D160" s="6" t="s">
        <v>1204</v>
      </c>
      <c r="E160" s="6" t="s">
        <v>1204</v>
      </c>
      <c r="F160" s="6" t="s">
        <v>1174</v>
      </c>
      <c r="G160" s="6" t="s">
        <v>961</v>
      </c>
      <c r="H160" s="6" t="s">
        <v>1174</v>
      </c>
      <c r="I160" s="83">
        <v>192.0</v>
      </c>
      <c r="J160" s="6" t="s">
        <v>1175</v>
      </c>
      <c r="K160" s="6" t="s">
        <v>2696</v>
      </c>
      <c r="L160" s="83">
        <v>12.122277</v>
      </c>
      <c r="M160" s="83">
        <v>-86.273949</v>
      </c>
      <c r="N160" s="83">
        <v>131.7400055</v>
      </c>
      <c r="O160" s="83">
        <v>14.0</v>
      </c>
      <c r="P160" s="6" t="s">
        <v>2697</v>
      </c>
      <c r="Q160" s="83">
        <v>1.5971097E7</v>
      </c>
      <c r="R160" s="6" t="s">
        <v>2698</v>
      </c>
      <c r="S160" s="6" t="s">
        <v>2699</v>
      </c>
      <c r="T160" s="83">
        <v>93.0</v>
      </c>
      <c r="U160" s="6" t="s">
        <v>1174</v>
      </c>
      <c r="V160" s="83">
        <v>-1.0</v>
      </c>
      <c r="W160" s="6" t="s">
        <v>1174</v>
      </c>
      <c r="X160" s="6" t="s">
        <v>1174</v>
      </c>
      <c r="Y160" s="101">
        <v>2.02E11</v>
      </c>
      <c r="Z160" s="83">
        <v>363.0</v>
      </c>
      <c r="AA160" s="6"/>
      <c r="AB160" s="6" t="s">
        <v>1903</v>
      </c>
      <c r="AC160" s="6" t="s">
        <v>1903</v>
      </c>
    </row>
    <row r="161" ht="15.75" customHeight="1">
      <c r="A161" s="6" t="s">
        <v>1905</v>
      </c>
      <c r="B161" s="6" t="s">
        <v>1434</v>
      </c>
      <c r="C161" s="83" t="s">
        <v>1218</v>
      </c>
      <c r="D161" s="6" t="s">
        <v>1173</v>
      </c>
      <c r="E161" s="6" t="s">
        <v>1173</v>
      </c>
      <c r="F161" s="6" t="s">
        <v>1174</v>
      </c>
      <c r="G161" s="6" t="s">
        <v>961</v>
      </c>
      <c r="H161" s="6" t="s">
        <v>1174</v>
      </c>
      <c r="I161" s="83">
        <v>9.0</v>
      </c>
      <c r="J161" s="6" t="s">
        <v>1184</v>
      </c>
      <c r="K161" s="6" t="s">
        <v>2700</v>
      </c>
      <c r="L161" s="83">
        <v>12.148442</v>
      </c>
      <c r="M161" s="83">
        <v>-86.235535</v>
      </c>
      <c r="N161" s="83">
        <v>84.25671387</v>
      </c>
      <c r="O161" s="83">
        <v>65.0</v>
      </c>
      <c r="P161" s="6" t="s">
        <v>2701</v>
      </c>
      <c r="Q161" s="83">
        <v>1.5917189E7</v>
      </c>
      <c r="R161" s="6" t="s">
        <v>2702</v>
      </c>
      <c r="S161" s="6" t="s">
        <v>1909</v>
      </c>
      <c r="T161" s="83">
        <v>57.0</v>
      </c>
      <c r="U161" s="6" t="s">
        <v>1174</v>
      </c>
      <c r="V161" s="83">
        <v>-1.0</v>
      </c>
      <c r="W161" s="6" t="s">
        <v>1174</v>
      </c>
      <c r="X161" s="6" t="s">
        <v>1174</v>
      </c>
      <c r="Y161" s="101">
        <v>2.02E11</v>
      </c>
      <c r="Z161" s="83">
        <v>166.0</v>
      </c>
      <c r="AA161" s="6"/>
      <c r="AB161" s="6" t="s">
        <v>1903</v>
      </c>
      <c r="AC161" s="6" t="s">
        <v>1904</v>
      </c>
    </row>
    <row r="162" ht="15.75" customHeight="1">
      <c r="A162" s="6" t="s">
        <v>1726</v>
      </c>
      <c r="B162" s="6" t="s">
        <v>2703</v>
      </c>
      <c r="C162" s="83" t="s">
        <v>1203</v>
      </c>
      <c r="D162" s="6" t="s">
        <v>1204</v>
      </c>
      <c r="E162" s="6" t="s">
        <v>1204</v>
      </c>
      <c r="F162" s="6" t="s">
        <v>1174</v>
      </c>
      <c r="G162" s="6" t="s">
        <v>961</v>
      </c>
      <c r="H162" s="6" t="s">
        <v>1174</v>
      </c>
      <c r="I162" s="83">
        <v>128.0</v>
      </c>
      <c r="J162" s="6" t="s">
        <v>1205</v>
      </c>
      <c r="K162" s="6" t="s">
        <v>2704</v>
      </c>
      <c r="L162" s="83">
        <v>12.133818</v>
      </c>
      <c r="M162" s="83">
        <v>-86.233096</v>
      </c>
      <c r="N162" s="83">
        <v>112.7600021</v>
      </c>
      <c r="O162" s="83">
        <v>10.5</v>
      </c>
      <c r="P162" s="6" t="s">
        <v>2705</v>
      </c>
      <c r="Q162" s="83">
        <v>1.6194008E7</v>
      </c>
      <c r="R162" s="6" t="s">
        <v>2706</v>
      </c>
      <c r="S162" s="6" t="s">
        <v>1730</v>
      </c>
      <c r="T162" s="83">
        <v>366.0</v>
      </c>
      <c r="U162" s="6" t="s">
        <v>1174</v>
      </c>
      <c r="V162" s="83">
        <v>-1.0</v>
      </c>
      <c r="W162" s="6" t="s">
        <v>1174</v>
      </c>
      <c r="X162" s="6" t="s">
        <v>1174</v>
      </c>
      <c r="Y162" s="101">
        <v>2.02E11</v>
      </c>
      <c r="Z162" s="83">
        <v>230.0</v>
      </c>
      <c r="AA162" s="6"/>
      <c r="AB162" s="6" t="s">
        <v>1903</v>
      </c>
      <c r="AC162" s="6" t="s">
        <v>1904</v>
      </c>
    </row>
    <row r="163" ht="15.75" customHeight="1">
      <c r="A163" s="6" t="s">
        <v>2707</v>
      </c>
      <c r="B163" s="6" t="s">
        <v>1833</v>
      </c>
      <c r="C163" s="83" t="s">
        <v>1182</v>
      </c>
      <c r="D163" s="6" t="s">
        <v>1183</v>
      </c>
      <c r="E163" s="6" t="s">
        <v>1183</v>
      </c>
      <c r="F163" s="6" t="s">
        <v>1174</v>
      </c>
      <c r="G163" s="6" t="s">
        <v>961</v>
      </c>
      <c r="H163" s="6" t="s">
        <v>1174</v>
      </c>
      <c r="I163" s="83">
        <v>281.0</v>
      </c>
      <c r="J163" s="6" t="s">
        <v>1184</v>
      </c>
      <c r="K163" s="6" t="s">
        <v>2708</v>
      </c>
      <c r="L163" s="83">
        <v>12.136769</v>
      </c>
      <c r="M163" s="83">
        <v>-86.255255</v>
      </c>
      <c r="N163" s="83">
        <v>84.0</v>
      </c>
      <c r="O163" s="83">
        <v>11.0</v>
      </c>
      <c r="P163" s="6" t="s">
        <v>2709</v>
      </c>
      <c r="Q163" s="83">
        <v>1.6102957E7</v>
      </c>
      <c r="R163" s="6" t="s">
        <v>2710</v>
      </c>
      <c r="S163" s="6" t="s">
        <v>1838</v>
      </c>
      <c r="T163" s="83">
        <v>266.0</v>
      </c>
      <c r="U163" s="6" t="s">
        <v>1174</v>
      </c>
      <c r="V163" s="83">
        <v>-1.0</v>
      </c>
      <c r="W163" s="6" t="s">
        <v>1174</v>
      </c>
      <c r="X163" s="6" t="s">
        <v>1174</v>
      </c>
      <c r="Y163" s="101">
        <v>2.02E11</v>
      </c>
      <c r="Z163" s="83">
        <v>269.0</v>
      </c>
      <c r="AA163" s="6"/>
      <c r="AB163" s="6" t="s">
        <v>1903</v>
      </c>
      <c r="AC163" s="6" t="s">
        <v>1904</v>
      </c>
    </row>
    <row r="164" ht="15.75" customHeight="1">
      <c r="A164" s="6" t="s">
        <v>2711</v>
      </c>
      <c r="B164" s="6" t="s">
        <v>1962</v>
      </c>
      <c r="C164" s="83" t="s">
        <v>1182</v>
      </c>
      <c r="D164" s="6" t="s">
        <v>1232</v>
      </c>
      <c r="E164" s="6" t="s">
        <v>1232</v>
      </c>
      <c r="F164" s="6" t="s">
        <v>1174</v>
      </c>
      <c r="G164" s="6" t="s">
        <v>961</v>
      </c>
      <c r="H164" s="6" t="s">
        <v>1174</v>
      </c>
      <c r="I164" s="83">
        <v>393.0</v>
      </c>
      <c r="J164" s="6" t="s">
        <v>1205</v>
      </c>
      <c r="K164" s="6" t="s">
        <v>2712</v>
      </c>
      <c r="L164" s="83">
        <v>12.139685</v>
      </c>
      <c r="M164" s="83">
        <v>-86.256664</v>
      </c>
      <c r="N164" s="83">
        <v>86.90000153</v>
      </c>
      <c r="O164" s="83">
        <v>17.0</v>
      </c>
      <c r="P164" s="6" t="s">
        <v>2713</v>
      </c>
      <c r="Q164" s="83">
        <v>1.6103672E7</v>
      </c>
      <c r="R164" s="6" t="s">
        <v>2714</v>
      </c>
      <c r="S164" s="6" t="s">
        <v>2715</v>
      </c>
      <c r="T164" s="83">
        <v>292.0</v>
      </c>
      <c r="U164" s="6" t="s">
        <v>1174</v>
      </c>
      <c r="V164" s="83">
        <v>-1.0</v>
      </c>
      <c r="W164" s="6" t="s">
        <v>1174</v>
      </c>
      <c r="X164" s="6" t="s">
        <v>1174</v>
      </c>
      <c r="Y164" s="101">
        <v>2.02E11</v>
      </c>
      <c r="Z164" s="83">
        <v>2164.0</v>
      </c>
      <c r="AA164" s="6"/>
      <c r="AB164" s="6" t="s">
        <v>1903</v>
      </c>
      <c r="AC164" s="6" t="s">
        <v>1903</v>
      </c>
    </row>
    <row r="165" ht="15.75" customHeight="1">
      <c r="A165" s="6" t="s">
        <v>2579</v>
      </c>
      <c r="B165" s="6" t="s">
        <v>2716</v>
      </c>
      <c r="C165" s="83" t="s">
        <v>1442</v>
      </c>
      <c r="D165" s="6" t="s">
        <v>1173</v>
      </c>
      <c r="E165" s="6" t="s">
        <v>1173</v>
      </c>
      <c r="F165" s="6" t="s">
        <v>1174</v>
      </c>
      <c r="G165" s="6" t="s">
        <v>961</v>
      </c>
      <c r="H165" s="6" t="s">
        <v>1174</v>
      </c>
      <c r="I165" s="83">
        <v>437.0</v>
      </c>
      <c r="J165" s="6" t="s">
        <v>1175</v>
      </c>
      <c r="K165" s="6" t="s">
        <v>2717</v>
      </c>
      <c r="L165" s="83">
        <v>12.122377</v>
      </c>
      <c r="M165" s="83">
        <v>-86.224512</v>
      </c>
      <c r="N165" s="83">
        <v>109.2647781</v>
      </c>
      <c r="O165" s="83">
        <v>65.0</v>
      </c>
      <c r="P165" s="6" t="s">
        <v>2718</v>
      </c>
      <c r="Q165" s="83">
        <v>1.6113951E7</v>
      </c>
      <c r="R165" s="6" t="s">
        <v>2719</v>
      </c>
      <c r="S165" s="6" t="s">
        <v>2583</v>
      </c>
      <c r="T165" s="83">
        <v>332.0</v>
      </c>
      <c r="U165" s="6" t="s">
        <v>1174</v>
      </c>
      <c r="V165" s="83">
        <v>-1.0</v>
      </c>
      <c r="W165" s="6" t="s">
        <v>1174</v>
      </c>
      <c r="X165" s="6" t="s">
        <v>1174</v>
      </c>
      <c r="Y165" s="101">
        <v>2.02E11</v>
      </c>
      <c r="Z165" s="83">
        <v>509.0</v>
      </c>
      <c r="AA165" s="6"/>
      <c r="AB165" s="6" t="s">
        <v>1903</v>
      </c>
      <c r="AC165" s="6" t="s">
        <v>1903</v>
      </c>
    </row>
    <row r="166" ht="15.75" customHeight="1">
      <c r="A166" s="6" t="s">
        <v>2720</v>
      </c>
      <c r="B166" s="6" t="s">
        <v>2721</v>
      </c>
      <c r="C166" s="83" t="s">
        <v>1182</v>
      </c>
      <c r="D166" s="6" t="s">
        <v>1204</v>
      </c>
      <c r="E166" s="6" t="s">
        <v>1204</v>
      </c>
      <c r="F166" s="6" t="s">
        <v>1174</v>
      </c>
      <c r="G166" s="6" t="s">
        <v>961</v>
      </c>
      <c r="H166" s="6" t="s">
        <v>1174</v>
      </c>
      <c r="I166" s="83">
        <v>139.0</v>
      </c>
      <c r="J166" s="6" t="s">
        <v>1205</v>
      </c>
      <c r="K166" s="6" t="s">
        <v>2722</v>
      </c>
      <c r="L166" s="83">
        <v>12.137258</v>
      </c>
      <c r="M166" s="83">
        <v>-86.243102</v>
      </c>
      <c r="N166" s="83">
        <v>99.69000244</v>
      </c>
      <c r="O166" s="83">
        <v>13.0</v>
      </c>
      <c r="P166" s="6" t="s">
        <v>2723</v>
      </c>
      <c r="Q166" s="83">
        <v>1.6069738E7</v>
      </c>
      <c r="R166" s="6" t="s">
        <v>2724</v>
      </c>
      <c r="S166" s="6" t="s">
        <v>2725</v>
      </c>
      <c r="T166" s="83">
        <v>256.0</v>
      </c>
      <c r="U166" s="6" t="s">
        <v>1174</v>
      </c>
      <c r="V166" s="83">
        <v>-1.0</v>
      </c>
      <c r="W166" s="6" t="s">
        <v>1174</v>
      </c>
      <c r="X166" s="6" t="s">
        <v>1174</v>
      </c>
      <c r="Y166" s="101">
        <v>2.02E11</v>
      </c>
      <c r="Z166" s="83">
        <v>165.0</v>
      </c>
      <c r="AA166" s="6"/>
      <c r="AB166" s="6" t="s">
        <v>1903</v>
      </c>
      <c r="AC166" s="6" t="s">
        <v>1903</v>
      </c>
    </row>
    <row r="167" ht="15.75" customHeight="1">
      <c r="A167" s="6" t="s">
        <v>1957</v>
      </c>
      <c r="B167" s="6" t="s">
        <v>1539</v>
      </c>
      <c r="C167" s="83" t="s">
        <v>1442</v>
      </c>
      <c r="D167" s="6" t="s">
        <v>1183</v>
      </c>
      <c r="E167" s="6" t="s">
        <v>1183</v>
      </c>
      <c r="F167" s="6" t="s">
        <v>1174</v>
      </c>
      <c r="G167" s="6" t="s">
        <v>961</v>
      </c>
      <c r="H167" s="6" t="s">
        <v>1174</v>
      </c>
      <c r="I167" s="83">
        <v>254.0</v>
      </c>
      <c r="J167" s="6" t="s">
        <v>1205</v>
      </c>
      <c r="K167" s="6" t="s">
        <v>2726</v>
      </c>
      <c r="L167" s="83">
        <v>12.134566</v>
      </c>
      <c r="M167" s="83">
        <v>-86.239423</v>
      </c>
      <c r="N167" s="83">
        <v>116.0</v>
      </c>
      <c r="O167" s="83">
        <v>13.0</v>
      </c>
      <c r="P167" s="6" t="s">
        <v>2727</v>
      </c>
      <c r="Q167" s="83">
        <v>1.6114444E7</v>
      </c>
      <c r="R167" s="6" t="s">
        <v>2728</v>
      </c>
      <c r="S167" s="6" t="s">
        <v>2729</v>
      </c>
      <c r="T167" s="83">
        <v>339.0</v>
      </c>
      <c r="U167" s="6" t="s">
        <v>1174</v>
      </c>
      <c r="V167" s="83">
        <v>-1.0</v>
      </c>
      <c r="W167" s="6" t="s">
        <v>1174</v>
      </c>
      <c r="X167" s="6" t="s">
        <v>1174</v>
      </c>
      <c r="Y167" s="101">
        <v>2.02E11</v>
      </c>
      <c r="Z167" s="83">
        <v>859.0</v>
      </c>
      <c r="AA167" s="6"/>
      <c r="AB167" s="6" t="s">
        <v>1903</v>
      </c>
      <c r="AC167" s="6" t="s">
        <v>1904</v>
      </c>
    </row>
    <row r="168" ht="15.75" customHeight="1">
      <c r="A168" s="6" t="s">
        <v>2730</v>
      </c>
      <c r="B168" s="6" t="s">
        <v>1581</v>
      </c>
      <c r="C168" s="83" t="s">
        <v>1182</v>
      </c>
      <c r="D168" s="6" t="s">
        <v>1204</v>
      </c>
      <c r="E168" s="6" t="s">
        <v>1204</v>
      </c>
      <c r="F168" s="6" t="s">
        <v>1174</v>
      </c>
      <c r="G168" s="6" t="s">
        <v>961</v>
      </c>
      <c r="H168" s="6" t="s">
        <v>1174</v>
      </c>
      <c r="I168" s="83">
        <v>125.0</v>
      </c>
      <c r="J168" s="6" t="s">
        <v>1205</v>
      </c>
      <c r="K168" s="6" t="s">
        <v>2731</v>
      </c>
      <c r="L168" s="83">
        <v>12.138545</v>
      </c>
      <c r="M168" s="83">
        <v>-86.255954</v>
      </c>
      <c r="N168" s="83">
        <v>89.12000275</v>
      </c>
      <c r="O168" s="83">
        <v>12.0</v>
      </c>
      <c r="P168" s="6" t="s">
        <v>2732</v>
      </c>
      <c r="Q168" s="83">
        <v>1.6065555E7</v>
      </c>
      <c r="R168" s="6" t="s">
        <v>2733</v>
      </c>
      <c r="S168" s="6" t="s">
        <v>2734</v>
      </c>
      <c r="T168" s="83">
        <v>235.0</v>
      </c>
      <c r="U168" s="6" t="s">
        <v>1174</v>
      </c>
      <c r="V168" s="83">
        <v>-1.0</v>
      </c>
      <c r="W168" s="6" t="s">
        <v>1174</v>
      </c>
      <c r="X168" s="6" t="s">
        <v>1174</v>
      </c>
      <c r="Y168" s="101">
        <v>2.02E11</v>
      </c>
      <c r="Z168" s="83">
        <v>892.0</v>
      </c>
      <c r="AA168" s="6"/>
      <c r="AB168" s="6" t="s">
        <v>1903</v>
      </c>
      <c r="AC168" s="6" t="s">
        <v>1904</v>
      </c>
    </row>
    <row r="169" ht="15.75" customHeight="1">
      <c r="A169" s="6" t="s">
        <v>2735</v>
      </c>
      <c r="B169" s="6" t="s">
        <v>1576</v>
      </c>
      <c r="C169" s="83" t="s">
        <v>1172</v>
      </c>
      <c r="D169" s="6" t="s">
        <v>1183</v>
      </c>
      <c r="E169" s="6" t="s">
        <v>1183</v>
      </c>
      <c r="F169" s="6" t="s">
        <v>1174</v>
      </c>
      <c r="G169" s="6" t="s">
        <v>961</v>
      </c>
      <c r="H169" s="6" t="s">
        <v>1174</v>
      </c>
      <c r="I169" s="83">
        <v>236.0</v>
      </c>
      <c r="J169" s="6" t="s">
        <v>1184</v>
      </c>
      <c r="K169" s="6" t="s">
        <v>2736</v>
      </c>
      <c r="L169" s="83">
        <v>12.133268</v>
      </c>
      <c r="M169" s="83">
        <v>-86.252643</v>
      </c>
      <c r="N169" s="83">
        <v>0.0</v>
      </c>
      <c r="O169" s="83">
        <v>23.89999962</v>
      </c>
      <c r="P169" s="6" t="s">
        <v>2737</v>
      </c>
      <c r="Q169" s="83">
        <v>1.6026667E7</v>
      </c>
      <c r="R169" s="6" t="s">
        <v>2738</v>
      </c>
      <c r="S169" s="6" t="s">
        <v>2739</v>
      </c>
      <c r="T169" s="83">
        <v>166.0</v>
      </c>
      <c r="U169" s="6" t="s">
        <v>1174</v>
      </c>
      <c r="V169" s="83">
        <v>-1.0</v>
      </c>
      <c r="W169" s="6" t="s">
        <v>1174</v>
      </c>
      <c r="X169" s="6" t="s">
        <v>1174</v>
      </c>
      <c r="Y169" s="101">
        <v>2.02E11</v>
      </c>
      <c r="Z169" s="83">
        <v>15.0</v>
      </c>
      <c r="AA169" s="6"/>
      <c r="AB169" s="6" t="s">
        <v>1903</v>
      </c>
      <c r="AC169" s="6" t="s">
        <v>1903</v>
      </c>
    </row>
    <row r="170" ht="15.75" customHeight="1">
      <c r="A170" s="6" t="s">
        <v>2664</v>
      </c>
      <c r="B170" s="6" t="s">
        <v>2740</v>
      </c>
      <c r="C170" s="83" t="s">
        <v>1182</v>
      </c>
      <c r="D170" s="6" t="s">
        <v>1204</v>
      </c>
      <c r="E170" s="6" t="s">
        <v>1204</v>
      </c>
      <c r="F170" s="6" t="s">
        <v>1174</v>
      </c>
      <c r="G170" s="6" t="s">
        <v>961</v>
      </c>
      <c r="H170" s="6" t="s">
        <v>1174</v>
      </c>
      <c r="I170" s="83">
        <v>118.0</v>
      </c>
      <c r="J170" s="6" t="s">
        <v>1205</v>
      </c>
      <c r="K170" s="6" t="s">
        <v>1773</v>
      </c>
      <c r="L170" s="83">
        <v>12.132444</v>
      </c>
      <c r="M170" s="83">
        <v>-86.253074</v>
      </c>
      <c r="N170" s="83">
        <v>0.0</v>
      </c>
      <c r="O170" s="83">
        <v>2227.0</v>
      </c>
      <c r="P170" s="6" t="s">
        <v>2741</v>
      </c>
      <c r="Q170" s="83">
        <v>1.6065553E7</v>
      </c>
      <c r="R170" s="6" t="s">
        <v>2742</v>
      </c>
      <c r="S170" s="6" t="s">
        <v>2668</v>
      </c>
      <c r="T170" s="83">
        <v>233.0</v>
      </c>
      <c r="U170" s="6" t="s">
        <v>1174</v>
      </c>
      <c r="V170" s="83">
        <v>-1.0</v>
      </c>
      <c r="W170" s="6" t="s">
        <v>1174</v>
      </c>
      <c r="X170" s="6" t="s">
        <v>1174</v>
      </c>
      <c r="Y170" s="101">
        <v>2.02E11</v>
      </c>
      <c r="Z170" s="83">
        <v>405.0</v>
      </c>
      <c r="AA170" s="6"/>
      <c r="AB170" s="6" t="s">
        <v>1903</v>
      </c>
      <c r="AC170" s="6" t="s">
        <v>1904</v>
      </c>
    </row>
    <row r="171" ht="15.75" customHeight="1">
      <c r="A171" s="6" t="s">
        <v>2743</v>
      </c>
      <c r="B171" s="6" t="s">
        <v>2744</v>
      </c>
      <c r="C171" s="83" t="s">
        <v>1172</v>
      </c>
      <c r="D171" s="6" t="s">
        <v>1183</v>
      </c>
      <c r="E171" s="6" t="s">
        <v>1183</v>
      </c>
      <c r="F171" s="6" t="s">
        <v>1174</v>
      </c>
      <c r="G171" s="6" t="s">
        <v>961</v>
      </c>
      <c r="H171" s="6" t="s">
        <v>1174</v>
      </c>
      <c r="I171" s="83">
        <v>242.0</v>
      </c>
      <c r="J171" s="6" t="s">
        <v>1184</v>
      </c>
      <c r="K171" s="6" t="s">
        <v>2745</v>
      </c>
      <c r="L171" s="83">
        <v>12.130946</v>
      </c>
      <c r="M171" s="83">
        <v>-86.254069</v>
      </c>
      <c r="N171" s="83">
        <v>118.0</v>
      </c>
      <c r="O171" s="83">
        <v>27.0</v>
      </c>
      <c r="P171" s="6" t="s">
        <v>2746</v>
      </c>
      <c r="Q171" s="83">
        <v>1.6026349E7</v>
      </c>
      <c r="R171" s="6" t="s">
        <v>2747</v>
      </c>
      <c r="S171" s="6" t="s">
        <v>2234</v>
      </c>
      <c r="T171" s="83">
        <v>156.0</v>
      </c>
      <c r="U171" s="6" t="s">
        <v>1174</v>
      </c>
      <c r="V171" s="83">
        <v>-1.0</v>
      </c>
      <c r="W171" s="6" t="s">
        <v>1174</v>
      </c>
      <c r="X171" s="6" t="s">
        <v>1174</v>
      </c>
      <c r="Y171" s="101">
        <v>2.02E11</v>
      </c>
      <c r="Z171" s="83">
        <v>16.0</v>
      </c>
      <c r="AA171" s="6"/>
      <c r="AB171" s="6" t="s">
        <v>1903</v>
      </c>
      <c r="AC171" s="6" t="s">
        <v>1904</v>
      </c>
    </row>
    <row r="172" ht="15.75" customHeight="1">
      <c r="A172" s="6" t="s">
        <v>1994</v>
      </c>
      <c r="B172" s="6" t="s">
        <v>2748</v>
      </c>
      <c r="C172" s="83" t="s">
        <v>1172</v>
      </c>
      <c r="D172" s="6" t="s">
        <v>1173</v>
      </c>
      <c r="E172" s="6" t="s">
        <v>1173</v>
      </c>
      <c r="F172" s="6" t="s">
        <v>1174</v>
      </c>
      <c r="G172" s="6" t="s">
        <v>961</v>
      </c>
      <c r="H172" s="6" t="s">
        <v>1174</v>
      </c>
      <c r="I172" s="83">
        <v>34.0</v>
      </c>
      <c r="J172" s="6" t="s">
        <v>1175</v>
      </c>
      <c r="K172" s="6" t="s">
        <v>2749</v>
      </c>
      <c r="L172" s="83">
        <v>12.134455</v>
      </c>
      <c r="M172" s="83">
        <v>-86.251173</v>
      </c>
      <c r="N172" s="83">
        <v>120.3473969</v>
      </c>
      <c r="O172" s="83">
        <v>65.0</v>
      </c>
      <c r="P172" s="6" t="s">
        <v>2750</v>
      </c>
      <c r="Q172" s="83">
        <v>1.6028638E7</v>
      </c>
      <c r="R172" s="6" t="s">
        <v>2751</v>
      </c>
      <c r="S172" s="6" t="s">
        <v>2752</v>
      </c>
      <c r="T172" s="83">
        <v>183.0</v>
      </c>
      <c r="U172" s="6" t="s">
        <v>1174</v>
      </c>
      <c r="V172" s="83">
        <v>-1.0</v>
      </c>
      <c r="W172" s="6" t="s">
        <v>1174</v>
      </c>
      <c r="X172" s="6" t="s">
        <v>1174</v>
      </c>
      <c r="Y172" s="101">
        <v>2.02E11</v>
      </c>
      <c r="Z172" s="83">
        <v>872.0</v>
      </c>
      <c r="AA172" s="6"/>
      <c r="AB172" s="6" t="s">
        <v>1903</v>
      </c>
      <c r="AC172" s="6" t="s">
        <v>1904</v>
      </c>
    </row>
    <row r="173" ht="15.75" customHeight="1">
      <c r="A173" s="6" t="s">
        <v>2753</v>
      </c>
      <c r="B173" s="6" t="s">
        <v>2128</v>
      </c>
      <c r="C173" s="83" t="s">
        <v>1442</v>
      </c>
      <c r="D173" s="6" t="s">
        <v>1183</v>
      </c>
      <c r="E173" s="6" t="s">
        <v>1183</v>
      </c>
      <c r="F173" s="6" t="s">
        <v>1174</v>
      </c>
      <c r="G173" s="6" t="s">
        <v>961</v>
      </c>
      <c r="H173" s="6" t="s">
        <v>1174</v>
      </c>
      <c r="I173" s="83">
        <v>211.0</v>
      </c>
      <c r="J173" s="6" t="s">
        <v>1205</v>
      </c>
      <c r="K173" s="6" t="s">
        <v>2754</v>
      </c>
      <c r="L173" s="83">
        <v>12.121928</v>
      </c>
      <c r="M173" s="83">
        <v>-86.223607</v>
      </c>
      <c r="N173" s="83">
        <v>159.0</v>
      </c>
      <c r="O173" s="83">
        <v>96.0</v>
      </c>
      <c r="P173" s="6" t="s">
        <v>2755</v>
      </c>
      <c r="Q173" s="83">
        <v>1.6114457E7</v>
      </c>
      <c r="R173" s="6" t="s">
        <v>2756</v>
      </c>
      <c r="S173" s="6" t="s">
        <v>2757</v>
      </c>
      <c r="T173" s="83">
        <v>352.0</v>
      </c>
      <c r="U173" s="6" t="s">
        <v>1174</v>
      </c>
      <c r="V173" s="83">
        <v>-1.0</v>
      </c>
      <c r="W173" s="6" t="s">
        <v>1174</v>
      </c>
      <c r="X173" s="6" t="s">
        <v>1174</v>
      </c>
      <c r="Y173" s="101">
        <v>2.02E11</v>
      </c>
      <c r="Z173" s="83">
        <v>593.0</v>
      </c>
      <c r="AA173" s="6"/>
      <c r="AB173" s="6" t="s">
        <v>1903</v>
      </c>
      <c r="AC173" s="6" t="s">
        <v>8</v>
      </c>
    </row>
    <row r="174" ht="15.75" customHeight="1">
      <c r="A174" s="6" t="s">
        <v>2695</v>
      </c>
      <c r="B174" s="6" t="s">
        <v>2758</v>
      </c>
      <c r="C174" s="83" t="s">
        <v>1225</v>
      </c>
      <c r="D174" s="6" t="s">
        <v>1204</v>
      </c>
      <c r="E174" s="6" t="s">
        <v>1204</v>
      </c>
      <c r="F174" s="6" t="s">
        <v>1174</v>
      </c>
      <c r="G174" s="6" t="s">
        <v>961</v>
      </c>
      <c r="H174" s="6" t="s">
        <v>1174</v>
      </c>
      <c r="I174" s="83">
        <v>179.0</v>
      </c>
      <c r="J174" s="6" t="s">
        <v>1175</v>
      </c>
      <c r="K174" s="6" t="s">
        <v>2759</v>
      </c>
      <c r="L174" s="83">
        <v>12.123025</v>
      </c>
      <c r="M174" s="83">
        <v>-86.272679</v>
      </c>
      <c r="N174" s="83">
        <v>153.4100037</v>
      </c>
      <c r="O174" s="83">
        <v>9.0</v>
      </c>
      <c r="P174" s="6" t="s">
        <v>2760</v>
      </c>
      <c r="Q174" s="83">
        <v>1.5971098E7</v>
      </c>
      <c r="R174" s="6" t="s">
        <v>2761</v>
      </c>
      <c r="S174" s="6" t="s">
        <v>2762</v>
      </c>
      <c r="T174" s="83">
        <v>94.0</v>
      </c>
      <c r="U174" s="6" t="s">
        <v>1174</v>
      </c>
      <c r="V174" s="83">
        <v>-1.0</v>
      </c>
      <c r="W174" s="6" t="s">
        <v>1174</v>
      </c>
      <c r="X174" s="6" t="s">
        <v>1174</v>
      </c>
      <c r="Y174" s="101">
        <v>2.02E11</v>
      </c>
      <c r="Z174" s="83">
        <v>655.0</v>
      </c>
      <c r="AA174" s="6"/>
      <c r="AB174" s="6" t="s">
        <v>1903</v>
      </c>
      <c r="AC174" s="6" t="s">
        <v>8</v>
      </c>
    </row>
    <row r="175" ht="15.75" customHeight="1">
      <c r="A175" s="6" t="s">
        <v>2631</v>
      </c>
      <c r="B175" s="6" t="s">
        <v>2763</v>
      </c>
      <c r="C175" s="83" t="s">
        <v>1172</v>
      </c>
      <c r="D175" s="6" t="s">
        <v>1183</v>
      </c>
      <c r="E175" s="6" t="s">
        <v>1183</v>
      </c>
      <c r="F175" s="6" t="s">
        <v>1174</v>
      </c>
      <c r="G175" s="6" t="s">
        <v>961</v>
      </c>
      <c r="H175" s="6" t="s">
        <v>1174</v>
      </c>
      <c r="I175" s="83">
        <v>222.0</v>
      </c>
      <c r="J175" s="6" t="s">
        <v>1205</v>
      </c>
      <c r="K175" s="6" t="s">
        <v>2764</v>
      </c>
      <c r="L175" s="83">
        <v>12.134841</v>
      </c>
      <c r="M175" s="83">
        <v>-86.253096</v>
      </c>
      <c r="N175" s="83">
        <v>93.0</v>
      </c>
      <c r="O175" s="83">
        <v>14.0</v>
      </c>
      <c r="P175" s="6" t="s">
        <v>2765</v>
      </c>
      <c r="Q175" s="83">
        <v>1.6026329E7</v>
      </c>
      <c r="R175" s="6" t="s">
        <v>2766</v>
      </c>
      <c r="S175" s="6" t="s">
        <v>2635</v>
      </c>
      <c r="T175" s="83">
        <v>144.0</v>
      </c>
      <c r="U175" s="6" t="s">
        <v>1174</v>
      </c>
      <c r="V175" s="83">
        <v>-1.0</v>
      </c>
      <c r="W175" s="6" t="s">
        <v>1174</v>
      </c>
      <c r="X175" s="6" t="s">
        <v>1174</v>
      </c>
      <c r="Y175" s="101">
        <v>2.02E11</v>
      </c>
      <c r="Z175" s="83">
        <v>557.0</v>
      </c>
      <c r="AA175" s="6"/>
      <c r="AB175" s="6" t="s">
        <v>1903</v>
      </c>
      <c r="AC175" s="6" t="s">
        <v>1904</v>
      </c>
    </row>
    <row r="176" ht="15.75" customHeight="1">
      <c r="A176" s="6" t="s">
        <v>2767</v>
      </c>
      <c r="B176" s="6" t="s">
        <v>2768</v>
      </c>
      <c r="C176" s="83" t="s">
        <v>1218</v>
      </c>
      <c r="D176" s="6" t="s">
        <v>1204</v>
      </c>
      <c r="E176" s="6" t="s">
        <v>1204</v>
      </c>
      <c r="F176" s="6" t="s">
        <v>1174</v>
      </c>
      <c r="G176" s="6" t="s">
        <v>961</v>
      </c>
      <c r="H176" s="6" t="s">
        <v>1174</v>
      </c>
      <c r="I176" s="83">
        <v>206.0</v>
      </c>
      <c r="J176" s="6" t="s">
        <v>1175</v>
      </c>
      <c r="K176" s="6" t="s">
        <v>2769</v>
      </c>
      <c r="L176" s="83">
        <v>12.146533</v>
      </c>
      <c r="M176" s="83">
        <v>-86.242603</v>
      </c>
      <c r="N176" s="83">
        <v>22.21999931</v>
      </c>
      <c r="O176" s="83">
        <v>96.0</v>
      </c>
      <c r="P176" s="6" t="s">
        <v>2770</v>
      </c>
      <c r="Q176" s="83">
        <v>1.5919154E7</v>
      </c>
      <c r="R176" s="6" t="s">
        <v>2771</v>
      </c>
      <c r="S176" s="6" t="s">
        <v>2772</v>
      </c>
      <c r="T176" s="83">
        <v>77.0</v>
      </c>
      <c r="U176" s="6" t="s">
        <v>1174</v>
      </c>
      <c r="V176" s="83">
        <v>-1.0</v>
      </c>
      <c r="W176" s="6" t="s">
        <v>1174</v>
      </c>
      <c r="X176" s="6" t="s">
        <v>1174</v>
      </c>
      <c r="Y176" s="101">
        <v>2.02E11</v>
      </c>
      <c r="Z176" s="83">
        <v>30.0</v>
      </c>
      <c r="AA176" s="6"/>
      <c r="AB176" s="6" t="s">
        <v>1903</v>
      </c>
      <c r="AC176" s="6" t="s">
        <v>1904</v>
      </c>
    </row>
    <row r="177" ht="15.75" customHeight="1">
      <c r="A177" s="6" t="s">
        <v>2773</v>
      </c>
      <c r="B177" s="6" t="s">
        <v>2774</v>
      </c>
      <c r="C177" s="83" t="s">
        <v>1225</v>
      </c>
      <c r="D177" s="6" t="s">
        <v>1183</v>
      </c>
      <c r="E177" s="6" t="s">
        <v>1183</v>
      </c>
      <c r="F177" s="6" t="s">
        <v>1174</v>
      </c>
      <c r="G177" s="6" t="s">
        <v>961</v>
      </c>
      <c r="H177" s="6" t="s">
        <v>1174</v>
      </c>
      <c r="I177" s="83">
        <v>282.0</v>
      </c>
      <c r="J177" s="6" t="s">
        <v>1184</v>
      </c>
      <c r="K177" s="6" t="s">
        <v>2775</v>
      </c>
      <c r="L177" s="83">
        <v>12.12087</v>
      </c>
      <c r="M177" s="83">
        <v>-86.272159</v>
      </c>
      <c r="N177" s="83">
        <v>0.0</v>
      </c>
      <c r="O177" s="83">
        <v>50.0</v>
      </c>
      <c r="P177" s="6" t="s">
        <v>2776</v>
      </c>
      <c r="Q177" s="83">
        <v>1.5970573E7</v>
      </c>
      <c r="R177" s="6" t="s">
        <v>2777</v>
      </c>
      <c r="S177" s="6" t="s">
        <v>2778</v>
      </c>
      <c r="T177" s="83">
        <v>91.0</v>
      </c>
      <c r="U177" s="6" t="s">
        <v>1174</v>
      </c>
      <c r="V177" s="83">
        <v>-1.0</v>
      </c>
      <c r="W177" s="6" t="s">
        <v>1174</v>
      </c>
      <c r="X177" s="6" t="s">
        <v>1174</v>
      </c>
      <c r="Y177" s="101">
        <v>2.02E11</v>
      </c>
      <c r="Z177" s="83">
        <v>41.0</v>
      </c>
      <c r="AA177" s="6"/>
      <c r="AB177" s="6" t="s">
        <v>1903</v>
      </c>
      <c r="AC177" s="6" t="s">
        <v>1904</v>
      </c>
    </row>
    <row r="178"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3.0" ySplit="1.0" topLeftCell="N2" activePane="bottomRight" state="frozen"/>
      <selection activeCell="N1" sqref="N1" pane="topRight"/>
      <selection activeCell="A2" sqref="A2" pane="bottomLeft"/>
      <selection activeCell="N2" sqref="N2" pane="bottomRight"/>
    </sheetView>
  </sheetViews>
  <sheetFormatPr customHeight="1" defaultColWidth="14.43" defaultRowHeight="15.0"/>
  <cols>
    <col customWidth="1" hidden="1" min="1" max="5" width="8.71"/>
    <col customWidth="1" min="6" max="6" width="21.14"/>
    <col customWidth="1" min="7" max="7" width="8.57"/>
    <col customWidth="1" min="8" max="8" width="7.86"/>
    <col customWidth="1" min="9" max="9" width="8.0"/>
    <col customWidth="1" min="10" max="10" width="15.86"/>
    <col customWidth="1" min="11" max="11" width="15.57"/>
    <col customWidth="1" min="12" max="157" width="8.57"/>
  </cols>
  <sheetData>
    <row r="1" ht="15.75" customHeight="1">
      <c r="A1" s="75" t="s">
        <v>1143</v>
      </c>
      <c r="B1" s="75" t="s">
        <v>1144</v>
      </c>
      <c r="C1" s="75" t="s">
        <v>1145</v>
      </c>
      <c r="D1" s="75" t="s">
        <v>1146</v>
      </c>
      <c r="E1" s="75" t="s">
        <v>1147</v>
      </c>
      <c r="F1" s="75" t="s">
        <v>4063</v>
      </c>
      <c r="G1" s="75" t="s">
        <v>0</v>
      </c>
      <c r="H1" s="75" t="s">
        <v>4064</v>
      </c>
      <c r="I1" s="75" t="s">
        <v>1149</v>
      </c>
      <c r="J1" s="6" t="s">
        <v>1169</v>
      </c>
      <c r="K1" s="6" t="s">
        <v>719</v>
      </c>
      <c r="L1" s="75" t="s">
        <v>4065</v>
      </c>
      <c r="M1" s="75" t="s">
        <v>865</v>
      </c>
      <c r="N1" s="75" t="s">
        <v>4066</v>
      </c>
      <c r="O1" s="75" t="s">
        <v>4067</v>
      </c>
      <c r="P1" s="75" t="s">
        <v>4068</v>
      </c>
      <c r="Q1" s="75" t="s">
        <v>4069</v>
      </c>
      <c r="R1" s="75" t="s">
        <v>4070</v>
      </c>
      <c r="S1" s="75" t="s">
        <v>4071</v>
      </c>
      <c r="T1" s="75" t="s">
        <v>6896</v>
      </c>
      <c r="U1" s="75" t="s">
        <v>4072</v>
      </c>
      <c r="V1" s="75" t="s">
        <v>4073</v>
      </c>
      <c r="W1" s="75" t="s">
        <v>4074</v>
      </c>
      <c r="X1" s="75" t="s">
        <v>4075</v>
      </c>
      <c r="Y1" s="75" t="s">
        <v>4076</v>
      </c>
      <c r="Z1" s="75" t="s">
        <v>4077</v>
      </c>
      <c r="AA1" s="75" t="s">
        <v>167</v>
      </c>
      <c r="AB1" s="75" t="s">
        <v>4078</v>
      </c>
      <c r="AC1" s="75" t="s">
        <v>4079</v>
      </c>
      <c r="AD1" s="75" t="s">
        <v>4080</v>
      </c>
      <c r="AE1" s="75" t="s">
        <v>4081</v>
      </c>
      <c r="AF1" s="75" t="s">
        <v>4082</v>
      </c>
      <c r="AG1" s="75" t="s">
        <v>4083</v>
      </c>
      <c r="AH1" s="75" t="s">
        <v>4084</v>
      </c>
      <c r="AI1" s="75" t="s">
        <v>456</v>
      </c>
      <c r="AJ1" s="75" t="s">
        <v>4085</v>
      </c>
      <c r="AK1" s="75" t="s">
        <v>4086</v>
      </c>
      <c r="AL1" s="75" t="s">
        <v>4087</v>
      </c>
      <c r="AM1" s="75" t="s">
        <v>183</v>
      </c>
      <c r="AN1" s="75" t="s">
        <v>4088</v>
      </c>
      <c r="AO1" s="75" t="s">
        <v>4089</v>
      </c>
      <c r="AP1" s="75" t="s">
        <v>4090</v>
      </c>
      <c r="AQ1" s="75" t="s">
        <v>4091</v>
      </c>
      <c r="AR1" s="75" t="s">
        <v>4092</v>
      </c>
      <c r="AS1" s="75" t="s">
        <v>4093</v>
      </c>
      <c r="AT1" s="75" t="s">
        <v>4094</v>
      </c>
      <c r="AU1" s="75" t="s">
        <v>4095</v>
      </c>
      <c r="AV1" s="75" t="s">
        <v>4096</v>
      </c>
      <c r="AW1" s="75" t="s">
        <v>271</v>
      </c>
      <c r="AX1" s="75" t="s">
        <v>4097</v>
      </c>
      <c r="AY1" s="75" t="s">
        <v>4098</v>
      </c>
      <c r="AZ1" s="75" t="s">
        <v>4099</v>
      </c>
      <c r="BA1" s="75" t="s">
        <v>4100</v>
      </c>
      <c r="BB1" s="75" t="s">
        <v>4101</v>
      </c>
      <c r="BC1" s="75" t="s">
        <v>4102</v>
      </c>
      <c r="BD1" s="75" t="s">
        <v>4103</v>
      </c>
      <c r="BE1" s="75" t="s">
        <v>4104</v>
      </c>
      <c r="BF1" s="75" t="s">
        <v>4105</v>
      </c>
      <c r="BG1" s="75" t="s">
        <v>4106</v>
      </c>
      <c r="BH1" s="75" t="s">
        <v>4107</v>
      </c>
      <c r="BI1" s="75" t="s">
        <v>4108</v>
      </c>
      <c r="BJ1" s="75" t="s">
        <v>4109</v>
      </c>
      <c r="BK1" s="75" t="s">
        <v>4110</v>
      </c>
      <c r="BL1" s="75" t="s">
        <v>4111</v>
      </c>
      <c r="BM1" s="75" t="s">
        <v>4112</v>
      </c>
      <c r="BN1" s="75" t="s">
        <v>4113</v>
      </c>
      <c r="BO1" s="75" t="s">
        <v>4114</v>
      </c>
      <c r="BP1" s="75" t="s">
        <v>4115</v>
      </c>
      <c r="BQ1" s="75" t="s">
        <v>4116</v>
      </c>
      <c r="BR1" s="75" t="s">
        <v>4117</v>
      </c>
      <c r="BS1" s="75" t="s">
        <v>4118</v>
      </c>
      <c r="BT1" s="75" t="s">
        <v>4119</v>
      </c>
      <c r="BU1" s="75" t="s">
        <v>4120</v>
      </c>
      <c r="BV1" s="75" t="s">
        <v>4121</v>
      </c>
      <c r="BW1" s="75" t="s">
        <v>4130</v>
      </c>
      <c r="BX1" s="75" t="s">
        <v>4131</v>
      </c>
      <c r="BY1" s="75" t="s">
        <v>4132</v>
      </c>
      <c r="BZ1" s="75" t="s">
        <v>4133</v>
      </c>
      <c r="CA1" s="75" t="s">
        <v>4134</v>
      </c>
      <c r="CB1" s="75" t="s">
        <v>4135</v>
      </c>
      <c r="CC1" s="75" t="s">
        <v>4136</v>
      </c>
      <c r="CD1" s="75" t="s">
        <v>4137</v>
      </c>
      <c r="CE1" s="75" t="s">
        <v>4138</v>
      </c>
      <c r="CF1" s="75" t="s">
        <v>4139</v>
      </c>
      <c r="CG1" s="75" t="s">
        <v>4140</v>
      </c>
      <c r="CH1" s="75" t="s">
        <v>4141</v>
      </c>
      <c r="CI1" s="75" t="s">
        <v>4142</v>
      </c>
      <c r="CJ1" s="75" t="s">
        <v>4143</v>
      </c>
      <c r="CK1" s="75" t="s">
        <v>4144</v>
      </c>
      <c r="CL1" s="75" t="s">
        <v>4145</v>
      </c>
      <c r="CM1" s="75" t="s">
        <v>4146</v>
      </c>
      <c r="CN1" s="75" t="s">
        <v>4147</v>
      </c>
      <c r="CO1" s="75" t="s">
        <v>4148</v>
      </c>
      <c r="CP1" s="75" t="s">
        <v>4149</v>
      </c>
      <c r="CQ1" s="75" t="s">
        <v>4150</v>
      </c>
      <c r="CR1" s="75" t="s">
        <v>4151</v>
      </c>
      <c r="CS1" s="75" t="s">
        <v>4152</v>
      </c>
      <c r="CT1" s="75" t="s">
        <v>4153</v>
      </c>
      <c r="CU1" s="75" t="s">
        <v>4154</v>
      </c>
      <c r="CV1" s="75" t="s">
        <v>4155</v>
      </c>
      <c r="CW1" s="75" t="s">
        <v>4156</v>
      </c>
      <c r="CX1" s="75" t="s">
        <v>4157</v>
      </c>
      <c r="CY1" s="75" t="s">
        <v>4158</v>
      </c>
      <c r="CZ1" s="75" t="s">
        <v>4159</v>
      </c>
      <c r="DA1" s="75" t="s">
        <v>4160</v>
      </c>
      <c r="DB1" s="75" t="s">
        <v>4161</v>
      </c>
      <c r="DC1" s="75" t="s">
        <v>4162</v>
      </c>
      <c r="DD1" s="75" t="s">
        <v>4163</v>
      </c>
      <c r="DE1" s="75" t="s">
        <v>4164</v>
      </c>
      <c r="DF1" s="75" t="s">
        <v>4165</v>
      </c>
      <c r="DG1" s="75" t="s">
        <v>4166</v>
      </c>
      <c r="DH1" s="75" t="s">
        <v>4167</v>
      </c>
      <c r="DI1" s="75" t="s">
        <v>4168</v>
      </c>
      <c r="DJ1" s="75" t="s">
        <v>4169</v>
      </c>
      <c r="DK1" s="75" t="s">
        <v>4170</v>
      </c>
      <c r="DL1" s="75" t="s">
        <v>4171</v>
      </c>
      <c r="DM1" s="75" t="s">
        <v>4172</v>
      </c>
      <c r="DN1" s="75" t="s">
        <v>4173</v>
      </c>
      <c r="DO1" s="75" t="s">
        <v>4174</v>
      </c>
      <c r="DP1" s="75" t="s">
        <v>4175</v>
      </c>
      <c r="DQ1" s="75" t="s">
        <v>4176</v>
      </c>
      <c r="DR1" s="75" t="s">
        <v>4177</v>
      </c>
      <c r="DS1" s="75" t="s">
        <v>4178</v>
      </c>
      <c r="DT1" s="75" t="s">
        <v>4179</v>
      </c>
      <c r="DU1" s="75" t="s">
        <v>4180</v>
      </c>
      <c r="DV1" s="75" t="s">
        <v>1152</v>
      </c>
      <c r="DW1" s="75" t="s">
        <v>2812</v>
      </c>
      <c r="DX1" s="75" t="s">
        <v>2813</v>
      </c>
      <c r="DY1" s="75" t="s">
        <v>2814</v>
      </c>
      <c r="DZ1" s="75" t="s">
        <v>2815</v>
      </c>
      <c r="EA1" s="75" t="s">
        <v>2816</v>
      </c>
      <c r="EB1" s="75" t="s">
        <v>2817</v>
      </c>
      <c r="EC1" s="75" t="s">
        <v>2818</v>
      </c>
      <c r="ED1" s="75" t="s">
        <v>2819</v>
      </c>
      <c r="EE1" s="75" t="s">
        <v>2820</v>
      </c>
      <c r="EF1" s="75" t="s">
        <v>2821</v>
      </c>
      <c r="EG1" s="75" t="s">
        <v>2822</v>
      </c>
      <c r="EH1" s="75" t="s">
        <v>2823</v>
      </c>
      <c r="EI1" s="75" t="s">
        <v>2824</v>
      </c>
      <c r="EJ1" s="75" t="s">
        <v>2825</v>
      </c>
      <c r="EK1" s="75" t="s">
        <v>2826</v>
      </c>
      <c r="EL1" s="78" t="s">
        <v>4184</v>
      </c>
      <c r="EM1" s="78" t="s">
        <v>4185</v>
      </c>
      <c r="EN1" s="78" t="s">
        <v>4186</v>
      </c>
      <c r="EO1" s="78" t="s">
        <v>4187</v>
      </c>
      <c r="EP1" s="78" t="s">
        <v>4188</v>
      </c>
      <c r="EQ1" s="78" t="s">
        <v>4189</v>
      </c>
      <c r="ER1" s="78" t="s">
        <v>4190</v>
      </c>
      <c r="ES1" s="78" t="s">
        <v>4191</v>
      </c>
      <c r="ET1" s="78" t="s">
        <v>4192</v>
      </c>
      <c r="EU1" s="78" t="s">
        <v>4193</v>
      </c>
      <c r="EV1" s="78" t="s">
        <v>4194</v>
      </c>
      <c r="EW1" s="78" t="s">
        <v>4195</v>
      </c>
      <c r="EX1" s="78" t="s">
        <v>4196</v>
      </c>
      <c r="EY1" s="78" t="s">
        <v>4197</v>
      </c>
      <c r="EZ1" s="75"/>
      <c r="FA1" s="75"/>
    </row>
    <row r="2" ht="15.75" customHeight="1">
      <c r="A2" s="75" t="s">
        <v>6897</v>
      </c>
      <c r="B2" s="75" t="s">
        <v>6898</v>
      </c>
      <c r="C2" s="104">
        <v>42894.0</v>
      </c>
      <c r="D2" s="75" t="s">
        <v>1173</v>
      </c>
      <c r="E2" s="75" t="s">
        <v>1173</v>
      </c>
      <c r="F2" s="75" t="s">
        <v>4200</v>
      </c>
      <c r="G2" s="116">
        <v>98.0</v>
      </c>
      <c r="H2" s="12"/>
      <c r="I2" s="75" t="s">
        <v>961</v>
      </c>
      <c r="J2" s="6" t="s">
        <v>4</v>
      </c>
      <c r="K2" s="6" t="s">
        <v>4</v>
      </c>
      <c r="L2" s="75" t="s">
        <v>4240</v>
      </c>
      <c r="M2" s="75" t="s">
        <v>4201</v>
      </c>
      <c r="N2" s="75">
        <v>7.0</v>
      </c>
      <c r="O2" s="75" t="s">
        <v>961</v>
      </c>
      <c r="P2" s="75" t="s">
        <v>4298</v>
      </c>
      <c r="Q2" s="75" t="s">
        <v>4458</v>
      </c>
      <c r="R2" s="75" t="s">
        <v>1205</v>
      </c>
      <c r="S2" s="75" t="s">
        <v>4204</v>
      </c>
      <c r="T2" s="75" t="s">
        <v>6899</v>
      </c>
      <c r="U2" s="12"/>
      <c r="V2" s="75" t="s">
        <v>4734</v>
      </c>
      <c r="W2" s="75" t="s">
        <v>4206</v>
      </c>
      <c r="X2" s="75" t="s">
        <v>4244</v>
      </c>
      <c r="Y2" s="75" t="s">
        <v>3087</v>
      </c>
      <c r="Z2" s="75" t="s">
        <v>3086</v>
      </c>
      <c r="AA2" s="75" t="s">
        <v>3088</v>
      </c>
      <c r="AB2" s="75" t="s">
        <v>3085</v>
      </c>
      <c r="AC2" s="75" t="s">
        <v>3081</v>
      </c>
      <c r="AD2" s="75" t="s">
        <v>3085</v>
      </c>
      <c r="AE2" s="75" t="s">
        <v>3081</v>
      </c>
      <c r="AF2" s="75" t="s">
        <v>2949</v>
      </c>
      <c r="AG2" s="75" t="s">
        <v>3082</v>
      </c>
      <c r="AH2" s="75" t="s">
        <v>3082</v>
      </c>
      <c r="AI2" s="75" t="s">
        <v>3081</v>
      </c>
      <c r="AJ2" s="75" t="s">
        <v>3081</v>
      </c>
      <c r="AK2" s="75" t="s">
        <v>3081</v>
      </c>
      <c r="AL2" s="75" t="s">
        <v>2948</v>
      </c>
      <c r="AM2" s="75" t="s">
        <v>3086</v>
      </c>
      <c r="AN2" s="75" t="s">
        <v>3089</v>
      </c>
      <c r="AO2" s="12"/>
      <c r="AP2" s="12"/>
      <c r="AQ2" s="12"/>
      <c r="AR2" s="12"/>
      <c r="AS2" s="75" t="s">
        <v>3082</v>
      </c>
      <c r="AT2" s="75" t="s">
        <v>4364</v>
      </c>
      <c r="AU2" s="12"/>
      <c r="AV2" s="12"/>
      <c r="AW2" s="12"/>
      <c r="AX2" s="12"/>
      <c r="AY2" s="12"/>
      <c r="AZ2" s="12"/>
      <c r="BA2" s="75" t="s">
        <v>3081</v>
      </c>
      <c r="BB2" s="75" t="s">
        <v>6900</v>
      </c>
      <c r="BC2" s="75" t="s">
        <v>3081</v>
      </c>
      <c r="BD2" s="75" t="s">
        <v>4364</v>
      </c>
      <c r="BE2" s="75" t="s">
        <v>2957</v>
      </c>
      <c r="BF2" s="75" t="s">
        <v>3090</v>
      </c>
      <c r="BG2" s="75" t="s">
        <v>3087</v>
      </c>
      <c r="BH2" s="75" t="s">
        <v>3090</v>
      </c>
      <c r="BI2" s="75" t="s">
        <v>3087</v>
      </c>
      <c r="BJ2" s="75" t="s">
        <v>3224</v>
      </c>
      <c r="BK2" s="75" t="s">
        <v>4210</v>
      </c>
      <c r="BL2" s="12"/>
      <c r="BM2" s="75" t="s">
        <v>6901</v>
      </c>
      <c r="BN2" s="75" t="s">
        <v>4443</v>
      </c>
      <c r="BO2" s="75" t="s">
        <v>4466</v>
      </c>
      <c r="BP2" s="75" t="s">
        <v>6902</v>
      </c>
      <c r="BQ2" s="12"/>
      <c r="BR2" s="12"/>
      <c r="BS2" s="75" t="s">
        <v>6903</v>
      </c>
      <c r="BT2" s="75" t="s">
        <v>4216</v>
      </c>
      <c r="BU2" s="12"/>
      <c r="BV2" s="12"/>
      <c r="BW2" s="75">
        <v>86.0</v>
      </c>
      <c r="BX2" s="75">
        <v>500.0</v>
      </c>
      <c r="BY2" s="75">
        <v>5.0</v>
      </c>
      <c r="BZ2" s="75">
        <v>210.0</v>
      </c>
      <c r="CA2" s="75">
        <v>96.0</v>
      </c>
      <c r="CB2" s="75" t="s">
        <v>4218</v>
      </c>
      <c r="CC2" s="75">
        <v>320.0</v>
      </c>
      <c r="CD2" s="75">
        <v>30000.0</v>
      </c>
      <c r="CE2" s="75">
        <v>10000.0</v>
      </c>
      <c r="CF2" s="75">
        <v>10.0</v>
      </c>
      <c r="CG2" s="75" t="s">
        <v>4227</v>
      </c>
      <c r="CH2" s="12"/>
      <c r="CI2" s="12"/>
      <c r="CJ2" s="12"/>
      <c r="CK2" s="12"/>
      <c r="CL2" s="75" t="s">
        <v>960</v>
      </c>
      <c r="CM2" s="12"/>
      <c r="CN2" s="75">
        <v>600.0</v>
      </c>
      <c r="CO2" s="75">
        <v>100.0</v>
      </c>
      <c r="CP2" s="75">
        <v>2000.0</v>
      </c>
      <c r="CQ2" s="75">
        <v>2000.0</v>
      </c>
      <c r="CR2" s="75" t="s">
        <v>4708</v>
      </c>
      <c r="CS2" s="12"/>
      <c r="CT2" s="12"/>
      <c r="CU2" s="75" t="s">
        <v>961</v>
      </c>
      <c r="CV2" s="75" t="s">
        <v>6904</v>
      </c>
      <c r="CW2" s="12"/>
      <c r="CX2" s="75">
        <v>1.0</v>
      </c>
      <c r="CY2" s="75" t="s">
        <v>4223</v>
      </c>
      <c r="CZ2" s="12"/>
      <c r="DA2" s="12"/>
      <c r="DB2" s="75" t="s">
        <v>6905</v>
      </c>
      <c r="DC2" s="12"/>
      <c r="DD2" s="75" t="s">
        <v>6906</v>
      </c>
      <c r="DE2" s="75" t="s">
        <v>960</v>
      </c>
      <c r="DF2" s="12"/>
      <c r="DG2" s="75" t="s">
        <v>4286</v>
      </c>
      <c r="DH2" s="12"/>
      <c r="DI2" s="75" t="s">
        <v>4227</v>
      </c>
      <c r="DJ2" s="75" t="s">
        <v>6907</v>
      </c>
      <c r="DK2" s="12"/>
      <c r="DL2" s="12"/>
      <c r="DM2" s="12"/>
      <c r="DN2" s="75" t="s">
        <v>4314</v>
      </c>
      <c r="DO2" s="75" t="s">
        <v>6908</v>
      </c>
      <c r="DP2" s="75" t="s">
        <v>718</v>
      </c>
      <c r="DQ2" s="12"/>
      <c r="DR2" s="75" t="s">
        <v>961</v>
      </c>
      <c r="DS2" s="75" t="s">
        <v>960</v>
      </c>
      <c r="DT2" s="12"/>
      <c r="DU2" s="75" t="s">
        <v>6909</v>
      </c>
      <c r="DV2" s="75" t="s">
        <v>6910</v>
      </c>
      <c r="DW2" s="75">
        <v>12.146886</v>
      </c>
      <c r="DX2" s="75">
        <v>-86.235618</v>
      </c>
      <c r="DY2" s="75">
        <v>69.5343627929688</v>
      </c>
      <c r="DZ2" s="75">
        <v>10.0</v>
      </c>
      <c r="EA2" s="75" t="s">
        <v>6911</v>
      </c>
      <c r="EB2" s="75">
        <v>1.6530913E7</v>
      </c>
      <c r="EC2" s="75" t="s">
        <v>6912</v>
      </c>
      <c r="ED2" s="117">
        <v>42894.7510648148</v>
      </c>
      <c r="EE2" s="75">
        <v>1.0</v>
      </c>
      <c r="EF2" s="12"/>
      <c r="EG2" s="75">
        <v>-1.0</v>
      </c>
      <c r="EH2" s="75"/>
      <c r="EI2" s="75"/>
      <c r="EJ2" s="75" t="s">
        <v>6913</v>
      </c>
      <c r="EK2" s="75">
        <v>4438.0</v>
      </c>
      <c r="EL2" s="1" t="s">
        <v>4321</v>
      </c>
      <c r="EM2" s="73">
        <v>35.0</v>
      </c>
      <c r="EN2" s="73" t="s">
        <v>4236</v>
      </c>
      <c r="EO2" s="73">
        <v>300.0</v>
      </c>
      <c r="EP2" s="73" t="s">
        <v>4321</v>
      </c>
      <c r="EQ2" s="73">
        <v>10.0</v>
      </c>
      <c r="ER2" s="73" t="s">
        <v>4236</v>
      </c>
      <c r="ES2" s="73">
        <v>100.0</v>
      </c>
      <c r="ET2" s="73" t="s">
        <v>4236</v>
      </c>
      <c r="EU2" s="73">
        <v>3000.0</v>
      </c>
      <c r="EV2" s="73" t="s">
        <v>4236</v>
      </c>
      <c r="EW2" s="73">
        <v>500.0</v>
      </c>
      <c r="EX2" s="73" t="s">
        <v>4236</v>
      </c>
      <c r="EY2" s="73">
        <v>2000.0</v>
      </c>
      <c r="EZ2" s="12"/>
      <c r="FA2" s="12"/>
    </row>
    <row r="3" ht="15.75" customHeight="1">
      <c r="A3" s="75" t="s">
        <v>6914</v>
      </c>
      <c r="B3" s="75" t="s">
        <v>6915</v>
      </c>
      <c r="C3" s="104">
        <v>42894.0</v>
      </c>
      <c r="D3" s="75" t="s">
        <v>1232</v>
      </c>
      <c r="E3" s="75" t="s">
        <v>1232</v>
      </c>
      <c r="F3" s="75" t="s">
        <v>4934</v>
      </c>
      <c r="G3" s="116">
        <v>353.0</v>
      </c>
      <c r="H3" s="75" t="s">
        <v>961</v>
      </c>
      <c r="I3" s="12"/>
      <c r="J3" s="75" t="s">
        <v>1903</v>
      </c>
      <c r="K3" s="6" t="s">
        <v>1904</v>
      </c>
      <c r="L3" s="75" t="s">
        <v>1184</v>
      </c>
      <c r="M3" s="75" t="s">
        <v>4297</v>
      </c>
      <c r="N3" s="75">
        <v>2.0</v>
      </c>
      <c r="O3" s="75" t="s">
        <v>961</v>
      </c>
      <c r="P3" s="75" t="s">
        <v>4298</v>
      </c>
      <c r="Q3" s="75" t="s">
        <v>4458</v>
      </c>
      <c r="R3" s="118"/>
      <c r="S3" s="75" t="s">
        <v>4270</v>
      </c>
      <c r="T3" s="75" t="s">
        <v>6916</v>
      </c>
      <c r="U3" s="75">
        <v>8.0</v>
      </c>
      <c r="V3" s="12"/>
      <c r="W3" s="75" t="s">
        <v>4206</v>
      </c>
      <c r="X3" s="75" t="s">
        <v>4542</v>
      </c>
      <c r="Y3" s="75" t="s">
        <v>3087</v>
      </c>
      <c r="Z3" s="75" t="s">
        <v>3086</v>
      </c>
      <c r="AA3" s="75" t="s">
        <v>3081</v>
      </c>
      <c r="AB3" s="75" t="s">
        <v>6917</v>
      </c>
      <c r="AC3" s="75" t="s">
        <v>3081</v>
      </c>
      <c r="AD3" s="75" t="s">
        <v>2953</v>
      </c>
      <c r="AE3" s="75" t="s">
        <v>3081</v>
      </c>
      <c r="AF3" s="75" t="s">
        <v>4405</v>
      </c>
      <c r="AG3" s="75" t="s">
        <v>3081</v>
      </c>
      <c r="AH3" s="75" t="s">
        <v>3085</v>
      </c>
      <c r="AI3" s="12"/>
      <c r="AJ3" s="12"/>
      <c r="AK3" s="75" t="s">
        <v>3081</v>
      </c>
      <c r="AL3" s="75" t="s">
        <v>2953</v>
      </c>
      <c r="AM3" s="75" t="s">
        <v>3081</v>
      </c>
      <c r="AN3" s="75" t="s">
        <v>4405</v>
      </c>
      <c r="AO3" s="75" t="s">
        <v>3081</v>
      </c>
      <c r="AP3" s="75" t="s">
        <v>4405</v>
      </c>
      <c r="AQ3" s="75" t="s">
        <v>3081</v>
      </c>
      <c r="AR3" s="75" t="s">
        <v>4405</v>
      </c>
      <c r="AS3" s="75" t="s">
        <v>3081</v>
      </c>
      <c r="AT3" s="75" t="s">
        <v>6918</v>
      </c>
      <c r="AU3" s="12"/>
      <c r="AV3" s="12"/>
      <c r="AW3" s="75" t="s">
        <v>3081</v>
      </c>
      <c r="AX3" s="75" t="s">
        <v>6919</v>
      </c>
      <c r="AY3" s="12"/>
      <c r="AZ3" s="12"/>
      <c r="BA3" s="75" t="s">
        <v>3081</v>
      </c>
      <c r="BB3" s="75" t="s">
        <v>4405</v>
      </c>
      <c r="BC3" s="12"/>
      <c r="BD3" s="12"/>
      <c r="BE3" s="12"/>
      <c r="BF3" s="75" t="s">
        <v>2959</v>
      </c>
      <c r="BG3" s="75" t="s">
        <v>2957</v>
      </c>
      <c r="BH3" s="75" t="s">
        <v>3087</v>
      </c>
      <c r="BI3" s="12"/>
      <c r="BJ3" s="75" t="s">
        <v>3090</v>
      </c>
      <c r="BK3" s="75" t="s">
        <v>4210</v>
      </c>
      <c r="BL3" s="75">
        <v>60.0</v>
      </c>
      <c r="BM3" s="75" t="s">
        <v>6333</v>
      </c>
      <c r="BN3" s="75" t="s">
        <v>4211</v>
      </c>
      <c r="BO3" s="75" t="s">
        <v>4327</v>
      </c>
      <c r="BP3" s="75" t="s">
        <v>6920</v>
      </c>
      <c r="BQ3" s="12"/>
      <c r="BR3" s="12"/>
      <c r="BS3" s="75" t="s">
        <v>6921</v>
      </c>
      <c r="BT3" s="75" t="s">
        <v>4216</v>
      </c>
      <c r="BU3" s="75" t="s">
        <v>4215</v>
      </c>
      <c r="BV3" s="75" t="s">
        <v>4249</v>
      </c>
      <c r="BW3" s="75">
        <v>98.0</v>
      </c>
      <c r="BX3" s="75">
        <v>180.0</v>
      </c>
      <c r="BY3" s="75">
        <v>3.0</v>
      </c>
      <c r="BZ3" s="75">
        <v>4500.0</v>
      </c>
      <c r="CA3" s="75">
        <v>120.0</v>
      </c>
      <c r="CB3" s="75" t="s">
        <v>6922</v>
      </c>
      <c r="CC3" s="75">
        <v>160.0</v>
      </c>
      <c r="CD3" s="75">
        <v>11000.0</v>
      </c>
      <c r="CE3" s="75">
        <v>8000.0</v>
      </c>
      <c r="CF3" s="75">
        <v>15.0</v>
      </c>
      <c r="CG3" s="75" t="s">
        <v>4287</v>
      </c>
      <c r="CH3" s="12"/>
      <c r="CI3" s="12"/>
      <c r="CJ3" s="12"/>
      <c r="CK3" s="12"/>
      <c r="CL3" s="75" t="s">
        <v>961</v>
      </c>
      <c r="CM3" s="75">
        <v>1500.0</v>
      </c>
      <c r="CN3" s="75">
        <v>1900.0</v>
      </c>
      <c r="CO3" s="75">
        <v>6000.0</v>
      </c>
      <c r="CP3" s="12"/>
      <c r="CQ3" s="12"/>
      <c r="CR3" s="75" t="s">
        <v>4221</v>
      </c>
      <c r="CS3" s="75" t="s">
        <v>6923</v>
      </c>
      <c r="CT3" s="12"/>
      <c r="CU3" s="75" t="s">
        <v>960</v>
      </c>
      <c r="CV3" s="12"/>
      <c r="CW3" s="12"/>
      <c r="CX3" s="12"/>
      <c r="CY3" s="75" t="s">
        <v>4466</v>
      </c>
      <c r="CZ3" s="12"/>
      <c r="DA3" s="75" t="s">
        <v>6924</v>
      </c>
      <c r="DB3" s="12"/>
      <c r="DC3" s="12"/>
      <c r="DD3" s="75" t="s">
        <v>4410</v>
      </c>
      <c r="DE3" s="75" t="s">
        <v>961</v>
      </c>
      <c r="DF3" s="75" t="s">
        <v>6925</v>
      </c>
      <c r="DG3" s="75" t="s">
        <v>4286</v>
      </c>
      <c r="DH3" s="75">
        <v>30.0</v>
      </c>
      <c r="DI3" s="75" t="s">
        <v>4227</v>
      </c>
      <c r="DJ3" s="75" t="s">
        <v>6926</v>
      </c>
      <c r="DK3" s="12"/>
      <c r="DL3" s="12"/>
      <c r="DM3" s="12"/>
      <c r="DN3" s="75" t="s">
        <v>4314</v>
      </c>
      <c r="DO3" s="12"/>
      <c r="DP3" s="12"/>
      <c r="DQ3" s="12"/>
      <c r="DR3" s="12"/>
      <c r="DS3" s="75" t="s">
        <v>961</v>
      </c>
      <c r="DT3" s="75" t="s">
        <v>6927</v>
      </c>
      <c r="DU3" s="12"/>
      <c r="DV3" s="75" t="s">
        <v>6928</v>
      </c>
      <c r="DW3" s="75">
        <v>12.148998</v>
      </c>
      <c r="DX3" s="75">
        <v>-86.236623</v>
      </c>
      <c r="DY3" s="75">
        <v>73.9000015258789</v>
      </c>
      <c r="DZ3" s="75">
        <v>17.0</v>
      </c>
      <c r="EA3" s="75" t="s">
        <v>6929</v>
      </c>
      <c r="EB3" s="75">
        <v>1.6536259E7</v>
      </c>
      <c r="EC3" s="75" t="s">
        <v>6930</v>
      </c>
      <c r="ED3" s="117">
        <v>42894.9060763889</v>
      </c>
      <c r="EE3" s="75">
        <v>2.0</v>
      </c>
      <c r="EF3" s="12"/>
      <c r="EG3" s="75">
        <v>-1.0</v>
      </c>
      <c r="EH3" s="75"/>
      <c r="EI3" s="75"/>
      <c r="EJ3" s="75" t="s">
        <v>6913</v>
      </c>
      <c r="EK3" s="75">
        <v>14404.0</v>
      </c>
      <c r="EL3" s="78" t="s">
        <v>4237</v>
      </c>
      <c r="EM3" s="78">
        <v>70.0</v>
      </c>
      <c r="EN3" s="78" t="s">
        <v>4237</v>
      </c>
      <c r="EO3" s="78">
        <v>250.0</v>
      </c>
      <c r="EP3" s="78" t="s">
        <v>4237</v>
      </c>
      <c r="EQ3" s="78">
        <v>90.0</v>
      </c>
      <c r="ER3" s="78" t="s">
        <v>4237</v>
      </c>
      <c r="ES3" s="78">
        <v>300.0</v>
      </c>
      <c r="ET3" s="78" t="s">
        <v>4237</v>
      </c>
      <c r="EU3" s="78">
        <v>10000.0</v>
      </c>
      <c r="EV3" s="78" t="s">
        <v>4321</v>
      </c>
      <c r="EW3" s="78">
        <v>400.0</v>
      </c>
      <c r="EX3" s="78" t="s">
        <v>4321</v>
      </c>
      <c r="EY3" s="78">
        <v>1300.0</v>
      </c>
      <c r="EZ3" s="75"/>
      <c r="FA3" s="75"/>
    </row>
    <row r="4" ht="15.75" customHeight="1">
      <c r="A4" s="75" t="s">
        <v>6931</v>
      </c>
      <c r="B4" s="75" t="s">
        <v>6932</v>
      </c>
      <c r="C4" s="104">
        <v>42894.0</v>
      </c>
      <c r="D4" s="75" t="s">
        <v>1183</v>
      </c>
      <c r="E4" s="75" t="s">
        <v>1183</v>
      </c>
      <c r="F4" s="75" t="s">
        <v>4200</v>
      </c>
      <c r="G4" s="116">
        <v>283.0</v>
      </c>
      <c r="H4" s="75" t="s">
        <v>961</v>
      </c>
      <c r="I4" s="12"/>
      <c r="J4" s="6" t="s">
        <v>729</v>
      </c>
      <c r="K4" s="6" t="s">
        <v>729</v>
      </c>
      <c r="L4" s="75" t="s">
        <v>1184</v>
      </c>
      <c r="M4" s="75" t="s">
        <v>4201</v>
      </c>
      <c r="N4" s="75">
        <v>5.0</v>
      </c>
      <c r="O4" s="75" t="s">
        <v>961</v>
      </c>
      <c r="P4" s="75" t="s">
        <v>4202</v>
      </c>
      <c r="Q4" s="75" t="s">
        <v>4269</v>
      </c>
      <c r="R4" s="118"/>
      <c r="S4" s="75" t="s">
        <v>4270</v>
      </c>
      <c r="T4" s="75" t="s">
        <v>6933</v>
      </c>
      <c r="U4" s="75">
        <v>9.0</v>
      </c>
      <c r="V4" s="75" t="s">
        <v>4271</v>
      </c>
      <c r="W4" s="75" t="s">
        <v>4206</v>
      </c>
      <c r="X4" s="75" t="s">
        <v>4207</v>
      </c>
      <c r="Y4" s="75" t="s">
        <v>6934</v>
      </c>
      <c r="Z4" s="75" t="s">
        <v>6935</v>
      </c>
      <c r="AA4" s="75" t="s">
        <v>3087</v>
      </c>
      <c r="AB4" s="75" t="s">
        <v>6936</v>
      </c>
      <c r="AC4" s="12"/>
      <c r="AD4" s="12"/>
      <c r="AE4" s="12"/>
      <c r="AF4" s="12"/>
      <c r="AG4" s="75" t="s">
        <v>3085</v>
      </c>
      <c r="AH4" s="75" t="s">
        <v>6937</v>
      </c>
      <c r="AI4" s="75" t="s">
        <v>3081</v>
      </c>
      <c r="AJ4" s="75" t="s">
        <v>6938</v>
      </c>
      <c r="AK4" s="75" t="s">
        <v>3081</v>
      </c>
      <c r="AL4" s="75" t="s">
        <v>6939</v>
      </c>
      <c r="AM4" s="75" t="s">
        <v>3085</v>
      </c>
      <c r="AN4" s="75" t="s">
        <v>3090</v>
      </c>
      <c r="AO4" s="12"/>
      <c r="AP4" s="12"/>
      <c r="AQ4" s="12"/>
      <c r="AR4" s="12"/>
      <c r="AS4" s="75" t="s">
        <v>3081</v>
      </c>
      <c r="AT4" s="75" t="s">
        <v>6940</v>
      </c>
      <c r="AU4" s="12"/>
      <c r="AV4" s="12"/>
      <c r="AW4" s="12"/>
      <c r="AX4" s="12"/>
      <c r="AY4" s="12"/>
      <c r="AZ4" s="12"/>
      <c r="BA4" s="75" t="s">
        <v>3081</v>
      </c>
      <c r="BB4" s="75" t="s">
        <v>6941</v>
      </c>
      <c r="BC4" s="12"/>
      <c r="BD4" s="12"/>
      <c r="BE4" s="75" t="s">
        <v>6942</v>
      </c>
      <c r="BF4" s="75" t="s">
        <v>3090</v>
      </c>
      <c r="BG4" s="75" t="s">
        <v>3203</v>
      </c>
      <c r="BH4" s="75" t="s">
        <v>6942</v>
      </c>
      <c r="BI4" s="12"/>
      <c r="BJ4" s="75" t="s">
        <v>3224</v>
      </c>
      <c r="BK4" s="75" t="s">
        <v>4245</v>
      </c>
      <c r="BL4" s="75">
        <v>24.0</v>
      </c>
      <c r="BM4" s="75" t="s">
        <v>6943</v>
      </c>
      <c r="BN4" s="75" t="s">
        <v>4211</v>
      </c>
      <c r="BO4" s="75" t="s">
        <v>4425</v>
      </c>
      <c r="BP4" s="75" t="s">
        <v>6944</v>
      </c>
      <c r="BQ4" s="75" t="s">
        <v>4236</v>
      </c>
      <c r="BR4" s="75" t="s">
        <v>6945</v>
      </c>
      <c r="BS4" s="75" t="s">
        <v>6946</v>
      </c>
      <c r="BT4" s="75" t="s">
        <v>4217</v>
      </c>
      <c r="BU4" s="75" t="s">
        <v>4216</v>
      </c>
      <c r="BV4" s="75" t="s">
        <v>4215</v>
      </c>
      <c r="BW4" s="75">
        <v>100.0</v>
      </c>
      <c r="BX4" s="75">
        <v>1500.0</v>
      </c>
      <c r="BY4" s="75">
        <v>10.0</v>
      </c>
      <c r="BZ4" s="75">
        <v>1500.0</v>
      </c>
      <c r="CA4" s="75">
        <v>500.0</v>
      </c>
      <c r="CB4" s="75" t="s">
        <v>4281</v>
      </c>
      <c r="CC4" s="75">
        <v>270.0</v>
      </c>
      <c r="CD4" s="75">
        <v>15000.0</v>
      </c>
      <c r="CE4" s="75">
        <v>13000.0</v>
      </c>
      <c r="CF4" s="75">
        <v>16.0</v>
      </c>
      <c r="CG4" s="75" t="s">
        <v>4219</v>
      </c>
      <c r="CH4" s="75" t="s">
        <v>4220</v>
      </c>
      <c r="CI4" s="12"/>
      <c r="CJ4" s="12"/>
      <c r="CK4" s="12"/>
      <c r="CL4" s="75" t="s">
        <v>960</v>
      </c>
      <c r="CM4" s="12"/>
      <c r="CN4" s="75">
        <v>2500.0</v>
      </c>
      <c r="CO4" s="75">
        <v>10000.0</v>
      </c>
      <c r="CP4" s="75">
        <v>1000.0</v>
      </c>
      <c r="CQ4" s="75">
        <v>900.0</v>
      </c>
      <c r="CR4" s="75" t="s">
        <v>4221</v>
      </c>
      <c r="CS4" s="75" t="s">
        <v>6947</v>
      </c>
      <c r="CT4" s="12"/>
      <c r="CU4" s="75" t="s">
        <v>960</v>
      </c>
      <c r="CV4" s="12"/>
      <c r="CW4" s="12"/>
      <c r="CX4" s="12"/>
      <c r="CY4" s="75" t="s">
        <v>4834</v>
      </c>
      <c r="CZ4" s="75" t="s">
        <v>6948</v>
      </c>
      <c r="DA4" s="12"/>
      <c r="DB4" s="12"/>
      <c r="DC4" s="12"/>
      <c r="DD4" s="75" t="s">
        <v>6949</v>
      </c>
      <c r="DE4" s="75" t="s">
        <v>961</v>
      </c>
      <c r="DF4" s="75" t="s">
        <v>6950</v>
      </c>
      <c r="DG4" s="75" t="s">
        <v>4286</v>
      </c>
      <c r="DH4" s="12"/>
      <c r="DI4" s="75" t="s">
        <v>4227</v>
      </c>
      <c r="DJ4" s="75" t="s">
        <v>6951</v>
      </c>
      <c r="DK4" s="12"/>
      <c r="DL4" s="12"/>
      <c r="DM4" s="12"/>
      <c r="DN4" s="75" t="s">
        <v>4314</v>
      </c>
      <c r="DO4" s="75" t="s">
        <v>6952</v>
      </c>
      <c r="DP4" s="75" t="s">
        <v>718</v>
      </c>
      <c r="DQ4" s="75" t="s">
        <v>6953</v>
      </c>
      <c r="DR4" s="12"/>
      <c r="DS4" s="75" t="s">
        <v>961</v>
      </c>
      <c r="DT4" s="75" t="s">
        <v>6954</v>
      </c>
      <c r="DU4" s="12"/>
      <c r="DV4" s="75" t="s">
        <v>6955</v>
      </c>
      <c r="DW4" s="75">
        <v>12.148065</v>
      </c>
      <c r="DX4" s="75">
        <v>-86.236511</v>
      </c>
      <c r="DY4" s="75">
        <v>85.0</v>
      </c>
      <c r="DZ4" s="75">
        <v>9.0</v>
      </c>
      <c r="EA4" s="75" t="s">
        <v>6956</v>
      </c>
      <c r="EB4" s="75">
        <v>1.653664E7</v>
      </c>
      <c r="EC4" s="75" t="s">
        <v>6957</v>
      </c>
      <c r="ED4" s="117">
        <v>42894.9250347222</v>
      </c>
      <c r="EE4" s="75">
        <v>3.0</v>
      </c>
      <c r="EF4" s="12"/>
      <c r="EG4" s="75">
        <v>-1.0</v>
      </c>
      <c r="EH4" s="75"/>
      <c r="EI4" s="75"/>
      <c r="EJ4" s="75" t="s">
        <v>6913</v>
      </c>
      <c r="EK4" s="75">
        <v>5464.0</v>
      </c>
      <c r="EL4" s="73" t="s">
        <v>4236</v>
      </c>
      <c r="EM4" s="73">
        <v>120.0</v>
      </c>
      <c r="EN4" s="73" t="s">
        <v>4237</v>
      </c>
      <c r="EO4" s="73">
        <v>450.0</v>
      </c>
      <c r="EP4" s="73" t="s">
        <v>4236</v>
      </c>
      <c r="EQ4" s="73">
        <v>340.0</v>
      </c>
      <c r="ER4" s="73" t="s">
        <v>4237</v>
      </c>
      <c r="ES4" s="73">
        <v>250.0</v>
      </c>
      <c r="ET4" s="73" t="s">
        <v>4236</v>
      </c>
      <c r="EU4" s="73">
        <v>16000.0</v>
      </c>
      <c r="EV4" s="73" t="s">
        <v>4236</v>
      </c>
      <c r="EW4" s="73">
        <v>650.0</v>
      </c>
      <c r="EX4" s="73" t="s">
        <v>4237</v>
      </c>
      <c r="EY4" s="73">
        <v>9500.0</v>
      </c>
      <c r="EZ4" s="12"/>
      <c r="FA4" s="12"/>
    </row>
    <row r="5" ht="15.75" customHeight="1">
      <c r="A5" s="75" t="s">
        <v>6958</v>
      </c>
      <c r="B5" s="75" t="s">
        <v>6959</v>
      </c>
      <c r="C5" s="104">
        <v>42894.0</v>
      </c>
      <c r="D5" s="75" t="s">
        <v>1183</v>
      </c>
      <c r="E5" s="75" t="s">
        <v>1183</v>
      </c>
      <c r="F5" s="75" t="s">
        <v>4934</v>
      </c>
      <c r="G5" s="116">
        <v>321.0</v>
      </c>
      <c r="H5" s="75" t="s">
        <v>960</v>
      </c>
      <c r="I5" s="12"/>
      <c r="J5" s="75" t="s">
        <v>1903</v>
      </c>
      <c r="K5" s="75" t="s">
        <v>1903</v>
      </c>
      <c r="L5" s="75" t="s">
        <v>4240</v>
      </c>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75" t="s">
        <v>6960</v>
      </c>
      <c r="DW5" s="75">
        <v>12.148761</v>
      </c>
      <c r="DX5" s="75">
        <v>-86.2364</v>
      </c>
      <c r="DY5" s="75">
        <v>77.0</v>
      </c>
      <c r="DZ5" s="75">
        <v>12.0</v>
      </c>
      <c r="EA5" s="75" t="s">
        <v>6961</v>
      </c>
      <c r="EB5" s="75">
        <v>1.6536644E7</v>
      </c>
      <c r="EC5" s="75" t="s">
        <v>6962</v>
      </c>
      <c r="ED5" s="117">
        <v>42894.9250694444</v>
      </c>
      <c r="EE5" s="75">
        <v>4.0</v>
      </c>
      <c r="EF5" s="12"/>
      <c r="EG5" s="75">
        <v>-1.0</v>
      </c>
      <c r="EH5" s="75"/>
      <c r="EI5" s="75"/>
      <c r="EJ5" s="75" t="s">
        <v>6913</v>
      </c>
      <c r="EK5" s="75">
        <v>45.0</v>
      </c>
      <c r="EL5" s="12"/>
      <c r="EM5" s="12"/>
      <c r="EN5" s="12"/>
      <c r="EO5" s="12"/>
      <c r="EP5" s="12"/>
      <c r="EQ5" s="12"/>
      <c r="ER5" s="12"/>
      <c r="ES5" s="12"/>
      <c r="ET5" s="12"/>
      <c r="EU5" s="12"/>
      <c r="EV5" s="12"/>
      <c r="EW5" s="12"/>
      <c r="EX5" s="12"/>
      <c r="EY5" s="12"/>
      <c r="EZ5" s="12"/>
      <c r="FA5" s="12"/>
    </row>
    <row r="6" ht="15.75" customHeight="1">
      <c r="A6" s="75" t="s">
        <v>6963</v>
      </c>
      <c r="B6" s="75" t="s">
        <v>6964</v>
      </c>
      <c r="C6" s="104">
        <v>42894.0</v>
      </c>
      <c r="D6" s="75" t="s">
        <v>1183</v>
      </c>
      <c r="E6" s="75" t="s">
        <v>1183</v>
      </c>
      <c r="F6" s="75" t="s">
        <v>4200</v>
      </c>
      <c r="G6" s="116">
        <v>259.0</v>
      </c>
      <c r="H6" s="12"/>
      <c r="I6" s="75" t="s">
        <v>961</v>
      </c>
      <c r="J6" s="6" t="s">
        <v>732</v>
      </c>
      <c r="K6" s="6" t="s">
        <v>732</v>
      </c>
      <c r="L6" s="75" t="s">
        <v>4240</v>
      </c>
      <c r="M6" s="75" t="s">
        <v>4423</v>
      </c>
      <c r="N6" s="75">
        <v>10.0</v>
      </c>
      <c r="O6" s="75" t="s">
        <v>961</v>
      </c>
      <c r="P6" s="75" t="s">
        <v>4298</v>
      </c>
      <c r="Q6" s="75" t="s">
        <v>4458</v>
      </c>
      <c r="R6" s="75" t="s">
        <v>966</v>
      </c>
      <c r="S6" s="75" t="s">
        <v>4380</v>
      </c>
      <c r="T6" s="75" t="s">
        <v>6965</v>
      </c>
      <c r="U6" s="75">
        <v>2.0</v>
      </c>
      <c r="V6" s="75" t="s">
        <v>4362</v>
      </c>
      <c r="W6" s="75" t="s">
        <v>4770</v>
      </c>
      <c r="X6" s="75" t="s">
        <v>4244</v>
      </c>
      <c r="Y6" s="75" t="s">
        <v>6966</v>
      </c>
      <c r="Z6" s="75" t="s">
        <v>3087</v>
      </c>
      <c r="AA6" s="75" t="s">
        <v>3090</v>
      </c>
      <c r="AB6" s="75" t="s">
        <v>2948</v>
      </c>
      <c r="AC6" s="75" t="s">
        <v>3081</v>
      </c>
      <c r="AD6" s="75" t="s">
        <v>2948</v>
      </c>
      <c r="AE6" s="12"/>
      <c r="AF6" s="12"/>
      <c r="AG6" s="12"/>
      <c r="AH6" s="12"/>
      <c r="AI6" s="75" t="s">
        <v>3090</v>
      </c>
      <c r="AJ6" s="75" t="s">
        <v>2948</v>
      </c>
      <c r="AK6" s="12"/>
      <c r="AL6" s="12"/>
      <c r="AM6" s="75" t="s">
        <v>3086</v>
      </c>
      <c r="AN6" s="75" t="s">
        <v>3087</v>
      </c>
      <c r="AO6" s="75" t="s">
        <v>3082</v>
      </c>
      <c r="AP6" s="75" t="s">
        <v>3086</v>
      </c>
      <c r="AQ6" s="12"/>
      <c r="AR6" s="12"/>
      <c r="AS6" s="12"/>
      <c r="AT6" s="12"/>
      <c r="AU6" s="75" t="s">
        <v>6967</v>
      </c>
      <c r="AV6" s="75" t="s">
        <v>3087</v>
      </c>
      <c r="AW6" s="12"/>
      <c r="AX6" s="12"/>
      <c r="AY6" s="12"/>
      <c r="AZ6" s="12"/>
      <c r="BA6" s="12"/>
      <c r="BB6" s="12"/>
      <c r="BC6" s="12"/>
      <c r="BD6" s="12"/>
      <c r="BE6" s="75" t="s">
        <v>3087</v>
      </c>
      <c r="BF6" s="75" t="s">
        <v>3203</v>
      </c>
      <c r="BG6" s="12"/>
      <c r="BH6" s="75" t="s">
        <v>3082</v>
      </c>
      <c r="BI6" s="12"/>
      <c r="BJ6" s="12"/>
      <c r="BK6" s="75" t="s">
        <v>4245</v>
      </c>
      <c r="BL6" s="12"/>
      <c r="BM6" s="12"/>
      <c r="BN6" s="12"/>
      <c r="BO6" s="75" t="s">
        <v>4425</v>
      </c>
      <c r="BP6" s="75" t="s">
        <v>6968</v>
      </c>
      <c r="BQ6" s="75" t="s">
        <v>4236</v>
      </c>
      <c r="BR6" s="75" t="s">
        <v>6969</v>
      </c>
      <c r="BS6" s="75" t="s">
        <v>6970</v>
      </c>
      <c r="BT6" s="75" t="s">
        <v>4216</v>
      </c>
      <c r="BU6" s="75" t="s">
        <v>4217</v>
      </c>
      <c r="BV6" s="75" t="s">
        <v>4215</v>
      </c>
      <c r="BW6" s="75">
        <v>1000.0</v>
      </c>
      <c r="BX6" s="75">
        <v>3000.0</v>
      </c>
      <c r="BY6" s="75">
        <v>50.0</v>
      </c>
      <c r="BZ6" s="12"/>
      <c r="CA6" s="75">
        <v>250.0</v>
      </c>
      <c r="CB6" s="12"/>
      <c r="CC6" s="12"/>
      <c r="CD6" s="12"/>
      <c r="CE6" s="75">
        <v>700000.0</v>
      </c>
      <c r="CF6" s="75">
        <v>1.0</v>
      </c>
      <c r="CG6" s="75" t="s">
        <v>4227</v>
      </c>
      <c r="CH6" s="12"/>
      <c r="CI6" s="12"/>
      <c r="CJ6" s="12"/>
      <c r="CK6" s="12"/>
      <c r="CL6" s="75" t="s">
        <v>960</v>
      </c>
      <c r="CM6" s="12"/>
      <c r="CN6" s="75">
        <v>3000.0</v>
      </c>
      <c r="CO6" s="75">
        <v>15000.0</v>
      </c>
      <c r="CP6" s="75">
        <v>25000.0</v>
      </c>
      <c r="CQ6" s="12"/>
      <c r="CR6" s="75" t="s">
        <v>4708</v>
      </c>
      <c r="CS6" s="12"/>
      <c r="CT6" s="12"/>
      <c r="CU6" s="75" t="s">
        <v>960</v>
      </c>
      <c r="CV6" s="12"/>
      <c r="CW6" s="12"/>
      <c r="CX6" s="12"/>
      <c r="CY6" s="75" t="s">
        <v>4834</v>
      </c>
      <c r="CZ6" s="75" t="s">
        <v>6971</v>
      </c>
      <c r="DA6" s="12"/>
      <c r="DB6" s="12"/>
      <c r="DC6" s="12"/>
      <c r="DD6" s="75" t="s">
        <v>6972</v>
      </c>
      <c r="DE6" s="75" t="s">
        <v>960</v>
      </c>
      <c r="DF6" s="12"/>
      <c r="DG6" s="75" t="s">
        <v>4226</v>
      </c>
      <c r="DH6" s="75">
        <v>180.0</v>
      </c>
      <c r="DI6" s="75" t="s">
        <v>5055</v>
      </c>
      <c r="DJ6" s="12"/>
      <c r="DK6" s="12"/>
      <c r="DL6" s="12"/>
      <c r="DM6" s="75" t="s">
        <v>6973</v>
      </c>
      <c r="DN6" s="75" t="s">
        <v>4314</v>
      </c>
      <c r="DO6" s="75" t="s">
        <v>6974</v>
      </c>
      <c r="DP6" s="12"/>
      <c r="DQ6" s="12"/>
      <c r="DR6" s="75" t="s">
        <v>960</v>
      </c>
      <c r="DS6" s="75" t="s">
        <v>960</v>
      </c>
      <c r="DT6" s="12"/>
      <c r="DU6" s="75" t="s">
        <v>6975</v>
      </c>
      <c r="DV6" s="75" t="s">
        <v>6976</v>
      </c>
      <c r="DW6" s="75">
        <v>12.148562</v>
      </c>
      <c r="DX6" s="75">
        <v>-86.236557</v>
      </c>
      <c r="DY6" s="75">
        <v>86.0</v>
      </c>
      <c r="DZ6" s="75">
        <v>22.0</v>
      </c>
      <c r="EA6" s="75" t="s">
        <v>6977</v>
      </c>
      <c r="EB6" s="75">
        <v>1.6536645E7</v>
      </c>
      <c r="EC6" s="75" t="s">
        <v>6978</v>
      </c>
      <c r="ED6" s="117">
        <v>42894.9250810185</v>
      </c>
      <c r="EE6" s="75">
        <v>5.0</v>
      </c>
      <c r="EF6" s="12"/>
      <c r="EG6" s="75">
        <v>-1.0</v>
      </c>
      <c r="EH6" s="75"/>
      <c r="EI6" s="75"/>
      <c r="EJ6" s="75" t="s">
        <v>6913</v>
      </c>
      <c r="EK6" s="75">
        <v>3567.0</v>
      </c>
      <c r="EL6" s="12"/>
      <c r="EM6" s="12"/>
      <c r="EN6" s="73" t="s">
        <v>4236</v>
      </c>
      <c r="EO6" s="73">
        <v>80.0</v>
      </c>
      <c r="EP6" s="73" t="s">
        <v>4237</v>
      </c>
      <c r="EQ6" s="73">
        <v>500.0</v>
      </c>
      <c r="ER6" s="73" t="s">
        <v>4321</v>
      </c>
      <c r="ES6" s="73">
        <v>100.0</v>
      </c>
      <c r="ET6" s="73" t="s">
        <v>4237</v>
      </c>
      <c r="EU6" s="73">
        <v>150.0</v>
      </c>
      <c r="EV6" s="73" t="s">
        <v>4236</v>
      </c>
      <c r="EW6" s="73">
        <v>2500.0</v>
      </c>
      <c r="EX6" s="73" t="s">
        <v>4236</v>
      </c>
      <c r="EY6" s="73">
        <v>1000.0</v>
      </c>
      <c r="EZ6" s="73" t="s">
        <v>4237</v>
      </c>
      <c r="FA6" s="73">
        <v>3000.0</v>
      </c>
    </row>
    <row r="7" ht="15.75" customHeight="1">
      <c r="A7" s="75" t="s">
        <v>6979</v>
      </c>
      <c r="B7" s="75" t="s">
        <v>6980</v>
      </c>
      <c r="C7" s="104">
        <v>42894.0</v>
      </c>
      <c r="D7" s="75" t="s">
        <v>1173</v>
      </c>
      <c r="E7" s="75" t="s">
        <v>1173</v>
      </c>
      <c r="F7" s="75" t="s">
        <v>4200</v>
      </c>
      <c r="G7" s="116">
        <v>55.0</v>
      </c>
      <c r="H7" s="12"/>
      <c r="I7" s="75" t="s">
        <v>961</v>
      </c>
      <c r="J7" s="6" t="s">
        <v>4</v>
      </c>
      <c r="K7" s="6" t="s">
        <v>4</v>
      </c>
      <c r="L7" s="75" t="s">
        <v>1184</v>
      </c>
      <c r="M7" s="75" t="s">
        <v>4297</v>
      </c>
      <c r="N7" s="75">
        <v>8.0</v>
      </c>
      <c r="O7" s="75" t="s">
        <v>961</v>
      </c>
      <c r="P7" s="75" t="s">
        <v>4298</v>
      </c>
      <c r="Q7" s="75" t="s">
        <v>4458</v>
      </c>
      <c r="R7" s="12"/>
      <c r="S7" s="75" t="s">
        <v>4270</v>
      </c>
      <c r="T7" s="75" t="s">
        <v>6981</v>
      </c>
      <c r="U7" s="75">
        <v>8.0</v>
      </c>
      <c r="V7" s="75" t="s">
        <v>4403</v>
      </c>
      <c r="W7" s="75" t="s">
        <v>4206</v>
      </c>
      <c r="X7" s="75" t="s">
        <v>4244</v>
      </c>
      <c r="Y7" s="75" t="s">
        <v>2959</v>
      </c>
      <c r="Z7" s="75" t="s">
        <v>6982</v>
      </c>
      <c r="AA7" s="75" t="s">
        <v>3089</v>
      </c>
      <c r="AB7" s="75" t="s">
        <v>3082</v>
      </c>
      <c r="AC7" s="75" t="s">
        <v>3081</v>
      </c>
      <c r="AD7" s="75" t="s">
        <v>2953</v>
      </c>
      <c r="AE7" s="75" t="s">
        <v>3081</v>
      </c>
      <c r="AF7" s="75" t="s">
        <v>4623</v>
      </c>
      <c r="AG7" s="75" t="s">
        <v>3088</v>
      </c>
      <c r="AH7" s="75" t="s">
        <v>3082</v>
      </c>
      <c r="AI7" s="75" t="s">
        <v>3085</v>
      </c>
      <c r="AJ7" s="75" t="s">
        <v>6983</v>
      </c>
      <c r="AK7" s="75" t="s">
        <v>3082</v>
      </c>
      <c r="AL7" s="75" t="s">
        <v>2953</v>
      </c>
      <c r="AM7" s="75" t="s">
        <v>3089</v>
      </c>
      <c r="AN7" s="75" t="s">
        <v>6984</v>
      </c>
      <c r="AO7" s="75" t="s">
        <v>3082</v>
      </c>
      <c r="AP7" s="75" t="s">
        <v>3086</v>
      </c>
      <c r="AQ7" s="75" t="s">
        <v>3082</v>
      </c>
      <c r="AR7" s="75" t="s">
        <v>6985</v>
      </c>
      <c r="AS7" s="75" t="s">
        <v>3082</v>
      </c>
      <c r="AT7" s="75" t="s">
        <v>6986</v>
      </c>
      <c r="AU7" s="12"/>
      <c r="AV7" s="12"/>
      <c r="AW7" s="75" t="s">
        <v>3082</v>
      </c>
      <c r="AX7" s="75" t="s">
        <v>3086</v>
      </c>
      <c r="AY7" s="75" t="s">
        <v>3081</v>
      </c>
      <c r="AZ7" s="75" t="s">
        <v>5551</v>
      </c>
      <c r="BA7" s="75" t="s">
        <v>3085</v>
      </c>
      <c r="BB7" s="75" t="s">
        <v>3085</v>
      </c>
      <c r="BC7" s="75" t="s">
        <v>3082</v>
      </c>
      <c r="BD7" s="75" t="s">
        <v>3081</v>
      </c>
      <c r="BE7" s="75" t="s">
        <v>3211</v>
      </c>
      <c r="BF7" s="75" t="s">
        <v>3211</v>
      </c>
      <c r="BG7" s="75" t="s">
        <v>6983</v>
      </c>
      <c r="BH7" s="75" t="s">
        <v>3082</v>
      </c>
      <c r="BI7" s="12"/>
      <c r="BJ7" s="75" t="s">
        <v>3205</v>
      </c>
      <c r="BK7" s="75" t="s">
        <v>4978</v>
      </c>
      <c r="BL7" s="75">
        <v>2.0</v>
      </c>
      <c r="BM7" s="75" t="s">
        <v>6265</v>
      </c>
      <c r="BN7" s="75" t="s">
        <v>4386</v>
      </c>
      <c r="BO7" s="75" t="s">
        <v>4212</v>
      </c>
      <c r="BP7" s="75" t="s">
        <v>6987</v>
      </c>
      <c r="BQ7" s="12"/>
      <c r="BR7" s="12"/>
      <c r="BS7" s="75" t="s">
        <v>6988</v>
      </c>
      <c r="BT7" s="75" t="s">
        <v>4216</v>
      </c>
      <c r="BU7" s="75" t="s">
        <v>4216</v>
      </c>
      <c r="BV7" s="12"/>
      <c r="BW7" s="75">
        <v>413.0</v>
      </c>
      <c r="BX7" s="75">
        <v>2572.0</v>
      </c>
      <c r="BY7" s="75">
        <v>6.0</v>
      </c>
      <c r="BZ7" s="75">
        <v>3616.0</v>
      </c>
      <c r="CA7" s="75">
        <v>686.0</v>
      </c>
      <c r="CB7" s="75" t="s">
        <v>4218</v>
      </c>
      <c r="CC7" s="75">
        <v>500.0</v>
      </c>
      <c r="CD7" s="75">
        <v>70000.0</v>
      </c>
      <c r="CE7" s="75">
        <v>7000.0</v>
      </c>
      <c r="CF7" s="75">
        <v>3000.0</v>
      </c>
      <c r="CG7" s="75" t="s">
        <v>4219</v>
      </c>
      <c r="CH7" s="75" t="s">
        <v>4547</v>
      </c>
      <c r="CI7" s="12"/>
      <c r="CJ7" s="12"/>
      <c r="CK7" s="12"/>
      <c r="CL7" s="75" t="s">
        <v>961</v>
      </c>
      <c r="CM7" s="75">
        <v>4000.0</v>
      </c>
      <c r="CN7" s="75">
        <v>3600.0</v>
      </c>
      <c r="CO7" s="75">
        <v>7000.0</v>
      </c>
      <c r="CP7" s="75">
        <v>15000.0</v>
      </c>
      <c r="CQ7" s="75">
        <v>9000.0</v>
      </c>
      <c r="CR7" s="75" t="s">
        <v>4221</v>
      </c>
      <c r="CS7" s="75" t="s">
        <v>6989</v>
      </c>
      <c r="CT7" s="12"/>
      <c r="CU7" s="75" t="s">
        <v>960</v>
      </c>
      <c r="CV7" s="12"/>
      <c r="CW7" s="12"/>
      <c r="CX7" s="12"/>
      <c r="CY7" s="75" t="s">
        <v>4223</v>
      </c>
      <c r="CZ7" s="12"/>
      <c r="DA7" s="12"/>
      <c r="DB7" s="75" t="s">
        <v>6990</v>
      </c>
      <c r="DC7" s="12"/>
      <c r="DD7" s="75" t="s">
        <v>6991</v>
      </c>
      <c r="DE7" s="75" t="s">
        <v>960</v>
      </c>
      <c r="DF7" s="12"/>
      <c r="DG7" s="75" t="s">
        <v>4821</v>
      </c>
      <c r="DH7" s="12"/>
      <c r="DI7" s="75" t="s">
        <v>4227</v>
      </c>
      <c r="DJ7" s="75" t="s">
        <v>6992</v>
      </c>
      <c r="DK7" s="12"/>
      <c r="DL7" s="12"/>
      <c r="DM7" s="12"/>
      <c r="DN7" s="75" t="s">
        <v>4314</v>
      </c>
      <c r="DO7" s="75" t="s">
        <v>6993</v>
      </c>
      <c r="DP7" s="75" t="s">
        <v>718</v>
      </c>
      <c r="DQ7" s="12"/>
      <c r="DR7" s="75" t="s">
        <v>961</v>
      </c>
      <c r="DS7" s="75" t="s">
        <v>961</v>
      </c>
      <c r="DT7" s="75" t="s">
        <v>6994</v>
      </c>
      <c r="DU7" s="12"/>
      <c r="DV7" s="75" t="s">
        <v>6995</v>
      </c>
      <c r="DW7" s="75">
        <v>12.147417</v>
      </c>
      <c r="DX7" s="75">
        <v>-86.235788</v>
      </c>
      <c r="DY7" s="75">
        <v>49.4332275390625</v>
      </c>
      <c r="DZ7" s="75">
        <v>4844.72140415735</v>
      </c>
      <c r="EA7" s="75" t="s">
        <v>6996</v>
      </c>
      <c r="EB7" s="75">
        <v>1.6562683E7</v>
      </c>
      <c r="EC7" s="75" t="s">
        <v>6997</v>
      </c>
      <c r="ED7" s="117">
        <v>42895.6546412037</v>
      </c>
      <c r="EE7" s="75">
        <v>6.0</v>
      </c>
      <c r="EF7" s="12"/>
      <c r="EG7" s="75">
        <v>-1.0</v>
      </c>
      <c r="EH7" s="75"/>
      <c r="EI7" s="75"/>
      <c r="EJ7" s="75" t="s">
        <v>6913</v>
      </c>
      <c r="EK7" s="75">
        <v>3416.0</v>
      </c>
      <c r="EL7" s="73" t="s">
        <v>4237</v>
      </c>
      <c r="EM7" s="73">
        <v>80.0</v>
      </c>
      <c r="EN7" s="73" t="s">
        <v>4237</v>
      </c>
      <c r="EO7" s="73">
        <v>1000.0</v>
      </c>
      <c r="EP7" s="73" t="s">
        <v>4321</v>
      </c>
      <c r="EQ7" s="73">
        <v>50.0</v>
      </c>
      <c r="ER7" s="73" t="s">
        <v>4321</v>
      </c>
      <c r="ES7" s="73" t="s">
        <v>5251</v>
      </c>
      <c r="ET7" s="73" t="s">
        <v>4237</v>
      </c>
      <c r="EU7" s="73">
        <v>20000.0</v>
      </c>
      <c r="EV7" s="73" t="s">
        <v>4321</v>
      </c>
      <c r="EW7" s="73">
        <v>1500.0</v>
      </c>
      <c r="EX7" s="73" t="s">
        <v>4236</v>
      </c>
      <c r="EY7" s="73">
        <v>21000.0</v>
      </c>
      <c r="EZ7" s="12"/>
      <c r="FA7" s="12"/>
    </row>
    <row r="8" ht="15.75" customHeight="1">
      <c r="A8" s="75" t="s">
        <v>6998</v>
      </c>
      <c r="B8" s="75" t="s">
        <v>6999</v>
      </c>
      <c r="C8" s="104">
        <v>42895.0</v>
      </c>
      <c r="D8" s="75" t="s">
        <v>1173</v>
      </c>
      <c r="E8" s="75" t="s">
        <v>1173</v>
      </c>
      <c r="F8" s="75" t="s">
        <v>4934</v>
      </c>
      <c r="G8" s="116">
        <v>28.0</v>
      </c>
      <c r="H8" s="75" t="s">
        <v>961</v>
      </c>
      <c r="I8" s="12"/>
      <c r="J8" s="6" t="s">
        <v>1903</v>
      </c>
      <c r="K8" s="6" t="s">
        <v>1904</v>
      </c>
      <c r="L8" s="75" t="s">
        <v>1184</v>
      </c>
      <c r="M8" s="75" t="s">
        <v>4201</v>
      </c>
      <c r="N8" s="75">
        <v>12.0</v>
      </c>
      <c r="O8" s="75" t="s">
        <v>961</v>
      </c>
      <c r="P8" s="75" t="s">
        <v>4298</v>
      </c>
      <c r="Q8" s="75" t="s">
        <v>4269</v>
      </c>
      <c r="R8" s="12"/>
      <c r="S8" s="75" t="s">
        <v>4270</v>
      </c>
      <c r="T8" s="75" t="s">
        <v>7000</v>
      </c>
      <c r="U8" s="75">
        <v>7.0</v>
      </c>
      <c r="V8" s="75" t="s">
        <v>5415</v>
      </c>
      <c r="W8" s="75" t="s">
        <v>4770</v>
      </c>
      <c r="X8" s="75" t="s">
        <v>4207</v>
      </c>
      <c r="Y8" s="75" t="s">
        <v>3087</v>
      </c>
      <c r="Z8" s="75" t="s">
        <v>7001</v>
      </c>
      <c r="AA8" s="75" t="s">
        <v>3086</v>
      </c>
      <c r="AB8" s="75" t="s">
        <v>7002</v>
      </c>
      <c r="AC8" s="12"/>
      <c r="AD8" s="12"/>
      <c r="AE8" s="75" t="s">
        <v>3082</v>
      </c>
      <c r="AF8" s="75" t="s">
        <v>2949</v>
      </c>
      <c r="AG8" s="75" t="s">
        <v>3082</v>
      </c>
      <c r="AH8" s="75" t="s">
        <v>3085</v>
      </c>
      <c r="AI8" s="12"/>
      <c r="AJ8" s="12"/>
      <c r="AK8" s="12"/>
      <c r="AL8" s="12"/>
      <c r="AM8" s="75" t="s">
        <v>3086</v>
      </c>
      <c r="AN8" s="75" t="s">
        <v>3089</v>
      </c>
      <c r="AO8" s="12"/>
      <c r="AP8" s="12"/>
      <c r="AQ8" s="12"/>
      <c r="AR8" s="12"/>
      <c r="AS8" s="75" t="s">
        <v>3081</v>
      </c>
      <c r="AT8" s="75" t="s">
        <v>3081</v>
      </c>
      <c r="AU8" s="12"/>
      <c r="AV8" s="12"/>
      <c r="AW8" s="75" t="s">
        <v>3081</v>
      </c>
      <c r="AX8" s="75" t="s">
        <v>3082</v>
      </c>
      <c r="AY8" s="12"/>
      <c r="AZ8" s="12"/>
      <c r="BA8" s="75" t="s">
        <v>3082</v>
      </c>
      <c r="BB8" s="75" t="s">
        <v>5551</v>
      </c>
      <c r="BC8" s="12"/>
      <c r="BD8" s="12"/>
      <c r="BE8" s="75" t="s">
        <v>2957</v>
      </c>
      <c r="BF8" s="75" t="s">
        <v>2957</v>
      </c>
      <c r="BG8" s="75" t="s">
        <v>3203</v>
      </c>
      <c r="BH8" s="75" t="s">
        <v>3090</v>
      </c>
      <c r="BI8" s="75" t="s">
        <v>3090</v>
      </c>
      <c r="BJ8" s="12"/>
      <c r="BK8" s="75" t="s">
        <v>4245</v>
      </c>
      <c r="BL8" s="12"/>
      <c r="BM8" s="12"/>
      <c r="BN8" s="75" t="s">
        <v>4211</v>
      </c>
      <c r="BO8" s="75" t="s">
        <v>4425</v>
      </c>
      <c r="BP8" s="75" t="s">
        <v>7003</v>
      </c>
      <c r="BQ8" s="12"/>
      <c r="BR8" s="12"/>
      <c r="BS8" s="75" t="s">
        <v>7004</v>
      </c>
      <c r="BT8" s="75" t="s">
        <v>4217</v>
      </c>
      <c r="BU8" s="75" t="s">
        <v>4216</v>
      </c>
      <c r="BV8" s="12"/>
      <c r="BW8" s="75">
        <v>60.0</v>
      </c>
      <c r="BX8" s="75">
        <v>1800.0</v>
      </c>
      <c r="BY8" s="75">
        <v>100.0</v>
      </c>
      <c r="BZ8" s="75">
        <v>7.0</v>
      </c>
      <c r="CA8" s="75">
        <v>2800.0</v>
      </c>
      <c r="CB8" s="75" t="s">
        <v>4218</v>
      </c>
      <c r="CC8" s="75">
        <v>250.0</v>
      </c>
      <c r="CD8" s="75">
        <v>8000.0</v>
      </c>
      <c r="CE8" s="75">
        <v>6000.0</v>
      </c>
      <c r="CF8" s="75">
        <v>50.0</v>
      </c>
      <c r="CG8" s="75" t="s">
        <v>4219</v>
      </c>
      <c r="CH8" s="75" t="s">
        <v>4220</v>
      </c>
      <c r="CI8" s="12"/>
      <c r="CJ8" s="12"/>
      <c r="CK8" s="12"/>
      <c r="CL8" s="75" t="s">
        <v>961</v>
      </c>
      <c r="CM8" s="75">
        <v>2000.0</v>
      </c>
      <c r="CN8" s="75">
        <v>4000.0</v>
      </c>
      <c r="CO8" s="75">
        <v>2000.0</v>
      </c>
      <c r="CP8" s="75">
        <v>1000.0</v>
      </c>
      <c r="CQ8" s="75">
        <v>1000.0</v>
      </c>
      <c r="CR8" s="75" t="s">
        <v>4221</v>
      </c>
      <c r="CS8" s="75" t="s">
        <v>7005</v>
      </c>
      <c r="CT8" s="12"/>
      <c r="CU8" s="75" t="s">
        <v>961</v>
      </c>
      <c r="CV8" s="75" t="s">
        <v>7006</v>
      </c>
      <c r="CW8" s="12"/>
      <c r="CX8" s="12"/>
      <c r="CY8" s="75" t="s">
        <v>4834</v>
      </c>
      <c r="CZ8" s="75" t="s">
        <v>7007</v>
      </c>
      <c r="DA8" s="12"/>
      <c r="DB8" s="12"/>
      <c r="DC8" s="12"/>
      <c r="DD8" s="75" t="s">
        <v>7008</v>
      </c>
      <c r="DE8" s="75" t="s">
        <v>961</v>
      </c>
      <c r="DF8" s="75" t="s">
        <v>7009</v>
      </c>
      <c r="DG8" s="75" t="s">
        <v>4226</v>
      </c>
      <c r="DH8" s="12"/>
      <c r="DI8" s="75" t="s">
        <v>4227</v>
      </c>
      <c r="DJ8" s="75" t="s">
        <v>7010</v>
      </c>
      <c r="DK8" s="12"/>
      <c r="DL8" s="12"/>
      <c r="DM8" s="12"/>
      <c r="DN8" s="75" t="s">
        <v>4314</v>
      </c>
      <c r="DO8" s="75" t="s">
        <v>7011</v>
      </c>
      <c r="DP8" s="75" t="s">
        <v>723</v>
      </c>
      <c r="DQ8" s="12"/>
      <c r="DR8" s="12"/>
      <c r="DS8" s="75" t="s">
        <v>961</v>
      </c>
      <c r="DT8" s="75" t="s">
        <v>7012</v>
      </c>
      <c r="DU8" s="12"/>
      <c r="DV8" s="75" t="s">
        <v>7013</v>
      </c>
      <c r="DW8" s="75">
        <v>12.147596</v>
      </c>
      <c r="DX8" s="75">
        <v>-86.23563</v>
      </c>
      <c r="DY8" s="75">
        <v>81.8877029418945</v>
      </c>
      <c r="DZ8" s="75">
        <v>65.0</v>
      </c>
      <c r="EA8" s="75" t="s">
        <v>7014</v>
      </c>
      <c r="EB8" s="75">
        <v>1.656383E7</v>
      </c>
      <c r="EC8" s="75" t="s">
        <v>7015</v>
      </c>
      <c r="ED8" s="117">
        <v>42895.673587963</v>
      </c>
      <c r="EE8" s="75">
        <v>7.0</v>
      </c>
      <c r="EF8" s="12"/>
      <c r="EG8" s="75">
        <v>-1.0</v>
      </c>
      <c r="EH8" s="75"/>
      <c r="EI8" s="75"/>
      <c r="EJ8" s="75" t="s">
        <v>6913</v>
      </c>
      <c r="EK8" s="75">
        <v>1659.0</v>
      </c>
      <c r="EL8" s="73" t="s">
        <v>4321</v>
      </c>
      <c r="EM8" s="73">
        <v>30.0</v>
      </c>
      <c r="EN8" s="73" t="s">
        <v>4321</v>
      </c>
      <c r="EO8" s="73">
        <v>200.0</v>
      </c>
      <c r="EP8" s="73" t="s">
        <v>4321</v>
      </c>
      <c r="EQ8" s="73" t="s">
        <v>4523</v>
      </c>
      <c r="ER8" s="73" t="s">
        <v>4321</v>
      </c>
      <c r="ES8" s="73" t="s">
        <v>5251</v>
      </c>
      <c r="ET8" s="73" t="s">
        <v>4321</v>
      </c>
      <c r="EU8" s="73" t="s">
        <v>5251</v>
      </c>
      <c r="EV8" s="73" t="s">
        <v>4321</v>
      </c>
      <c r="EW8" s="73">
        <v>300.0</v>
      </c>
      <c r="EX8" s="73" t="s">
        <v>4321</v>
      </c>
      <c r="EY8" s="73">
        <v>2000.0</v>
      </c>
      <c r="EZ8" s="12"/>
      <c r="FA8" s="12"/>
    </row>
    <row r="9" ht="15.75" customHeight="1">
      <c r="A9" s="75" t="s">
        <v>7016</v>
      </c>
      <c r="B9" s="75" t="s">
        <v>7017</v>
      </c>
      <c r="C9" s="104">
        <v>42894.0</v>
      </c>
      <c r="D9" s="75" t="s">
        <v>1204</v>
      </c>
      <c r="E9" s="75" t="s">
        <v>1204</v>
      </c>
      <c r="F9" s="75" t="s">
        <v>4934</v>
      </c>
      <c r="G9" s="116">
        <v>72.0</v>
      </c>
      <c r="H9" s="75" t="s">
        <v>961</v>
      </c>
      <c r="I9" s="12"/>
      <c r="J9" s="6" t="s">
        <v>1903</v>
      </c>
      <c r="K9" s="6" t="s">
        <v>1904</v>
      </c>
      <c r="L9" s="75" t="s">
        <v>1184</v>
      </c>
      <c r="M9" s="75" t="s">
        <v>4201</v>
      </c>
      <c r="N9" s="75">
        <v>11.0</v>
      </c>
      <c r="O9" s="75" t="s">
        <v>960</v>
      </c>
      <c r="P9" s="75" t="s">
        <v>4202</v>
      </c>
      <c r="Q9" s="75" t="s">
        <v>4241</v>
      </c>
      <c r="R9" s="12"/>
      <c r="S9" s="75" t="s">
        <v>4204</v>
      </c>
      <c r="T9" s="75" t="s">
        <v>7018</v>
      </c>
      <c r="U9" s="75">
        <v>8.0</v>
      </c>
      <c r="V9" s="75" t="s">
        <v>4403</v>
      </c>
      <c r="W9" s="75" t="s">
        <v>4206</v>
      </c>
      <c r="X9" s="75" t="s">
        <v>4244</v>
      </c>
      <c r="Y9" s="75" t="s">
        <v>6983</v>
      </c>
      <c r="Z9" s="75" t="s">
        <v>3091</v>
      </c>
      <c r="AA9" s="75" t="s">
        <v>3087</v>
      </c>
      <c r="AB9" s="75" t="s">
        <v>7019</v>
      </c>
      <c r="AC9" s="12"/>
      <c r="AD9" s="12"/>
      <c r="AE9" s="12"/>
      <c r="AF9" s="12"/>
      <c r="AG9" s="75" t="s">
        <v>3085</v>
      </c>
      <c r="AH9" s="75" t="s">
        <v>7020</v>
      </c>
      <c r="AI9" s="12"/>
      <c r="AJ9" s="12"/>
      <c r="AK9" s="75" t="s">
        <v>3081</v>
      </c>
      <c r="AL9" s="75" t="s">
        <v>2953</v>
      </c>
      <c r="AM9" s="75" t="s">
        <v>3085</v>
      </c>
      <c r="AN9" s="75" t="s">
        <v>5551</v>
      </c>
      <c r="AO9" s="12"/>
      <c r="AP9" s="12"/>
      <c r="AQ9" s="12"/>
      <c r="AR9" s="12"/>
      <c r="AS9" s="75" t="s">
        <v>3081</v>
      </c>
      <c r="AT9" s="75" t="s">
        <v>7021</v>
      </c>
      <c r="AU9" s="12"/>
      <c r="AV9" s="12"/>
      <c r="AW9" s="12"/>
      <c r="AX9" s="12"/>
      <c r="AY9" s="12"/>
      <c r="AZ9" s="12"/>
      <c r="BA9" s="12"/>
      <c r="BB9" s="12"/>
      <c r="BC9" s="12"/>
      <c r="BD9" s="12"/>
      <c r="BE9" s="75" t="s">
        <v>2951</v>
      </c>
      <c r="BF9" s="75" t="s">
        <v>3203</v>
      </c>
      <c r="BG9" s="75" t="s">
        <v>2957</v>
      </c>
      <c r="BH9" s="75" t="s">
        <v>3081</v>
      </c>
      <c r="BI9" s="12"/>
      <c r="BJ9" s="75" t="s">
        <v>2957</v>
      </c>
      <c r="BK9" s="75" t="s">
        <v>5209</v>
      </c>
      <c r="BL9" s="75">
        <v>120.0</v>
      </c>
      <c r="BM9" s="75" t="s">
        <v>7022</v>
      </c>
      <c r="BN9" s="75" t="s">
        <v>4386</v>
      </c>
      <c r="BO9" s="75" t="s">
        <v>4327</v>
      </c>
      <c r="BP9" s="75" t="s">
        <v>7023</v>
      </c>
      <c r="BQ9" s="75" t="s">
        <v>7024</v>
      </c>
      <c r="BR9" s="12"/>
      <c r="BS9" s="12"/>
      <c r="BT9" s="75" t="s">
        <v>4216</v>
      </c>
      <c r="BU9" s="75" t="s">
        <v>4215</v>
      </c>
      <c r="BV9" s="75" t="s">
        <v>4249</v>
      </c>
      <c r="BW9" s="75">
        <v>120.0</v>
      </c>
      <c r="BX9" s="75">
        <v>1800.0</v>
      </c>
      <c r="BY9" s="75">
        <v>50.0</v>
      </c>
      <c r="BZ9" s="75">
        <v>200.0</v>
      </c>
      <c r="CA9" s="75">
        <v>850.0</v>
      </c>
      <c r="CB9" s="75" t="s">
        <v>6922</v>
      </c>
      <c r="CC9" s="75">
        <v>260.0</v>
      </c>
      <c r="CD9" s="75">
        <v>10000.0</v>
      </c>
      <c r="CE9" s="75">
        <v>8000.0</v>
      </c>
      <c r="CF9" s="75">
        <v>80.0</v>
      </c>
      <c r="CG9" s="75" t="s">
        <v>4251</v>
      </c>
      <c r="CH9" s="12"/>
      <c r="CI9" s="75" t="s">
        <v>4252</v>
      </c>
      <c r="CJ9" s="12"/>
      <c r="CK9" s="12"/>
      <c r="CL9" s="75" t="s">
        <v>961</v>
      </c>
      <c r="CM9" s="75">
        <v>1000.0</v>
      </c>
      <c r="CN9" s="75">
        <v>2500.0</v>
      </c>
      <c r="CO9" s="75">
        <v>3500.0</v>
      </c>
      <c r="CP9" s="75">
        <v>3000.0</v>
      </c>
      <c r="CQ9" s="75">
        <v>1500.0</v>
      </c>
      <c r="CR9" s="75" t="s">
        <v>4221</v>
      </c>
      <c r="CS9" s="75" t="s">
        <v>7025</v>
      </c>
      <c r="CT9" s="12"/>
      <c r="CU9" s="75" t="s">
        <v>960</v>
      </c>
      <c r="CV9" s="12"/>
      <c r="CW9" s="12"/>
      <c r="CX9" s="12"/>
      <c r="CY9" s="75" t="s">
        <v>4223</v>
      </c>
      <c r="CZ9" s="12"/>
      <c r="DA9" s="12"/>
      <c r="DB9" s="75" t="s">
        <v>7026</v>
      </c>
      <c r="DC9" s="12"/>
      <c r="DD9" s="75" t="s">
        <v>7027</v>
      </c>
      <c r="DE9" s="75" t="s">
        <v>961</v>
      </c>
      <c r="DF9" s="75" t="s">
        <v>7028</v>
      </c>
      <c r="DG9" s="75" t="s">
        <v>4286</v>
      </c>
      <c r="DH9" s="75">
        <v>30.0</v>
      </c>
      <c r="DI9" s="75" t="s">
        <v>4227</v>
      </c>
      <c r="DJ9" s="75" t="s">
        <v>7029</v>
      </c>
      <c r="DK9" s="12"/>
      <c r="DL9" s="12"/>
      <c r="DM9" s="12"/>
      <c r="DN9" s="75" t="s">
        <v>4229</v>
      </c>
      <c r="DO9" s="12"/>
      <c r="DP9" s="12"/>
      <c r="DQ9" s="12"/>
      <c r="DR9" s="12"/>
      <c r="DS9" s="75" t="s">
        <v>961</v>
      </c>
      <c r="DT9" s="75" t="s">
        <v>7030</v>
      </c>
      <c r="DU9" s="12"/>
      <c r="DV9" s="75" t="s">
        <v>7031</v>
      </c>
      <c r="DW9" s="75">
        <v>12.147431</v>
      </c>
      <c r="DX9" s="75">
        <v>-86.235522</v>
      </c>
      <c r="DY9" s="75">
        <v>40.0400009155273</v>
      </c>
      <c r="DZ9" s="75">
        <v>96.0</v>
      </c>
      <c r="EA9" s="75" t="s">
        <v>7032</v>
      </c>
      <c r="EB9" s="75">
        <v>1.6565044E7</v>
      </c>
      <c r="EC9" s="75" t="s">
        <v>7033</v>
      </c>
      <c r="ED9" s="117">
        <v>42895.7005324074</v>
      </c>
      <c r="EE9" s="75">
        <v>8.0</v>
      </c>
      <c r="EF9" s="12"/>
      <c r="EG9" s="75">
        <v>-1.0</v>
      </c>
      <c r="EH9" s="75"/>
      <c r="EI9" s="75"/>
      <c r="EJ9" s="75" t="s">
        <v>6913</v>
      </c>
      <c r="EK9" s="75">
        <v>2592.0</v>
      </c>
      <c r="EL9" s="73" t="s">
        <v>4236</v>
      </c>
      <c r="EM9" s="73">
        <v>60.0</v>
      </c>
      <c r="EN9" s="73" t="s">
        <v>4237</v>
      </c>
      <c r="EO9" s="73">
        <v>300.0</v>
      </c>
      <c r="EP9" s="73" t="s">
        <v>4237</v>
      </c>
      <c r="EQ9" s="73">
        <v>100.0</v>
      </c>
      <c r="ER9" s="73" t="s">
        <v>4321</v>
      </c>
      <c r="ES9" s="73">
        <v>150.0</v>
      </c>
      <c r="ET9" s="73" t="s">
        <v>4236</v>
      </c>
      <c r="EU9" s="73">
        <v>10000.0</v>
      </c>
      <c r="EV9" s="73" t="s">
        <v>4237</v>
      </c>
      <c r="EW9" s="73">
        <v>250.0</v>
      </c>
      <c r="EX9" s="73" t="s">
        <v>4237</v>
      </c>
      <c r="EY9" s="73">
        <v>2500.0</v>
      </c>
      <c r="EZ9" s="12"/>
      <c r="FA9" s="12"/>
    </row>
    <row r="10" ht="15.75" customHeight="1">
      <c r="A10" s="75" t="s">
        <v>7034</v>
      </c>
      <c r="B10" s="75" t="s">
        <v>7035</v>
      </c>
      <c r="C10" s="104">
        <v>42895.0</v>
      </c>
      <c r="D10" s="75" t="s">
        <v>1173</v>
      </c>
      <c r="E10" s="75" t="s">
        <v>1173</v>
      </c>
      <c r="F10" s="75" t="s">
        <v>4934</v>
      </c>
      <c r="G10" s="116">
        <v>85.0</v>
      </c>
      <c r="H10" s="75" t="s">
        <v>961</v>
      </c>
      <c r="I10" s="12"/>
      <c r="J10" s="6" t="s">
        <v>1903</v>
      </c>
      <c r="K10" s="6" t="s">
        <v>1904</v>
      </c>
      <c r="L10" s="75" t="s">
        <v>1184</v>
      </c>
      <c r="M10" s="75" t="s">
        <v>4297</v>
      </c>
      <c r="N10" s="75">
        <v>8.0</v>
      </c>
      <c r="O10" s="75" t="s">
        <v>961</v>
      </c>
      <c r="P10" s="75" t="s">
        <v>4202</v>
      </c>
      <c r="Q10" s="75" t="s">
        <v>4241</v>
      </c>
      <c r="R10" s="12"/>
      <c r="S10" s="75" t="s">
        <v>4299</v>
      </c>
      <c r="T10" s="75" t="s">
        <v>7036</v>
      </c>
      <c r="U10" s="75">
        <v>10.0</v>
      </c>
      <c r="V10" s="75" t="s">
        <v>4271</v>
      </c>
      <c r="W10" s="75" t="s">
        <v>4206</v>
      </c>
      <c r="X10" s="75" t="s">
        <v>4207</v>
      </c>
      <c r="Y10" s="75" t="s">
        <v>3086</v>
      </c>
      <c r="Z10" s="75" t="s">
        <v>3082</v>
      </c>
      <c r="AA10" s="75" t="s">
        <v>7002</v>
      </c>
      <c r="AB10" s="75" t="s">
        <v>7002</v>
      </c>
      <c r="AC10" s="12"/>
      <c r="AD10" s="12"/>
      <c r="AE10" s="12"/>
      <c r="AF10" s="12"/>
      <c r="AG10" s="75" t="s">
        <v>3081</v>
      </c>
      <c r="AH10" s="75" t="s">
        <v>7037</v>
      </c>
      <c r="AI10" s="12"/>
      <c r="AJ10" s="12"/>
      <c r="AK10" s="12"/>
      <c r="AL10" s="12"/>
      <c r="AM10" s="12"/>
      <c r="AN10" s="12"/>
      <c r="AO10" s="12"/>
      <c r="AP10" s="12"/>
      <c r="AQ10" s="12"/>
      <c r="AR10" s="12"/>
      <c r="AS10" s="12"/>
      <c r="AT10" s="12"/>
      <c r="AU10" s="12"/>
      <c r="AV10" s="12"/>
      <c r="AW10" s="12"/>
      <c r="AX10" s="12"/>
      <c r="AY10" s="12"/>
      <c r="AZ10" s="12"/>
      <c r="BA10" s="75" t="s">
        <v>3081</v>
      </c>
      <c r="BB10" s="75" t="s">
        <v>7038</v>
      </c>
      <c r="BC10" s="12"/>
      <c r="BD10" s="12"/>
      <c r="BE10" s="12"/>
      <c r="BF10" s="75" t="s">
        <v>3224</v>
      </c>
      <c r="BG10" s="75" t="s">
        <v>2951</v>
      </c>
      <c r="BH10" s="75" t="s">
        <v>3090</v>
      </c>
      <c r="BI10" s="12"/>
      <c r="BJ10" s="12"/>
      <c r="BK10" s="75" t="s">
        <v>5209</v>
      </c>
      <c r="BL10" s="12"/>
      <c r="BM10" s="12"/>
      <c r="BN10" s="75" t="s">
        <v>4211</v>
      </c>
      <c r="BO10" s="75" t="s">
        <v>4425</v>
      </c>
      <c r="BP10" s="75" t="s">
        <v>7039</v>
      </c>
      <c r="BQ10" s="12"/>
      <c r="BR10" s="12"/>
      <c r="BS10" s="75" t="s">
        <v>7040</v>
      </c>
      <c r="BT10" s="75" t="s">
        <v>4216</v>
      </c>
      <c r="BU10" s="75" t="s">
        <v>4216</v>
      </c>
      <c r="BV10" s="12"/>
      <c r="BW10" s="75">
        <v>200.0</v>
      </c>
      <c r="BX10" s="75">
        <v>80.0</v>
      </c>
      <c r="BY10" s="75">
        <v>10.0</v>
      </c>
      <c r="BZ10" s="75">
        <v>200.0</v>
      </c>
      <c r="CA10" s="75">
        <v>500.0</v>
      </c>
      <c r="CB10" s="75" t="s">
        <v>4218</v>
      </c>
      <c r="CC10" s="75">
        <v>250.0</v>
      </c>
      <c r="CD10" s="75">
        <v>7000.0</v>
      </c>
      <c r="CE10" s="75">
        <v>4600.0</v>
      </c>
      <c r="CF10" s="12"/>
      <c r="CG10" s="75" t="s">
        <v>4251</v>
      </c>
      <c r="CH10" s="12"/>
      <c r="CI10" s="75" t="s">
        <v>4220</v>
      </c>
      <c r="CJ10" s="12"/>
      <c r="CK10" s="12"/>
      <c r="CL10" s="75" t="s">
        <v>960</v>
      </c>
      <c r="CM10" s="12"/>
      <c r="CN10" s="75">
        <v>600.0</v>
      </c>
      <c r="CO10" s="75">
        <v>2000.0</v>
      </c>
      <c r="CP10" s="75">
        <v>2000.0</v>
      </c>
      <c r="CQ10" s="12"/>
      <c r="CR10" s="75" t="s">
        <v>4221</v>
      </c>
      <c r="CS10" s="75" t="s">
        <v>7041</v>
      </c>
      <c r="CT10" s="12"/>
      <c r="CU10" s="75" t="s">
        <v>960</v>
      </c>
      <c r="CV10" s="12"/>
      <c r="CW10" s="12"/>
      <c r="CX10" s="12"/>
      <c r="CY10" s="75" t="s">
        <v>4308</v>
      </c>
      <c r="CZ10" s="12"/>
      <c r="DA10" s="12"/>
      <c r="DB10" s="12"/>
      <c r="DC10" s="75" t="s">
        <v>7042</v>
      </c>
      <c r="DD10" s="75" t="s">
        <v>7043</v>
      </c>
      <c r="DE10" s="75" t="s">
        <v>960</v>
      </c>
      <c r="DF10" s="12"/>
      <c r="DG10" s="75" t="s">
        <v>4286</v>
      </c>
      <c r="DH10" s="12"/>
      <c r="DI10" s="75" t="s">
        <v>4412</v>
      </c>
      <c r="DJ10" s="12"/>
      <c r="DK10" s="12"/>
      <c r="DL10" s="75" t="s">
        <v>7044</v>
      </c>
      <c r="DM10" s="12"/>
      <c r="DN10" s="75" t="s">
        <v>4229</v>
      </c>
      <c r="DO10" s="75" t="s">
        <v>7045</v>
      </c>
      <c r="DP10" s="75" t="s">
        <v>718</v>
      </c>
      <c r="DQ10" s="12"/>
      <c r="DR10" s="12"/>
      <c r="DS10" s="75" t="s">
        <v>960</v>
      </c>
      <c r="DT10" s="12"/>
      <c r="DU10" s="75" t="s">
        <v>7046</v>
      </c>
      <c r="DV10" s="75" t="s">
        <v>7047</v>
      </c>
      <c r="DW10" s="75">
        <v>12.147894</v>
      </c>
      <c r="DX10" s="75">
        <v>-86.236448</v>
      </c>
      <c r="DY10" s="75">
        <v>85.3311157226563</v>
      </c>
      <c r="DZ10" s="75">
        <v>30.0</v>
      </c>
      <c r="EA10" s="75" t="s">
        <v>7048</v>
      </c>
      <c r="EB10" s="75">
        <v>1.6565172E7</v>
      </c>
      <c r="EC10" s="75" t="s">
        <v>7049</v>
      </c>
      <c r="ED10" s="117">
        <v>42895.7031712963</v>
      </c>
      <c r="EE10" s="75">
        <v>9.0</v>
      </c>
      <c r="EF10" s="12"/>
      <c r="EG10" s="75">
        <v>-1.0</v>
      </c>
      <c r="EH10" s="75"/>
      <c r="EI10" s="75"/>
      <c r="EJ10" s="75" t="s">
        <v>6913</v>
      </c>
      <c r="EK10" s="75">
        <v>1192.0</v>
      </c>
      <c r="EL10" s="73" t="s">
        <v>4321</v>
      </c>
      <c r="EM10" s="73">
        <v>30.0</v>
      </c>
      <c r="EN10" s="73" t="s">
        <v>4321</v>
      </c>
      <c r="EO10" s="73">
        <v>100.0</v>
      </c>
      <c r="EP10" s="73" t="s">
        <v>4321</v>
      </c>
      <c r="EQ10" s="73" t="s">
        <v>4523</v>
      </c>
      <c r="ER10" s="73" t="s">
        <v>4321</v>
      </c>
      <c r="ES10" s="73">
        <v>120.0</v>
      </c>
      <c r="ET10" s="73" t="s">
        <v>4237</v>
      </c>
      <c r="EU10" s="73">
        <v>5000.0</v>
      </c>
      <c r="EV10" s="73" t="s">
        <v>4321</v>
      </c>
      <c r="EW10" s="73">
        <v>150.0</v>
      </c>
      <c r="EX10" s="73" t="s">
        <v>4237</v>
      </c>
      <c r="EY10" s="73">
        <v>1000.0</v>
      </c>
      <c r="EZ10" s="12"/>
      <c r="FA10" s="12"/>
    </row>
    <row r="11" ht="15.75" customHeight="1">
      <c r="A11" s="75" t="s">
        <v>7035</v>
      </c>
      <c r="B11" s="75" t="s">
        <v>7050</v>
      </c>
      <c r="C11" s="104">
        <v>42895.0</v>
      </c>
      <c r="D11" s="75" t="s">
        <v>1173</v>
      </c>
      <c r="E11" s="75" t="s">
        <v>1173</v>
      </c>
      <c r="F11" s="75" t="s">
        <v>4934</v>
      </c>
      <c r="G11" s="116">
        <v>6.0</v>
      </c>
      <c r="H11" s="75" t="s">
        <v>961</v>
      </c>
      <c r="I11" s="12"/>
      <c r="J11" s="6" t="s">
        <v>1903</v>
      </c>
      <c r="K11" s="6" t="s">
        <v>1904</v>
      </c>
      <c r="L11" s="75" t="s">
        <v>1184</v>
      </c>
      <c r="M11" s="75" t="s">
        <v>4297</v>
      </c>
      <c r="N11" s="75">
        <v>8.0</v>
      </c>
      <c r="O11" s="75" t="s">
        <v>961</v>
      </c>
      <c r="P11" s="75" t="s">
        <v>4202</v>
      </c>
      <c r="Q11" s="75" t="s">
        <v>4458</v>
      </c>
      <c r="R11" s="12"/>
      <c r="S11" s="75" t="s">
        <v>4380</v>
      </c>
      <c r="T11" s="75" t="s">
        <v>7051</v>
      </c>
      <c r="U11" s="75">
        <v>12.0</v>
      </c>
      <c r="V11" s="75" t="s">
        <v>4271</v>
      </c>
      <c r="W11" s="75" t="s">
        <v>4206</v>
      </c>
      <c r="X11" s="75" t="s">
        <v>4244</v>
      </c>
      <c r="Y11" s="75" t="s">
        <v>3087</v>
      </c>
      <c r="Z11" s="75" t="s">
        <v>3089</v>
      </c>
      <c r="AA11" s="75" t="s">
        <v>3087</v>
      </c>
      <c r="AB11" s="75" t="s">
        <v>7037</v>
      </c>
      <c r="AC11" s="12"/>
      <c r="AD11" s="12"/>
      <c r="AE11" s="75" t="s">
        <v>3085</v>
      </c>
      <c r="AF11" s="75" t="s">
        <v>3081</v>
      </c>
      <c r="AG11" s="75" t="s">
        <v>3086</v>
      </c>
      <c r="AH11" s="75" t="s">
        <v>2949</v>
      </c>
      <c r="AI11" s="75" t="s">
        <v>3081</v>
      </c>
      <c r="AJ11" s="75" t="s">
        <v>2948</v>
      </c>
      <c r="AK11" s="12"/>
      <c r="AL11" s="12"/>
      <c r="AM11" s="75" t="s">
        <v>3086</v>
      </c>
      <c r="AN11" s="75" t="s">
        <v>3089</v>
      </c>
      <c r="AO11" s="12"/>
      <c r="AP11" s="12"/>
      <c r="AQ11" s="12"/>
      <c r="AR11" s="12"/>
      <c r="AS11" s="12"/>
      <c r="AT11" s="12"/>
      <c r="AU11" s="12"/>
      <c r="AV11" s="12"/>
      <c r="AW11" s="12"/>
      <c r="AX11" s="12"/>
      <c r="AY11" s="12"/>
      <c r="AZ11" s="12"/>
      <c r="BA11" s="75" t="s">
        <v>3081</v>
      </c>
      <c r="BB11" s="75" t="s">
        <v>7052</v>
      </c>
      <c r="BC11" s="12"/>
      <c r="BD11" s="12"/>
      <c r="BE11" s="75" t="s">
        <v>3224</v>
      </c>
      <c r="BF11" s="75" t="s">
        <v>3087</v>
      </c>
      <c r="BG11" s="75" t="s">
        <v>2959</v>
      </c>
      <c r="BH11" s="75" t="s">
        <v>6942</v>
      </c>
      <c r="BI11" s="75" t="s">
        <v>6942</v>
      </c>
      <c r="BJ11" s="12"/>
      <c r="BK11" s="75" t="s">
        <v>4245</v>
      </c>
      <c r="BL11" s="12"/>
      <c r="BM11" s="12"/>
      <c r="BN11" s="75" t="s">
        <v>4211</v>
      </c>
      <c r="BO11" s="75" t="s">
        <v>4327</v>
      </c>
      <c r="BP11" s="75" t="s">
        <v>7053</v>
      </c>
      <c r="BQ11" s="12"/>
      <c r="BR11" s="12"/>
      <c r="BS11" s="75" t="s">
        <v>7054</v>
      </c>
      <c r="BT11" s="75" t="s">
        <v>4216</v>
      </c>
      <c r="BU11" s="75" t="s">
        <v>4216</v>
      </c>
      <c r="BV11" s="12"/>
      <c r="BW11" s="75">
        <v>181.0</v>
      </c>
      <c r="BX11" s="75">
        <v>1200.0</v>
      </c>
      <c r="BY11" s="75">
        <v>10.0</v>
      </c>
      <c r="BZ11" s="75">
        <v>200.0</v>
      </c>
      <c r="CA11" s="75">
        <v>384.0</v>
      </c>
      <c r="CB11" s="75" t="s">
        <v>4218</v>
      </c>
      <c r="CC11" s="75">
        <v>260.0</v>
      </c>
      <c r="CD11" s="75">
        <v>16000.0</v>
      </c>
      <c r="CE11" s="75">
        <v>6000.0</v>
      </c>
      <c r="CF11" s="75">
        <v>50.0</v>
      </c>
      <c r="CG11" s="75" t="s">
        <v>4219</v>
      </c>
      <c r="CH11" s="75" t="s">
        <v>4220</v>
      </c>
      <c r="CI11" s="12"/>
      <c r="CJ11" s="12"/>
      <c r="CK11" s="12"/>
      <c r="CL11" s="75" t="s">
        <v>961</v>
      </c>
      <c r="CM11" s="75">
        <v>200.0</v>
      </c>
      <c r="CN11" s="75">
        <v>2000.0</v>
      </c>
      <c r="CO11" s="75">
        <v>2000.0</v>
      </c>
      <c r="CP11" s="12"/>
      <c r="CQ11" s="12"/>
      <c r="CR11" s="75" t="s">
        <v>4221</v>
      </c>
      <c r="CS11" s="75" t="s">
        <v>7055</v>
      </c>
      <c r="CT11" s="12"/>
      <c r="CU11" s="75" t="s">
        <v>960</v>
      </c>
      <c r="CV11" s="12"/>
      <c r="CW11" s="12"/>
      <c r="CX11" s="12"/>
      <c r="CY11" s="75" t="s">
        <v>4466</v>
      </c>
      <c r="CZ11" s="12"/>
      <c r="DA11" s="12"/>
      <c r="DB11" s="75" t="s">
        <v>7056</v>
      </c>
      <c r="DC11" s="12"/>
      <c r="DD11" s="75" t="s">
        <v>7057</v>
      </c>
      <c r="DE11" s="75" t="s">
        <v>961</v>
      </c>
      <c r="DF11" s="75" t="s">
        <v>7058</v>
      </c>
      <c r="DG11" s="75" t="s">
        <v>4226</v>
      </c>
      <c r="DH11" s="12"/>
      <c r="DI11" s="75" t="s">
        <v>4227</v>
      </c>
      <c r="DJ11" s="75" t="s">
        <v>7059</v>
      </c>
      <c r="DK11" s="12"/>
      <c r="DL11" s="12"/>
      <c r="DM11" s="12"/>
      <c r="DN11" s="75" t="s">
        <v>4314</v>
      </c>
      <c r="DO11" s="75" t="s">
        <v>7060</v>
      </c>
      <c r="DP11" s="75" t="s">
        <v>718</v>
      </c>
      <c r="DQ11" s="12"/>
      <c r="DR11" s="12"/>
      <c r="DS11" s="75" t="s">
        <v>961</v>
      </c>
      <c r="DT11" s="75" t="s">
        <v>7061</v>
      </c>
      <c r="DU11" s="12"/>
      <c r="DV11" s="75" t="s">
        <v>7062</v>
      </c>
      <c r="DW11" s="75">
        <v>12.145719</v>
      </c>
      <c r="DX11" s="75">
        <v>-86.238303</v>
      </c>
      <c r="DY11" s="75">
        <v>64.635986328125</v>
      </c>
      <c r="DZ11" s="75">
        <v>1414.0</v>
      </c>
      <c r="EA11" s="75" t="s">
        <v>7063</v>
      </c>
      <c r="EB11" s="75">
        <v>1.656741E7</v>
      </c>
      <c r="EC11" s="75" t="s">
        <v>7064</v>
      </c>
      <c r="ED11" s="117">
        <v>42895.7423726852</v>
      </c>
      <c r="EE11" s="75">
        <v>10.0</v>
      </c>
      <c r="EF11" s="12"/>
      <c r="EG11" s="75">
        <v>-1.0</v>
      </c>
      <c r="EH11" s="75"/>
      <c r="EI11" s="75"/>
      <c r="EJ11" s="75" t="s">
        <v>6913</v>
      </c>
      <c r="EK11" s="75">
        <v>3383.0</v>
      </c>
      <c r="EL11" s="73" t="s">
        <v>4236</v>
      </c>
      <c r="EM11" s="73">
        <v>50.0</v>
      </c>
      <c r="EN11" s="73" t="s">
        <v>4236</v>
      </c>
      <c r="EO11" s="73">
        <v>300.0</v>
      </c>
      <c r="EP11" s="73" t="s">
        <v>4321</v>
      </c>
      <c r="EQ11" s="73">
        <v>150.0</v>
      </c>
      <c r="ER11" s="73" t="s">
        <v>4237</v>
      </c>
      <c r="ES11" s="73">
        <v>20.0</v>
      </c>
      <c r="ET11" s="73" t="s">
        <v>4236</v>
      </c>
      <c r="EU11" s="73">
        <v>7000.0</v>
      </c>
      <c r="EV11" s="73" t="s">
        <v>4237</v>
      </c>
      <c r="EW11" s="73">
        <v>300.0</v>
      </c>
      <c r="EX11" s="73" t="s">
        <v>4237</v>
      </c>
      <c r="EY11" s="73">
        <v>5000.0</v>
      </c>
      <c r="EZ11" s="12"/>
      <c r="FA11" s="12"/>
    </row>
    <row r="12" ht="15.75" customHeight="1">
      <c r="A12" s="75" t="s">
        <v>7065</v>
      </c>
      <c r="B12" s="75" t="s">
        <v>7066</v>
      </c>
      <c r="C12" s="104">
        <v>42895.0</v>
      </c>
      <c r="D12" s="75" t="s">
        <v>1204</v>
      </c>
      <c r="E12" s="75" t="s">
        <v>1204</v>
      </c>
      <c r="F12" s="75" t="s">
        <v>4200</v>
      </c>
      <c r="G12" s="116">
        <v>326.0</v>
      </c>
      <c r="H12" s="12"/>
      <c r="I12" s="75" t="s">
        <v>961</v>
      </c>
      <c r="J12" s="6" t="s">
        <v>8</v>
      </c>
      <c r="K12" s="6" t="s">
        <v>8</v>
      </c>
      <c r="L12" s="75" t="s">
        <v>4240</v>
      </c>
      <c r="M12" s="75" t="s">
        <v>4423</v>
      </c>
      <c r="N12" s="75">
        <v>3.0</v>
      </c>
      <c r="O12" s="75" t="s">
        <v>960</v>
      </c>
      <c r="P12" s="75" t="s">
        <v>4202</v>
      </c>
      <c r="Q12" s="75" t="s">
        <v>4203</v>
      </c>
      <c r="R12" s="75" t="s">
        <v>1205</v>
      </c>
      <c r="S12" s="75" t="s">
        <v>4380</v>
      </c>
      <c r="T12" s="75" t="s">
        <v>7067</v>
      </c>
      <c r="U12" s="75">
        <v>18.0</v>
      </c>
      <c r="V12" s="75" t="s">
        <v>4271</v>
      </c>
      <c r="W12" s="75" t="s">
        <v>4206</v>
      </c>
      <c r="X12" s="75" t="s">
        <v>4542</v>
      </c>
      <c r="Y12" s="75" t="s">
        <v>3087</v>
      </c>
      <c r="Z12" s="75" t="s">
        <v>3087</v>
      </c>
      <c r="AA12" s="75" t="s">
        <v>3082</v>
      </c>
      <c r="AB12" s="75" t="s">
        <v>7068</v>
      </c>
      <c r="AC12" s="12"/>
      <c r="AD12" s="12"/>
      <c r="AE12" s="75" t="s">
        <v>3081</v>
      </c>
      <c r="AF12" s="75" t="s">
        <v>3082</v>
      </c>
      <c r="AG12" s="75" t="s">
        <v>3086</v>
      </c>
      <c r="AH12" s="75" t="s">
        <v>2948</v>
      </c>
      <c r="AI12" s="12"/>
      <c r="AJ12" s="12"/>
      <c r="AK12" s="75" t="s">
        <v>3081</v>
      </c>
      <c r="AL12" s="75" t="s">
        <v>2948</v>
      </c>
      <c r="AM12" s="75" t="s">
        <v>3081</v>
      </c>
      <c r="AN12" s="75" t="s">
        <v>3081</v>
      </c>
      <c r="AO12" s="12"/>
      <c r="AP12" s="12"/>
      <c r="AQ12" s="75" t="s">
        <v>3081</v>
      </c>
      <c r="AR12" s="75" t="s">
        <v>7069</v>
      </c>
      <c r="AS12" s="75" t="s">
        <v>3081</v>
      </c>
      <c r="AT12" s="75" t="s">
        <v>7070</v>
      </c>
      <c r="AU12" s="12"/>
      <c r="AV12" s="12"/>
      <c r="AW12" s="12"/>
      <c r="AX12" s="12"/>
      <c r="AY12" s="12"/>
      <c r="AZ12" s="12"/>
      <c r="BA12" s="75" t="s">
        <v>3081</v>
      </c>
      <c r="BB12" s="75" t="s">
        <v>7071</v>
      </c>
      <c r="BC12" s="12"/>
      <c r="BD12" s="12"/>
      <c r="BE12" s="75" t="s">
        <v>3203</v>
      </c>
      <c r="BF12" s="75" t="s">
        <v>3203</v>
      </c>
      <c r="BG12" s="75" t="s">
        <v>3203</v>
      </c>
      <c r="BH12" s="75" t="s">
        <v>2957</v>
      </c>
      <c r="BI12" s="75" t="s">
        <v>3090</v>
      </c>
      <c r="BJ12" s="75" t="s">
        <v>3224</v>
      </c>
      <c r="BK12" s="75" t="s">
        <v>4210</v>
      </c>
      <c r="BL12" s="75">
        <v>24.0</v>
      </c>
      <c r="BM12" s="75" t="s">
        <v>7072</v>
      </c>
      <c r="BN12" s="75" t="s">
        <v>4211</v>
      </c>
      <c r="BO12" s="75" t="s">
        <v>4212</v>
      </c>
      <c r="BP12" s="75" t="s">
        <v>7073</v>
      </c>
      <c r="BQ12" s="75" t="s">
        <v>7074</v>
      </c>
      <c r="BR12" s="12"/>
      <c r="BS12" s="75" t="s">
        <v>4408</v>
      </c>
      <c r="BT12" s="75" t="s">
        <v>4216</v>
      </c>
      <c r="BU12" s="75" t="s">
        <v>4249</v>
      </c>
      <c r="BV12" s="75" t="s">
        <v>4215</v>
      </c>
      <c r="BW12" s="75">
        <v>140.0</v>
      </c>
      <c r="BX12" s="75">
        <v>450.0</v>
      </c>
      <c r="BY12" s="75">
        <v>10.0</v>
      </c>
      <c r="BZ12" s="75">
        <v>200.0</v>
      </c>
      <c r="CA12" s="75">
        <v>350.0</v>
      </c>
      <c r="CB12" s="75" t="s">
        <v>4218</v>
      </c>
      <c r="CC12" s="75">
        <v>260.0</v>
      </c>
      <c r="CD12" s="75">
        <v>2000.0</v>
      </c>
      <c r="CE12" s="75">
        <v>3000.0</v>
      </c>
      <c r="CF12" s="75">
        <v>40.0</v>
      </c>
      <c r="CG12" s="75" t="s">
        <v>4251</v>
      </c>
      <c r="CH12" s="12"/>
      <c r="CI12" s="75" t="s">
        <v>966</v>
      </c>
      <c r="CJ12" s="75" t="s">
        <v>7075</v>
      </c>
      <c r="CK12" s="12"/>
      <c r="CL12" s="75" t="s">
        <v>961</v>
      </c>
      <c r="CM12" s="75">
        <v>100.0</v>
      </c>
      <c r="CN12" s="75">
        <v>850.0</v>
      </c>
      <c r="CO12" s="75">
        <v>2000.0</v>
      </c>
      <c r="CP12" s="75">
        <v>2000.0</v>
      </c>
      <c r="CQ12" s="75">
        <v>0.0</v>
      </c>
      <c r="CR12" s="75" t="s">
        <v>4221</v>
      </c>
      <c r="CS12" s="75" t="s">
        <v>7076</v>
      </c>
      <c r="CT12" s="12"/>
      <c r="CU12" s="75" t="s">
        <v>961</v>
      </c>
      <c r="CV12" s="75" t="s">
        <v>7077</v>
      </c>
      <c r="CW12" s="75">
        <v>10.0</v>
      </c>
      <c r="CX12" s="75">
        <v>30.0</v>
      </c>
      <c r="CY12" s="75" t="s">
        <v>4308</v>
      </c>
      <c r="CZ12" s="12"/>
      <c r="DA12" s="12"/>
      <c r="DB12" s="12"/>
      <c r="DC12" s="75" t="s">
        <v>7078</v>
      </c>
      <c r="DD12" s="75" t="s">
        <v>7079</v>
      </c>
      <c r="DE12" s="75" t="s">
        <v>961</v>
      </c>
      <c r="DF12" s="75" t="s">
        <v>7080</v>
      </c>
      <c r="DG12" s="75" t="s">
        <v>4226</v>
      </c>
      <c r="DH12" s="75">
        <v>2.0</v>
      </c>
      <c r="DI12" s="75" t="s">
        <v>4227</v>
      </c>
      <c r="DJ12" s="75" t="s">
        <v>7081</v>
      </c>
      <c r="DK12" s="12"/>
      <c r="DL12" s="12"/>
      <c r="DM12" s="12"/>
      <c r="DN12" s="75" t="s">
        <v>4314</v>
      </c>
      <c r="DO12" s="75" t="s">
        <v>7082</v>
      </c>
      <c r="DP12" s="75" t="s">
        <v>723</v>
      </c>
      <c r="DQ12" s="75" t="s">
        <v>7083</v>
      </c>
      <c r="DR12" s="12"/>
      <c r="DS12" s="75" t="s">
        <v>961</v>
      </c>
      <c r="DT12" s="75" t="s">
        <v>7084</v>
      </c>
      <c r="DU12" s="12"/>
      <c r="DV12" s="75" t="s">
        <v>7085</v>
      </c>
      <c r="DW12" s="75">
        <v>12.149925</v>
      </c>
      <c r="DX12" s="75">
        <v>-86.237311</v>
      </c>
      <c r="DY12" s="75">
        <v>78.370002746582</v>
      </c>
      <c r="DZ12" s="75">
        <v>10.5</v>
      </c>
      <c r="EA12" s="75" t="s">
        <v>7086</v>
      </c>
      <c r="EB12" s="75">
        <v>1.656753E7</v>
      </c>
      <c r="EC12" s="75" t="s">
        <v>7087</v>
      </c>
      <c r="ED12" s="117">
        <v>42895.7438425926</v>
      </c>
      <c r="EE12" s="75">
        <v>11.0</v>
      </c>
      <c r="EF12" s="12"/>
      <c r="EG12" s="75">
        <v>-1.0</v>
      </c>
      <c r="EH12" s="75"/>
      <c r="EI12" s="75"/>
      <c r="EJ12" s="75" t="s">
        <v>6913</v>
      </c>
      <c r="EK12" s="75">
        <v>3741.0</v>
      </c>
      <c r="EL12" s="73" t="s">
        <v>4236</v>
      </c>
      <c r="EM12" s="73">
        <v>200.0</v>
      </c>
      <c r="EN12" s="73" t="s">
        <v>4236</v>
      </c>
      <c r="EO12" s="73">
        <v>200.0</v>
      </c>
      <c r="EP12" s="73" t="s">
        <v>4321</v>
      </c>
      <c r="EQ12" s="73">
        <v>50.0</v>
      </c>
      <c r="ER12" s="73" t="s">
        <v>4236</v>
      </c>
      <c r="ES12" s="73">
        <v>300.0</v>
      </c>
      <c r="ET12" s="73" t="s">
        <v>4236</v>
      </c>
      <c r="EU12" s="73">
        <v>15000.0</v>
      </c>
      <c r="EV12" s="73" t="s">
        <v>4321</v>
      </c>
      <c r="EW12" s="73">
        <v>100.0</v>
      </c>
      <c r="EX12" s="73" t="s">
        <v>4237</v>
      </c>
      <c r="EY12" s="73">
        <v>4500.0</v>
      </c>
      <c r="EZ12" s="12"/>
      <c r="FA12" s="12"/>
    </row>
    <row r="13" ht="15.75" customHeight="1">
      <c r="A13" s="75" t="s">
        <v>7088</v>
      </c>
      <c r="B13" s="75" t="s">
        <v>7089</v>
      </c>
      <c r="C13" s="104">
        <v>42898.0</v>
      </c>
      <c r="D13" s="75" t="s">
        <v>1173</v>
      </c>
      <c r="E13" s="75" t="s">
        <v>1173</v>
      </c>
      <c r="F13" s="75" t="s">
        <v>4200</v>
      </c>
      <c r="G13" s="116">
        <v>35.0</v>
      </c>
      <c r="H13" s="12"/>
      <c r="I13" s="75" t="s">
        <v>961</v>
      </c>
      <c r="J13" s="6" t="s">
        <v>729</v>
      </c>
      <c r="K13" s="6" t="s">
        <v>729</v>
      </c>
      <c r="L13" s="75" t="s">
        <v>1184</v>
      </c>
      <c r="M13" s="75" t="s">
        <v>4201</v>
      </c>
      <c r="N13" s="75">
        <v>3.0</v>
      </c>
      <c r="O13" s="75" t="s">
        <v>961</v>
      </c>
      <c r="P13" s="75" t="s">
        <v>4202</v>
      </c>
      <c r="Q13" s="75" t="s">
        <v>4458</v>
      </c>
      <c r="R13" s="12"/>
      <c r="S13" s="75" t="s">
        <v>4270</v>
      </c>
      <c r="T13" s="75" t="s">
        <v>7090</v>
      </c>
      <c r="U13" s="75">
        <v>6.0</v>
      </c>
      <c r="V13" s="75" t="s">
        <v>4362</v>
      </c>
      <c r="W13" s="75" t="s">
        <v>4206</v>
      </c>
      <c r="X13" s="75" t="s">
        <v>4244</v>
      </c>
      <c r="Y13" s="75" t="s">
        <v>3090</v>
      </c>
      <c r="Z13" s="75" t="s">
        <v>3087</v>
      </c>
      <c r="AA13" s="75" t="s">
        <v>3082</v>
      </c>
      <c r="AB13" s="75" t="s">
        <v>3085</v>
      </c>
      <c r="AC13" s="75" t="s">
        <v>3081</v>
      </c>
      <c r="AD13" s="75" t="s">
        <v>2953</v>
      </c>
      <c r="AE13" s="12"/>
      <c r="AF13" s="12"/>
      <c r="AG13" s="75" t="s">
        <v>3085</v>
      </c>
      <c r="AH13" s="75" t="s">
        <v>2948</v>
      </c>
      <c r="AI13" s="75" t="s">
        <v>3081</v>
      </c>
      <c r="AJ13" s="75" t="s">
        <v>4405</v>
      </c>
      <c r="AK13" s="75" t="s">
        <v>3081</v>
      </c>
      <c r="AL13" s="75" t="s">
        <v>2953</v>
      </c>
      <c r="AM13" s="75" t="s">
        <v>3085</v>
      </c>
      <c r="AN13" s="75" t="s">
        <v>3089</v>
      </c>
      <c r="AO13" s="12"/>
      <c r="AP13" s="12"/>
      <c r="AQ13" s="12"/>
      <c r="AR13" s="12"/>
      <c r="AS13" s="75" t="s">
        <v>3081</v>
      </c>
      <c r="AT13" s="75" t="s">
        <v>6900</v>
      </c>
      <c r="AU13" s="12"/>
      <c r="AV13" s="12"/>
      <c r="AW13" s="12"/>
      <c r="AX13" s="12"/>
      <c r="AY13" s="12"/>
      <c r="AZ13" s="12"/>
      <c r="BA13" s="75" t="s">
        <v>3081</v>
      </c>
      <c r="BB13" s="75" t="s">
        <v>3085</v>
      </c>
      <c r="BC13" s="12"/>
      <c r="BD13" s="12"/>
      <c r="BE13" s="75" t="s">
        <v>3224</v>
      </c>
      <c r="BF13" s="75" t="s">
        <v>3090</v>
      </c>
      <c r="BG13" s="75" t="s">
        <v>3203</v>
      </c>
      <c r="BH13" s="75" t="s">
        <v>3090</v>
      </c>
      <c r="BI13" s="12"/>
      <c r="BJ13" s="75" t="s">
        <v>2957</v>
      </c>
      <c r="BK13" s="75" t="s">
        <v>4210</v>
      </c>
      <c r="BL13" s="75">
        <v>24.0</v>
      </c>
      <c r="BM13" s="75" t="s">
        <v>7091</v>
      </c>
      <c r="BN13" s="75" t="s">
        <v>4211</v>
      </c>
      <c r="BO13" s="75" t="s">
        <v>4327</v>
      </c>
      <c r="BP13" s="75" t="s">
        <v>7092</v>
      </c>
      <c r="BQ13" s="12"/>
      <c r="BR13" s="12"/>
      <c r="BS13" s="75" t="s">
        <v>7093</v>
      </c>
      <c r="BT13" s="75" t="s">
        <v>4216</v>
      </c>
      <c r="BU13" s="75" t="s">
        <v>4216</v>
      </c>
      <c r="BV13" s="12"/>
      <c r="BW13" s="75">
        <v>170.0</v>
      </c>
      <c r="BX13" s="75">
        <v>1200.0</v>
      </c>
      <c r="BY13" s="75">
        <v>7.0</v>
      </c>
      <c r="BZ13" s="75">
        <v>30.0</v>
      </c>
      <c r="CA13" s="75">
        <v>300.0</v>
      </c>
      <c r="CB13" s="75" t="s">
        <v>4218</v>
      </c>
      <c r="CC13" s="75">
        <v>260.0</v>
      </c>
      <c r="CD13" s="75">
        <v>9000.0</v>
      </c>
      <c r="CE13" s="75">
        <v>8000.0</v>
      </c>
      <c r="CF13" s="75">
        <v>15.0</v>
      </c>
      <c r="CG13" s="75" t="s">
        <v>4219</v>
      </c>
      <c r="CH13" s="75" t="s">
        <v>4220</v>
      </c>
      <c r="CI13" s="12"/>
      <c r="CJ13" s="12"/>
      <c r="CK13" s="12"/>
      <c r="CL13" s="75" t="s">
        <v>960</v>
      </c>
      <c r="CM13" s="12"/>
      <c r="CN13" s="75">
        <v>3000.0</v>
      </c>
      <c r="CO13" s="75">
        <v>5000.0</v>
      </c>
      <c r="CP13" s="12"/>
      <c r="CQ13" s="12"/>
      <c r="CR13" s="75" t="s">
        <v>4221</v>
      </c>
      <c r="CS13" s="75" t="s">
        <v>7094</v>
      </c>
      <c r="CT13" s="12"/>
      <c r="CU13" s="75" t="s">
        <v>960</v>
      </c>
      <c r="CV13" s="12"/>
      <c r="CW13" s="12"/>
      <c r="CX13" s="12"/>
      <c r="CY13" s="75" t="s">
        <v>4466</v>
      </c>
      <c r="CZ13" s="12"/>
      <c r="DA13" s="12"/>
      <c r="DB13" s="75" t="s">
        <v>7095</v>
      </c>
      <c r="DC13" s="12"/>
      <c r="DD13" s="75" t="s">
        <v>5767</v>
      </c>
      <c r="DE13" s="75" t="s">
        <v>961</v>
      </c>
      <c r="DF13" s="75" t="s">
        <v>7096</v>
      </c>
      <c r="DG13" s="75" t="s">
        <v>4226</v>
      </c>
      <c r="DH13" s="75">
        <v>30.0</v>
      </c>
      <c r="DI13" s="75" t="s">
        <v>4227</v>
      </c>
      <c r="DJ13" s="75" t="s">
        <v>7097</v>
      </c>
      <c r="DK13" s="12"/>
      <c r="DL13" s="12"/>
      <c r="DM13" s="12"/>
      <c r="DN13" s="75" t="s">
        <v>4314</v>
      </c>
      <c r="DO13" s="75" t="s">
        <v>7098</v>
      </c>
      <c r="DP13" s="75" t="s">
        <v>723</v>
      </c>
      <c r="DQ13" s="12"/>
      <c r="DR13" s="75" t="s">
        <v>960</v>
      </c>
      <c r="DS13" s="75" t="s">
        <v>960</v>
      </c>
      <c r="DT13" s="12"/>
      <c r="DU13" s="75" t="s">
        <v>3897</v>
      </c>
      <c r="DV13" s="75" t="s">
        <v>7099</v>
      </c>
      <c r="DW13" s="75">
        <v>12.148203</v>
      </c>
      <c r="DX13" s="75">
        <v>-86.235281</v>
      </c>
      <c r="DY13" s="75">
        <v>82.650390625</v>
      </c>
      <c r="DZ13" s="75">
        <v>10.0</v>
      </c>
      <c r="EA13" s="75" t="s">
        <v>7100</v>
      </c>
      <c r="EB13" s="75">
        <v>1.6634095E7</v>
      </c>
      <c r="EC13" s="75" t="s">
        <v>7101</v>
      </c>
      <c r="ED13" s="117">
        <v>42898.6718865741</v>
      </c>
      <c r="EE13" s="75">
        <v>12.0</v>
      </c>
      <c r="EF13" s="12"/>
      <c r="EG13" s="75">
        <v>-1.0</v>
      </c>
      <c r="EH13" s="75"/>
      <c r="EI13" s="75"/>
      <c r="EJ13" s="75" t="s">
        <v>6913</v>
      </c>
      <c r="EK13" s="75">
        <v>1656.0</v>
      </c>
      <c r="EL13" s="73" t="s">
        <v>4237</v>
      </c>
      <c r="EM13" s="73">
        <v>35.0</v>
      </c>
      <c r="EN13" s="73" t="s">
        <v>4321</v>
      </c>
      <c r="EO13" s="73">
        <v>350.0</v>
      </c>
      <c r="EP13" s="73" t="s">
        <v>4237</v>
      </c>
      <c r="EQ13" s="73">
        <v>70.0</v>
      </c>
      <c r="ER13" s="73" t="s">
        <v>4236</v>
      </c>
      <c r="ES13" s="73">
        <v>150.0</v>
      </c>
      <c r="ET13" s="73" t="s">
        <v>4321</v>
      </c>
      <c r="EU13" s="73" t="s">
        <v>5251</v>
      </c>
      <c r="EV13" s="73" t="s">
        <v>4237</v>
      </c>
      <c r="EW13" s="73">
        <v>300.0</v>
      </c>
      <c r="EX13" s="73" t="s">
        <v>4237</v>
      </c>
      <c r="EY13" s="73">
        <v>800.0</v>
      </c>
      <c r="EZ13" s="12"/>
      <c r="FA13" s="12"/>
    </row>
    <row r="14" ht="15.75" customHeight="1">
      <c r="A14" s="75" t="s">
        <v>7102</v>
      </c>
      <c r="B14" s="75" t="s">
        <v>7103</v>
      </c>
      <c r="C14" s="104">
        <v>42898.0</v>
      </c>
      <c r="D14" s="75" t="s">
        <v>1204</v>
      </c>
      <c r="E14" s="75" t="s">
        <v>1204</v>
      </c>
      <c r="F14" s="75" t="s">
        <v>4934</v>
      </c>
      <c r="G14" s="116">
        <v>176.0</v>
      </c>
      <c r="H14" s="75" t="s">
        <v>961</v>
      </c>
      <c r="I14" s="12"/>
      <c r="J14" s="6" t="s">
        <v>1903</v>
      </c>
      <c r="K14" s="6" t="s">
        <v>1904</v>
      </c>
      <c r="L14" s="75" t="s">
        <v>1184</v>
      </c>
      <c r="M14" s="75" t="s">
        <v>4201</v>
      </c>
      <c r="N14" s="75">
        <v>3.0</v>
      </c>
      <c r="O14" s="75" t="s">
        <v>960</v>
      </c>
      <c r="P14" s="75" t="s">
        <v>4202</v>
      </c>
      <c r="Q14" s="75" t="s">
        <v>4203</v>
      </c>
      <c r="R14" s="12"/>
      <c r="S14" s="75" t="s">
        <v>4299</v>
      </c>
      <c r="T14" s="75" t="s">
        <v>7104</v>
      </c>
      <c r="U14" s="75">
        <v>12.0</v>
      </c>
      <c r="V14" s="75" t="s">
        <v>4403</v>
      </c>
      <c r="W14" s="75" t="s">
        <v>4206</v>
      </c>
      <c r="X14" s="75" t="s">
        <v>4244</v>
      </c>
      <c r="Y14" s="75" t="s">
        <v>3090</v>
      </c>
      <c r="Z14" s="75" t="s">
        <v>6982</v>
      </c>
      <c r="AA14" s="75" t="s">
        <v>3085</v>
      </c>
      <c r="AB14" s="75" t="s">
        <v>2949</v>
      </c>
      <c r="AC14" s="12"/>
      <c r="AD14" s="12"/>
      <c r="AE14" s="12"/>
      <c r="AF14" s="12"/>
      <c r="AG14" s="75" t="s">
        <v>3085</v>
      </c>
      <c r="AH14" s="75" t="s">
        <v>2949</v>
      </c>
      <c r="AI14" s="75" t="s">
        <v>3081</v>
      </c>
      <c r="AJ14" s="75" t="s">
        <v>3081</v>
      </c>
      <c r="AK14" s="75" t="s">
        <v>3081</v>
      </c>
      <c r="AL14" s="75" t="s">
        <v>2953</v>
      </c>
      <c r="AM14" s="75" t="s">
        <v>3082</v>
      </c>
      <c r="AN14" s="75" t="s">
        <v>7105</v>
      </c>
      <c r="AO14" s="12"/>
      <c r="AP14" s="12"/>
      <c r="AQ14" s="12"/>
      <c r="AR14" s="12"/>
      <c r="AS14" s="75" t="s">
        <v>3081</v>
      </c>
      <c r="AT14" s="75" t="s">
        <v>5551</v>
      </c>
      <c r="AU14" s="12"/>
      <c r="AV14" s="12"/>
      <c r="AW14" s="75" t="s">
        <v>3081</v>
      </c>
      <c r="AX14" s="75" t="s">
        <v>7106</v>
      </c>
      <c r="AY14" s="12"/>
      <c r="AZ14" s="12"/>
      <c r="BA14" s="75" t="s">
        <v>3081</v>
      </c>
      <c r="BB14" s="75" t="s">
        <v>7107</v>
      </c>
      <c r="BC14" s="12"/>
      <c r="BD14" s="12"/>
      <c r="BE14" s="75" t="s">
        <v>2957</v>
      </c>
      <c r="BF14" s="75" t="s">
        <v>3203</v>
      </c>
      <c r="BG14" s="75" t="s">
        <v>2957</v>
      </c>
      <c r="BH14" s="75" t="s">
        <v>3203</v>
      </c>
      <c r="BI14" s="12"/>
      <c r="BJ14" s="75" t="s">
        <v>2957</v>
      </c>
      <c r="BK14" s="75" t="s">
        <v>4210</v>
      </c>
      <c r="BL14" s="75">
        <v>12.0</v>
      </c>
      <c r="BM14" s="75" t="s">
        <v>7108</v>
      </c>
      <c r="BN14" s="75" t="s">
        <v>4386</v>
      </c>
      <c r="BO14" s="75" t="s">
        <v>4327</v>
      </c>
      <c r="BP14" s="75" t="s">
        <v>7109</v>
      </c>
      <c r="BQ14" s="12"/>
      <c r="BR14" s="12"/>
      <c r="BS14" s="75" t="s">
        <v>7110</v>
      </c>
      <c r="BT14" s="75" t="s">
        <v>4216</v>
      </c>
      <c r="BU14" s="75" t="s">
        <v>4215</v>
      </c>
      <c r="BV14" s="75" t="s">
        <v>4249</v>
      </c>
      <c r="BW14" s="75">
        <v>300.0</v>
      </c>
      <c r="BX14" s="75">
        <v>2000.0</v>
      </c>
      <c r="BY14" s="75">
        <v>70.0</v>
      </c>
      <c r="BZ14" s="75">
        <v>500.0</v>
      </c>
      <c r="CA14" s="75">
        <v>500.0</v>
      </c>
      <c r="CB14" s="75" t="s">
        <v>4281</v>
      </c>
      <c r="CC14" s="75">
        <v>150.0</v>
      </c>
      <c r="CD14" s="75">
        <v>5600.0</v>
      </c>
      <c r="CE14" s="75">
        <v>5000.0</v>
      </c>
      <c r="CF14" s="75">
        <v>50.0</v>
      </c>
      <c r="CG14" s="75" t="s">
        <v>4219</v>
      </c>
      <c r="CH14" s="75" t="s">
        <v>4220</v>
      </c>
      <c r="CI14" s="12"/>
      <c r="CJ14" s="12"/>
      <c r="CK14" s="12"/>
      <c r="CL14" s="75" t="s">
        <v>960</v>
      </c>
      <c r="CM14" s="12"/>
      <c r="CN14" s="75">
        <v>3500.0</v>
      </c>
      <c r="CO14" s="75">
        <v>2000.0</v>
      </c>
      <c r="CP14" s="75">
        <v>0.0</v>
      </c>
      <c r="CQ14" s="75">
        <v>0.0</v>
      </c>
      <c r="CR14" s="75" t="s">
        <v>4221</v>
      </c>
      <c r="CS14" s="75" t="s">
        <v>7111</v>
      </c>
      <c r="CT14" s="12"/>
      <c r="CU14" s="75" t="s">
        <v>960</v>
      </c>
      <c r="CV14" s="12"/>
      <c r="CW14" s="12"/>
      <c r="CX14" s="12"/>
      <c r="CY14" s="75" t="s">
        <v>4466</v>
      </c>
      <c r="CZ14" s="12"/>
      <c r="DA14" s="75" t="s">
        <v>7112</v>
      </c>
      <c r="DB14" s="12"/>
      <c r="DC14" s="12"/>
      <c r="DD14" s="75" t="s">
        <v>7113</v>
      </c>
      <c r="DE14" s="12"/>
      <c r="DF14" s="12"/>
      <c r="DG14" s="75" t="s">
        <v>4226</v>
      </c>
      <c r="DH14" s="75">
        <v>30.0</v>
      </c>
      <c r="DI14" s="75" t="s">
        <v>4227</v>
      </c>
      <c r="DJ14" s="75" t="s">
        <v>7114</v>
      </c>
      <c r="DK14" s="12"/>
      <c r="DL14" s="12"/>
      <c r="DM14" s="12"/>
      <c r="DN14" s="12"/>
      <c r="DO14" s="12"/>
      <c r="DP14" s="12"/>
      <c r="DQ14" s="12"/>
      <c r="DR14" s="12"/>
      <c r="DS14" s="75" t="s">
        <v>961</v>
      </c>
      <c r="DT14" s="75" t="s">
        <v>7115</v>
      </c>
      <c r="DU14" s="12"/>
      <c r="DV14" s="12"/>
      <c r="DW14" s="12"/>
      <c r="DX14" s="12"/>
      <c r="DY14" s="12"/>
      <c r="DZ14" s="12"/>
      <c r="EA14" s="75" t="s">
        <v>7116</v>
      </c>
      <c r="EB14" s="75">
        <v>1.6634235E7</v>
      </c>
      <c r="EC14" s="75" t="s">
        <v>7117</v>
      </c>
      <c r="ED14" s="117">
        <v>42898.6740162037</v>
      </c>
      <c r="EE14" s="75">
        <v>13.0</v>
      </c>
      <c r="EF14" s="12"/>
      <c r="EG14" s="75">
        <v>-1.0</v>
      </c>
      <c r="EH14" s="75"/>
      <c r="EI14" s="75"/>
      <c r="EJ14" s="75" t="s">
        <v>6913</v>
      </c>
      <c r="EK14" s="75">
        <v>1774.0</v>
      </c>
      <c r="EL14" s="73" t="s">
        <v>4321</v>
      </c>
      <c r="EM14" s="73">
        <v>40.0</v>
      </c>
      <c r="EN14" s="73" t="s">
        <v>4236</v>
      </c>
      <c r="EO14" s="73">
        <v>1000.0</v>
      </c>
      <c r="EP14" s="73" t="s">
        <v>7118</v>
      </c>
      <c r="EQ14" s="73">
        <v>0.0</v>
      </c>
      <c r="ER14" s="73" t="s">
        <v>4236</v>
      </c>
      <c r="ES14" s="73">
        <v>800.0</v>
      </c>
      <c r="ET14" s="73" t="s">
        <v>4237</v>
      </c>
      <c r="EU14" s="73">
        <v>3000.0</v>
      </c>
      <c r="EV14" s="73" t="s">
        <v>4321</v>
      </c>
      <c r="EW14" s="73">
        <v>300.0</v>
      </c>
      <c r="EX14" s="73" t="s">
        <v>4236</v>
      </c>
      <c r="EY14" s="73">
        <v>10000.0</v>
      </c>
      <c r="EZ14" s="12"/>
      <c r="FA14" s="12"/>
    </row>
    <row r="15" ht="15.75" customHeight="1">
      <c r="A15" s="75" t="s">
        <v>7089</v>
      </c>
      <c r="B15" s="75" t="s">
        <v>7119</v>
      </c>
      <c r="C15" s="104">
        <v>42898.0</v>
      </c>
      <c r="D15" s="75" t="s">
        <v>1173</v>
      </c>
      <c r="E15" s="75" t="s">
        <v>1173</v>
      </c>
      <c r="F15" s="75" t="s">
        <v>4934</v>
      </c>
      <c r="G15" s="116">
        <v>25.0</v>
      </c>
      <c r="H15" s="75" t="s">
        <v>961</v>
      </c>
      <c r="I15" s="12"/>
      <c r="J15" s="6" t="s">
        <v>1903</v>
      </c>
      <c r="K15" s="6" t="s">
        <v>1904</v>
      </c>
      <c r="L15" s="75" t="s">
        <v>1184</v>
      </c>
      <c r="M15" s="75" t="s">
        <v>4201</v>
      </c>
      <c r="N15" s="75">
        <v>3.0</v>
      </c>
      <c r="O15" s="75" t="s">
        <v>961</v>
      </c>
      <c r="P15" s="75" t="s">
        <v>4202</v>
      </c>
      <c r="Q15" s="75" t="s">
        <v>4269</v>
      </c>
      <c r="R15" s="12"/>
      <c r="S15" s="75" t="s">
        <v>4270</v>
      </c>
      <c r="T15" s="75" t="s">
        <v>7120</v>
      </c>
      <c r="U15" s="75">
        <v>7.0</v>
      </c>
      <c r="V15" s="75" t="s">
        <v>4271</v>
      </c>
      <c r="W15" s="75" t="s">
        <v>4206</v>
      </c>
      <c r="X15" s="75" t="s">
        <v>4207</v>
      </c>
      <c r="Y15" s="75" t="s">
        <v>2948</v>
      </c>
      <c r="Z15" s="75" t="s">
        <v>3086</v>
      </c>
      <c r="AA15" s="75" t="s">
        <v>3082</v>
      </c>
      <c r="AB15" s="75" t="s">
        <v>3085</v>
      </c>
      <c r="AC15" s="75" t="s">
        <v>3081</v>
      </c>
      <c r="AD15" s="75" t="s">
        <v>2953</v>
      </c>
      <c r="AE15" s="75" t="s">
        <v>3081</v>
      </c>
      <c r="AF15" s="75" t="s">
        <v>3081</v>
      </c>
      <c r="AG15" s="75" t="s">
        <v>3082</v>
      </c>
      <c r="AH15" s="75" t="s">
        <v>3086</v>
      </c>
      <c r="AI15" s="12"/>
      <c r="AJ15" s="12"/>
      <c r="AK15" s="75" t="s">
        <v>3081</v>
      </c>
      <c r="AL15" s="75" t="s">
        <v>2953</v>
      </c>
      <c r="AM15" s="75" t="s">
        <v>3085</v>
      </c>
      <c r="AN15" s="75" t="s">
        <v>3087</v>
      </c>
      <c r="AO15" s="12"/>
      <c r="AP15" s="12"/>
      <c r="AQ15" s="12"/>
      <c r="AR15" s="12"/>
      <c r="AS15" s="75" t="s">
        <v>3081</v>
      </c>
      <c r="AT15" s="75" t="s">
        <v>7121</v>
      </c>
      <c r="AU15" s="12"/>
      <c r="AV15" s="12"/>
      <c r="AW15" s="12"/>
      <c r="AX15" s="12"/>
      <c r="AY15" s="12"/>
      <c r="AZ15" s="12"/>
      <c r="BA15" s="75" t="s">
        <v>3081</v>
      </c>
      <c r="BB15" s="75" t="s">
        <v>7122</v>
      </c>
      <c r="BC15" s="12"/>
      <c r="BD15" s="12"/>
      <c r="BE15" s="75" t="s">
        <v>3203</v>
      </c>
      <c r="BF15" s="75" t="s">
        <v>6942</v>
      </c>
      <c r="BG15" s="75" t="s">
        <v>3203</v>
      </c>
      <c r="BH15" s="75" t="s">
        <v>6942</v>
      </c>
      <c r="BI15" s="75" t="s">
        <v>6942</v>
      </c>
      <c r="BJ15" s="75" t="s">
        <v>2957</v>
      </c>
      <c r="BK15" s="75" t="s">
        <v>4245</v>
      </c>
      <c r="BL15" s="75">
        <v>96.0</v>
      </c>
      <c r="BM15" s="75" t="s">
        <v>7123</v>
      </c>
      <c r="BN15" s="75" t="s">
        <v>4245</v>
      </c>
      <c r="BO15" s="75" t="s">
        <v>4327</v>
      </c>
      <c r="BP15" s="75" t="s">
        <v>7124</v>
      </c>
      <c r="BQ15" s="12"/>
      <c r="BR15" s="12"/>
      <c r="BS15" s="75" t="s">
        <v>7125</v>
      </c>
      <c r="BT15" s="75" t="s">
        <v>4216</v>
      </c>
      <c r="BU15" s="12"/>
      <c r="BV15" s="12"/>
      <c r="BW15" s="75">
        <v>140.0</v>
      </c>
      <c r="BX15" s="75">
        <v>300.0</v>
      </c>
      <c r="BY15" s="75">
        <v>0.0</v>
      </c>
      <c r="BZ15" s="75">
        <v>30.0</v>
      </c>
      <c r="CA15" s="75">
        <v>200.0</v>
      </c>
      <c r="CB15" s="75" t="s">
        <v>6922</v>
      </c>
      <c r="CC15" s="75">
        <v>150.0</v>
      </c>
      <c r="CD15" s="75">
        <v>40000.0</v>
      </c>
      <c r="CE15" s="75">
        <v>35000.0</v>
      </c>
      <c r="CF15" s="75">
        <v>10.0</v>
      </c>
      <c r="CG15" s="75" t="s">
        <v>4227</v>
      </c>
      <c r="CH15" s="12"/>
      <c r="CI15" s="12"/>
      <c r="CJ15" s="12"/>
      <c r="CK15" s="12"/>
      <c r="CL15" s="75" t="s">
        <v>961</v>
      </c>
      <c r="CM15" s="75">
        <v>3000.0</v>
      </c>
      <c r="CN15" s="75">
        <v>500.0</v>
      </c>
      <c r="CO15" s="75">
        <v>10000.0</v>
      </c>
      <c r="CP15" s="75">
        <v>10000.0</v>
      </c>
      <c r="CQ15" s="75">
        <v>4000.0</v>
      </c>
      <c r="CR15" s="75" t="s">
        <v>4221</v>
      </c>
      <c r="CS15" s="75" t="s">
        <v>7126</v>
      </c>
      <c r="CT15" s="12"/>
      <c r="CU15" s="75" t="s">
        <v>960</v>
      </c>
      <c r="CV15" s="12"/>
      <c r="CW15" s="12"/>
      <c r="CX15" s="12"/>
      <c r="CY15" s="75" t="s">
        <v>4223</v>
      </c>
      <c r="CZ15" s="12"/>
      <c r="DA15" s="12"/>
      <c r="DB15" s="75" t="s">
        <v>7127</v>
      </c>
      <c r="DC15" s="12"/>
      <c r="DD15" s="75" t="s">
        <v>7128</v>
      </c>
      <c r="DE15" s="75" t="s">
        <v>960</v>
      </c>
      <c r="DF15" s="12"/>
      <c r="DG15" s="75" t="s">
        <v>4226</v>
      </c>
      <c r="DH15" s="75">
        <v>45.0</v>
      </c>
      <c r="DI15" s="75" t="s">
        <v>4227</v>
      </c>
      <c r="DJ15" s="75" t="s">
        <v>7129</v>
      </c>
      <c r="DK15" s="12"/>
      <c r="DL15" s="12"/>
      <c r="DM15" s="12"/>
      <c r="DN15" s="75" t="s">
        <v>4314</v>
      </c>
      <c r="DO15" s="75" t="s">
        <v>7130</v>
      </c>
      <c r="DP15" s="75" t="s">
        <v>718</v>
      </c>
      <c r="DQ15" s="12"/>
      <c r="DR15" s="12"/>
      <c r="DS15" s="75" t="s">
        <v>960</v>
      </c>
      <c r="DT15" s="12"/>
      <c r="DU15" s="12"/>
      <c r="DV15" s="75" t="s">
        <v>7131</v>
      </c>
      <c r="DW15" s="75">
        <v>12.145719</v>
      </c>
      <c r="DX15" s="75">
        <v>-86.238303</v>
      </c>
      <c r="DY15" s="75">
        <v>63.1014404296875</v>
      </c>
      <c r="DZ15" s="75">
        <v>1414.0</v>
      </c>
      <c r="EA15" s="75" t="s">
        <v>7132</v>
      </c>
      <c r="EB15" s="75">
        <v>1.6635452E7</v>
      </c>
      <c r="EC15" s="75" t="s">
        <v>7133</v>
      </c>
      <c r="ED15" s="117">
        <v>42898.6927546296</v>
      </c>
      <c r="EE15" s="75">
        <v>14.0</v>
      </c>
      <c r="EF15" s="12"/>
      <c r="EG15" s="75">
        <v>-1.0</v>
      </c>
      <c r="EH15" s="75"/>
      <c r="EI15" s="75"/>
      <c r="EJ15" s="75" t="s">
        <v>6913</v>
      </c>
      <c r="EK15" s="75">
        <v>1801.0</v>
      </c>
      <c r="EL15" s="73" t="s">
        <v>4237</v>
      </c>
      <c r="EM15" s="73">
        <v>30.0</v>
      </c>
      <c r="EN15" s="73" t="s">
        <v>4321</v>
      </c>
      <c r="EO15" s="73">
        <v>130.0</v>
      </c>
      <c r="EP15" s="73" t="s">
        <v>4321</v>
      </c>
      <c r="EQ15" s="73" t="s">
        <v>4523</v>
      </c>
      <c r="ER15" s="73" t="s">
        <v>4321</v>
      </c>
      <c r="ES15" s="73" t="s">
        <v>4523</v>
      </c>
      <c r="ET15" s="73" t="s">
        <v>4236</v>
      </c>
      <c r="EU15" s="73">
        <v>6000.0</v>
      </c>
      <c r="EV15" s="73" t="s">
        <v>4236</v>
      </c>
      <c r="EW15" s="73">
        <v>500.0</v>
      </c>
      <c r="EX15" s="73" t="s">
        <v>4237</v>
      </c>
      <c r="EY15" s="73">
        <v>3000.0</v>
      </c>
      <c r="EZ15" s="12"/>
      <c r="FA15" s="12"/>
    </row>
    <row r="16" ht="15.75" customHeight="1">
      <c r="A16" s="75" t="s">
        <v>7134</v>
      </c>
      <c r="B16" s="75" t="s">
        <v>7135</v>
      </c>
      <c r="C16" s="104">
        <v>42898.0</v>
      </c>
      <c r="D16" s="75" t="s">
        <v>1204</v>
      </c>
      <c r="E16" s="75" t="s">
        <v>1204</v>
      </c>
      <c r="F16" s="75" t="s">
        <v>4200</v>
      </c>
      <c r="G16" s="116">
        <v>146.0</v>
      </c>
      <c r="H16" s="12"/>
      <c r="I16" s="75" t="s">
        <v>961</v>
      </c>
      <c r="J16" s="6" t="s">
        <v>4</v>
      </c>
      <c r="K16" s="6" t="s">
        <v>4</v>
      </c>
      <c r="L16" s="75" t="s">
        <v>4240</v>
      </c>
      <c r="M16" s="75" t="s">
        <v>4423</v>
      </c>
      <c r="N16" s="75">
        <v>12.0</v>
      </c>
      <c r="O16" s="75" t="s">
        <v>960</v>
      </c>
      <c r="P16" s="75" t="s">
        <v>4298</v>
      </c>
      <c r="Q16" s="75" t="s">
        <v>4269</v>
      </c>
      <c r="R16" s="75" t="s">
        <v>1205</v>
      </c>
      <c r="S16" s="75" t="s">
        <v>4380</v>
      </c>
      <c r="T16" s="75" t="s">
        <v>7136</v>
      </c>
      <c r="U16" s="75">
        <v>12.0</v>
      </c>
      <c r="V16" s="12"/>
      <c r="W16" s="75" t="s">
        <v>7137</v>
      </c>
      <c r="X16" s="75" t="s">
        <v>4244</v>
      </c>
      <c r="Y16" s="75" t="s">
        <v>3089</v>
      </c>
      <c r="Z16" s="75" t="s">
        <v>3085</v>
      </c>
      <c r="AA16" s="75" t="s">
        <v>3087</v>
      </c>
      <c r="AB16" s="75" t="s">
        <v>3081</v>
      </c>
      <c r="AC16" s="75" t="s">
        <v>3081</v>
      </c>
      <c r="AD16" s="75" t="s">
        <v>2953</v>
      </c>
      <c r="AE16" s="12"/>
      <c r="AF16" s="12"/>
      <c r="AG16" s="75" t="s">
        <v>3085</v>
      </c>
      <c r="AH16" s="75" t="s">
        <v>3089</v>
      </c>
      <c r="AI16" s="75" t="s">
        <v>3081</v>
      </c>
      <c r="AJ16" s="75" t="s">
        <v>4208</v>
      </c>
      <c r="AK16" s="75" t="s">
        <v>3082</v>
      </c>
      <c r="AL16" s="75" t="s">
        <v>2953</v>
      </c>
      <c r="AM16" s="12"/>
      <c r="AN16" s="12"/>
      <c r="AO16" s="12"/>
      <c r="AP16" s="12"/>
      <c r="AQ16" s="12"/>
      <c r="AR16" s="12"/>
      <c r="AS16" s="75" t="s">
        <v>3081</v>
      </c>
      <c r="AT16" s="75" t="s">
        <v>4208</v>
      </c>
      <c r="AU16" s="12"/>
      <c r="AV16" s="12"/>
      <c r="AW16" s="12"/>
      <c r="AX16" s="12"/>
      <c r="AY16" s="12"/>
      <c r="AZ16" s="12"/>
      <c r="BA16" s="75" t="s">
        <v>3081</v>
      </c>
      <c r="BB16" s="12"/>
      <c r="BC16" s="12"/>
      <c r="BD16" s="12"/>
      <c r="BE16" s="75" t="s">
        <v>2957</v>
      </c>
      <c r="BF16" s="75" t="s">
        <v>3224</v>
      </c>
      <c r="BG16" s="75" t="s">
        <v>7138</v>
      </c>
      <c r="BH16" s="75" t="s">
        <v>2957</v>
      </c>
      <c r="BI16" s="12"/>
      <c r="BJ16" s="75" t="s">
        <v>2951</v>
      </c>
      <c r="BK16" s="75" t="s">
        <v>4210</v>
      </c>
      <c r="BL16" s="12"/>
      <c r="BM16" s="75" t="s">
        <v>4952</v>
      </c>
      <c r="BN16" s="75" t="s">
        <v>4211</v>
      </c>
      <c r="BO16" s="12"/>
      <c r="BP16" s="75" t="s">
        <v>7139</v>
      </c>
      <c r="BQ16" s="12"/>
      <c r="BR16" s="12"/>
      <c r="BS16" s="12"/>
      <c r="BT16" s="75" t="s">
        <v>4216</v>
      </c>
      <c r="BU16" s="75" t="s">
        <v>4249</v>
      </c>
      <c r="BV16" s="75" t="s">
        <v>4217</v>
      </c>
      <c r="BW16" s="75">
        <v>1000.0</v>
      </c>
      <c r="BX16" s="75">
        <v>1000.0</v>
      </c>
      <c r="BY16" s="75">
        <v>50.0</v>
      </c>
      <c r="BZ16" s="75">
        <v>500.0</v>
      </c>
      <c r="CA16" s="75">
        <v>400.0</v>
      </c>
      <c r="CB16" s="75" t="s">
        <v>4281</v>
      </c>
      <c r="CC16" s="75">
        <v>250.0</v>
      </c>
      <c r="CD16" s="12"/>
      <c r="CE16" s="12"/>
      <c r="CF16" s="75">
        <v>80.0</v>
      </c>
      <c r="CG16" s="75" t="s">
        <v>4251</v>
      </c>
      <c r="CH16" s="12"/>
      <c r="CI16" s="75" t="s">
        <v>4252</v>
      </c>
      <c r="CJ16" s="12"/>
      <c r="CK16" s="12"/>
      <c r="CL16" s="75" t="s">
        <v>960</v>
      </c>
      <c r="CM16" s="12"/>
      <c r="CN16" s="75">
        <v>1200.0</v>
      </c>
      <c r="CO16" s="75">
        <v>2500.0</v>
      </c>
      <c r="CP16" s="75">
        <v>500.0</v>
      </c>
      <c r="CQ16" s="75">
        <v>250.0</v>
      </c>
      <c r="CR16" s="75" t="s">
        <v>4221</v>
      </c>
      <c r="CS16" s="75" t="s">
        <v>7140</v>
      </c>
      <c r="CT16" s="12"/>
      <c r="CU16" s="75" t="s">
        <v>960</v>
      </c>
      <c r="CV16" s="12"/>
      <c r="CW16" s="12"/>
      <c r="CX16" s="12"/>
      <c r="CY16" s="75" t="s">
        <v>4308</v>
      </c>
      <c r="CZ16" s="12"/>
      <c r="DA16" s="12"/>
      <c r="DB16" s="12"/>
      <c r="DC16" s="75" t="s">
        <v>7141</v>
      </c>
      <c r="DD16" s="75" t="s">
        <v>7142</v>
      </c>
      <c r="DE16" s="75" t="s">
        <v>961</v>
      </c>
      <c r="DF16" s="75" t="s">
        <v>7143</v>
      </c>
      <c r="DG16" s="75" t="s">
        <v>4286</v>
      </c>
      <c r="DH16" s="75">
        <v>30.0</v>
      </c>
      <c r="DI16" s="75" t="s">
        <v>4412</v>
      </c>
      <c r="DJ16" s="12"/>
      <c r="DK16" s="12"/>
      <c r="DL16" s="75" t="s">
        <v>7144</v>
      </c>
      <c r="DM16" s="12"/>
      <c r="DN16" s="75" t="s">
        <v>4229</v>
      </c>
      <c r="DO16" s="75" t="s">
        <v>7145</v>
      </c>
      <c r="DP16" s="75" t="s">
        <v>718</v>
      </c>
      <c r="DQ16" s="12"/>
      <c r="DR16" s="75" t="s">
        <v>960</v>
      </c>
      <c r="DS16" s="75" t="s">
        <v>961</v>
      </c>
      <c r="DT16" s="75" t="s">
        <v>7146</v>
      </c>
      <c r="DU16" s="12"/>
      <c r="DV16" s="75" t="s">
        <v>7147</v>
      </c>
      <c r="DW16" s="75">
        <v>12.148342</v>
      </c>
      <c r="DX16" s="75">
        <v>-86.239631</v>
      </c>
      <c r="DY16" s="75">
        <v>83.2600021362305</v>
      </c>
      <c r="DZ16" s="75">
        <v>10.0</v>
      </c>
      <c r="EA16" s="75" t="s">
        <v>7148</v>
      </c>
      <c r="EB16" s="75">
        <v>1.6644638E7</v>
      </c>
      <c r="EC16" s="75" t="s">
        <v>7149</v>
      </c>
      <c r="ED16" s="117">
        <v>42899.0215972222</v>
      </c>
      <c r="EE16" s="75">
        <v>15.0</v>
      </c>
      <c r="EF16" s="12"/>
      <c r="EG16" s="75">
        <v>-1.0</v>
      </c>
      <c r="EH16" s="75"/>
      <c r="EI16" s="75"/>
      <c r="EJ16" s="75" t="s">
        <v>6913</v>
      </c>
      <c r="EK16" s="75">
        <v>4138.0</v>
      </c>
      <c r="EL16" s="73" t="s">
        <v>4237</v>
      </c>
      <c r="EM16" s="73">
        <v>70.0</v>
      </c>
      <c r="EN16" s="73" t="s">
        <v>4237</v>
      </c>
      <c r="EO16" s="73">
        <v>400.0</v>
      </c>
      <c r="EP16" s="73" t="s">
        <v>4237</v>
      </c>
      <c r="EQ16" s="73">
        <v>350.0</v>
      </c>
      <c r="ER16" s="73" t="s">
        <v>4237</v>
      </c>
      <c r="ES16" s="73">
        <v>600.0</v>
      </c>
      <c r="ET16" s="73" t="s">
        <v>4321</v>
      </c>
      <c r="EU16" s="73">
        <v>4500.0</v>
      </c>
      <c r="EV16" s="73" t="s">
        <v>4237</v>
      </c>
      <c r="EW16" s="73">
        <v>400.0</v>
      </c>
      <c r="EX16" s="73" t="s">
        <v>4237</v>
      </c>
      <c r="EY16" s="73">
        <v>3000.0</v>
      </c>
      <c r="EZ16" s="12"/>
      <c r="FA16" s="12"/>
    </row>
    <row r="17" ht="15.75" customHeight="1">
      <c r="A17" s="75" t="s">
        <v>7150</v>
      </c>
      <c r="B17" s="75" t="s">
        <v>7151</v>
      </c>
      <c r="C17" s="104">
        <v>42898.0</v>
      </c>
      <c r="D17" s="75" t="s">
        <v>1204</v>
      </c>
      <c r="E17" s="75" t="s">
        <v>1204</v>
      </c>
      <c r="F17" s="75" t="s">
        <v>4934</v>
      </c>
      <c r="G17" s="116">
        <v>137.0</v>
      </c>
      <c r="H17" s="75" t="s">
        <v>961</v>
      </c>
      <c r="I17" s="12"/>
      <c r="J17" s="6" t="s">
        <v>1903</v>
      </c>
      <c r="K17" s="6" t="s">
        <v>1904</v>
      </c>
      <c r="L17" s="75" t="s">
        <v>1184</v>
      </c>
      <c r="M17" s="75" t="s">
        <v>4201</v>
      </c>
      <c r="N17" s="75">
        <v>5.0</v>
      </c>
      <c r="O17" s="75" t="s">
        <v>960</v>
      </c>
      <c r="P17" s="75" t="s">
        <v>4298</v>
      </c>
      <c r="Q17" s="75" t="s">
        <v>4458</v>
      </c>
      <c r="R17" s="12"/>
      <c r="S17" s="75" t="s">
        <v>4270</v>
      </c>
      <c r="T17" s="75" t="s">
        <v>7152</v>
      </c>
      <c r="U17" s="75">
        <v>18.0</v>
      </c>
      <c r="V17" s="75" t="s">
        <v>4403</v>
      </c>
      <c r="W17" s="75" t="s">
        <v>4459</v>
      </c>
      <c r="X17" s="75" t="s">
        <v>4244</v>
      </c>
      <c r="Y17" s="75" t="s">
        <v>3085</v>
      </c>
      <c r="Z17" s="75" t="s">
        <v>3085</v>
      </c>
      <c r="AA17" s="75" t="s">
        <v>3087</v>
      </c>
      <c r="AB17" s="75" t="s">
        <v>7153</v>
      </c>
      <c r="AC17" s="12"/>
      <c r="AD17" s="12"/>
      <c r="AE17" s="12"/>
      <c r="AF17" s="12"/>
      <c r="AG17" s="75" t="s">
        <v>3081</v>
      </c>
      <c r="AH17" s="75" t="s">
        <v>3088</v>
      </c>
      <c r="AI17" s="12"/>
      <c r="AJ17" s="12"/>
      <c r="AK17" s="75" t="s">
        <v>3081</v>
      </c>
      <c r="AL17" s="75" t="s">
        <v>2953</v>
      </c>
      <c r="AM17" s="75" t="s">
        <v>3082</v>
      </c>
      <c r="AN17" s="75" t="s">
        <v>3089</v>
      </c>
      <c r="AO17" s="12"/>
      <c r="AP17" s="12"/>
      <c r="AQ17" s="12"/>
      <c r="AR17" s="12"/>
      <c r="AS17" s="12"/>
      <c r="AT17" s="12"/>
      <c r="AU17" s="12"/>
      <c r="AV17" s="12"/>
      <c r="AW17" s="12"/>
      <c r="AX17" s="12"/>
      <c r="AY17" s="12"/>
      <c r="AZ17" s="12"/>
      <c r="BA17" s="75" t="s">
        <v>3081</v>
      </c>
      <c r="BB17" s="75" t="s">
        <v>4624</v>
      </c>
      <c r="BC17" s="12"/>
      <c r="BD17" s="12"/>
      <c r="BE17" s="75" t="s">
        <v>2948</v>
      </c>
      <c r="BF17" s="75" t="s">
        <v>3086</v>
      </c>
      <c r="BG17" s="75" t="s">
        <v>2949</v>
      </c>
      <c r="BH17" s="75" t="s">
        <v>3082</v>
      </c>
      <c r="BI17" s="12"/>
      <c r="BJ17" s="75" t="s">
        <v>7138</v>
      </c>
      <c r="BK17" s="75" t="s">
        <v>4210</v>
      </c>
      <c r="BL17" s="12"/>
      <c r="BM17" s="12"/>
      <c r="BN17" s="75" t="s">
        <v>4443</v>
      </c>
      <c r="BO17" s="75" t="s">
        <v>4425</v>
      </c>
      <c r="BP17" s="75" t="s">
        <v>7154</v>
      </c>
      <c r="BQ17" s="12"/>
      <c r="BR17" s="12"/>
      <c r="BS17" s="75" t="s">
        <v>7155</v>
      </c>
      <c r="BT17" s="75" t="s">
        <v>4216</v>
      </c>
      <c r="BU17" s="75" t="s">
        <v>4215</v>
      </c>
      <c r="BV17" s="75" t="s">
        <v>4249</v>
      </c>
      <c r="BW17" s="75">
        <v>200.0</v>
      </c>
      <c r="BX17" s="75">
        <v>1300.0</v>
      </c>
      <c r="BY17" s="75">
        <v>6.0</v>
      </c>
      <c r="BZ17" s="75">
        <v>30000.0</v>
      </c>
      <c r="CA17" s="75">
        <v>560.0</v>
      </c>
      <c r="CB17" s="75" t="s">
        <v>4281</v>
      </c>
      <c r="CC17" s="75">
        <v>300.0</v>
      </c>
      <c r="CD17" s="75">
        <v>12000.0</v>
      </c>
      <c r="CE17" s="75">
        <v>14000.0</v>
      </c>
      <c r="CF17" s="75">
        <v>20.0</v>
      </c>
      <c r="CG17" s="75" t="s">
        <v>4251</v>
      </c>
      <c r="CH17" s="12"/>
      <c r="CI17" s="75" t="s">
        <v>4252</v>
      </c>
      <c r="CJ17" s="12"/>
      <c r="CK17" s="12"/>
      <c r="CL17" s="75" t="s">
        <v>960</v>
      </c>
      <c r="CM17" s="12"/>
      <c r="CN17" s="75">
        <v>2000.0</v>
      </c>
      <c r="CO17" s="75">
        <v>7000.0</v>
      </c>
      <c r="CP17" s="75">
        <v>800.0</v>
      </c>
      <c r="CQ17" s="75">
        <v>0.0</v>
      </c>
      <c r="CR17" s="75" t="s">
        <v>4221</v>
      </c>
      <c r="CS17" s="75" t="s">
        <v>7156</v>
      </c>
      <c r="CT17" s="12"/>
      <c r="CU17" s="75" t="s">
        <v>960</v>
      </c>
      <c r="CV17" s="12"/>
      <c r="CW17" s="12"/>
      <c r="CX17" s="12"/>
      <c r="CY17" s="75" t="s">
        <v>4223</v>
      </c>
      <c r="CZ17" s="12"/>
      <c r="DA17" s="12"/>
      <c r="DB17" s="75" t="s">
        <v>7157</v>
      </c>
      <c r="DC17" s="12"/>
      <c r="DD17" s="75" t="s">
        <v>7158</v>
      </c>
      <c r="DE17" s="75" t="s">
        <v>960</v>
      </c>
      <c r="DF17" s="12"/>
      <c r="DG17" s="75" t="s">
        <v>4226</v>
      </c>
      <c r="DH17" s="75">
        <v>1.0</v>
      </c>
      <c r="DI17" s="75" t="s">
        <v>5055</v>
      </c>
      <c r="DJ17" s="12"/>
      <c r="DK17" s="12"/>
      <c r="DL17" s="12"/>
      <c r="DM17" s="75" t="s">
        <v>7159</v>
      </c>
      <c r="DN17" s="75" t="s">
        <v>4229</v>
      </c>
      <c r="DO17" s="12"/>
      <c r="DP17" s="12"/>
      <c r="DQ17" s="12"/>
      <c r="DR17" s="12"/>
      <c r="DS17" s="75" t="s">
        <v>961</v>
      </c>
      <c r="DT17" s="75" t="s">
        <v>7160</v>
      </c>
      <c r="DU17" s="12"/>
      <c r="DV17" s="75" t="s">
        <v>7161</v>
      </c>
      <c r="DW17" s="75">
        <v>12.145233</v>
      </c>
      <c r="DX17" s="75">
        <v>-86.237758</v>
      </c>
      <c r="DY17" s="75">
        <v>0.0</v>
      </c>
      <c r="DZ17" s="75">
        <v>135.600006103516</v>
      </c>
      <c r="EA17" s="75" t="s">
        <v>7162</v>
      </c>
      <c r="EB17" s="75">
        <v>1.6644639E7</v>
      </c>
      <c r="EC17" s="75" t="s">
        <v>7163</v>
      </c>
      <c r="ED17" s="117">
        <v>42899.0216666667</v>
      </c>
      <c r="EE17" s="75">
        <v>16.0</v>
      </c>
      <c r="EF17" s="12"/>
      <c r="EG17" s="75">
        <v>-1.0</v>
      </c>
      <c r="EH17" s="75"/>
      <c r="EI17" s="75"/>
      <c r="EJ17" s="75" t="s">
        <v>6913</v>
      </c>
      <c r="EK17" s="75">
        <v>4681.0</v>
      </c>
      <c r="EL17" s="73" t="s">
        <v>4321</v>
      </c>
      <c r="EM17" s="73">
        <v>50.0</v>
      </c>
      <c r="EN17" s="73" t="s">
        <v>4321</v>
      </c>
      <c r="EO17" s="73">
        <v>190.0</v>
      </c>
      <c r="EP17" s="73" t="s">
        <v>4321</v>
      </c>
      <c r="EQ17" s="73">
        <v>110.0</v>
      </c>
      <c r="ER17" s="73" t="s">
        <v>4237</v>
      </c>
      <c r="ES17" s="73">
        <v>200.0</v>
      </c>
      <c r="ET17" s="73" t="s">
        <v>4236</v>
      </c>
      <c r="EU17" s="73">
        <v>5000.0</v>
      </c>
      <c r="EV17" s="73" t="s">
        <v>4237</v>
      </c>
      <c r="EW17" s="73">
        <v>350.0</v>
      </c>
      <c r="EX17" s="73" t="s">
        <v>4321</v>
      </c>
      <c r="EY17" s="73">
        <v>2500.0</v>
      </c>
      <c r="EZ17" s="12"/>
      <c r="FA17" s="12"/>
    </row>
    <row r="18" ht="15.75" customHeight="1">
      <c r="A18" s="75" t="s">
        <v>7164</v>
      </c>
      <c r="B18" s="75" t="s">
        <v>7165</v>
      </c>
      <c r="C18" s="104">
        <v>42898.0</v>
      </c>
      <c r="D18" s="75" t="s">
        <v>1204</v>
      </c>
      <c r="E18" s="75" t="s">
        <v>1204</v>
      </c>
      <c r="F18" s="75" t="s">
        <v>4200</v>
      </c>
      <c r="G18" s="116">
        <v>348.0</v>
      </c>
      <c r="H18" s="12"/>
      <c r="I18" s="75" t="s">
        <v>961</v>
      </c>
      <c r="J18" s="6" t="s">
        <v>4</v>
      </c>
      <c r="K18" s="6" t="s">
        <v>4</v>
      </c>
      <c r="L18" s="75" t="s">
        <v>1184</v>
      </c>
      <c r="M18" s="75" t="s">
        <v>4297</v>
      </c>
      <c r="N18" s="75">
        <v>16.0</v>
      </c>
      <c r="O18" s="75" t="s">
        <v>961</v>
      </c>
      <c r="P18" s="75" t="s">
        <v>4202</v>
      </c>
      <c r="Q18" s="75" t="s">
        <v>4203</v>
      </c>
      <c r="R18" s="12"/>
      <c r="S18" s="75" t="s">
        <v>4270</v>
      </c>
      <c r="T18" s="75" t="s">
        <v>7166</v>
      </c>
      <c r="U18" s="75">
        <v>20.0</v>
      </c>
      <c r="V18" s="75" t="s">
        <v>4271</v>
      </c>
      <c r="W18" s="75" t="s">
        <v>4206</v>
      </c>
      <c r="X18" s="75" t="s">
        <v>4244</v>
      </c>
      <c r="Y18" s="75" t="s">
        <v>6984</v>
      </c>
      <c r="Z18" s="75" t="s">
        <v>3086</v>
      </c>
      <c r="AA18" s="75" t="s">
        <v>3087</v>
      </c>
      <c r="AB18" s="75" t="s">
        <v>3090</v>
      </c>
      <c r="AC18" s="12"/>
      <c r="AD18" s="12"/>
      <c r="AE18" s="12"/>
      <c r="AF18" s="12"/>
      <c r="AG18" s="75" t="s">
        <v>3087</v>
      </c>
      <c r="AH18" s="75" t="s">
        <v>3085</v>
      </c>
      <c r="AI18" s="12"/>
      <c r="AJ18" s="12"/>
      <c r="AK18" s="75" t="s">
        <v>3082</v>
      </c>
      <c r="AL18" s="75" t="s">
        <v>7167</v>
      </c>
      <c r="AM18" s="75" t="s">
        <v>3087</v>
      </c>
      <c r="AN18" s="75" t="s">
        <v>3090</v>
      </c>
      <c r="AO18" s="12"/>
      <c r="AP18" s="12"/>
      <c r="AQ18" s="12"/>
      <c r="AR18" s="12"/>
      <c r="AS18" s="75" t="s">
        <v>3085</v>
      </c>
      <c r="AT18" s="75" t="s">
        <v>7168</v>
      </c>
      <c r="AU18" s="12"/>
      <c r="AV18" s="12"/>
      <c r="AW18" s="12"/>
      <c r="AX18" s="12"/>
      <c r="AY18" s="12"/>
      <c r="AZ18" s="12"/>
      <c r="BA18" s="75" t="s">
        <v>3082</v>
      </c>
      <c r="BB18" s="75" t="s">
        <v>7169</v>
      </c>
      <c r="BC18" s="12"/>
      <c r="BD18" s="12"/>
      <c r="BE18" s="75" t="s">
        <v>3090</v>
      </c>
      <c r="BF18" s="75" t="s">
        <v>6942</v>
      </c>
      <c r="BG18" s="75" t="s">
        <v>6942</v>
      </c>
      <c r="BH18" s="75" t="s">
        <v>3087</v>
      </c>
      <c r="BI18" s="12"/>
      <c r="BJ18" s="12"/>
      <c r="BK18" s="75" t="s">
        <v>4210</v>
      </c>
      <c r="BL18" s="75">
        <v>12.0</v>
      </c>
      <c r="BM18" s="75" t="s">
        <v>7170</v>
      </c>
      <c r="BN18" s="75" t="s">
        <v>4211</v>
      </c>
      <c r="BO18" s="75" t="s">
        <v>4212</v>
      </c>
      <c r="BP18" s="75" t="s">
        <v>7171</v>
      </c>
      <c r="BQ18" s="12"/>
      <c r="BR18" s="12"/>
      <c r="BS18" s="75" t="s">
        <v>7172</v>
      </c>
      <c r="BT18" s="75" t="s">
        <v>4216</v>
      </c>
      <c r="BU18" s="75" t="s">
        <v>4215</v>
      </c>
      <c r="BV18" s="75" t="s">
        <v>4249</v>
      </c>
      <c r="BW18" s="75">
        <v>250.0</v>
      </c>
      <c r="BX18" s="75">
        <v>2200.0</v>
      </c>
      <c r="BY18" s="75">
        <v>25.0</v>
      </c>
      <c r="BZ18" s="12"/>
      <c r="CA18" s="75">
        <v>1200.0</v>
      </c>
      <c r="CB18" s="75" t="s">
        <v>7173</v>
      </c>
      <c r="CC18" s="75">
        <v>370.0</v>
      </c>
      <c r="CD18" s="75">
        <v>11000.0</v>
      </c>
      <c r="CE18" s="75">
        <v>5000.0</v>
      </c>
      <c r="CF18" s="75">
        <v>10.0</v>
      </c>
      <c r="CG18" s="75" t="s">
        <v>4251</v>
      </c>
      <c r="CH18" s="12"/>
      <c r="CI18" s="75" t="s">
        <v>4220</v>
      </c>
      <c r="CJ18" s="12"/>
      <c r="CK18" s="12"/>
      <c r="CL18" s="75" t="s">
        <v>960</v>
      </c>
      <c r="CM18" s="12"/>
      <c r="CN18" s="75">
        <v>4000.0</v>
      </c>
      <c r="CO18" s="75">
        <v>3000.0</v>
      </c>
      <c r="CP18" s="75">
        <v>500.0</v>
      </c>
      <c r="CQ18" s="12"/>
      <c r="CR18" s="75" t="s">
        <v>4221</v>
      </c>
      <c r="CS18" s="75" t="s">
        <v>7174</v>
      </c>
      <c r="CT18" s="12"/>
      <c r="CU18" s="75" t="s">
        <v>960</v>
      </c>
      <c r="CV18" s="12"/>
      <c r="CW18" s="12"/>
      <c r="CX18" s="12"/>
      <c r="CY18" s="75" t="s">
        <v>4466</v>
      </c>
      <c r="CZ18" s="12"/>
      <c r="DA18" s="75" t="s">
        <v>7175</v>
      </c>
      <c r="DB18" s="12"/>
      <c r="DC18" s="12"/>
      <c r="DD18" s="75" t="s">
        <v>7176</v>
      </c>
      <c r="DE18" s="75" t="s">
        <v>961</v>
      </c>
      <c r="DF18" s="75" t="s">
        <v>7177</v>
      </c>
      <c r="DG18" s="75" t="s">
        <v>4226</v>
      </c>
      <c r="DH18" s="75">
        <v>30.0</v>
      </c>
      <c r="DI18" s="75" t="s">
        <v>4227</v>
      </c>
      <c r="DJ18" s="75" t="s">
        <v>6056</v>
      </c>
      <c r="DK18" s="12"/>
      <c r="DL18" s="12"/>
      <c r="DM18" s="12"/>
      <c r="DN18" s="75" t="s">
        <v>4229</v>
      </c>
      <c r="DO18" s="75" t="s">
        <v>7178</v>
      </c>
      <c r="DP18" s="75" t="s">
        <v>718</v>
      </c>
      <c r="DQ18" s="12"/>
      <c r="DR18" s="12"/>
      <c r="DS18" s="75" t="s">
        <v>961</v>
      </c>
      <c r="DT18" s="75" t="s">
        <v>7179</v>
      </c>
      <c r="DU18" s="12"/>
      <c r="DV18" s="75" t="s">
        <v>7180</v>
      </c>
      <c r="DW18" s="75">
        <v>12.146994</v>
      </c>
      <c r="DX18" s="75">
        <v>-86.242365</v>
      </c>
      <c r="DY18" s="75">
        <v>0.0</v>
      </c>
      <c r="DZ18" s="75">
        <v>1799.9990234375</v>
      </c>
      <c r="EA18" s="75" t="s">
        <v>7181</v>
      </c>
      <c r="EB18" s="75">
        <v>1.664464E7</v>
      </c>
      <c r="EC18" s="75" t="s">
        <v>7182</v>
      </c>
      <c r="ED18" s="117">
        <v>42899.0217361111</v>
      </c>
      <c r="EE18" s="75">
        <v>17.0</v>
      </c>
      <c r="EF18" s="12"/>
      <c r="EG18" s="75">
        <v>-1.0</v>
      </c>
      <c r="EH18" s="75"/>
      <c r="EI18" s="75"/>
      <c r="EJ18" s="75" t="s">
        <v>6913</v>
      </c>
      <c r="EK18" s="75">
        <v>1920.0</v>
      </c>
      <c r="EL18" s="73" t="s">
        <v>4236</v>
      </c>
      <c r="EM18" s="73">
        <v>50.0</v>
      </c>
      <c r="EN18" s="73" t="s">
        <v>4237</v>
      </c>
      <c r="EO18" s="73">
        <v>300.0</v>
      </c>
      <c r="EP18" s="73" t="s">
        <v>4236</v>
      </c>
      <c r="EQ18" s="73">
        <v>150.0</v>
      </c>
      <c r="ER18" s="73" t="s">
        <v>4321</v>
      </c>
      <c r="ES18" s="73" t="s">
        <v>4523</v>
      </c>
      <c r="ET18" s="73" t="s">
        <v>4236</v>
      </c>
      <c r="EU18" s="73">
        <v>8000.0</v>
      </c>
      <c r="EV18" s="73" t="s">
        <v>4237</v>
      </c>
      <c r="EW18" s="73">
        <v>280.0</v>
      </c>
      <c r="EX18" s="73" t="s">
        <v>4237</v>
      </c>
      <c r="EY18" s="73">
        <v>6000.0</v>
      </c>
      <c r="EZ18" s="12"/>
      <c r="FA18" s="12"/>
    </row>
    <row r="19" ht="15.75" customHeight="1">
      <c r="A19" s="75" t="s">
        <v>7183</v>
      </c>
      <c r="B19" s="75" t="s">
        <v>7184</v>
      </c>
      <c r="C19" s="104">
        <v>42898.0</v>
      </c>
      <c r="D19" s="75" t="s">
        <v>1232</v>
      </c>
      <c r="E19" s="75" t="s">
        <v>1232</v>
      </c>
      <c r="F19" s="75" t="s">
        <v>4934</v>
      </c>
      <c r="G19" s="116">
        <v>310.0</v>
      </c>
      <c r="H19" s="75" t="s">
        <v>961</v>
      </c>
      <c r="I19" s="12"/>
      <c r="J19" s="6" t="s">
        <v>1903</v>
      </c>
      <c r="K19" s="6" t="s">
        <v>1904</v>
      </c>
      <c r="L19" s="75" t="s">
        <v>1184</v>
      </c>
      <c r="M19" s="75" t="s">
        <v>4201</v>
      </c>
      <c r="N19" s="75">
        <v>5.0</v>
      </c>
      <c r="O19" s="75" t="s">
        <v>961</v>
      </c>
      <c r="P19" s="75" t="s">
        <v>4202</v>
      </c>
      <c r="Q19" s="75" t="s">
        <v>4458</v>
      </c>
      <c r="R19" s="12"/>
      <c r="S19" s="75" t="s">
        <v>4270</v>
      </c>
      <c r="T19" s="75" t="s">
        <v>7185</v>
      </c>
      <c r="U19" s="75">
        <v>18.0</v>
      </c>
      <c r="V19" s="12"/>
      <c r="W19" s="75" t="s">
        <v>4206</v>
      </c>
      <c r="X19" s="75" t="s">
        <v>4542</v>
      </c>
      <c r="Y19" s="75" t="s">
        <v>2948</v>
      </c>
      <c r="Z19" s="75" t="s">
        <v>2949</v>
      </c>
      <c r="AA19" s="75" t="s">
        <v>3085</v>
      </c>
      <c r="AB19" s="75" t="s">
        <v>3081</v>
      </c>
      <c r="AC19" s="75" t="s">
        <v>3081</v>
      </c>
      <c r="AD19" s="75" t="s">
        <v>3082</v>
      </c>
      <c r="AE19" s="75" t="s">
        <v>3081</v>
      </c>
      <c r="AF19" s="75" t="s">
        <v>7186</v>
      </c>
      <c r="AG19" s="75" t="s">
        <v>3081</v>
      </c>
      <c r="AH19" s="75" t="s">
        <v>3085</v>
      </c>
      <c r="AI19" s="75" t="s">
        <v>3081</v>
      </c>
      <c r="AJ19" s="75" t="s">
        <v>6789</v>
      </c>
      <c r="AK19" s="75" t="s">
        <v>3081</v>
      </c>
      <c r="AL19" s="75" t="s">
        <v>2953</v>
      </c>
      <c r="AM19" s="75" t="s">
        <v>3085</v>
      </c>
      <c r="AN19" s="75" t="s">
        <v>3089</v>
      </c>
      <c r="AO19" s="12"/>
      <c r="AP19" s="12"/>
      <c r="AQ19" s="12"/>
      <c r="AR19" s="12"/>
      <c r="AS19" s="75" t="s">
        <v>3081</v>
      </c>
      <c r="AT19" s="75" t="s">
        <v>7187</v>
      </c>
      <c r="AU19" s="12"/>
      <c r="AV19" s="12"/>
      <c r="AW19" s="75" t="s">
        <v>3081</v>
      </c>
      <c r="AX19" s="75" t="s">
        <v>7188</v>
      </c>
      <c r="AY19" s="12"/>
      <c r="AZ19" s="12"/>
      <c r="BA19" s="75" t="s">
        <v>3081</v>
      </c>
      <c r="BB19" s="75" t="s">
        <v>7189</v>
      </c>
      <c r="BC19" s="12"/>
      <c r="BD19" s="12"/>
      <c r="BE19" s="75" t="s">
        <v>6942</v>
      </c>
      <c r="BF19" s="75" t="s">
        <v>3087</v>
      </c>
      <c r="BG19" s="75" t="s">
        <v>3090</v>
      </c>
      <c r="BH19" s="75" t="s">
        <v>3087</v>
      </c>
      <c r="BI19" s="12"/>
      <c r="BJ19" s="75" t="s">
        <v>2959</v>
      </c>
      <c r="BK19" s="75" t="s">
        <v>4210</v>
      </c>
      <c r="BL19" s="75">
        <v>48.0</v>
      </c>
      <c r="BM19" s="75" t="s">
        <v>4800</v>
      </c>
      <c r="BN19" s="75" t="s">
        <v>4386</v>
      </c>
      <c r="BO19" s="75" t="s">
        <v>4212</v>
      </c>
      <c r="BP19" s="75" t="s">
        <v>7190</v>
      </c>
      <c r="BQ19" s="12"/>
      <c r="BR19" s="12"/>
      <c r="BS19" s="75" t="s">
        <v>7191</v>
      </c>
      <c r="BT19" s="75" t="s">
        <v>4215</v>
      </c>
      <c r="BU19" s="75" t="s">
        <v>4249</v>
      </c>
      <c r="BV19" s="75" t="s">
        <v>4216</v>
      </c>
      <c r="BW19" s="75">
        <v>180.0</v>
      </c>
      <c r="BX19" s="75">
        <v>600.0</v>
      </c>
      <c r="BY19" s="75">
        <v>7.0</v>
      </c>
      <c r="BZ19" s="12"/>
      <c r="CA19" s="75">
        <v>200.0</v>
      </c>
      <c r="CB19" s="75" t="s">
        <v>6922</v>
      </c>
      <c r="CC19" s="75">
        <v>180.0</v>
      </c>
      <c r="CD19" s="75">
        <v>24000.0</v>
      </c>
      <c r="CE19" s="75">
        <v>22000.0</v>
      </c>
      <c r="CF19" s="75">
        <v>10.0</v>
      </c>
      <c r="CG19" s="75" t="s">
        <v>4287</v>
      </c>
      <c r="CH19" s="12"/>
      <c r="CI19" s="12"/>
      <c r="CJ19" s="12"/>
      <c r="CK19" s="12"/>
      <c r="CL19" s="75" t="s">
        <v>961</v>
      </c>
      <c r="CM19" s="75">
        <v>3000.0</v>
      </c>
      <c r="CN19" s="75">
        <v>3500.0</v>
      </c>
      <c r="CO19" s="75">
        <v>15000.0</v>
      </c>
      <c r="CP19" s="12"/>
      <c r="CQ19" s="75">
        <v>1500.0</v>
      </c>
      <c r="CR19" s="75" t="s">
        <v>4221</v>
      </c>
      <c r="CS19" s="75" t="s">
        <v>7192</v>
      </c>
      <c r="CT19" s="12"/>
      <c r="CU19" s="75" t="s">
        <v>961</v>
      </c>
      <c r="CV19" s="75" t="s">
        <v>7193</v>
      </c>
      <c r="CW19" s="75">
        <v>1.0</v>
      </c>
      <c r="CX19" s="75">
        <v>30.0</v>
      </c>
      <c r="CY19" s="75" t="s">
        <v>4308</v>
      </c>
      <c r="CZ19" s="12"/>
      <c r="DA19" s="12"/>
      <c r="DB19" s="12"/>
      <c r="DC19" s="75" t="s">
        <v>7194</v>
      </c>
      <c r="DD19" s="75" t="s">
        <v>7195</v>
      </c>
      <c r="DE19" s="75" t="s">
        <v>960</v>
      </c>
      <c r="DF19" s="12"/>
      <c r="DG19" s="75" t="s">
        <v>4821</v>
      </c>
      <c r="DH19" s="75">
        <v>10.0</v>
      </c>
      <c r="DI19" s="75" t="s">
        <v>4227</v>
      </c>
      <c r="DJ19" s="75" t="s">
        <v>7196</v>
      </c>
      <c r="DK19" s="12"/>
      <c r="DL19" s="12"/>
      <c r="DM19" s="12"/>
      <c r="DN19" s="75" t="s">
        <v>4314</v>
      </c>
      <c r="DO19" s="75" t="s">
        <v>7197</v>
      </c>
      <c r="DP19" s="75" t="s">
        <v>723</v>
      </c>
      <c r="DQ19" s="12"/>
      <c r="DR19" s="12"/>
      <c r="DS19" s="75" t="s">
        <v>961</v>
      </c>
      <c r="DT19" s="75" t="s">
        <v>7198</v>
      </c>
      <c r="DU19" s="12"/>
      <c r="DV19" s="75" t="s">
        <v>7199</v>
      </c>
      <c r="DW19" s="75">
        <v>12.150063</v>
      </c>
      <c r="DX19" s="75">
        <v>-86.237673</v>
      </c>
      <c r="DY19" s="75">
        <v>0.0</v>
      </c>
      <c r="DZ19" s="75">
        <v>22.9209995269775</v>
      </c>
      <c r="EA19" s="75" t="s">
        <v>7200</v>
      </c>
      <c r="EB19" s="75">
        <v>1.6664763E7</v>
      </c>
      <c r="EC19" s="75" t="s">
        <v>7201</v>
      </c>
      <c r="ED19" s="117">
        <v>42899.5046064815</v>
      </c>
      <c r="EE19" s="75">
        <v>18.0</v>
      </c>
      <c r="EF19" s="12"/>
      <c r="EG19" s="75">
        <v>-1.0</v>
      </c>
      <c r="EH19" s="75"/>
      <c r="EI19" s="75"/>
      <c r="EJ19" s="75" t="s">
        <v>6913</v>
      </c>
      <c r="EK19" s="75">
        <v>7213.0</v>
      </c>
      <c r="EL19" s="73" t="s">
        <v>4236</v>
      </c>
      <c r="EM19" s="73">
        <v>85.0</v>
      </c>
      <c r="EN19" s="73" t="s">
        <v>4237</v>
      </c>
      <c r="EO19" s="73">
        <v>500.0</v>
      </c>
      <c r="EP19" s="73" t="s">
        <v>4237</v>
      </c>
      <c r="EQ19" s="73">
        <v>130.0</v>
      </c>
      <c r="ER19" s="73" t="s">
        <v>4236</v>
      </c>
      <c r="ES19" s="73">
        <v>300.0</v>
      </c>
      <c r="ET19" s="73" t="s">
        <v>4236</v>
      </c>
      <c r="EU19" s="73">
        <v>15000.0</v>
      </c>
      <c r="EV19" s="73" t="s">
        <v>4237</v>
      </c>
      <c r="EW19" s="73">
        <v>1000.0</v>
      </c>
      <c r="EX19" s="73" t="s">
        <v>4236</v>
      </c>
      <c r="EY19" s="73">
        <v>21000.0</v>
      </c>
      <c r="EZ19" s="12"/>
      <c r="FA19" s="12"/>
    </row>
    <row r="20" ht="15.75" customHeight="1">
      <c r="A20" s="75" t="s">
        <v>7202</v>
      </c>
      <c r="B20" s="75" t="s">
        <v>7203</v>
      </c>
      <c r="C20" s="104">
        <v>42898.0</v>
      </c>
      <c r="D20" s="75" t="s">
        <v>1232</v>
      </c>
      <c r="E20" s="75" t="s">
        <v>1232</v>
      </c>
      <c r="F20" s="75" t="s">
        <v>4200</v>
      </c>
      <c r="G20" s="116">
        <v>302.0</v>
      </c>
      <c r="H20" s="12"/>
      <c r="I20" s="75" t="s">
        <v>961</v>
      </c>
      <c r="J20" s="6" t="s">
        <v>732</v>
      </c>
      <c r="K20" s="6" t="s">
        <v>732</v>
      </c>
      <c r="L20" s="75" t="s">
        <v>4240</v>
      </c>
      <c r="M20" s="75" t="s">
        <v>4423</v>
      </c>
      <c r="N20" s="75">
        <v>3.0</v>
      </c>
      <c r="O20" s="75" t="s">
        <v>961</v>
      </c>
      <c r="P20" s="75" t="s">
        <v>4298</v>
      </c>
      <c r="Q20" s="75" t="s">
        <v>4269</v>
      </c>
      <c r="R20" s="75" t="s">
        <v>1205</v>
      </c>
      <c r="S20" s="75" t="s">
        <v>4270</v>
      </c>
      <c r="T20" s="75" t="s">
        <v>7204</v>
      </c>
      <c r="U20" s="75">
        <v>21.0</v>
      </c>
      <c r="V20" s="75" t="s">
        <v>4271</v>
      </c>
      <c r="W20" s="75" t="s">
        <v>4206</v>
      </c>
      <c r="X20" s="75" t="s">
        <v>4244</v>
      </c>
      <c r="Y20" s="75" t="s">
        <v>3090</v>
      </c>
      <c r="Z20" s="75" t="s">
        <v>3091</v>
      </c>
      <c r="AA20" s="75" t="s">
        <v>3081</v>
      </c>
      <c r="AB20" s="75" t="s">
        <v>7205</v>
      </c>
      <c r="AC20" s="75" t="s">
        <v>3081</v>
      </c>
      <c r="AD20" s="75" t="s">
        <v>7206</v>
      </c>
      <c r="AE20" s="75" t="s">
        <v>3081</v>
      </c>
      <c r="AF20" s="75" t="s">
        <v>4405</v>
      </c>
      <c r="AG20" s="75" t="s">
        <v>3086</v>
      </c>
      <c r="AH20" s="75" t="s">
        <v>2948</v>
      </c>
      <c r="AI20" s="75" t="s">
        <v>3081</v>
      </c>
      <c r="AJ20" s="75" t="s">
        <v>4405</v>
      </c>
      <c r="AK20" s="75" t="s">
        <v>3086</v>
      </c>
      <c r="AL20" s="75" t="s">
        <v>2953</v>
      </c>
      <c r="AM20" s="75" t="s">
        <v>3086</v>
      </c>
      <c r="AN20" s="75" t="s">
        <v>6984</v>
      </c>
      <c r="AO20" s="12"/>
      <c r="AP20" s="12"/>
      <c r="AQ20" s="75" t="s">
        <v>3081</v>
      </c>
      <c r="AR20" s="75" t="s">
        <v>7207</v>
      </c>
      <c r="AS20" s="75" t="s">
        <v>3081</v>
      </c>
      <c r="AT20" s="75" t="s">
        <v>7208</v>
      </c>
      <c r="AU20" s="12"/>
      <c r="AV20" s="12"/>
      <c r="AW20" s="75" t="s">
        <v>3081</v>
      </c>
      <c r="AX20" s="75" t="s">
        <v>4883</v>
      </c>
      <c r="AY20" s="12"/>
      <c r="AZ20" s="12"/>
      <c r="BA20" s="75" t="s">
        <v>3081</v>
      </c>
      <c r="BB20" s="75" t="s">
        <v>7189</v>
      </c>
      <c r="BC20" s="75" t="s">
        <v>3081</v>
      </c>
      <c r="BD20" s="75" t="s">
        <v>4277</v>
      </c>
      <c r="BE20" s="75" t="s">
        <v>6942</v>
      </c>
      <c r="BF20" s="75" t="s">
        <v>3085</v>
      </c>
      <c r="BG20" s="75" t="s">
        <v>3082</v>
      </c>
      <c r="BH20" s="12"/>
      <c r="BI20" s="12"/>
      <c r="BJ20" s="75" t="s">
        <v>3441</v>
      </c>
      <c r="BK20" s="75" t="s">
        <v>4210</v>
      </c>
      <c r="BL20" s="75">
        <v>300.0</v>
      </c>
      <c r="BM20" s="75" t="s">
        <v>7209</v>
      </c>
      <c r="BN20" s="75" t="s">
        <v>4245</v>
      </c>
      <c r="BO20" s="75" t="s">
        <v>4212</v>
      </c>
      <c r="BP20" s="75" t="s">
        <v>7210</v>
      </c>
      <c r="BQ20" s="12"/>
      <c r="BR20" s="12"/>
      <c r="BS20" s="75" t="s">
        <v>7211</v>
      </c>
      <c r="BT20" s="75" t="s">
        <v>4217</v>
      </c>
      <c r="BU20" s="75" t="s">
        <v>4216</v>
      </c>
      <c r="BV20" s="75" t="s">
        <v>4215</v>
      </c>
      <c r="BW20" s="75">
        <v>450.0</v>
      </c>
      <c r="BX20" s="75">
        <v>4000.0</v>
      </c>
      <c r="BY20" s="75">
        <v>7.0</v>
      </c>
      <c r="BZ20" s="75">
        <v>30000.0</v>
      </c>
      <c r="CA20" s="75">
        <v>500.0</v>
      </c>
      <c r="CB20" s="75" t="s">
        <v>6922</v>
      </c>
      <c r="CC20" s="75">
        <v>140.0</v>
      </c>
      <c r="CD20" s="75">
        <v>27000.0</v>
      </c>
      <c r="CE20" s="75">
        <v>17000.0</v>
      </c>
      <c r="CF20" s="75">
        <v>20.0</v>
      </c>
      <c r="CG20" s="75" t="s">
        <v>4287</v>
      </c>
      <c r="CH20" s="12"/>
      <c r="CI20" s="12"/>
      <c r="CJ20" s="12"/>
      <c r="CK20" s="12"/>
      <c r="CL20" s="12"/>
      <c r="CM20" s="12"/>
      <c r="CN20" s="75">
        <v>5800.0</v>
      </c>
      <c r="CO20" s="75">
        <v>9000.0</v>
      </c>
      <c r="CP20" s="12"/>
      <c r="CQ20" s="12"/>
      <c r="CR20" s="75" t="s">
        <v>4708</v>
      </c>
      <c r="CS20" s="12"/>
      <c r="CT20" s="12"/>
      <c r="CU20" s="75" t="s">
        <v>960</v>
      </c>
      <c r="CV20" s="12"/>
      <c r="CW20" s="12"/>
      <c r="CX20" s="12"/>
      <c r="CY20" s="75" t="s">
        <v>4466</v>
      </c>
      <c r="CZ20" s="12"/>
      <c r="DA20" s="75" t="s">
        <v>7212</v>
      </c>
      <c r="DB20" s="12"/>
      <c r="DC20" s="12"/>
      <c r="DD20" s="75" t="s">
        <v>4820</v>
      </c>
      <c r="DE20" s="75" t="s">
        <v>960</v>
      </c>
      <c r="DF20" s="12"/>
      <c r="DG20" s="75" t="s">
        <v>4226</v>
      </c>
      <c r="DH20" s="75">
        <v>30.0</v>
      </c>
      <c r="DI20" s="75" t="s">
        <v>4227</v>
      </c>
      <c r="DJ20" s="75" t="s">
        <v>7213</v>
      </c>
      <c r="DK20" s="12"/>
      <c r="DL20" s="12"/>
      <c r="DM20" s="12"/>
      <c r="DN20" s="75" t="s">
        <v>4314</v>
      </c>
      <c r="DO20" s="75" t="s">
        <v>7214</v>
      </c>
      <c r="DP20" s="12"/>
      <c r="DQ20" s="12"/>
      <c r="DR20" s="75" t="s">
        <v>960</v>
      </c>
      <c r="DS20" s="75" t="s">
        <v>961</v>
      </c>
      <c r="DT20" s="75" t="s">
        <v>7215</v>
      </c>
      <c r="DU20" s="12"/>
      <c r="DV20" s="12"/>
      <c r="DW20" s="12"/>
      <c r="DX20" s="12"/>
      <c r="DY20" s="12"/>
      <c r="DZ20" s="12"/>
      <c r="EA20" s="75" t="s">
        <v>7216</v>
      </c>
      <c r="EB20" s="75">
        <v>1.666478E7</v>
      </c>
      <c r="EC20" s="75" t="s">
        <v>7217</v>
      </c>
      <c r="ED20" s="117">
        <v>42899.5051041667</v>
      </c>
      <c r="EE20" s="75">
        <v>19.0</v>
      </c>
      <c r="EF20" s="12"/>
      <c r="EG20" s="75">
        <v>-1.0</v>
      </c>
      <c r="EH20" s="75"/>
      <c r="EI20" s="75"/>
      <c r="EJ20" s="75" t="s">
        <v>6913</v>
      </c>
      <c r="EK20" s="75">
        <v>12646.0</v>
      </c>
      <c r="EL20" s="73" t="s">
        <v>4321</v>
      </c>
      <c r="EM20" s="73">
        <v>50.0</v>
      </c>
      <c r="EN20" s="73" t="s">
        <v>4237</v>
      </c>
      <c r="EO20" s="73">
        <v>450.0</v>
      </c>
      <c r="EP20" s="73" t="s">
        <v>4321</v>
      </c>
      <c r="EQ20" s="73">
        <v>50.0</v>
      </c>
      <c r="ER20" s="73" t="s">
        <v>4321</v>
      </c>
      <c r="ES20" s="73">
        <v>150.0</v>
      </c>
      <c r="ET20" s="73" t="s">
        <v>4236</v>
      </c>
      <c r="EU20" s="73">
        <v>12000.0</v>
      </c>
      <c r="EV20" s="73" t="s">
        <v>4321</v>
      </c>
      <c r="EW20" s="73">
        <v>850.0</v>
      </c>
      <c r="EX20" s="73" t="s">
        <v>4237</v>
      </c>
      <c r="EY20" s="73">
        <v>18000.0</v>
      </c>
      <c r="EZ20" s="12"/>
      <c r="FA20" s="12"/>
    </row>
    <row r="21" ht="15.75" customHeight="1">
      <c r="A21" s="75" t="s">
        <v>7218</v>
      </c>
      <c r="B21" s="75" t="s">
        <v>7219</v>
      </c>
      <c r="C21" s="104">
        <v>42895.0</v>
      </c>
      <c r="D21" s="75" t="s">
        <v>1183</v>
      </c>
      <c r="E21" s="75" t="s">
        <v>1183</v>
      </c>
      <c r="F21" s="75" t="s">
        <v>4200</v>
      </c>
      <c r="G21" s="116">
        <v>260.0</v>
      </c>
      <c r="H21" s="12"/>
      <c r="I21" s="75" t="s">
        <v>961</v>
      </c>
      <c r="J21" s="6" t="s">
        <v>4</v>
      </c>
      <c r="K21" s="6" t="s">
        <v>4</v>
      </c>
      <c r="L21" s="75" t="s">
        <v>4240</v>
      </c>
      <c r="M21" s="75" t="s">
        <v>4201</v>
      </c>
      <c r="N21" s="75">
        <v>3.0</v>
      </c>
      <c r="O21" s="75" t="s">
        <v>961</v>
      </c>
      <c r="P21" s="75" t="s">
        <v>4202</v>
      </c>
      <c r="Q21" s="75" t="s">
        <v>4458</v>
      </c>
      <c r="R21" s="75" t="s">
        <v>1205</v>
      </c>
      <c r="S21" s="75" t="s">
        <v>4380</v>
      </c>
      <c r="T21" s="75" t="s">
        <v>7220</v>
      </c>
      <c r="U21" s="75">
        <v>6.0</v>
      </c>
      <c r="V21" s="75" t="s">
        <v>5415</v>
      </c>
      <c r="W21" s="75" t="s">
        <v>4206</v>
      </c>
      <c r="X21" s="75" t="s">
        <v>4244</v>
      </c>
      <c r="Y21" s="75" t="s">
        <v>3088</v>
      </c>
      <c r="Z21" s="75" t="s">
        <v>7221</v>
      </c>
      <c r="AA21" s="75" t="s">
        <v>3085</v>
      </c>
      <c r="AB21" s="75" t="s">
        <v>2948</v>
      </c>
      <c r="AC21" s="12"/>
      <c r="AD21" s="12"/>
      <c r="AE21" s="12"/>
      <c r="AF21" s="12"/>
      <c r="AG21" s="75" t="s">
        <v>3081</v>
      </c>
      <c r="AH21" s="75" t="s">
        <v>3089</v>
      </c>
      <c r="AI21" s="12"/>
      <c r="AJ21" s="12"/>
      <c r="AK21" s="75" t="s">
        <v>3085</v>
      </c>
      <c r="AL21" s="75" t="s">
        <v>3090</v>
      </c>
      <c r="AM21" s="75" t="s">
        <v>3082</v>
      </c>
      <c r="AN21" s="75" t="s">
        <v>3089</v>
      </c>
      <c r="AO21" s="12"/>
      <c r="AP21" s="12"/>
      <c r="AQ21" s="12"/>
      <c r="AR21" s="12"/>
      <c r="AS21" s="75" t="s">
        <v>3081</v>
      </c>
      <c r="AT21" s="75" t="s">
        <v>7222</v>
      </c>
      <c r="AU21" s="12"/>
      <c r="AV21" s="12"/>
      <c r="AW21" s="12"/>
      <c r="AX21" s="12"/>
      <c r="AY21" s="12"/>
      <c r="AZ21" s="12"/>
      <c r="BA21" s="75" t="s">
        <v>3081</v>
      </c>
      <c r="BB21" s="75" t="s">
        <v>7223</v>
      </c>
      <c r="BC21" s="75" t="s">
        <v>3081</v>
      </c>
      <c r="BD21" s="75" t="s">
        <v>7224</v>
      </c>
      <c r="BE21" s="75" t="s">
        <v>3087</v>
      </c>
      <c r="BF21" s="75" t="s">
        <v>3087</v>
      </c>
      <c r="BG21" s="75" t="s">
        <v>3090</v>
      </c>
      <c r="BH21" s="75" t="s">
        <v>3087</v>
      </c>
      <c r="BI21" s="12"/>
      <c r="BJ21" s="75" t="s">
        <v>2943</v>
      </c>
      <c r="BK21" s="75" t="s">
        <v>4245</v>
      </c>
      <c r="BL21" s="75">
        <v>1.0</v>
      </c>
      <c r="BM21" s="75" t="s">
        <v>7225</v>
      </c>
      <c r="BN21" s="75" t="s">
        <v>4211</v>
      </c>
      <c r="BO21" s="75" t="s">
        <v>4212</v>
      </c>
      <c r="BP21" s="75" t="s">
        <v>960</v>
      </c>
      <c r="BQ21" s="75" t="s">
        <v>7226</v>
      </c>
      <c r="BR21" s="75" t="s">
        <v>7227</v>
      </c>
      <c r="BS21" s="75" t="s">
        <v>7228</v>
      </c>
      <c r="BT21" s="75" t="s">
        <v>4216</v>
      </c>
      <c r="BU21" s="75" t="s">
        <v>4215</v>
      </c>
      <c r="BV21" s="75" t="s">
        <v>4217</v>
      </c>
      <c r="BW21" s="75">
        <v>500.0</v>
      </c>
      <c r="BX21" s="75">
        <v>500.0</v>
      </c>
      <c r="BY21" s="12"/>
      <c r="BZ21" s="75">
        <v>10.0</v>
      </c>
      <c r="CA21" s="75">
        <v>200.0</v>
      </c>
      <c r="CB21" s="75" t="s">
        <v>4281</v>
      </c>
      <c r="CC21" s="75">
        <v>270.0</v>
      </c>
      <c r="CD21" s="75">
        <v>20000.0</v>
      </c>
      <c r="CE21" s="75">
        <v>20000.0</v>
      </c>
      <c r="CF21" s="75">
        <v>1.0</v>
      </c>
      <c r="CG21" s="75" t="s">
        <v>4227</v>
      </c>
      <c r="CH21" s="12"/>
      <c r="CI21" s="12"/>
      <c r="CJ21" s="12"/>
      <c r="CK21" s="12"/>
      <c r="CL21" s="75" t="s">
        <v>960</v>
      </c>
      <c r="CM21" s="12"/>
      <c r="CN21" s="75">
        <v>700.0</v>
      </c>
      <c r="CO21" s="75">
        <v>15000.0</v>
      </c>
      <c r="CP21" s="75">
        <v>1000.0</v>
      </c>
      <c r="CQ21" s="75">
        <v>1000.0</v>
      </c>
      <c r="CR21" s="75" t="s">
        <v>4221</v>
      </c>
      <c r="CS21" s="12"/>
      <c r="CT21" s="12"/>
      <c r="CU21" s="75" t="s">
        <v>960</v>
      </c>
      <c r="CV21" s="12"/>
      <c r="CW21" s="12"/>
      <c r="CX21" s="12"/>
      <c r="CY21" s="75" t="s">
        <v>4466</v>
      </c>
      <c r="CZ21" s="12"/>
      <c r="DA21" s="12"/>
      <c r="DB21" s="75" t="s">
        <v>7229</v>
      </c>
      <c r="DC21" s="12"/>
      <c r="DD21" s="75" t="s">
        <v>7230</v>
      </c>
      <c r="DE21" s="75" t="s">
        <v>961</v>
      </c>
      <c r="DF21" s="75" t="s">
        <v>7231</v>
      </c>
      <c r="DG21" s="75" t="s">
        <v>4226</v>
      </c>
      <c r="DH21" s="75">
        <v>30.0</v>
      </c>
      <c r="DI21" s="75" t="s">
        <v>4227</v>
      </c>
      <c r="DJ21" s="12"/>
      <c r="DK21" s="75" t="s">
        <v>7232</v>
      </c>
      <c r="DL21" s="12"/>
      <c r="DM21" s="12"/>
      <c r="DN21" s="75" t="s">
        <v>4314</v>
      </c>
      <c r="DO21" s="75" t="s">
        <v>7233</v>
      </c>
      <c r="DP21" s="75" t="s">
        <v>718</v>
      </c>
      <c r="DQ21" s="12"/>
      <c r="DR21" s="12"/>
      <c r="DS21" s="75" t="s">
        <v>960</v>
      </c>
      <c r="DT21" s="12"/>
      <c r="DU21" s="75" t="s">
        <v>7234</v>
      </c>
      <c r="DV21" s="75" t="s">
        <v>7235</v>
      </c>
      <c r="DW21" s="75">
        <v>12.149719</v>
      </c>
      <c r="DX21" s="75">
        <v>-86.235718</v>
      </c>
      <c r="DY21" s="75">
        <v>90.0</v>
      </c>
      <c r="DZ21" s="75">
        <v>10.0</v>
      </c>
      <c r="EA21" s="75" t="s">
        <v>7236</v>
      </c>
      <c r="EB21" s="75">
        <v>1.6670023E7</v>
      </c>
      <c r="EC21" s="75" t="s">
        <v>7237</v>
      </c>
      <c r="ED21" s="117">
        <v>42899.5959027778</v>
      </c>
      <c r="EE21" s="75">
        <v>20.0</v>
      </c>
      <c r="EF21" s="12"/>
      <c r="EG21" s="75">
        <v>-1.0</v>
      </c>
      <c r="EH21" s="75"/>
      <c r="EI21" s="75"/>
      <c r="EJ21" s="75" t="s">
        <v>6913</v>
      </c>
      <c r="EK21" s="75">
        <v>1679.0</v>
      </c>
      <c r="EL21" s="73" t="s">
        <v>4237</v>
      </c>
      <c r="EM21" s="73">
        <v>30.0</v>
      </c>
      <c r="EN21" s="73" t="s">
        <v>4237</v>
      </c>
      <c r="EO21" s="73">
        <v>400.0</v>
      </c>
      <c r="EP21" s="73" t="s">
        <v>4321</v>
      </c>
      <c r="EQ21" s="73">
        <v>300.0</v>
      </c>
      <c r="ER21" s="73" t="s">
        <v>4321</v>
      </c>
      <c r="ES21" s="73">
        <v>700.0</v>
      </c>
      <c r="ET21" s="73" t="s">
        <v>4237</v>
      </c>
      <c r="EU21" s="73" t="s">
        <v>5251</v>
      </c>
      <c r="EV21" s="73" t="s">
        <v>4321</v>
      </c>
      <c r="EW21" s="73">
        <v>300.0</v>
      </c>
      <c r="EX21" s="73" t="s">
        <v>4321</v>
      </c>
      <c r="EY21" s="73">
        <v>5500.0</v>
      </c>
      <c r="EZ21" s="12"/>
      <c r="FA21" s="12"/>
    </row>
    <row r="22" ht="15.75" customHeight="1">
      <c r="A22" s="75" t="s">
        <v>7238</v>
      </c>
      <c r="B22" s="75" t="s">
        <v>7239</v>
      </c>
      <c r="C22" s="104">
        <v>42895.0</v>
      </c>
      <c r="D22" s="75" t="s">
        <v>1183</v>
      </c>
      <c r="E22" s="75" t="s">
        <v>1183</v>
      </c>
      <c r="F22" s="75" t="s">
        <v>4934</v>
      </c>
      <c r="G22" s="116">
        <v>298.0</v>
      </c>
      <c r="H22" s="12"/>
      <c r="I22" s="75" t="s">
        <v>961</v>
      </c>
      <c r="J22" s="6" t="s">
        <v>1903</v>
      </c>
      <c r="K22" s="6" t="s">
        <v>1904</v>
      </c>
      <c r="L22" s="75" t="s">
        <v>4240</v>
      </c>
      <c r="M22" s="75" t="s">
        <v>4297</v>
      </c>
      <c r="N22" s="75">
        <v>3.0</v>
      </c>
      <c r="O22" s="75" t="s">
        <v>961</v>
      </c>
      <c r="P22" s="75" t="s">
        <v>4202</v>
      </c>
      <c r="Q22" s="75" t="s">
        <v>4203</v>
      </c>
      <c r="R22" s="75" t="s">
        <v>1205</v>
      </c>
      <c r="S22" s="75" t="s">
        <v>4204</v>
      </c>
      <c r="T22" s="75" t="s">
        <v>7240</v>
      </c>
      <c r="U22" s="75">
        <v>10.0</v>
      </c>
      <c r="V22" s="75" t="s">
        <v>4403</v>
      </c>
      <c r="W22" s="12"/>
      <c r="X22" s="75" t="s">
        <v>4244</v>
      </c>
      <c r="Y22" s="75" t="s">
        <v>3086</v>
      </c>
      <c r="Z22" s="75" t="s">
        <v>3086</v>
      </c>
      <c r="AA22" s="75" t="s">
        <v>3082</v>
      </c>
      <c r="AB22" s="75" t="s">
        <v>3082</v>
      </c>
      <c r="AC22" s="12"/>
      <c r="AD22" s="12"/>
      <c r="AE22" s="75" t="s">
        <v>3081</v>
      </c>
      <c r="AF22" s="75" t="s">
        <v>3081</v>
      </c>
      <c r="AG22" s="75" t="s">
        <v>3081</v>
      </c>
      <c r="AH22" s="75" t="s">
        <v>3085</v>
      </c>
      <c r="AI22" s="12"/>
      <c r="AJ22" s="12"/>
      <c r="AK22" s="75" t="s">
        <v>3081</v>
      </c>
      <c r="AL22" s="75" t="s">
        <v>2949</v>
      </c>
      <c r="AM22" s="12"/>
      <c r="AN22" s="12"/>
      <c r="AO22" s="12"/>
      <c r="AP22" s="12"/>
      <c r="AQ22" s="12"/>
      <c r="AR22" s="12"/>
      <c r="AS22" s="12"/>
      <c r="AT22" s="12"/>
      <c r="AU22" s="12"/>
      <c r="AV22" s="12"/>
      <c r="AW22" s="12"/>
      <c r="AX22" s="12"/>
      <c r="AY22" s="12"/>
      <c r="AZ22" s="12"/>
      <c r="BA22" s="12"/>
      <c r="BB22" s="12"/>
      <c r="BC22" s="12"/>
      <c r="BD22" s="12"/>
      <c r="BE22" s="12"/>
      <c r="BF22" s="75" t="s">
        <v>3090</v>
      </c>
      <c r="BG22" s="75" t="s">
        <v>2957</v>
      </c>
      <c r="BH22" s="75" t="s">
        <v>3203</v>
      </c>
      <c r="BI22" s="12"/>
      <c r="BJ22" s="75" t="s">
        <v>3224</v>
      </c>
      <c r="BK22" s="75" t="s">
        <v>4210</v>
      </c>
      <c r="BL22" s="75">
        <v>2600.0</v>
      </c>
      <c r="BM22" s="75" t="s">
        <v>7241</v>
      </c>
      <c r="BN22" s="75" t="s">
        <v>4211</v>
      </c>
      <c r="BO22" s="75" t="s">
        <v>4327</v>
      </c>
      <c r="BP22" s="75" t="s">
        <v>7242</v>
      </c>
      <c r="BQ22" s="75" t="s">
        <v>7226</v>
      </c>
      <c r="BR22" s="12"/>
      <c r="BS22" s="75" t="s">
        <v>7243</v>
      </c>
      <c r="BT22" s="75" t="s">
        <v>4216</v>
      </c>
      <c r="BU22" s="75" t="s">
        <v>4249</v>
      </c>
      <c r="BV22" s="75" t="s">
        <v>4215</v>
      </c>
      <c r="BW22" s="75">
        <v>130.0</v>
      </c>
      <c r="BX22" s="75">
        <v>400.0</v>
      </c>
      <c r="BY22" s="75">
        <v>8.0</v>
      </c>
      <c r="BZ22" s="75">
        <v>2000.0</v>
      </c>
      <c r="CA22" s="75">
        <v>90.0</v>
      </c>
      <c r="CB22" s="75" t="s">
        <v>4281</v>
      </c>
      <c r="CC22" s="75">
        <v>270.0</v>
      </c>
      <c r="CD22" s="75">
        <v>12000.0</v>
      </c>
      <c r="CE22" s="75">
        <v>12000.0</v>
      </c>
      <c r="CF22" s="75">
        <v>10.0</v>
      </c>
      <c r="CG22" s="75" t="s">
        <v>4287</v>
      </c>
      <c r="CH22" s="12"/>
      <c r="CI22" s="12"/>
      <c r="CJ22" s="12"/>
      <c r="CK22" s="12"/>
      <c r="CL22" s="75" t="s">
        <v>960</v>
      </c>
      <c r="CM22" s="12"/>
      <c r="CN22" s="75">
        <v>400.0</v>
      </c>
      <c r="CO22" s="75">
        <v>8000.0</v>
      </c>
      <c r="CP22" s="75">
        <v>500.0</v>
      </c>
      <c r="CQ22" s="12"/>
      <c r="CR22" s="75" t="s">
        <v>4221</v>
      </c>
      <c r="CS22" s="75" t="s">
        <v>7244</v>
      </c>
      <c r="CT22" s="12"/>
      <c r="CU22" s="75" t="s">
        <v>961</v>
      </c>
      <c r="CV22" s="75" t="s">
        <v>7245</v>
      </c>
      <c r="CW22" s="75">
        <v>30.0</v>
      </c>
      <c r="CX22" s="75">
        <v>2.0</v>
      </c>
      <c r="CY22" s="75" t="s">
        <v>4466</v>
      </c>
      <c r="CZ22" s="12"/>
      <c r="DA22" s="75" t="s">
        <v>7246</v>
      </c>
      <c r="DB22" s="12"/>
      <c r="DC22" s="12"/>
      <c r="DD22" s="75" t="s">
        <v>7247</v>
      </c>
      <c r="DE22" s="75" t="s">
        <v>960</v>
      </c>
      <c r="DF22" s="12"/>
      <c r="DG22" s="75" t="s">
        <v>4286</v>
      </c>
      <c r="DH22" s="75">
        <v>30.0</v>
      </c>
      <c r="DI22" s="75" t="s">
        <v>4227</v>
      </c>
      <c r="DJ22" s="75" t="s">
        <v>7248</v>
      </c>
      <c r="DK22" s="12"/>
      <c r="DL22" s="12"/>
      <c r="DM22" s="12"/>
      <c r="DN22" s="75" t="s">
        <v>4229</v>
      </c>
      <c r="DO22" s="75" t="s">
        <v>7249</v>
      </c>
      <c r="DP22" s="75" t="s">
        <v>718</v>
      </c>
      <c r="DQ22" s="75" t="s">
        <v>7250</v>
      </c>
      <c r="DR22" s="12"/>
      <c r="DS22" s="75" t="s">
        <v>960</v>
      </c>
      <c r="DT22" s="12"/>
      <c r="DU22" s="12"/>
      <c r="DV22" s="75" t="s">
        <v>7251</v>
      </c>
      <c r="DW22" s="75">
        <v>12.149319</v>
      </c>
      <c r="DX22" s="75">
        <v>-86.236235</v>
      </c>
      <c r="DY22" s="75">
        <v>89.0</v>
      </c>
      <c r="DZ22" s="75">
        <v>31.0</v>
      </c>
      <c r="EA22" s="75" t="s">
        <v>7252</v>
      </c>
      <c r="EB22" s="75">
        <v>1.6670024E7</v>
      </c>
      <c r="EC22" s="75" t="s">
        <v>7253</v>
      </c>
      <c r="ED22" s="117">
        <v>42899.5959143519</v>
      </c>
      <c r="EE22" s="75">
        <v>21.0</v>
      </c>
      <c r="EF22" s="12"/>
      <c r="EG22" s="75">
        <v>-1.0</v>
      </c>
      <c r="EH22" s="75"/>
      <c r="EI22" s="75"/>
      <c r="EJ22" s="75" t="s">
        <v>6913</v>
      </c>
      <c r="EK22" s="75">
        <v>1724.0</v>
      </c>
      <c r="EL22" s="73" t="s">
        <v>4236</v>
      </c>
      <c r="EM22" s="73" t="s">
        <v>5251</v>
      </c>
      <c r="EN22" s="73" t="s">
        <v>4321</v>
      </c>
      <c r="EO22" s="73" t="s">
        <v>5251</v>
      </c>
      <c r="EP22" s="73" t="s">
        <v>4321</v>
      </c>
      <c r="EQ22" s="73" t="s">
        <v>5251</v>
      </c>
      <c r="ER22" s="73" t="s">
        <v>4321</v>
      </c>
      <c r="ES22" s="73" t="s">
        <v>5251</v>
      </c>
      <c r="ET22" s="73" t="s">
        <v>4321</v>
      </c>
      <c r="EU22" s="73" t="s">
        <v>5251</v>
      </c>
      <c r="EV22" s="73" t="s">
        <v>4321</v>
      </c>
      <c r="EW22" s="73" t="s">
        <v>5251</v>
      </c>
      <c r="EX22" s="73" t="s">
        <v>4321</v>
      </c>
      <c r="EY22" s="73" t="s">
        <v>5251</v>
      </c>
      <c r="EZ22" s="12"/>
      <c r="FA22" s="12"/>
    </row>
    <row r="23" ht="15.75" customHeight="1">
      <c r="A23" s="75" t="s">
        <v>7254</v>
      </c>
      <c r="B23" s="75" t="s">
        <v>7255</v>
      </c>
      <c r="C23" s="104">
        <v>42895.0</v>
      </c>
      <c r="D23" s="75" t="s">
        <v>1183</v>
      </c>
      <c r="E23" s="75" t="s">
        <v>1183</v>
      </c>
      <c r="F23" s="75" t="s">
        <v>4200</v>
      </c>
      <c r="G23" s="116">
        <v>272.0</v>
      </c>
      <c r="H23" s="12"/>
      <c r="I23" s="75" t="s">
        <v>961</v>
      </c>
      <c r="J23" s="6" t="s">
        <v>8</v>
      </c>
      <c r="K23" s="6" t="s">
        <v>8</v>
      </c>
      <c r="L23" s="75" t="s">
        <v>4240</v>
      </c>
      <c r="M23" s="75" t="s">
        <v>4201</v>
      </c>
      <c r="N23" s="75">
        <v>7.0</v>
      </c>
      <c r="O23" s="75" t="s">
        <v>961</v>
      </c>
      <c r="P23" s="75" t="s">
        <v>4202</v>
      </c>
      <c r="Q23" s="75" t="s">
        <v>4269</v>
      </c>
      <c r="R23" s="75" t="s">
        <v>1205</v>
      </c>
      <c r="S23" s="75" t="s">
        <v>4270</v>
      </c>
      <c r="T23" s="75" t="s">
        <v>7256</v>
      </c>
      <c r="U23" s="75">
        <v>8.0</v>
      </c>
      <c r="V23" s="75" t="s">
        <v>4403</v>
      </c>
      <c r="W23" s="75" t="s">
        <v>4206</v>
      </c>
      <c r="X23" s="75" t="s">
        <v>4542</v>
      </c>
      <c r="Y23" s="75" t="s">
        <v>3091</v>
      </c>
      <c r="Z23" s="75" t="s">
        <v>3086</v>
      </c>
      <c r="AA23" s="75" t="s">
        <v>3087</v>
      </c>
      <c r="AB23" s="75" t="s">
        <v>3085</v>
      </c>
      <c r="AC23" s="75" t="s">
        <v>3081</v>
      </c>
      <c r="AD23" s="75" t="s">
        <v>2953</v>
      </c>
      <c r="AE23" s="75" t="s">
        <v>3081</v>
      </c>
      <c r="AF23" s="75" t="s">
        <v>7257</v>
      </c>
      <c r="AG23" s="75" t="s">
        <v>3087</v>
      </c>
      <c r="AH23" s="75" t="s">
        <v>3090</v>
      </c>
      <c r="AI23" s="75" t="s">
        <v>3082</v>
      </c>
      <c r="AJ23" s="75" t="s">
        <v>7258</v>
      </c>
      <c r="AK23" s="75" t="s">
        <v>3082</v>
      </c>
      <c r="AL23" s="75" t="s">
        <v>3091</v>
      </c>
      <c r="AM23" s="75" t="s">
        <v>2948</v>
      </c>
      <c r="AN23" s="75" t="s">
        <v>7259</v>
      </c>
      <c r="AO23" s="75" t="s">
        <v>3081</v>
      </c>
      <c r="AP23" s="75" t="s">
        <v>7260</v>
      </c>
      <c r="AQ23" s="75" t="s">
        <v>3081</v>
      </c>
      <c r="AR23" s="75" t="s">
        <v>7261</v>
      </c>
      <c r="AS23" s="75" t="s">
        <v>3082</v>
      </c>
      <c r="AT23" s="75" t="s">
        <v>7262</v>
      </c>
      <c r="AU23" s="12"/>
      <c r="AV23" s="12"/>
      <c r="AW23" s="75" t="s">
        <v>3082</v>
      </c>
      <c r="AX23" s="75" t="s">
        <v>3081</v>
      </c>
      <c r="AY23" s="12"/>
      <c r="AZ23" s="12"/>
      <c r="BA23" s="75" t="s">
        <v>3082</v>
      </c>
      <c r="BB23" s="75" t="s">
        <v>7169</v>
      </c>
      <c r="BC23" s="75" t="s">
        <v>3081</v>
      </c>
      <c r="BD23" s="75" t="s">
        <v>7263</v>
      </c>
      <c r="BE23" s="75" t="s">
        <v>2957</v>
      </c>
      <c r="BF23" s="75" t="s">
        <v>3090</v>
      </c>
      <c r="BG23" s="75" t="s">
        <v>3087</v>
      </c>
      <c r="BH23" s="75" t="s">
        <v>3090</v>
      </c>
      <c r="BI23" s="75" t="s">
        <v>3082</v>
      </c>
      <c r="BJ23" s="75" t="s">
        <v>2957</v>
      </c>
      <c r="BK23" s="75" t="s">
        <v>4245</v>
      </c>
      <c r="BL23" s="75">
        <v>36.0</v>
      </c>
      <c r="BM23" s="75" t="s">
        <v>7264</v>
      </c>
      <c r="BN23" s="75" t="s">
        <v>4443</v>
      </c>
      <c r="BO23" s="75" t="s">
        <v>4212</v>
      </c>
      <c r="BP23" s="75" t="s">
        <v>7265</v>
      </c>
      <c r="BQ23" s="75" t="s">
        <v>7266</v>
      </c>
      <c r="BR23" s="75" t="s">
        <v>7267</v>
      </c>
      <c r="BS23" s="75" t="s">
        <v>7268</v>
      </c>
      <c r="BT23" s="75" t="s">
        <v>4216</v>
      </c>
      <c r="BU23" s="75" t="s">
        <v>4215</v>
      </c>
      <c r="BV23" s="75" t="s">
        <v>4217</v>
      </c>
      <c r="BW23" s="75">
        <v>130.0</v>
      </c>
      <c r="BX23" s="75">
        <v>300.0</v>
      </c>
      <c r="BY23" s="75">
        <v>2.0</v>
      </c>
      <c r="BZ23" s="12"/>
      <c r="CA23" s="75">
        <v>150.0</v>
      </c>
      <c r="CB23" s="75" t="s">
        <v>7269</v>
      </c>
      <c r="CC23" s="75">
        <v>300.0</v>
      </c>
      <c r="CD23" s="75">
        <v>18000.0</v>
      </c>
      <c r="CE23" s="75">
        <v>15000.0</v>
      </c>
      <c r="CF23" s="75">
        <v>10.0</v>
      </c>
      <c r="CG23" s="75" t="s">
        <v>4219</v>
      </c>
      <c r="CH23" s="75" t="s">
        <v>4252</v>
      </c>
      <c r="CI23" s="12"/>
      <c r="CJ23" s="12"/>
      <c r="CK23" s="12"/>
      <c r="CL23" s="75" t="s">
        <v>960</v>
      </c>
      <c r="CM23" s="12"/>
      <c r="CN23" s="75">
        <v>1500.0</v>
      </c>
      <c r="CO23" s="75">
        <v>15000.0</v>
      </c>
      <c r="CP23" s="75">
        <v>1000.0</v>
      </c>
      <c r="CQ23" s="75">
        <v>1000.0</v>
      </c>
      <c r="CR23" s="75" t="s">
        <v>4221</v>
      </c>
      <c r="CS23" s="75" t="s">
        <v>7270</v>
      </c>
      <c r="CT23" s="12"/>
      <c r="CU23" s="75" t="s">
        <v>961</v>
      </c>
      <c r="CV23" s="75" t="s">
        <v>7271</v>
      </c>
      <c r="CW23" s="75">
        <v>1.0</v>
      </c>
      <c r="CX23" s="75">
        <v>1.0</v>
      </c>
      <c r="CY23" s="75" t="s">
        <v>4834</v>
      </c>
      <c r="CZ23" s="75" t="s">
        <v>7272</v>
      </c>
      <c r="DA23" s="12"/>
      <c r="DB23" s="12"/>
      <c r="DC23" s="12"/>
      <c r="DD23" s="75" t="s">
        <v>7273</v>
      </c>
      <c r="DE23" s="75" t="s">
        <v>960</v>
      </c>
      <c r="DF23" s="12"/>
      <c r="DG23" s="75" t="s">
        <v>4226</v>
      </c>
      <c r="DH23" s="75">
        <v>30.0</v>
      </c>
      <c r="DI23" s="75" t="s">
        <v>4227</v>
      </c>
      <c r="DJ23" s="75" t="s">
        <v>7274</v>
      </c>
      <c r="DK23" s="12"/>
      <c r="DL23" s="12"/>
      <c r="DM23" s="12"/>
      <c r="DN23" s="75" t="s">
        <v>4314</v>
      </c>
      <c r="DO23" s="75" t="s">
        <v>7275</v>
      </c>
      <c r="DP23" s="75" t="s">
        <v>718</v>
      </c>
      <c r="DQ23" s="75" t="s">
        <v>7276</v>
      </c>
      <c r="DR23" s="75" t="s">
        <v>961</v>
      </c>
      <c r="DS23" s="75" t="s">
        <v>961</v>
      </c>
      <c r="DT23" s="75" t="s">
        <v>7277</v>
      </c>
      <c r="DU23" s="12"/>
      <c r="DV23" s="75" t="s">
        <v>7278</v>
      </c>
      <c r="DW23" s="75">
        <v>12.148704</v>
      </c>
      <c r="DX23" s="75">
        <v>-86.237461</v>
      </c>
      <c r="DY23" s="75">
        <v>38.0</v>
      </c>
      <c r="DZ23" s="75">
        <v>25.0</v>
      </c>
      <c r="EA23" s="75" t="s">
        <v>7279</v>
      </c>
      <c r="EB23" s="75">
        <v>1.6670027E7</v>
      </c>
      <c r="EC23" s="75" t="s">
        <v>7280</v>
      </c>
      <c r="ED23" s="117">
        <v>42899.5963310185</v>
      </c>
      <c r="EE23" s="75">
        <v>22.0</v>
      </c>
      <c r="EF23" s="12"/>
      <c r="EG23" s="75">
        <v>-1.0</v>
      </c>
      <c r="EH23" s="75"/>
      <c r="EI23" s="75"/>
      <c r="EJ23" s="75" t="s">
        <v>6913</v>
      </c>
      <c r="EK23" s="75">
        <v>4628.0</v>
      </c>
      <c r="EL23" s="73" t="s">
        <v>4321</v>
      </c>
      <c r="EM23" s="73">
        <v>40.0</v>
      </c>
      <c r="EN23" s="73" t="s">
        <v>4237</v>
      </c>
      <c r="EO23" s="73">
        <v>500.0</v>
      </c>
      <c r="EP23" s="73" t="s">
        <v>4321</v>
      </c>
      <c r="EQ23" s="73" t="s">
        <v>5251</v>
      </c>
      <c r="ER23" s="73" t="s">
        <v>4237</v>
      </c>
      <c r="ES23" s="73">
        <v>300.0</v>
      </c>
      <c r="ET23" s="73" t="s">
        <v>4236</v>
      </c>
      <c r="EU23" s="73">
        <v>5000.0</v>
      </c>
      <c r="EV23" s="73" t="s">
        <v>4237</v>
      </c>
      <c r="EW23" s="73">
        <v>300.0</v>
      </c>
      <c r="EX23" s="73" t="s">
        <v>4237</v>
      </c>
      <c r="EY23" s="73">
        <v>3000.0</v>
      </c>
      <c r="EZ23" s="12"/>
      <c r="FA23" s="12"/>
    </row>
    <row r="24" ht="15.75" customHeight="1">
      <c r="A24" s="75" t="s">
        <v>7281</v>
      </c>
      <c r="B24" s="75" t="s">
        <v>7282</v>
      </c>
      <c r="C24" s="104">
        <v>42895.0</v>
      </c>
      <c r="D24" s="75" t="s">
        <v>1183</v>
      </c>
      <c r="E24" s="75" t="s">
        <v>1183</v>
      </c>
      <c r="F24" s="75" t="s">
        <v>4200</v>
      </c>
      <c r="G24" s="119"/>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75" t="s">
        <v>7283</v>
      </c>
      <c r="EB24" s="75">
        <v>1.6670028E7</v>
      </c>
      <c r="EC24" s="75" t="s">
        <v>7284</v>
      </c>
      <c r="ED24" s="117">
        <v>42899.5963657407</v>
      </c>
      <c r="EE24" s="75">
        <v>23.0</v>
      </c>
      <c r="EF24" s="12"/>
      <c r="EG24" s="75">
        <v>-1.0</v>
      </c>
      <c r="EH24" s="75"/>
      <c r="EI24" s="75"/>
      <c r="EJ24" s="75" t="s">
        <v>6913</v>
      </c>
      <c r="EK24" s="75">
        <v>130.0</v>
      </c>
      <c r="EL24" s="12"/>
      <c r="EM24" s="12"/>
      <c r="EN24" s="12"/>
      <c r="EO24" s="12"/>
      <c r="EP24" s="12"/>
      <c r="EQ24" s="12"/>
      <c r="ER24" s="12"/>
      <c r="ES24" s="12"/>
      <c r="ET24" s="12"/>
      <c r="EU24" s="12"/>
      <c r="EV24" s="12"/>
      <c r="EW24" s="12"/>
      <c r="EX24" s="12"/>
      <c r="EY24" s="12"/>
      <c r="EZ24" s="12"/>
      <c r="FA24" s="12"/>
    </row>
    <row r="25" ht="15.75" customHeight="1">
      <c r="A25" s="75" t="s">
        <v>7285</v>
      </c>
      <c r="B25" s="75" t="s">
        <v>7286</v>
      </c>
      <c r="C25" s="104">
        <v>42898.0</v>
      </c>
      <c r="D25" s="75" t="s">
        <v>1183</v>
      </c>
      <c r="E25" s="75" t="s">
        <v>1183</v>
      </c>
      <c r="F25" s="75" t="s">
        <v>4934</v>
      </c>
      <c r="G25" s="116">
        <v>264.0</v>
      </c>
      <c r="H25" s="75" t="s">
        <v>960</v>
      </c>
      <c r="I25" s="12"/>
      <c r="J25" s="6" t="s">
        <v>1903</v>
      </c>
      <c r="K25" s="6" t="s">
        <v>1903</v>
      </c>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75" t="s">
        <v>7287</v>
      </c>
      <c r="DW25" s="75">
        <v>12.149962</v>
      </c>
      <c r="DX25" s="75">
        <v>-86.236179</v>
      </c>
      <c r="DY25" s="75">
        <v>77.0</v>
      </c>
      <c r="DZ25" s="75">
        <v>96.0</v>
      </c>
      <c r="EA25" s="75" t="s">
        <v>7288</v>
      </c>
      <c r="EB25" s="75">
        <v>1.6670029E7</v>
      </c>
      <c r="EC25" s="75" t="s">
        <v>7289</v>
      </c>
      <c r="ED25" s="117">
        <v>42899.5963773148</v>
      </c>
      <c r="EE25" s="75">
        <v>24.0</v>
      </c>
      <c r="EF25" s="12"/>
      <c r="EG25" s="75">
        <v>-1.0</v>
      </c>
      <c r="EH25" s="75"/>
      <c r="EI25" s="75"/>
      <c r="EJ25" s="75" t="s">
        <v>6913</v>
      </c>
      <c r="EK25" s="75">
        <v>55.0</v>
      </c>
      <c r="EL25" s="12"/>
      <c r="EM25" s="12"/>
      <c r="EN25" s="12"/>
      <c r="EO25" s="12"/>
      <c r="EP25" s="12"/>
      <c r="EQ25" s="12"/>
      <c r="ER25" s="12"/>
      <c r="ES25" s="12"/>
      <c r="ET25" s="12"/>
      <c r="EU25" s="12"/>
      <c r="EV25" s="12"/>
      <c r="EW25" s="12"/>
      <c r="EX25" s="12"/>
      <c r="EY25" s="12"/>
      <c r="EZ25" s="12"/>
      <c r="FA25" s="12"/>
    </row>
    <row r="26" ht="15.75" customHeight="1">
      <c r="A26" s="75" t="s">
        <v>7290</v>
      </c>
      <c r="B26" s="75" t="s">
        <v>7291</v>
      </c>
      <c r="C26" s="104">
        <v>42898.0</v>
      </c>
      <c r="D26" s="75" t="s">
        <v>1183</v>
      </c>
      <c r="E26" s="75" t="s">
        <v>1183</v>
      </c>
      <c r="F26" s="75" t="s">
        <v>4934</v>
      </c>
      <c r="G26" s="116">
        <v>249.0</v>
      </c>
      <c r="H26" s="75" t="s">
        <v>961</v>
      </c>
      <c r="I26" s="12"/>
      <c r="J26" s="6" t="s">
        <v>1903</v>
      </c>
      <c r="K26" s="6" t="s">
        <v>1904</v>
      </c>
      <c r="L26" s="75" t="s">
        <v>1184</v>
      </c>
      <c r="M26" s="75" t="s">
        <v>4297</v>
      </c>
      <c r="N26" s="75">
        <v>2.0</v>
      </c>
      <c r="O26" s="75" t="s">
        <v>961</v>
      </c>
      <c r="P26" s="75" t="s">
        <v>4202</v>
      </c>
      <c r="Q26" s="75" t="s">
        <v>4241</v>
      </c>
      <c r="R26" s="12"/>
      <c r="S26" s="75" t="s">
        <v>5031</v>
      </c>
      <c r="T26" s="12"/>
      <c r="U26" s="12"/>
      <c r="V26" s="75" t="s">
        <v>4271</v>
      </c>
      <c r="W26" s="75" t="s">
        <v>4206</v>
      </c>
      <c r="X26" s="75" t="s">
        <v>4244</v>
      </c>
      <c r="Y26" s="75" t="s">
        <v>3085</v>
      </c>
      <c r="Z26" s="75" t="s">
        <v>2948</v>
      </c>
      <c r="AA26" s="75" t="s">
        <v>3081</v>
      </c>
      <c r="AB26" s="75" t="s">
        <v>3085</v>
      </c>
      <c r="AC26" s="12"/>
      <c r="AD26" s="12"/>
      <c r="AE26" s="75" t="s">
        <v>3081</v>
      </c>
      <c r="AF26" s="75" t="s">
        <v>3082</v>
      </c>
      <c r="AG26" s="75" t="s">
        <v>3081</v>
      </c>
      <c r="AH26" s="75" t="s">
        <v>3088</v>
      </c>
      <c r="AI26" s="12"/>
      <c r="AJ26" s="12"/>
      <c r="AK26" s="12"/>
      <c r="AL26" s="12"/>
      <c r="AM26" s="75" t="s">
        <v>3081</v>
      </c>
      <c r="AN26" s="75" t="s">
        <v>3089</v>
      </c>
      <c r="AO26" s="12"/>
      <c r="AP26" s="12"/>
      <c r="AQ26" s="75" t="s">
        <v>3081</v>
      </c>
      <c r="AR26" s="75" t="s">
        <v>3085</v>
      </c>
      <c r="AS26" s="12"/>
      <c r="AT26" s="12"/>
      <c r="AU26" s="12"/>
      <c r="AV26" s="12"/>
      <c r="AW26" s="12"/>
      <c r="AX26" s="12"/>
      <c r="AY26" s="12"/>
      <c r="AZ26" s="12"/>
      <c r="BA26" s="12"/>
      <c r="BB26" s="12"/>
      <c r="BC26" s="75" t="s">
        <v>3081</v>
      </c>
      <c r="BD26" s="75" t="s">
        <v>7292</v>
      </c>
      <c r="BE26" s="75" t="s">
        <v>3203</v>
      </c>
      <c r="BF26" s="75" t="s">
        <v>3203</v>
      </c>
      <c r="BG26" s="75" t="s">
        <v>2957</v>
      </c>
      <c r="BH26" s="75" t="s">
        <v>3090</v>
      </c>
      <c r="BI26" s="75" t="s">
        <v>3090</v>
      </c>
      <c r="BJ26" s="12"/>
      <c r="BK26" s="75" t="s">
        <v>4210</v>
      </c>
      <c r="BL26" s="75">
        <v>36.0</v>
      </c>
      <c r="BM26" s="75" t="s">
        <v>7264</v>
      </c>
      <c r="BN26" s="75" t="s">
        <v>4211</v>
      </c>
      <c r="BO26" s="75" t="s">
        <v>4425</v>
      </c>
      <c r="BP26" s="75" t="s">
        <v>7293</v>
      </c>
      <c r="BQ26" s="12"/>
      <c r="BR26" s="12"/>
      <c r="BS26" s="75" t="s">
        <v>7294</v>
      </c>
      <c r="BT26" s="75" t="s">
        <v>4216</v>
      </c>
      <c r="BU26" s="75" t="s">
        <v>4215</v>
      </c>
      <c r="BV26" s="75" t="s">
        <v>4217</v>
      </c>
      <c r="BW26" s="75">
        <v>150.0</v>
      </c>
      <c r="BX26" s="75">
        <v>250.0</v>
      </c>
      <c r="BY26" s="75">
        <v>2.0</v>
      </c>
      <c r="BZ26" s="12"/>
      <c r="CA26" s="75">
        <v>200.0</v>
      </c>
      <c r="CB26" s="75" t="s">
        <v>4281</v>
      </c>
      <c r="CC26" s="75">
        <v>300.0</v>
      </c>
      <c r="CD26" s="75">
        <v>12000.0</v>
      </c>
      <c r="CE26" s="12"/>
      <c r="CF26" s="75">
        <v>10500.0</v>
      </c>
      <c r="CG26" s="75" t="s">
        <v>4287</v>
      </c>
      <c r="CH26" s="12"/>
      <c r="CI26" s="12"/>
      <c r="CJ26" s="12"/>
      <c r="CK26" s="12"/>
      <c r="CL26" s="75" t="s">
        <v>960</v>
      </c>
      <c r="CM26" s="12"/>
      <c r="CN26" s="75">
        <v>500.0</v>
      </c>
      <c r="CO26" s="75">
        <v>2000.0</v>
      </c>
      <c r="CP26" s="75">
        <v>500.0</v>
      </c>
      <c r="CQ26" s="75">
        <v>1000.0</v>
      </c>
      <c r="CR26" s="75" t="s">
        <v>4221</v>
      </c>
      <c r="CS26" s="75" t="s">
        <v>7295</v>
      </c>
      <c r="CT26" s="12"/>
      <c r="CU26" s="75" t="s">
        <v>960</v>
      </c>
      <c r="CV26" s="12"/>
      <c r="CW26" s="12"/>
      <c r="CX26" s="12"/>
      <c r="CY26" s="75" t="s">
        <v>4466</v>
      </c>
      <c r="CZ26" s="12"/>
      <c r="DA26" s="75" t="s">
        <v>7296</v>
      </c>
      <c r="DB26" s="12"/>
      <c r="DC26" s="12"/>
      <c r="DD26" s="75" t="s">
        <v>7297</v>
      </c>
      <c r="DE26" s="75" t="s">
        <v>960</v>
      </c>
      <c r="DF26" s="12"/>
      <c r="DG26" s="75" t="s">
        <v>4286</v>
      </c>
      <c r="DH26" s="75">
        <v>30.0</v>
      </c>
      <c r="DI26" s="75" t="s">
        <v>4227</v>
      </c>
      <c r="DJ26" s="75" t="s">
        <v>7248</v>
      </c>
      <c r="DK26" s="12"/>
      <c r="DL26" s="12"/>
      <c r="DM26" s="12"/>
      <c r="DN26" s="75" t="s">
        <v>4229</v>
      </c>
      <c r="DO26" s="75" t="s">
        <v>7298</v>
      </c>
      <c r="DP26" s="75" t="s">
        <v>718</v>
      </c>
      <c r="DQ26" s="12"/>
      <c r="DR26" s="12"/>
      <c r="DS26" s="75" t="s">
        <v>960</v>
      </c>
      <c r="DT26" s="12"/>
      <c r="DU26" s="75" t="s">
        <v>7299</v>
      </c>
      <c r="DV26" s="75" t="s">
        <v>7300</v>
      </c>
      <c r="DW26" s="75">
        <v>12.148782</v>
      </c>
      <c r="DX26" s="75">
        <v>-86.236391</v>
      </c>
      <c r="DY26" s="75">
        <v>88.0</v>
      </c>
      <c r="DZ26" s="75">
        <v>16.0</v>
      </c>
      <c r="EA26" s="75" t="s">
        <v>7301</v>
      </c>
      <c r="EB26" s="75">
        <v>1.667003E7</v>
      </c>
      <c r="EC26" s="75" t="s">
        <v>7302</v>
      </c>
      <c r="ED26" s="117">
        <v>42899.5963888889</v>
      </c>
      <c r="EE26" s="75">
        <v>25.0</v>
      </c>
      <c r="EF26" s="12"/>
      <c r="EG26" s="75">
        <v>-1.0</v>
      </c>
      <c r="EH26" s="75"/>
      <c r="EI26" s="75"/>
      <c r="EJ26" s="75" t="s">
        <v>6913</v>
      </c>
      <c r="EK26" s="75">
        <v>867.0</v>
      </c>
      <c r="EL26" s="73" t="s">
        <v>4236</v>
      </c>
      <c r="EM26" s="73">
        <v>25.0</v>
      </c>
      <c r="EN26" s="73" t="s">
        <v>4236</v>
      </c>
      <c r="EO26" s="73">
        <v>1500.0</v>
      </c>
      <c r="EP26" s="73" t="s">
        <v>4321</v>
      </c>
      <c r="EQ26" s="73">
        <v>200.0</v>
      </c>
      <c r="ER26" s="73" t="s">
        <v>4236</v>
      </c>
      <c r="ES26" s="73">
        <v>600.0</v>
      </c>
      <c r="ET26" s="73" t="s">
        <v>4236</v>
      </c>
      <c r="EU26" s="73">
        <v>9000.0</v>
      </c>
      <c r="EV26" s="73" t="s">
        <v>4237</v>
      </c>
      <c r="EW26" s="73">
        <v>800.0</v>
      </c>
      <c r="EX26" s="73" t="s">
        <v>4321</v>
      </c>
      <c r="EY26" s="73">
        <v>2000.0</v>
      </c>
      <c r="EZ26" s="12"/>
      <c r="FA26" s="12"/>
    </row>
    <row r="27" ht="15.75" customHeight="1">
      <c r="A27" s="75" t="s">
        <v>7303</v>
      </c>
      <c r="B27" s="75" t="s">
        <v>7304</v>
      </c>
      <c r="C27" s="104">
        <v>42898.0</v>
      </c>
      <c r="D27" s="75" t="s">
        <v>1183</v>
      </c>
      <c r="E27" s="75" t="s">
        <v>1183</v>
      </c>
      <c r="F27" s="75" t="s">
        <v>4934</v>
      </c>
      <c r="G27" s="116">
        <v>104.0</v>
      </c>
      <c r="H27" s="75" t="s">
        <v>961</v>
      </c>
      <c r="I27" s="12"/>
      <c r="J27" s="6" t="s">
        <v>1903</v>
      </c>
      <c r="K27" s="6" t="s">
        <v>1904</v>
      </c>
      <c r="L27" s="75" t="s">
        <v>4240</v>
      </c>
      <c r="M27" s="75" t="s">
        <v>4201</v>
      </c>
      <c r="N27" s="75">
        <v>5.0</v>
      </c>
      <c r="O27" s="75" t="s">
        <v>961</v>
      </c>
      <c r="P27" s="75" t="s">
        <v>4202</v>
      </c>
      <c r="Q27" s="75" t="s">
        <v>4241</v>
      </c>
      <c r="R27" s="75" t="s">
        <v>1205</v>
      </c>
      <c r="S27" s="75" t="s">
        <v>4204</v>
      </c>
      <c r="T27" s="75" t="s">
        <v>7305</v>
      </c>
      <c r="U27" s="75">
        <v>10.0</v>
      </c>
      <c r="V27" s="75" t="s">
        <v>5415</v>
      </c>
      <c r="W27" s="75" t="s">
        <v>4206</v>
      </c>
      <c r="X27" s="75" t="s">
        <v>4207</v>
      </c>
      <c r="Y27" s="75" t="s">
        <v>2948</v>
      </c>
      <c r="Z27" s="75" t="s">
        <v>3086</v>
      </c>
      <c r="AA27" s="75" t="s">
        <v>3085</v>
      </c>
      <c r="AB27" s="75" t="s">
        <v>2948</v>
      </c>
      <c r="AC27" s="12"/>
      <c r="AD27" s="12"/>
      <c r="AE27" s="75" t="s">
        <v>3081</v>
      </c>
      <c r="AF27" s="75" t="s">
        <v>7258</v>
      </c>
      <c r="AG27" s="75" t="s">
        <v>3081</v>
      </c>
      <c r="AH27" s="75" t="s">
        <v>3085</v>
      </c>
      <c r="AI27" s="12"/>
      <c r="AJ27" s="12"/>
      <c r="AK27" s="75" t="s">
        <v>3081</v>
      </c>
      <c r="AL27" s="75" t="s">
        <v>6984</v>
      </c>
      <c r="AM27" s="75" t="s">
        <v>3082</v>
      </c>
      <c r="AN27" s="75" t="s">
        <v>3089</v>
      </c>
      <c r="AO27" s="12"/>
      <c r="AP27" s="12"/>
      <c r="AQ27" s="12"/>
      <c r="AR27" s="12"/>
      <c r="AS27" s="75" t="s">
        <v>3081</v>
      </c>
      <c r="AT27" s="75" t="s">
        <v>7258</v>
      </c>
      <c r="AU27" s="12"/>
      <c r="AV27" s="12"/>
      <c r="AW27" s="12"/>
      <c r="AX27" s="12"/>
      <c r="AY27" s="12"/>
      <c r="AZ27" s="12"/>
      <c r="BA27" s="75" t="s">
        <v>3081</v>
      </c>
      <c r="BB27" s="75" t="s">
        <v>7306</v>
      </c>
      <c r="BC27" s="12"/>
      <c r="BD27" s="12"/>
      <c r="BE27" s="75" t="s">
        <v>2949</v>
      </c>
      <c r="BF27" s="12"/>
      <c r="BG27" s="75" t="s">
        <v>3090</v>
      </c>
      <c r="BH27" s="12"/>
      <c r="BI27" s="75" t="s">
        <v>3087</v>
      </c>
      <c r="BJ27" s="75" t="s">
        <v>2951</v>
      </c>
      <c r="BK27" s="75" t="s">
        <v>4210</v>
      </c>
      <c r="BL27" s="75">
        <v>4.0</v>
      </c>
      <c r="BM27" s="75" t="s">
        <v>7307</v>
      </c>
      <c r="BN27" s="75" t="s">
        <v>4211</v>
      </c>
      <c r="BO27" s="75" t="s">
        <v>4212</v>
      </c>
      <c r="BP27" s="75" t="s">
        <v>7308</v>
      </c>
      <c r="BQ27" s="12"/>
      <c r="BR27" s="12"/>
      <c r="BS27" s="75" t="s">
        <v>7309</v>
      </c>
      <c r="BT27" s="75" t="s">
        <v>4216</v>
      </c>
      <c r="BU27" s="75" t="s">
        <v>4217</v>
      </c>
      <c r="BV27" s="75" t="s">
        <v>4215</v>
      </c>
      <c r="BW27" s="12"/>
      <c r="BX27" s="75">
        <v>1200.0</v>
      </c>
      <c r="BY27" s="12"/>
      <c r="BZ27" s="75">
        <v>2000.0</v>
      </c>
      <c r="CA27" s="75">
        <v>1400.0</v>
      </c>
      <c r="CB27" s="75" t="s">
        <v>4281</v>
      </c>
      <c r="CC27" s="75">
        <v>255.0</v>
      </c>
      <c r="CD27" s="75">
        <v>15000.0</v>
      </c>
      <c r="CE27" s="75">
        <v>10000.0</v>
      </c>
      <c r="CF27" s="75">
        <v>15.0</v>
      </c>
      <c r="CG27" s="75" t="s">
        <v>4251</v>
      </c>
      <c r="CH27" s="12"/>
      <c r="CI27" s="75" t="s">
        <v>4547</v>
      </c>
      <c r="CJ27" s="12"/>
      <c r="CK27" s="12"/>
      <c r="CL27" s="75" t="s">
        <v>961</v>
      </c>
      <c r="CM27" s="75">
        <v>2000.0</v>
      </c>
      <c r="CN27" s="75">
        <v>3000.0</v>
      </c>
      <c r="CO27" s="75">
        <v>6000.0</v>
      </c>
      <c r="CP27" s="75">
        <v>1000.0</v>
      </c>
      <c r="CQ27" s="75">
        <v>1000.0</v>
      </c>
      <c r="CR27" s="75" t="s">
        <v>4221</v>
      </c>
      <c r="CS27" s="75" t="s">
        <v>7310</v>
      </c>
      <c r="CT27" s="12"/>
      <c r="CU27" s="75" t="s">
        <v>960</v>
      </c>
      <c r="CV27" s="12"/>
      <c r="CW27" s="12"/>
      <c r="CX27" s="12"/>
      <c r="CY27" s="75" t="s">
        <v>4223</v>
      </c>
      <c r="CZ27" s="12"/>
      <c r="DA27" s="12"/>
      <c r="DB27" s="75" t="s">
        <v>7311</v>
      </c>
      <c r="DC27" s="12"/>
      <c r="DD27" s="75" t="s">
        <v>7247</v>
      </c>
      <c r="DE27" s="75" t="s">
        <v>961</v>
      </c>
      <c r="DF27" s="75" t="s">
        <v>7312</v>
      </c>
      <c r="DG27" s="75" t="s">
        <v>4286</v>
      </c>
      <c r="DH27" s="75">
        <v>60.0</v>
      </c>
      <c r="DI27" s="75" t="s">
        <v>4287</v>
      </c>
      <c r="DJ27" s="12"/>
      <c r="DK27" s="75" t="s">
        <v>7313</v>
      </c>
      <c r="DL27" s="12"/>
      <c r="DM27" s="12"/>
      <c r="DN27" s="75" t="s">
        <v>4314</v>
      </c>
      <c r="DO27" s="75" t="s">
        <v>7314</v>
      </c>
      <c r="DP27" s="75" t="s">
        <v>718</v>
      </c>
      <c r="DQ27" s="75" t="s">
        <v>7315</v>
      </c>
      <c r="DR27" s="12"/>
      <c r="DS27" s="75" t="s">
        <v>960</v>
      </c>
      <c r="DT27" s="12"/>
      <c r="DU27" s="75" t="s">
        <v>7299</v>
      </c>
      <c r="DV27" s="75" t="s">
        <v>7316</v>
      </c>
      <c r="DW27" s="75">
        <v>12.147494</v>
      </c>
      <c r="DX27" s="75">
        <v>-86.244577</v>
      </c>
      <c r="DY27" s="75">
        <v>119.0</v>
      </c>
      <c r="DZ27" s="75">
        <v>15.0</v>
      </c>
      <c r="EA27" s="75" t="s">
        <v>7317</v>
      </c>
      <c r="EB27" s="75">
        <v>1.6670031E7</v>
      </c>
      <c r="EC27" s="75" t="s">
        <v>7318</v>
      </c>
      <c r="ED27" s="117">
        <v>42899.5964467593</v>
      </c>
      <c r="EE27" s="75">
        <v>26.0</v>
      </c>
      <c r="EF27" s="12"/>
      <c r="EG27" s="75">
        <v>-1.0</v>
      </c>
      <c r="EH27" s="75"/>
      <c r="EI27" s="75"/>
      <c r="EJ27" s="75" t="s">
        <v>6913</v>
      </c>
      <c r="EK27" s="75">
        <v>1475.0</v>
      </c>
      <c r="EL27" s="73" t="s">
        <v>4237</v>
      </c>
      <c r="EM27" s="73">
        <v>70.0</v>
      </c>
      <c r="EN27" s="73" t="s">
        <v>4237</v>
      </c>
      <c r="EO27" s="73">
        <v>600.0</v>
      </c>
      <c r="EP27" s="73" t="s">
        <v>4321</v>
      </c>
      <c r="EQ27" s="73">
        <v>350.0</v>
      </c>
      <c r="ER27" s="73" t="s">
        <v>4236</v>
      </c>
      <c r="ES27" s="73">
        <v>1000.0</v>
      </c>
      <c r="ET27" s="73" t="s">
        <v>4236</v>
      </c>
      <c r="EU27" s="73">
        <v>7000.0</v>
      </c>
      <c r="EV27" s="73" t="s">
        <v>4236</v>
      </c>
      <c r="EW27" s="73">
        <v>2500.0</v>
      </c>
      <c r="EX27" s="73" t="s">
        <v>4237</v>
      </c>
      <c r="EY27" s="73">
        <v>6000.0</v>
      </c>
      <c r="EZ27" s="12"/>
      <c r="FA27" s="12"/>
    </row>
    <row r="28" ht="15.75" customHeight="1">
      <c r="A28" s="75" t="s">
        <v>7319</v>
      </c>
      <c r="B28" s="75" t="s">
        <v>7320</v>
      </c>
      <c r="C28" s="104">
        <v>42898.0</v>
      </c>
      <c r="D28" s="75" t="s">
        <v>1183</v>
      </c>
      <c r="E28" s="75" t="s">
        <v>1183</v>
      </c>
      <c r="F28" s="75" t="s">
        <v>4200</v>
      </c>
      <c r="G28" s="116">
        <v>224.0</v>
      </c>
      <c r="H28" s="12"/>
      <c r="I28" s="75" t="s">
        <v>961</v>
      </c>
      <c r="J28" s="6" t="s">
        <v>729</v>
      </c>
      <c r="K28" s="6" t="s">
        <v>729</v>
      </c>
      <c r="L28" s="75" t="s">
        <v>1184</v>
      </c>
      <c r="M28" s="75" t="s">
        <v>4201</v>
      </c>
      <c r="N28" s="75">
        <v>3.0</v>
      </c>
      <c r="O28" s="75" t="s">
        <v>961</v>
      </c>
      <c r="P28" s="75" t="s">
        <v>4202</v>
      </c>
      <c r="Q28" s="75" t="s">
        <v>4458</v>
      </c>
      <c r="R28" s="12"/>
      <c r="S28" s="75" t="s">
        <v>4380</v>
      </c>
      <c r="T28" s="75" t="s">
        <v>7321</v>
      </c>
      <c r="U28" s="75">
        <v>4.0</v>
      </c>
      <c r="V28" s="12"/>
      <c r="W28" s="75" t="s">
        <v>4272</v>
      </c>
      <c r="X28" s="75" t="s">
        <v>4244</v>
      </c>
      <c r="Y28" s="75" t="s">
        <v>3088</v>
      </c>
      <c r="Z28" s="75" t="s">
        <v>3088</v>
      </c>
      <c r="AA28" s="75" t="s">
        <v>3081</v>
      </c>
      <c r="AB28" s="75" t="s">
        <v>3082</v>
      </c>
      <c r="AC28" s="12"/>
      <c r="AD28" s="12"/>
      <c r="AE28" s="12"/>
      <c r="AF28" s="12"/>
      <c r="AG28" s="75" t="s">
        <v>3082</v>
      </c>
      <c r="AH28" s="75" t="s">
        <v>3087</v>
      </c>
      <c r="AI28" s="12"/>
      <c r="AJ28" s="12"/>
      <c r="AK28" s="12"/>
      <c r="AL28" s="12"/>
      <c r="AM28" s="75" t="s">
        <v>3082</v>
      </c>
      <c r="AN28" s="75" t="s">
        <v>2953</v>
      </c>
      <c r="AO28" s="12"/>
      <c r="AP28" s="12"/>
      <c r="AQ28" s="12"/>
      <c r="AR28" s="12"/>
      <c r="AS28" s="75" t="s">
        <v>3081</v>
      </c>
      <c r="AT28" s="75" t="s">
        <v>7322</v>
      </c>
      <c r="AU28" s="12"/>
      <c r="AV28" s="12"/>
      <c r="AW28" s="75" t="s">
        <v>3081</v>
      </c>
      <c r="AX28" s="75" t="s">
        <v>7323</v>
      </c>
      <c r="AY28" s="12"/>
      <c r="AZ28" s="12"/>
      <c r="BA28" s="75" t="s">
        <v>3082</v>
      </c>
      <c r="BB28" s="75" t="s">
        <v>7324</v>
      </c>
      <c r="BC28" s="12"/>
      <c r="BD28" s="12"/>
      <c r="BE28" s="75" t="s">
        <v>2959</v>
      </c>
      <c r="BF28" s="75" t="s">
        <v>6942</v>
      </c>
      <c r="BG28" s="75" t="s">
        <v>2951</v>
      </c>
      <c r="BH28" s="75" t="s">
        <v>3090</v>
      </c>
      <c r="BI28" s="12"/>
      <c r="BJ28" s="12"/>
      <c r="BK28" s="75" t="s">
        <v>4245</v>
      </c>
      <c r="BL28" s="12"/>
      <c r="BM28" s="12"/>
      <c r="BN28" s="75" t="s">
        <v>4386</v>
      </c>
      <c r="BO28" s="75" t="s">
        <v>4327</v>
      </c>
      <c r="BP28" s="75" t="s">
        <v>7325</v>
      </c>
      <c r="BQ28" s="12"/>
      <c r="BR28" s="12"/>
      <c r="BS28" s="75" t="s">
        <v>7326</v>
      </c>
      <c r="BT28" s="75" t="s">
        <v>4215</v>
      </c>
      <c r="BU28" s="75" t="s">
        <v>4216</v>
      </c>
      <c r="BV28" s="75" t="s">
        <v>4249</v>
      </c>
      <c r="BW28" s="12"/>
      <c r="BX28" s="75">
        <v>240.0</v>
      </c>
      <c r="BY28" s="12"/>
      <c r="BZ28" s="12"/>
      <c r="CA28" s="75">
        <v>130.0</v>
      </c>
      <c r="CB28" s="75" t="s">
        <v>4281</v>
      </c>
      <c r="CC28" s="75">
        <v>280.0</v>
      </c>
      <c r="CD28" s="75">
        <v>4800.0</v>
      </c>
      <c r="CE28" s="75">
        <v>4800.0</v>
      </c>
      <c r="CF28" s="75">
        <v>8.0</v>
      </c>
      <c r="CG28" s="75" t="s">
        <v>4287</v>
      </c>
      <c r="CH28" s="12"/>
      <c r="CI28" s="12"/>
      <c r="CJ28" s="12"/>
      <c r="CK28" s="12"/>
      <c r="CL28" s="75" t="s">
        <v>960</v>
      </c>
      <c r="CM28" s="12"/>
      <c r="CN28" s="75">
        <v>700.0</v>
      </c>
      <c r="CO28" s="75">
        <v>3200.0</v>
      </c>
      <c r="CP28" s="12"/>
      <c r="CQ28" s="75">
        <v>100.0</v>
      </c>
      <c r="CR28" s="75" t="s">
        <v>4708</v>
      </c>
      <c r="CS28" s="12"/>
      <c r="CT28" s="12"/>
      <c r="CU28" s="75" t="s">
        <v>960</v>
      </c>
      <c r="CV28" s="12"/>
      <c r="CW28" s="12"/>
      <c r="CX28" s="12"/>
      <c r="CY28" s="75" t="s">
        <v>4834</v>
      </c>
      <c r="CZ28" s="75" t="s">
        <v>7327</v>
      </c>
      <c r="DA28" s="12"/>
      <c r="DB28" s="12"/>
      <c r="DC28" s="12"/>
      <c r="DD28" s="75" t="s">
        <v>7328</v>
      </c>
      <c r="DE28" s="75" t="s">
        <v>960</v>
      </c>
      <c r="DF28" s="12"/>
      <c r="DG28" s="75" t="s">
        <v>5377</v>
      </c>
      <c r="DH28" s="75">
        <v>2.0</v>
      </c>
      <c r="DI28" s="75" t="s">
        <v>4227</v>
      </c>
      <c r="DJ28" s="75" t="s">
        <v>7329</v>
      </c>
      <c r="DK28" s="12"/>
      <c r="DL28" s="12"/>
      <c r="DM28" s="12"/>
      <c r="DN28" s="75" t="s">
        <v>4314</v>
      </c>
      <c r="DO28" s="75" t="s">
        <v>7330</v>
      </c>
      <c r="DP28" s="75" t="s">
        <v>723</v>
      </c>
      <c r="DQ28" s="12"/>
      <c r="DR28" s="12"/>
      <c r="DS28" s="75" t="s">
        <v>961</v>
      </c>
      <c r="DT28" s="75" t="s">
        <v>7331</v>
      </c>
      <c r="DU28" s="12"/>
      <c r="DV28" s="75" t="s">
        <v>7332</v>
      </c>
      <c r="DW28" s="75">
        <v>12.147456</v>
      </c>
      <c r="DX28" s="75">
        <v>-86.239022</v>
      </c>
      <c r="DY28" s="75">
        <v>96.0</v>
      </c>
      <c r="DZ28" s="75">
        <v>9.0</v>
      </c>
      <c r="EA28" s="75" t="s">
        <v>7333</v>
      </c>
      <c r="EB28" s="75">
        <v>1.6670053E7</v>
      </c>
      <c r="EC28" s="75" t="s">
        <v>7334</v>
      </c>
      <c r="ED28" s="117">
        <v>42899.5967824074</v>
      </c>
      <c r="EE28" s="75">
        <v>27.0</v>
      </c>
      <c r="EF28" s="12"/>
      <c r="EG28" s="75">
        <v>-1.0</v>
      </c>
      <c r="EH28" s="75"/>
      <c r="EI28" s="75"/>
      <c r="EJ28" s="75" t="s">
        <v>6913</v>
      </c>
      <c r="EK28" s="75">
        <v>1398.0</v>
      </c>
      <c r="EL28" s="73" t="s">
        <v>4321</v>
      </c>
      <c r="EM28" s="73">
        <v>25.0</v>
      </c>
      <c r="EN28" s="73" t="s">
        <v>4236</v>
      </c>
      <c r="EO28" s="73">
        <v>1200.0</v>
      </c>
      <c r="EP28" s="73" t="s">
        <v>4321</v>
      </c>
      <c r="EQ28" s="73">
        <v>250.0</v>
      </c>
      <c r="ER28" s="73" t="s">
        <v>4237</v>
      </c>
      <c r="ES28" s="73">
        <v>500.0</v>
      </c>
      <c r="ET28" s="73" t="s">
        <v>4236</v>
      </c>
      <c r="EU28" s="73">
        <v>8500.0</v>
      </c>
      <c r="EV28" s="73" t="s">
        <v>4236</v>
      </c>
      <c r="EW28" s="73">
        <v>900.0</v>
      </c>
      <c r="EX28" s="73" t="s">
        <v>4237</v>
      </c>
      <c r="EY28" s="73">
        <v>3500.0</v>
      </c>
      <c r="EZ28" s="12"/>
      <c r="FA28" s="12"/>
    </row>
    <row r="29" ht="15.75" customHeight="1">
      <c r="A29" s="75" t="s">
        <v>7335</v>
      </c>
      <c r="B29" s="75" t="s">
        <v>7336</v>
      </c>
      <c r="C29" s="104">
        <v>42898.0</v>
      </c>
      <c r="D29" s="75" t="s">
        <v>1183</v>
      </c>
      <c r="E29" s="75" t="s">
        <v>1183</v>
      </c>
      <c r="F29" s="75" t="s">
        <v>4934</v>
      </c>
      <c r="G29" s="116">
        <v>311.0</v>
      </c>
      <c r="H29" s="75" t="s">
        <v>961</v>
      </c>
      <c r="I29" s="12"/>
      <c r="J29" s="6" t="s">
        <v>1903</v>
      </c>
      <c r="K29" s="6" t="s">
        <v>1904</v>
      </c>
      <c r="L29" s="75" t="s">
        <v>1184</v>
      </c>
      <c r="M29" s="75" t="s">
        <v>4201</v>
      </c>
      <c r="N29" s="75">
        <v>5.0</v>
      </c>
      <c r="O29" s="75" t="s">
        <v>961</v>
      </c>
      <c r="P29" s="75" t="s">
        <v>4202</v>
      </c>
      <c r="Q29" s="75" t="s">
        <v>4458</v>
      </c>
      <c r="R29" s="12"/>
      <c r="S29" s="75" t="s">
        <v>4270</v>
      </c>
      <c r="T29" s="75" t="s">
        <v>7337</v>
      </c>
      <c r="U29" s="75">
        <v>7.0</v>
      </c>
      <c r="V29" s="12"/>
      <c r="W29" s="75" t="s">
        <v>4206</v>
      </c>
      <c r="X29" s="75" t="s">
        <v>4244</v>
      </c>
      <c r="Y29" s="75" t="s">
        <v>2948</v>
      </c>
      <c r="Z29" s="75" t="s">
        <v>3089</v>
      </c>
      <c r="AA29" s="75" t="s">
        <v>3086</v>
      </c>
      <c r="AB29" s="75" t="s">
        <v>3086</v>
      </c>
      <c r="AC29" s="12"/>
      <c r="AD29" s="12"/>
      <c r="AE29" s="75" t="s">
        <v>3081</v>
      </c>
      <c r="AF29" s="75" t="s">
        <v>7338</v>
      </c>
      <c r="AG29" s="75" t="s">
        <v>3081</v>
      </c>
      <c r="AH29" s="75" t="s">
        <v>3087</v>
      </c>
      <c r="AI29" s="75" t="s">
        <v>3081</v>
      </c>
      <c r="AJ29" s="75" t="s">
        <v>7339</v>
      </c>
      <c r="AK29" s="12"/>
      <c r="AL29" s="12"/>
      <c r="AM29" s="75" t="s">
        <v>3086</v>
      </c>
      <c r="AN29" s="75" t="s">
        <v>2949</v>
      </c>
      <c r="AO29" s="12"/>
      <c r="AP29" s="12"/>
      <c r="AQ29" s="12"/>
      <c r="AR29" s="12"/>
      <c r="AS29" s="12"/>
      <c r="AT29" s="12"/>
      <c r="AU29" s="12"/>
      <c r="AV29" s="12"/>
      <c r="AW29" s="12"/>
      <c r="AX29" s="12"/>
      <c r="AY29" s="12"/>
      <c r="AZ29" s="12"/>
      <c r="BA29" s="12"/>
      <c r="BB29" s="12"/>
      <c r="BC29" s="75" t="s">
        <v>3081</v>
      </c>
      <c r="BD29" s="75" t="s">
        <v>7258</v>
      </c>
      <c r="BE29" s="75" t="s">
        <v>3203</v>
      </c>
      <c r="BF29" s="75" t="s">
        <v>3203</v>
      </c>
      <c r="BG29" s="75" t="s">
        <v>3203</v>
      </c>
      <c r="BH29" s="75" t="s">
        <v>3090</v>
      </c>
      <c r="BI29" s="75" t="s">
        <v>3090</v>
      </c>
      <c r="BJ29" s="12"/>
      <c r="BK29" s="75" t="s">
        <v>4210</v>
      </c>
      <c r="BL29" s="12"/>
      <c r="BM29" s="12"/>
      <c r="BN29" s="75" t="s">
        <v>4211</v>
      </c>
      <c r="BO29" s="75" t="s">
        <v>4425</v>
      </c>
      <c r="BP29" s="75" t="s">
        <v>7340</v>
      </c>
      <c r="BQ29" s="12"/>
      <c r="BR29" s="12"/>
      <c r="BS29" s="75" t="s">
        <v>7341</v>
      </c>
      <c r="BT29" s="75" t="s">
        <v>4216</v>
      </c>
      <c r="BU29" s="75" t="s">
        <v>4215</v>
      </c>
      <c r="BV29" s="75" t="s">
        <v>4249</v>
      </c>
      <c r="BW29" s="75">
        <v>120.0</v>
      </c>
      <c r="BX29" s="75">
        <v>700.0</v>
      </c>
      <c r="BY29" s="12"/>
      <c r="BZ29" s="12"/>
      <c r="CA29" s="75">
        <v>500.0</v>
      </c>
      <c r="CB29" s="75" t="s">
        <v>4281</v>
      </c>
      <c r="CC29" s="75">
        <v>310.0</v>
      </c>
      <c r="CD29" s="75">
        <v>14000.0</v>
      </c>
      <c r="CE29" s="75">
        <v>8000.0</v>
      </c>
      <c r="CF29" s="75">
        <v>8.0</v>
      </c>
      <c r="CG29" s="75" t="s">
        <v>4219</v>
      </c>
      <c r="CH29" s="75" t="s">
        <v>4220</v>
      </c>
      <c r="CI29" s="12"/>
      <c r="CJ29" s="12"/>
      <c r="CK29" s="12"/>
      <c r="CL29" s="75" t="s">
        <v>960</v>
      </c>
      <c r="CM29" s="12"/>
      <c r="CN29" s="75">
        <v>1200.0</v>
      </c>
      <c r="CO29" s="75">
        <v>5500.0</v>
      </c>
      <c r="CP29" s="75">
        <v>800.0</v>
      </c>
      <c r="CQ29" s="75">
        <v>500.0</v>
      </c>
      <c r="CR29" s="75" t="s">
        <v>4221</v>
      </c>
      <c r="CS29" s="75" t="s">
        <v>7342</v>
      </c>
      <c r="CT29" s="12"/>
      <c r="CU29" s="75" t="s">
        <v>961</v>
      </c>
      <c r="CV29" s="75" t="s">
        <v>7343</v>
      </c>
      <c r="CW29" s="75">
        <v>30.0</v>
      </c>
      <c r="CX29" s="75">
        <v>2.0</v>
      </c>
      <c r="CY29" s="75" t="s">
        <v>4223</v>
      </c>
      <c r="CZ29" s="12"/>
      <c r="DA29" s="12"/>
      <c r="DB29" s="75" t="s">
        <v>7344</v>
      </c>
      <c r="DC29" s="12"/>
      <c r="DD29" s="75" t="s">
        <v>7247</v>
      </c>
      <c r="DE29" s="75" t="s">
        <v>961</v>
      </c>
      <c r="DF29" s="12"/>
      <c r="DG29" s="75" t="s">
        <v>4226</v>
      </c>
      <c r="DH29" s="75">
        <v>30.0</v>
      </c>
      <c r="DI29" s="75" t="s">
        <v>4227</v>
      </c>
      <c r="DJ29" s="75" t="s">
        <v>7274</v>
      </c>
      <c r="DK29" s="12"/>
      <c r="DL29" s="12"/>
      <c r="DM29" s="12"/>
      <c r="DN29" s="75" t="s">
        <v>4314</v>
      </c>
      <c r="DO29" s="75" t="s">
        <v>7345</v>
      </c>
      <c r="DP29" s="75" t="s">
        <v>718</v>
      </c>
      <c r="DQ29" s="75" t="s">
        <v>7346</v>
      </c>
      <c r="DR29" s="12"/>
      <c r="DS29" s="75" t="s">
        <v>961</v>
      </c>
      <c r="DT29" s="75" t="s">
        <v>7347</v>
      </c>
      <c r="DU29" s="12"/>
      <c r="DV29" s="75" t="s">
        <v>7348</v>
      </c>
      <c r="DW29" s="75">
        <v>12.148571</v>
      </c>
      <c r="DX29" s="75">
        <v>-86.239796</v>
      </c>
      <c r="DY29" s="75">
        <v>75.0</v>
      </c>
      <c r="DZ29" s="75">
        <v>22.0</v>
      </c>
      <c r="EA29" s="75" t="s">
        <v>7349</v>
      </c>
      <c r="EB29" s="75">
        <v>1.6670065E7</v>
      </c>
      <c r="EC29" s="75" t="s">
        <v>7350</v>
      </c>
      <c r="ED29" s="117">
        <v>42899.5973263889</v>
      </c>
      <c r="EE29" s="75">
        <v>28.0</v>
      </c>
      <c r="EF29" s="12"/>
      <c r="EG29" s="75">
        <v>-1.0</v>
      </c>
      <c r="EH29" s="75"/>
      <c r="EI29" s="75"/>
      <c r="EJ29" s="75" t="s">
        <v>6913</v>
      </c>
      <c r="EK29" s="75">
        <v>1152.0</v>
      </c>
      <c r="EL29" s="73" t="s">
        <v>4236</v>
      </c>
      <c r="EM29" s="73">
        <v>100.0</v>
      </c>
      <c r="EN29" s="73" t="s">
        <v>4236</v>
      </c>
      <c r="EO29" s="73">
        <v>500.0</v>
      </c>
      <c r="EP29" s="73" t="s">
        <v>4321</v>
      </c>
      <c r="EQ29" s="73" t="s">
        <v>4523</v>
      </c>
      <c r="ER29" s="73" t="s">
        <v>4237</v>
      </c>
      <c r="ES29" s="73">
        <v>650.0</v>
      </c>
      <c r="ET29" s="73" t="s">
        <v>4236</v>
      </c>
      <c r="EU29" s="73">
        <v>9000.0</v>
      </c>
      <c r="EV29" s="73" t="s">
        <v>4237</v>
      </c>
      <c r="EW29" s="73">
        <v>530.0</v>
      </c>
      <c r="EX29" s="73" t="s">
        <v>4237</v>
      </c>
      <c r="EY29" s="73">
        <v>10000.0</v>
      </c>
      <c r="EZ29" s="12"/>
      <c r="FA29" s="12"/>
    </row>
    <row r="30" ht="15.75" customHeight="1">
      <c r="A30" s="75" t="s">
        <v>7351</v>
      </c>
      <c r="B30" s="75" t="s">
        <v>7352</v>
      </c>
      <c r="C30" s="104">
        <v>42898.0</v>
      </c>
      <c r="D30" s="75" t="s">
        <v>1173</v>
      </c>
      <c r="E30" s="75" t="s">
        <v>1173</v>
      </c>
      <c r="F30" s="75" t="s">
        <v>4200</v>
      </c>
      <c r="G30" s="116">
        <v>65.0</v>
      </c>
      <c r="H30" s="12"/>
      <c r="I30" s="75" t="s">
        <v>961</v>
      </c>
      <c r="J30" s="6" t="s">
        <v>4</v>
      </c>
      <c r="K30" s="6" t="s">
        <v>4</v>
      </c>
      <c r="L30" s="75" t="s">
        <v>1184</v>
      </c>
      <c r="M30" s="75" t="s">
        <v>4297</v>
      </c>
      <c r="N30" s="75">
        <v>5.0</v>
      </c>
      <c r="O30" s="75" t="s">
        <v>961</v>
      </c>
      <c r="P30" s="75" t="s">
        <v>4298</v>
      </c>
      <c r="Q30" s="75" t="s">
        <v>4458</v>
      </c>
      <c r="R30" s="12"/>
      <c r="S30" s="75" t="s">
        <v>4270</v>
      </c>
      <c r="T30" s="75" t="s">
        <v>7353</v>
      </c>
      <c r="U30" s="75">
        <v>10.0</v>
      </c>
      <c r="V30" s="75" t="s">
        <v>4362</v>
      </c>
      <c r="W30" s="75" t="s">
        <v>4770</v>
      </c>
      <c r="X30" s="75" t="s">
        <v>4244</v>
      </c>
      <c r="Y30" s="75" t="s">
        <v>3089</v>
      </c>
      <c r="Z30" s="75" t="s">
        <v>7354</v>
      </c>
      <c r="AA30" s="75" t="s">
        <v>3086</v>
      </c>
      <c r="AB30" s="75" t="s">
        <v>3082</v>
      </c>
      <c r="AC30" s="75" t="s">
        <v>3081</v>
      </c>
      <c r="AD30" s="75" t="s">
        <v>6942</v>
      </c>
      <c r="AE30" s="75" t="s">
        <v>3081</v>
      </c>
      <c r="AF30" s="12"/>
      <c r="AG30" s="75" t="s">
        <v>3086</v>
      </c>
      <c r="AH30" s="75" t="s">
        <v>6942</v>
      </c>
      <c r="AI30" s="75" t="s">
        <v>3082</v>
      </c>
      <c r="AJ30" s="75" t="s">
        <v>3085</v>
      </c>
      <c r="AK30" s="75" t="s">
        <v>3081</v>
      </c>
      <c r="AL30" s="75" t="s">
        <v>2953</v>
      </c>
      <c r="AM30" s="75" t="s">
        <v>3086</v>
      </c>
      <c r="AN30" s="75" t="s">
        <v>3086</v>
      </c>
      <c r="AO30" s="12"/>
      <c r="AP30" s="12"/>
      <c r="AQ30" s="12"/>
      <c r="AR30" s="12"/>
      <c r="AS30" s="75" t="s">
        <v>3081</v>
      </c>
      <c r="AT30" s="75" t="s">
        <v>6900</v>
      </c>
      <c r="AU30" s="12"/>
      <c r="AV30" s="12"/>
      <c r="AW30" s="12"/>
      <c r="AX30" s="12"/>
      <c r="AY30" s="12"/>
      <c r="AZ30" s="12"/>
      <c r="BA30" s="75" t="s">
        <v>3081</v>
      </c>
      <c r="BB30" s="75" t="s">
        <v>3085</v>
      </c>
      <c r="BC30" s="75" t="s">
        <v>3081</v>
      </c>
      <c r="BD30" s="75" t="s">
        <v>3081</v>
      </c>
      <c r="BE30" s="75" t="s">
        <v>2957</v>
      </c>
      <c r="BF30" s="75" t="s">
        <v>3203</v>
      </c>
      <c r="BG30" s="75" t="s">
        <v>2959</v>
      </c>
      <c r="BH30" s="75" t="s">
        <v>3090</v>
      </c>
      <c r="BI30" s="12"/>
      <c r="BJ30" s="75" t="s">
        <v>2959</v>
      </c>
      <c r="BK30" s="75" t="s">
        <v>4245</v>
      </c>
      <c r="BL30" s="75">
        <v>24.0</v>
      </c>
      <c r="BM30" s="75" t="s">
        <v>4800</v>
      </c>
      <c r="BN30" s="75" t="s">
        <v>4386</v>
      </c>
      <c r="BO30" s="75" t="s">
        <v>4327</v>
      </c>
      <c r="BP30" s="75" t="s">
        <v>7355</v>
      </c>
      <c r="BQ30" s="12"/>
      <c r="BR30" s="12"/>
      <c r="BS30" s="75" t="s">
        <v>7356</v>
      </c>
      <c r="BT30" s="75" t="s">
        <v>4216</v>
      </c>
      <c r="BU30" s="75" t="s">
        <v>4215</v>
      </c>
      <c r="BV30" s="12"/>
      <c r="BW30" s="75">
        <v>263.0</v>
      </c>
      <c r="BX30" s="75">
        <v>1372.0</v>
      </c>
      <c r="BY30" s="75">
        <v>6.0</v>
      </c>
      <c r="BZ30" s="75">
        <v>1000.0</v>
      </c>
      <c r="CA30" s="75">
        <v>186.0</v>
      </c>
      <c r="CB30" s="75" t="s">
        <v>4218</v>
      </c>
      <c r="CC30" s="75">
        <v>325.0</v>
      </c>
      <c r="CD30" s="75">
        <v>30000.0</v>
      </c>
      <c r="CE30" s="75">
        <v>20000.0</v>
      </c>
      <c r="CF30" s="75">
        <v>30.0</v>
      </c>
      <c r="CG30" s="75" t="s">
        <v>4287</v>
      </c>
      <c r="CH30" s="12"/>
      <c r="CI30" s="12"/>
      <c r="CJ30" s="12"/>
      <c r="CK30" s="12"/>
      <c r="CL30" s="75" t="s">
        <v>960</v>
      </c>
      <c r="CM30" s="12"/>
      <c r="CN30" s="75">
        <v>1400.0</v>
      </c>
      <c r="CO30" s="75">
        <v>12000.0</v>
      </c>
      <c r="CP30" s="75">
        <v>4000.0</v>
      </c>
      <c r="CQ30" s="75">
        <v>4000.0</v>
      </c>
      <c r="CR30" s="75" t="s">
        <v>4221</v>
      </c>
      <c r="CS30" s="75" t="s">
        <v>7357</v>
      </c>
      <c r="CT30" s="12"/>
      <c r="CU30" s="75" t="s">
        <v>960</v>
      </c>
      <c r="CV30" s="12"/>
      <c r="CW30" s="12"/>
      <c r="CX30" s="12"/>
      <c r="CY30" s="75" t="s">
        <v>4834</v>
      </c>
      <c r="CZ30" s="75" t="s">
        <v>7358</v>
      </c>
      <c r="DA30" s="12"/>
      <c r="DB30" s="12"/>
      <c r="DC30" s="12"/>
      <c r="DD30" s="75" t="s">
        <v>4820</v>
      </c>
      <c r="DE30" s="75" t="s">
        <v>960</v>
      </c>
      <c r="DF30" s="12"/>
      <c r="DG30" s="75" t="s">
        <v>4226</v>
      </c>
      <c r="DH30" s="75">
        <v>20.0</v>
      </c>
      <c r="DI30" s="75" t="s">
        <v>4227</v>
      </c>
      <c r="DJ30" s="75" t="s">
        <v>7359</v>
      </c>
      <c r="DK30" s="12"/>
      <c r="DL30" s="12"/>
      <c r="DM30" s="12"/>
      <c r="DN30" s="75" t="s">
        <v>4314</v>
      </c>
      <c r="DO30" s="75" t="s">
        <v>7360</v>
      </c>
      <c r="DP30" s="75" t="s">
        <v>723</v>
      </c>
      <c r="DQ30" s="12"/>
      <c r="DR30" s="75" t="s">
        <v>961</v>
      </c>
      <c r="DS30" s="75" t="s">
        <v>960</v>
      </c>
      <c r="DT30" s="12"/>
      <c r="DU30" s="75" t="s">
        <v>7361</v>
      </c>
      <c r="DV30" s="75" t="s">
        <v>7362</v>
      </c>
      <c r="DW30" s="75">
        <v>12.145705</v>
      </c>
      <c r="DX30" s="75">
        <v>-86.238336</v>
      </c>
      <c r="DY30" s="75">
        <v>31.240478515625</v>
      </c>
      <c r="DZ30" s="75">
        <v>1414.0</v>
      </c>
      <c r="EA30" s="75" t="s">
        <v>7363</v>
      </c>
      <c r="EB30" s="75">
        <v>1.6671489E7</v>
      </c>
      <c r="EC30" s="75" t="s">
        <v>7364</v>
      </c>
      <c r="ED30" s="117">
        <v>42899.6195601852</v>
      </c>
      <c r="EE30" s="75">
        <v>29.0</v>
      </c>
      <c r="EF30" s="12"/>
      <c r="EG30" s="75">
        <v>-1.0</v>
      </c>
      <c r="EH30" s="75"/>
      <c r="EI30" s="75"/>
      <c r="EJ30" s="75" t="s">
        <v>6913</v>
      </c>
      <c r="EK30" s="75">
        <v>4264.0</v>
      </c>
      <c r="EL30" s="73" t="s">
        <v>4321</v>
      </c>
      <c r="EM30" s="73">
        <v>30.0</v>
      </c>
      <c r="EN30" s="73" t="s">
        <v>4237</v>
      </c>
      <c r="EO30" s="73">
        <v>90.0</v>
      </c>
      <c r="EP30" s="73" t="s">
        <v>4321</v>
      </c>
      <c r="EQ30" s="73" t="s">
        <v>4523</v>
      </c>
      <c r="ER30" s="73" t="s">
        <v>4321</v>
      </c>
      <c r="ES30" s="73">
        <v>250.0</v>
      </c>
      <c r="ET30" s="73" t="s">
        <v>4236</v>
      </c>
      <c r="EU30" s="73">
        <v>7000.0</v>
      </c>
      <c r="EV30" s="73" t="s">
        <v>4321</v>
      </c>
      <c r="EW30" s="73">
        <v>390.0</v>
      </c>
      <c r="EX30" s="73" t="s">
        <v>4236</v>
      </c>
      <c r="EY30" s="73">
        <v>9000.0</v>
      </c>
      <c r="EZ30" s="12"/>
      <c r="FA30" s="12"/>
    </row>
    <row r="31" ht="15.75" customHeight="1">
      <c r="A31" s="75" t="s">
        <v>7365</v>
      </c>
      <c r="B31" s="75" t="s">
        <v>7366</v>
      </c>
      <c r="C31" s="104">
        <v>42898.0</v>
      </c>
      <c r="D31" s="75" t="s">
        <v>1173</v>
      </c>
      <c r="E31" s="75" t="s">
        <v>1173</v>
      </c>
      <c r="F31" s="75" t="s">
        <v>4934</v>
      </c>
      <c r="G31" s="116">
        <v>12.0</v>
      </c>
      <c r="H31" s="75" t="s">
        <v>961</v>
      </c>
      <c r="I31" s="12"/>
      <c r="J31" s="6" t="s">
        <v>1903</v>
      </c>
      <c r="K31" s="6" t="s">
        <v>1904</v>
      </c>
      <c r="L31" s="75" t="s">
        <v>1184</v>
      </c>
      <c r="M31" s="75" t="s">
        <v>4297</v>
      </c>
      <c r="N31" s="75">
        <v>5.0</v>
      </c>
      <c r="O31" s="75" t="s">
        <v>961</v>
      </c>
      <c r="P31" s="75" t="s">
        <v>4298</v>
      </c>
      <c r="Q31" s="75" t="s">
        <v>4269</v>
      </c>
      <c r="R31" s="12"/>
      <c r="S31" s="75" t="s">
        <v>4270</v>
      </c>
      <c r="T31" s="75" t="s">
        <v>7000</v>
      </c>
      <c r="U31" s="75">
        <v>8.0</v>
      </c>
      <c r="V31" s="75" t="s">
        <v>4362</v>
      </c>
      <c r="W31" s="75" t="s">
        <v>4206</v>
      </c>
      <c r="X31" s="75" t="s">
        <v>4244</v>
      </c>
      <c r="Y31" s="75" t="s">
        <v>3089</v>
      </c>
      <c r="Z31" s="75" t="s">
        <v>2949</v>
      </c>
      <c r="AA31" s="75" t="s">
        <v>3086</v>
      </c>
      <c r="AB31" s="75" t="s">
        <v>3081</v>
      </c>
      <c r="AC31" s="12"/>
      <c r="AD31" s="12"/>
      <c r="AE31" s="12"/>
      <c r="AF31" s="12"/>
      <c r="AG31" s="75" t="s">
        <v>3081</v>
      </c>
      <c r="AH31" s="75" t="s">
        <v>3082</v>
      </c>
      <c r="AI31" s="75" t="s">
        <v>3081</v>
      </c>
      <c r="AJ31" s="75" t="s">
        <v>3081</v>
      </c>
      <c r="AK31" s="75" t="s">
        <v>3081</v>
      </c>
      <c r="AL31" s="75" t="s">
        <v>2953</v>
      </c>
      <c r="AM31" s="75" t="s">
        <v>3082</v>
      </c>
      <c r="AN31" s="75" t="s">
        <v>3090</v>
      </c>
      <c r="AO31" s="12"/>
      <c r="AP31" s="12"/>
      <c r="AQ31" s="12"/>
      <c r="AR31" s="12"/>
      <c r="AS31" s="75" t="s">
        <v>3081</v>
      </c>
      <c r="AT31" s="75" t="s">
        <v>7021</v>
      </c>
      <c r="AU31" s="12"/>
      <c r="AV31" s="12"/>
      <c r="AW31" s="12"/>
      <c r="AX31" s="12"/>
      <c r="AY31" s="12"/>
      <c r="AZ31" s="12"/>
      <c r="BA31" s="75" t="s">
        <v>3081</v>
      </c>
      <c r="BB31" s="75" t="s">
        <v>7367</v>
      </c>
      <c r="BC31" s="75" t="s">
        <v>3081</v>
      </c>
      <c r="BD31" s="75" t="s">
        <v>5551</v>
      </c>
      <c r="BE31" s="75" t="s">
        <v>3224</v>
      </c>
      <c r="BF31" s="75" t="s">
        <v>6942</v>
      </c>
      <c r="BG31" s="75" t="s">
        <v>3087</v>
      </c>
      <c r="BH31" s="75" t="s">
        <v>3085</v>
      </c>
      <c r="BI31" s="12"/>
      <c r="BJ31" s="75" t="s">
        <v>2950</v>
      </c>
      <c r="BK31" s="75" t="s">
        <v>4210</v>
      </c>
      <c r="BL31" s="75">
        <v>7.0</v>
      </c>
      <c r="BM31" s="75" t="s">
        <v>4938</v>
      </c>
      <c r="BN31" s="75" t="s">
        <v>4443</v>
      </c>
      <c r="BO31" s="75" t="s">
        <v>4466</v>
      </c>
      <c r="BP31" s="75" t="s">
        <v>7368</v>
      </c>
      <c r="BQ31" s="12"/>
      <c r="BR31" s="12"/>
      <c r="BS31" s="75" t="s">
        <v>7369</v>
      </c>
      <c r="BT31" s="75" t="s">
        <v>4216</v>
      </c>
      <c r="BU31" s="75" t="s">
        <v>4216</v>
      </c>
      <c r="BV31" s="12"/>
      <c r="BW31" s="75">
        <v>135.0</v>
      </c>
      <c r="BX31" s="75">
        <v>300.0</v>
      </c>
      <c r="BY31" s="75">
        <v>6.0</v>
      </c>
      <c r="BZ31" s="75">
        <v>4000.0</v>
      </c>
      <c r="CA31" s="75">
        <v>200.0</v>
      </c>
      <c r="CB31" s="75" t="s">
        <v>6922</v>
      </c>
      <c r="CC31" s="75">
        <v>150.0</v>
      </c>
      <c r="CD31" s="75">
        <v>18000.0</v>
      </c>
      <c r="CE31" s="75">
        <v>16000.0</v>
      </c>
      <c r="CF31" s="75">
        <v>2.0</v>
      </c>
      <c r="CG31" s="75" t="s">
        <v>4227</v>
      </c>
      <c r="CH31" s="12"/>
      <c r="CI31" s="12"/>
      <c r="CJ31" s="12"/>
      <c r="CK31" s="12"/>
      <c r="CL31" s="75" t="s">
        <v>960</v>
      </c>
      <c r="CM31" s="12"/>
      <c r="CN31" s="75">
        <v>400.0</v>
      </c>
      <c r="CO31" s="75">
        <v>14000.0</v>
      </c>
      <c r="CP31" s="12"/>
      <c r="CQ31" s="75">
        <v>1000.0</v>
      </c>
      <c r="CR31" s="75" t="s">
        <v>4708</v>
      </c>
      <c r="CS31" s="12"/>
      <c r="CT31" s="12"/>
      <c r="CU31" s="75" t="s">
        <v>961</v>
      </c>
      <c r="CV31" s="75" t="s">
        <v>7370</v>
      </c>
      <c r="CW31" s="12"/>
      <c r="CX31" s="75">
        <v>5.0</v>
      </c>
      <c r="CY31" s="75" t="s">
        <v>4466</v>
      </c>
      <c r="CZ31" s="12"/>
      <c r="DA31" s="12"/>
      <c r="DB31" s="75" t="s">
        <v>7371</v>
      </c>
      <c r="DC31" s="12"/>
      <c r="DD31" s="75" t="s">
        <v>4820</v>
      </c>
      <c r="DE31" s="75" t="s">
        <v>961</v>
      </c>
      <c r="DF31" s="75" t="s">
        <v>7372</v>
      </c>
      <c r="DG31" s="75" t="s">
        <v>4226</v>
      </c>
      <c r="DH31" s="75">
        <v>15.0</v>
      </c>
      <c r="DI31" s="75" t="s">
        <v>4227</v>
      </c>
      <c r="DJ31" s="75" t="s">
        <v>7373</v>
      </c>
      <c r="DK31" s="12"/>
      <c r="DL31" s="12"/>
      <c r="DM31" s="12"/>
      <c r="DN31" s="75" t="s">
        <v>4314</v>
      </c>
      <c r="DO31" s="75" t="s">
        <v>7374</v>
      </c>
      <c r="DP31" s="12"/>
      <c r="DQ31" s="75" t="s">
        <v>7375</v>
      </c>
      <c r="DR31" s="12"/>
      <c r="DS31" s="75" t="s">
        <v>961</v>
      </c>
      <c r="DT31" s="75" t="s">
        <v>7376</v>
      </c>
      <c r="DU31" s="12"/>
      <c r="DV31" s="75" t="s">
        <v>7377</v>
      </c>
      <c r="DW31" s="75">
        <v>12.145719</v>
      </c>
      <c r="DX31" s="75">
        <v>-86.238303</v>
      </c>
      <c r="DY31" s="75">
        <v>71.854248046875</v>
      </c>
      <c r="DZ31" s="75">
        <v>1414.0</v>
      </c>
      <c r="EA31" s="75" t="s">
        <v>7378</v>
      </c>
      <c r="EB31" s="75">
        <v>1.6671494E7</v>
      </c>
      <c r="EC31" s="75" t="s">
        <v>7379</v>
      </c>
      <c r="ED31" s="117">
        <v>42899.6196180556</v>
      </c>
      <c r="EE31" s="75">
        <v>30.0</v>
      </c>
      <c r="EF31" s="12"/>
      <c r="EG31" s="75">
        <v>-1.0</v>
      </c>
      <c r="EH31" s="75"/>
      <c r="EI31" s="75"/>
      <c r="EJ31" s="75" t="s">
        <v>6913</v>
      </c>
      <c r="EK31" s="75">
        <v>4891.0</v>
      </c>
      <c r="EL31" s="73" t="s">
        <v>4237</v>
      </c>
      <c r="EM31" s="73">
        <v>90.0</v>
      </c>
      <c r="EN31" s="73" t="s">
        <v>4236</v>
      </c>
      <c r="EO31" s="73">
        <v>330.0</v>
      </c>
      <c r="EP31" s="73" t="s">
        <v>4237</v>
      </c>
      <c r="EQ31" s="73">
        <v>30.0</v>
      </c>
      <c r="ER31" s="73" t="s">
        <v>4236</v>
      </c>
      <c r="ES31" s="73">
        <v>300.0</v>
      </c>
      <c r="ET31" s="73" t="s">
        <v>4236</v>
      </c>
      <c r="EU31" s="73">
        <v>10000.0</v>
      </c>
      <c r="EV31" s="73" t="s">
        <v>4237</v>
      </c>
      <c r="EW31" s="73">
        <v>600.0</v>
      </c>
      <c r="EX31" s="73" t="s">
        <v>4321</v>
      </c>
      <c r="EY31" s="73">
        <v>4600.0</v>
      </c>
      <c r="EZ31" s="12"/>
      <c r="FA31" s="12"/>
    </row>
    <row r="32" ht="15.75" customHeight="1">
      <c r="A32" s="75" t="s">
        <v>7366</v>
      </c>
      <c r="B32" s="75" t="s">
        <v>7380</v>
      </c>
      <c r="C32" s="104">
        <v>42898.0</v>
      </c>
      <c r="D32" s="75" t="s">
        <v>1173</v>
      </c>
      <c r="E32" s="75" t="s">
        <v>1173</v>
      </c>
      <c r="F32" s="75" t="s">
        <v>4200</v>
      </c>
      <c r="G32" s="116">
        <v>47.0</v>
      </c>
      <c r="H32" s="12"/>
      <c r="I32" s="75" t="s">
        <v>961</v>
      </c>
      <c r="J32" s="6" t="s">
        <v>8</v>
      </c>
      <c r="K32" s="6" t="s">
        <v>8</v>
      </c>
      <c r="L32" s="75" t="s">
        <v>1184</v>
      </c>
      <c r="M32" s="75" t="s">
        <v>4201</v>
      </c>
      <c r="N32" s="75">
        <v>3.0</v>
      </c>
      <c r="O32" s="75" t="s">
        <v>961</v>
      </c>
      <c r="P32" s="75" t="s">
        <v>4202</v>
      </c>
      <c r="Q32" s="75" t="s">
        <v>4269</v>
      </c>
      <c r="R32" s="12"/>
      <c r="S32" s="75" t="s">
        <v>4270</v>
      </c>
      <c r="T32" s="75" t="s">
        <v>7000</v>
      </c>
      <c r="U32" s="75">
        <v>7.0</v>
      </c>
      <c r="V32" s="75" t="s">
        <v>4271</v>
      </c>
      <c r="W32" s="75" t="s">
        <v>4770</v>
      </c>
      <c r="X32" s="75" t="s">
        <v>4244</v>
      </c>
      <c r="Y32" s="75" t="s">
        <v>3086</v>
      </c>
      <c r="Z32" s="75" t="s">
        <v>3085</v>
      </c>
      <c r="AA32" s="75" t="s">
        <v>3082</v>
      </c>
      <c r="AB32" s="75" t="s">
        <v>3081</v>
      </c>
      <c r="AC32" s="12"/>
      <c r="AD32" s="12"/>
      <c r="AE32" s="12"/>
      <c r="AF32" s="12"/>
      <c r="AG32" s="75" t="s">
        <v>3082</v>
      </c>
      <c r="AH32" s="75" t="s">
        <v>3085</v>
      </c>
      <c r="AI32" s="12"/>
      <c r="AJ32" s="12"/>
      <c r="AK32" s="75" t="s">
        <v>3081</v>
      </c>
      <c r="AL32" s="75" t="s">
        <v>2953</v>
      </c>
      <c r="AM32" s="75" t="s">
        <v>3082</v>
      </c>
      <c r="AN32" s="75" t="s">
        <v>3089</v>
      </c>
      <c r="AO32" s="12"/>
      <c r="AP32" s="12"/>
      <c r="AQ32" s="12"/>
      <c r="AR32" s="12"/>
      <c r="AS32" s="12"/>
      <c r="AT32" s="12"/>
      <c r="AU32" s="12"/>
      <c r="AV32" s="12"/>
      <c r="AW32" s="12"/>
      <c r="AX32" s="12"/>
      <c r="AY32" s="12"/>
      <c r="AZ32" s="12"/>
      <c r="BA32" s="75" t="s">
        <v>3081</v>
      </c>
      <c r="BB32" s="75" t="s">
        <v>7122</v>
      </c>
      <c r="BC32" s="12"/>
      <c r="BD32" s="12"/>
      <c r="BE32" s="75" t="s">
        <v>3203</v>
      </c>
      <c r="BF32" s="75" t="s">
        <v>2957</v>
      </c>
      <c r="BG32" s="75" t="s">
        <v>3203</v>
      </c>
      <c r="BH32" s="75" t="s">
        <v>3087</v>
      </c>
      <c r="BI32" s="12"/>
      <c r="BJ32" s="75" t="s">
        <v>2959</v>
      </c>
      <c r="BK32" s="75" t="s">
        <v>4210</v>
      </c>
      <c r="BL32" s="75">
        <v>7.0</v>
      </c>
      <c r="BM32" s="75" t="s">
        <v>7381</v>
      </c>
      <c r="BN32" s="75" t="s">
        <v>4211</v>
      </c>
      <c r="BO32" s="75" t="s">
        <v>4327</v>
      </c>
      <c r="BP32" s="75" t="s">
        <v>7382</v>
      </c>
      <c r="BQ32" s="12"/>
      <c r="BR32" s="12"/>
      <c r="BS32" s="75" t="s">
        <v>7383</v>
      </c>
      <c r="BT32" s="75" t="s">
        <v>4216</v>
      </c>
      <c r="BU32" s="75" t="s">
        <v>4216</v>
      </c>
      <c r="BV32" s="12"/>
      <c r="BW32" s="75">
        <v>163.0</v>
      </c>
      <c r="BX32" s="75">
        <v>1400.0</v>
      </c>
      <c r="BY32" s="75">
        <v>45.0</v>
      </c>
      <c r="BZ32" s="75">
        <v>974.0</v>
      </c>
      <c r="CA32" s="75">
        <v>214.0</v>
      </c>
      <c r="CB32" s="75" t="s">
        <v>4218</v>
      </c>
      <c r="CC32" s="75">
        <v>180.0</v>
      </c>
      <c r="CD32" s="75">
        <v>9000.0</v>
      </c>
      <c r="CE32" s="75">
        <v>7000.0</v>
      </c>
      <c r="CF32" s="75">
        <v>30.0</v>
      </c>
      <c r="CG32" s="75" t="s">
        <v>4251</v>
      </c>
      <c r="CH32" s="12"/>
      <c r="CI32" s="75" t="s">
        <v>4220</v>
      </c>
      <c r="CJ32" s="12"/>
      <c r="CK32" s="12"/>
      <c r="CL32" s="75" t="s">
        <v>960</v>
      </c>
      <c r="CM32" s="12"/>
      <c r="CN32" s="75">
        <v>1700.0</v>
      </c>
      <c r="CO32" s="75">
        <v>6000.0</v>
      </c>
      <c r="CP32" s="12"/>
      <c r="CQ32" s="12"/>
      <c r="CR32" s="75" t="s">
        <v>4221</v>
      </c>
      <c r="CS32" s="75" t="s">
        <v>7384</v>
      </c>
      <c r="CT32" s="12"/>
      <c r="CU32" s="75" t="s">
        <v>960</v>
      </c>
      <c r="CV32" s="12"/>
      <c r="CW32" s="12"/>
      <c r="CX32" s="12"/>
      <c r="CY32" s="75" t="s">
        <v>4834</v>
      </c>
      <c r="CZ32" s="12"/>
      <c r="DA32" s="12"/>
      <c r="DB32" s="12"/>
      <c r="DC32" s="75" t="s">
        <v>5177</v>
      </c>
      <c r="DD32" s="75" t="s">
        <v>7385</v>
      </c>
      <c r="DE32" s="75" t="s">
        <v>961</v>
      </c>
      <c r="DF32" s="75" t="s">
        <v>7386</v>
      </c>
      <c r="DG32" s="75" t="s">
        <v>4286</v>
      </c>
      <c r="DH32" s="75">
        <v>90.0</v>
      </c>
      <c r="DI32" s="75" t="s">
        <v>5055</v>
      </c>
      <c r="DJ32" s="12"/>
      <c r="DK32" s="12"/>
      <c r="DL32" s="12"/>
      <c r="DM32" s="75" t="s">
        <v>7387</v>
      </c>
      <c r="DN32" s="75" t="s">
        <v>4229</v>
      </c>
      <c r="DO32" s="75" t="s">
        <v>7388</v>
      </c>
      <c r="DP32" s="75" t="s">
        <v>718</v>
      </c>
      <c r="DQ32" s="12"/>
      <c r="DR32" s="12"/>
      <c r="DS32" s="75" t="s">
        <v>961</v>
      </c>
      <c r="DT32" s="75" t="s">
        <v>7389</v>
      </c>
      <c r="DU32" s="12"/>
      <c r="DV32" s="75" t="s">
        <v>7390</v>
      </c>
      <c r="DW32" s="75">
        <v>12.145719</v>
      </c>
      <c r="DX32" s="75">
        <v>-86.238303</v>
      </c>
      <c r="DY32" s="75">
        <v>78.3271484375</v>
      </c>
      <c r="DZ32" s="75">
        <v>1414.0</v>
      </c>
      <c r="EA32" s="75" t="s">
        <v>7391</v>
      </c>
      <c r="EB32" s="75">
        <v>1.6671498E7</v>
      </c>
      <c r="EC32" s="75" t="s">
        <v>7392</v>
      </c>
      <c r="ED32" s="117">
        <v>42899.6196643519</v>
      </c>
      <c r="EE32" s="75">
        <v>31.0</v>
      </c>
      <c r="EF32" s="12"/>
      <c r="EG32" s="75">
        <v>-1.0</v>
      </c>
      <c r="EH32" s="75"/>
      <c r="EI32" s="75"/>
      <c r="EJ32" s="75" t="s">
        <v>6913</v>
      </c>
      <c r="EK32" s="75">
        <v>2460.0</v>
      </c>
      <c r="EL32" s="73" t="s">
        <v>4237</v>
      </c>
      <c r="EM32" s="73">
        <v>95.0</v>
      </c>
      <c r="EN32" s="73" t="s">
        <v>4237</v>
      </c>
      <c r="EO32" s="73">
        <v>200.0</v>
      </c>
      <c r="EP32" s="73" t="s">
        <v>4321</v>
      </c>
      <c r="EQ32" s="73">
        <v>50.0</v>
      </c>
      <c r="ER32" s="73" t="s">
        <v>4237</v>
      </c>
      <c r="ES32" s="73">
        <v>150.0</v>
      </c>
      <c r="ET32" s="73" t="s">
        <v>4237</v>
      </c>
      <c r="EU32" s="73">
        <v>4000.0</v>
      </c>
      <c r="EV32" s="73" t="s">
        <v>4236</v>
      </c>
      <c r="EW32" s="73">
        <v>500.0</v>
      </c>
      <c r="EX32" s="73" t="s">
        <v>4237</v>
      </c>
      <c r="EY32" s="73">
        <v>2300.0</v>
      </c>
      <c r="EZ32" s="12"/>
      <c r="FA32" s="12"/>
    </row>
    <row r="33" ht="15.75" customHeight="1">
      <c r="A33" s="75" t="s">
        <v>7393</v>
      </c>
      <c r="B33" s="75" t="s">
        <v>7394</v>
      </c>
      <c r="C33" s="104">
        <v>42898.0</v>
      </c>
      <c r="D33" s="75" t="s">
        <v>1173</v>
      </c>
      <c r="E33" s="75" t="s">
        <v>1173</v>
      </c>
      <c r="F33" s="75" t="s">
        <v>4934</v>
      </c>
      <c r="G33" s="116">
        <v>24.0</v>
      </c>
      <c r="H33" s="75" t="s">
        <v>961</v>
      </c>
      <c r="I33" s="12"/>
      <c r="J33" s="6" t="s">
        <v>1903</v>
      </c>
      <c r="K33" s="6" t="s">
        <v>1904</v>
      </c>
      <c r="L33" s="75" t="s">
        <v>4240</v>
      </c>
      <c r="M33" s="75" t="s">
        <v>4201</v>
      </c>
      <c r="N33" s="75">
        <v>2.0</v>
      </c>
      <c r="O33" s="75" t="s">
        <v>961</v>
      </c>
      <c r="P33" s="75" t="s">
        <v>4202</v>
      </c>
      <c r="Q33" s="75" t="s">
        <v>4241</v>
      </c>
      <c r="R33" s="75" t="s">
        <v>1205</v>
      </c>
      <c r="S33" s="75" t="s">
        <v>4380</v>
      </c>
      <c r="T33" s="75" t="s">
        <v>7395</v>
      </c>
      <c r="U33" s="75">
        <v>1.0</v>
      </c>
      <c r="V33" s="75" t="s">
        <v>4362</v>
      </c>
      <c r="W33" s="75" t="s">
        <v>4206</v>
      </c>
      <c r="X33" s="75" t="s">
        <v>4244</v>
      </c>
      <c r="Y33" s="75" t="s">
        <v>3090</v>
      </c>
      <c r="Z33" s="75" t="s">
        <v>3082</v>
      </c>
      <c r="AA33" s="75" t="s">
        <v>3082</v>
      </c>
      <c r="AB33" s="75" t="s">
        <v>3081</v>
      </c>
      <c r="AC33" s="75" t="s">
        <v>3081</v>
      </c>
      <c r="AD33" s="75" t="s">
        <v>3082</v>
      </c>
      <c r="AE33" s="12"/>
      <c r="AF33" s="12"/>
      <c r="AG33" s="75" t="s">
        <v>3082</v>
      </c>
      <c r="AH33" s="75" t="s">
        <v>3085</v>
      </c>
      <c r="AI33" s="12"/>
      <c r="AJ33" s="12"/>
      <c r="AK33" s="75" t="s">
        <v>3085</v>
      </c>
      <c r="AL33" s="75" t="s">
        <v>3088</v>
      </c>
      <c r="AM33" s="75" t="s">
        <v>3082</v>
      </c>
      <c r="AN33" s="75" t="s">
        <v>3089</v>
      </c>
      <c r="AO33" s="12"/>
      <c r="AP33" s="12"/>
      <c r="AQ33" s="12"/>
      <c r="AR33" s="12"/>
      <c r="AS33" s="75" t="s">
        <v>3081</v>
      </c>
      <c r="AT33" s="12"/>
      <c r="AU33" s="12"/>
      <c r="AV33" s="12"/>
      <c r="AW33" s="12"/>
      <c r="AX33" s="12"/>
      <c r="AY33" s="12"/>
      <c r="AZ33" s="12"/>
      <c r="BA33" s="75" t="s">
        <v>3081</v>
      </c>
      <c r="BB33" s="75" t="s">
        <v>4623</v>
      </c>
      <c r="BC33" s="12"/>
      <c r="BD33" s="12"/>
      <c r="BE33" s="75" t="s">
        <v>3203</v>
      </c>
      <c r="BF33" s="75" t="s">
        <v>3090</v>
      </c>
      <c r="BG33" s="75" t="s">
        <v>3090</v>
      </c>
      <c r="BH33" s="75" t="s">
        <v>3090</v>
      </c>
      <c r="BI33" s="12"/>
      <c r="BJ33" s="75" t="s">
        <v>2951</v>
      </c>
      <c r="BK33" s="75" t="s">
        <v>4245</v>
      </c>
      <c r="BL33" s="75">
        <v>12.0</v>
      </c>
      <c r="BM33" s="75" t="s">
        <v>7396</v>
      </c>
      <c r="BN33" s="75" t="s">
        <v>4211</v>
      </c>
      <c r="BO33" s="75" t="s">
        <v>4425</v>
      </c>
      <c r="BP33" s="75" t="s">
        <v>7397</v>
      </c>
      <c r="BQ33" s="12"/>
      <c r="BR33" s="12"/>
      <c r="BS33" s="75" t="s">
        <v>7398</v>
      </c>
      <c r="BT33" s="75" t="s">
        <v>4216</v>
      </c>
      <c r="BU33" s="12"/>
      <c r="BV33" s="12"/>
      <c r="BW33" s="75">
        <v>286.0</v>
      </c>
      <c r="BX33" s="75">
        <v>2770.0</v>
      </c>
      <c r="BY33" s="75">
        <v>9.0</v>
      </c>
      <c r="BZ33" s="75">
        <v>1000.0</v>
      </c>
      <c r="CA33" s="75">
        <v>500.0</v>
      </c>
      <c r="CB33" s="75" t="s">
        <v>7399</v>
      </c>
      <c r="CC33" s="75">
        <v>280.0</v>
      </c>
      <c r="CD33" s="75">
        <v>10000.0</v>
      </c>
      <c r="CE33" s="75">
        <v>6000.0</v>
      </c>
      <c r="CF33" s="75">
        <v>30.0</v>
      </c>
      <c r="CG33" s="75" t="s">
        <v>4219</v>
      </c>
      <c r="CH33" s="75" t="s">
        <v>4220</v>
      </c>
      <c r="CI33" s="12"/>
      <c r="CJ33" s="12"/>
      <c r="CK33" s="12"/>
      <c r="CL33" s="75" t="s">
        <v>961</v>
      </c>
      <c r="CM33" s="75">
        <v>1000.0</v>
      </c>
      <c r="CN33" s="75">
        <v>3500.0</v>
      </c>
      <c r="CO33" s="75">
        <v>500.0</v>
      </c>
      <c r="CP33" s="75">
        <v>3000.0</v>
      </c>
      <c r="CQ33" s="12"/>
      <c r="CR33" s="75" t="s">
        <v>4221</v>
      </c>
      <c r="CS33" s="75" t="s">
        <v>7400</v>
      </c>
      <c r="CT33" s="12"/>
      <c r="CU33" s="75" t="s">
        <v>960</v>
      </c>
      <c r="CV33" s="12"/>
      <c r="CW33" s="12"/>
      <c r="CX33" s="12"/>
      <c r="CY33" s="75" t="s">
        <v>4466</v>
      </c>
      <c r="CZ33" s="12"/>
      <c r="DA33" s="75" t="s">
        <v>4820</v>
      </c>
      <c r="DB33" s="12"/>
      <c r="DC33" s="12"/>
      <c r="DD33" s="75" t="s">
        <v>7057</v>
      </c>
      <c r="DE33" s="75" t="s">
        <v>960</v>
      </c>
      <c r="DF33" s="12"/>
      <c r="DG33" s="75" t="s">
        <v>4286</v>
      </c>
      <c r="DH33" s="75">
        <v>60.0</v>
      </c>
      <c r="DI33" s="75" t="s">
        <v>4227</v>
      </c>
      <c r="DJ33" s="75" t="s">
        <v>7401</v>
      </c>
      <c r="DK33" s="12"/>
      <c r="DL33" s="12"/>
      <c r="DM33" s="12"/>
      <c r="DN33" s="75" t="s">
        <v>4229</v>
      </c>
      <c r="DO33" s="75" t="s">
        <v>7402</v>
      </c>
      <c r="DP33" s="75" t="s">
        <v>718</v>
      </c>
      <c r="DQ33" s="12"/>
      <c r="DR33" s="75" t="s">
        <v>960</v>
      </c>
      <c r="DS33" s="75" t="s">
        <v>961</v>
      </c>
      <c r="DT33" s="75" t="s">
        <v>7403</v>
      </c>
      <c r="DU33" s="12"/>
      <c r="DV33" s="75" t="s">
        <v>7404</v>
      </c>
      <c r="DW33" s="75">
        <v>12.149007</v>
      </c>
      <c r="DX33" s="75">
        <v>-86.238152</v>
      </c>
      <c r="DY33" s="75">
        <v>99.5445556640625</v>
      </c>
      <c r="DZ33" s="75">
        <v>10.0</v>
      </c>
      <c r="EA33" s="75" t="s">
        <v>7405</v>
      </c>
      <c r="EB33" s="75">
        <v>1.6671502E7</v>
      </c>
      <c r="EC33" s="75" t="s">
        <v>7406</v>
      </c>
      <c r="ED33" s="117">
        <v>42899.6196990741</v>
      </c>
      <c r="EE33" s="75">
        <v>32.0</v>
      </c>
      <c r="EF33" s="12"/>
      <c r="EG33" s="75">
        <v>-1.0</v>
      </c>
      <c r="EH33" s="75"/>
      <c r="EI33" s="75"/>
      <c r="EJ33" s="75" t="s">
        <v>6913</v>
      </c>
      <c r="EK33" s="75">
        <v>1917.0</v>
      </c>
      <c r="EL33" s="73" t="s">
        <v>4236</v>
      </c>
      <c r="EM33" s="73">
        <v>60.0</v>
      </c>
      <c r="EN33" s="73" t="s">
        <v>4237</v>
      </c>
      <c r="EO33" s="73">
        <v>250.0</v>
      </c>
      <c r="EP33" s="73" t="s">
        <v>4237</v>
      </c>
      <c r="EQ33" s="73">
        <v>150.0</v>
      </c>
      <c r="ER33" s="73" t="s">
        <v>4236</v>
      </c>
      <c r="ES33" s="73">
        <v>175.0</v>
      </c>
      <c r="ET33" s="73" t="s">
        <v>4237</v>
      </c>
      <c r="EU33" s="73">
        <v>11000.0</v>
      </c>
      <c r="EV33" s="73" t="s">
        <v>4236</v>
      </c>
      <c r="EW33" s="73">
        <v>750.0</v>
      </c>
      <c r="EX33" s="73" t="s">
        <v>4237</v>
      </c>
      <c r="EY33" s="73">
        <v>9500.0</v>
      </c>
      <c r="EZ33" s="12"/>
      <c r="FA33" s="12"/>
    </row>
    <row r="34" ht="15.75" customHeight="1">
      <c r="A34" s="75" t="s">
        <v>7407</v>
      </c>
      <c r="B34" s="75" t="s">
        <v>7408</v>
      </c>
      <c r="C34" s="104">
        <v>42898.0</v>
      </c>
      <c r="D34" s="75" t="s">
        <v>1173</v>
      </c>
      <c r="E34" s="75" t="s">
        <v>1173</v>
      </c>
      <c r="F34" s="75" t="s">
        <v>4934</v>
      </c>
      <c r="G34" s="116">
        <v>50.0</v>
      </c>
      <c r="H34" s="75" t="s">
        <v>961</v>
      </c>
      <c r="I34" s="12"/>
      <c r="J34" s="6" t="s">
        <v>1903</v>
      </c>
      <c r="K34" s="6" t="s">
        <v>1904</v>
      </c>
      <c r="L34" s="75" t="s">
        <v>1184</v>
      </c>
      <c r="M34" s="75" t="s">
        <v>4201</v>
      </c>
      <c r="N34" s="75">
        <v>3.0</v>
      </c>
      <c r="O34" s="75" t="s">
        <v>961</v>
      </c>
      <c r="P34" s="75" t="s">
        <v>4202</v>
      </c>
      <c r="Q34" s="75" t="s">
        <v>4458</v>
      </c>
      <c r="R34" s="12"/>
      <c r="S34" s="75" t="s">
        <v>4270</v>
      </c>
      <c r="T34" s="75" t="s">
        <v>7409</v>
      </c>
      <c r="U34" s="75">
        <v>7.0</v>
      </c>
      <c r="V34" s="75" t="s">
        <v>4271</v>
      </c>
      <c r="W34" s="75" t="s">
        <v>4206</v>
      </c>
      <c r="X34" s="75" t="s">
        <v>4207</v>
      </c>
      <c r="Y34" s="75" t="s">
        <v>3087</v>
      </c>
      <c r="Z34" s="75" t="s">
        <v>3082</v>
      </c>
      <c r="AA34" s="75" t="s">
        <v>3082</v>
      </c>
      <c r="AB34" s="75" t="s">
        <v>3082</v>
      </c>
      <c r="AC34" s="75" t="s">
        <v>3081</v>
      </c>
      <c r="AD34" s="75" t="s">
        <v>2953</v>
      </c>
      <c r="AE34" s="75" t="s">
        <v>3081</v>
      </c>
      <c r="AF34" s="75" t="s">
        <v>3081</v>
      </c>
      <c r="AG34" s="75" t="s">
        <v>3081</v>
      </c>
      <c r="AH34" s="75" t="s">
        <v>3082</v>
      </c>
      <c r="AI34" s="12"/>
      <c r="AJ34" s="12"/>
      <c r="AK34" s="75" t="s">
        <v>3081</v>
      </c>
      <c r="AL34" s="75" t="s">
        <v>2949</v>
      </c>
      <c r="AM34" s="75" t="s">
        <v>3081</v>
      </c>
      <c r="AN34" s="75" t="s">
        <v>6984</v>
      </c>
      <c r="AO34" s="12"/>
      <c r="AP34" s="12"/>
      <c r="AQ34" s="12"/>
      <c r="AR34" s="12"/>
      <c r="AS34" s="75" t="s">
        <v>3081</v>
      </c>
      <c r="AT34" s="75" t="s">
        <v>7410</v>
      </c>
      <c r="AU34" s="12"/>
      <c r="AV34" s="12"/>
      <c r="AW34" s="12"/>
      <c r="AX34" s="12"/>
      <c r="AY34" s="12"/>
      <c r="AZ34" s="12"/>
      <c r="BA34" s="75" t="s">
        <v>3081</v>
      </c>
      <c r="BB34" s="75" t="s">
        <v>3081</v>
      </c>
      <c r="BC34" s="12"/>
      <c r="BD34" s="12"/>
      <c r="BE34" s="75" t="s">
        <v>3224</v>
      </c>
      <c r="BF34" s="75" t="s">
        <v>3090</v>
      </c>
      <c r="BG34" s="75" t="s">
        <v>3090</v>
      </c>
      <c r="BH34" s="75" t="s">
        <v>3090</v>
      </c>
      <c r="BI34" s="12"/>
      <c r="BJ34" s="75" t="s">
        <v>2957</v>
      </c>
      <c r="BK34" s="75" t="s">
        <v>4210</v>
      </c>
      <c r="BL34" s="75">
        <v>60.0</v>
      </c>
      <c r="BM34" s="75" t="s">
        <v>4608</v>
      </c>
      <c r="BN34" s="75" t="s">
        <v>4211</v>
      </c>
      <c r="BO34" s="75" t="s">
        <v>4425</v>
      </c>
      <c r="BP34" s="75" t="s">
        <v>7411</v>
      </c>
      <c r="BQ34" s="12"/>
      <c r="BR34" s="12"/>
      <c r="BS34" s="75" t="s">
        <v>7412</v>
      </c>
      <c r="BT34" s="12"/>
      <c r="BU34" s="12"/>
      <c r="BV34" s="12"/>
      <c r="BW34" s="75">
        <v>110.0</v>
      </c>
      <c r="BX34" s="75">
        <v>325.0</v>
      </c>
      <c r="BY34" s="75">
        <v>6.0</v>
      </c>
      <c r="BZ34" s="75">
        <v>1000.0</v>
      </c>
      <c r="CA34" s="75">
        <v>250.0</v>
      </c>
      <c r="CB34" s="75" t="s">
        <v>4218</v>
      </c>
      <c r="CC34" s="75">
        <v>260.0</v>
      </c>
      <c r="CD34" s="75">
        <v>6000.0</v>
      </c>
      <c r="CE34" s="75">
        <v>5000.0</v>
      </c>
      <c r="CF34" s="75">
        <v>10.0</v>
      </c>
      <c r="CG34" s="75" t="s">
        <v>4227</v>
      </c>
      <c r="CH34" s="12"/>
      <c r="CI34" s="12"/>
      <c r="CJ34" s="12"/>
      <c r="CK34" s="12"/>
      <c r="CL34" s="75" t="s">
        <v>961</v>
      </c>
      <c r="CM34" s="75">
        <v>500.0</v>
      </c>
      <c r="CN34" s="75">
        <v>500.0</v>
      </c>
      <c r="CO34" s="75">
        <v>3000.0</v>
      </c>
      <c r="CP34" s="75">
        <v>1200.0</v>
      </c>
      <c r="CQ34" s="75">
        <v>600.0</v>
      </c>
      <c r="CR34" s="75" t="s">
        <v>4221</v>
      </c>
      <c r="CS34" s="75" t="s">
        <v>7413</v>
      </c>
      <c r="CT34" s="12"/>
      <c r="CU34" s="75" t="s">
        <v>960</v>
      </c>
      <c r="CV34" s="12"/>
      <c r="CW34" s="12"/>
      <c r="CX34" s="12"/>
      <c r="CY34" s="75" t="s">
        <v>4466</v>
      </c>
      <c r="CZ34" s="12"/>
      <c r="DA34" s="12"/>
      <c r="DB34" s="12"/>
      <c r="DC34" s="75" t="s">
        <v>7414</v>
      </c>
      <c r="DD34" s="75" t="s">
        <v>7415</v>
      </c>
      <c r="DE34" s="75" t="s">
        <v>960</v>
      </c>
      <c r="DF34" s="12"/>
      <c r="DG34" s="75" t="s">
        <v>5377</v>
      </c>
      <c r="DH34" s="75">
        <v>5.0</v>
      </c>
      <c r="DI34" s="75" t="s">
        <v>4227</v>
      </c>
      <c r="DJ34" s="75" t="s">
        <v>7401</v>
      </c>
      <c r="DK34" s="12"/>
      <c r="DL34" s="12"/>
      <c r="DM34" s="12"/>
      <c r="DN34" s="75" t="s">
        <v>4229</v>
      </c>
      <c r="DO34" s="75" t="s">
        <v>7416</v>
      </c>
      <c r="DP34" s="75" t="s">
        <v>723</v>
      </c>
      <c r="DQ34" s="12"/>
      <c r="DR34" s="75" t="s">
        <v>961</v>
      </c>
      <c r="DS34" s="75" t="s">
        <v>961</v>
      </c>
      <c r="DT34" s="75" t="s">
        <v>7417</v>
      </c>
      <c r="DU34" s="12"/>
      <c r="DV34" s="75" t="s">
        <v>7418</v>
      </c>
      <c r="DW34" s="75">
        <v>12.145719</v>
      </c>
      <c r="DX34" s="75">
        <v>-86.238303</v>
      </c>
      <c r="DY34" s="75">
        <v>79.1889038085938</v>
      </c>
      <c r="DZ34" s="75">
        <v>1414.0</v>
      </c>
      <c r="EA34" s="75" t="s">
        <v>7419</v>
      </c>
      <c r="EB34" s="75">
        <v>1.6671509E7</v>
      </c>
      <c r="EC34" s="75" t="s">
        <v>7420</v>
      </c>
      <c r="ED34" s="117">
        <v>42899.6197569444</v>
      </c>
      <c r="EE34" s="75">
        <v>33.0</v>
      </c>
      <c r="EF34" s="12"/>
      <c r="EG34" s="75">
        <v>-1.0</v>
      </c>
      <c r="EH34" s="75"/>
      <c r="EI34" s="75"/>
      <c r="EJ34" s="75" t="s">
        <v>6913</v>
      </c>
      <c r="EK34" s="75">
        <v>1266.0</v>
      </c>
      <c r="EL34" s="73" t="s">
        <v>4236</v>
      </c>
      <c r="EM34" s="73">
        <v>30.0</v>
      </c>
      <c r="EN34" s="73" t="s">
        <v>4236</v>
      </c>
      <c r="EO34" s="73">
        <v>200.0</v>
      </c>
      <c r="EP34" s="73" t="s">
        <v>4237</v>
      </c>
      <c r="EQ34" s="73">
        <v>20.0</v>
      </c>
      <c r="ER34" s="73" t="s">
        <v>4236</v>
      </c>
      <c r="ES34" s="73">
        <v>300.0</v>
      </c>
      <c r="ET34" s="73" t="s">
        <v>4236</v>
      </c>
      <c r="EU34" s="73">
        <v>8000.0</v>
      </c>
      <c r="EV34" s="73" t="s">
        <v>4236</v>
      </c>
      <c r="EW34" s="73">
        <v>400.0</v>
      </c>
      <c r="EX34" s="73" t="s">
        <v>4236</v>
      </c>
      <c r="EY34" s="73">
        <v>5000.0</v>
      </c>
      <c r="EZ34" s="12"/>
      <c r="FA34" s="12"/>
    </row>
    <row r="35" ht="15.75" customHeight="1">
      <c r="A35" s="75" t="s">
        <v>7421</v>
      </c>
      <c r="B35" s="75" t="s">
        <v>7422</v>
      </c>
      <c r="C35" s="104">
        <v>42898.0</v>
      </c>
      <c r="D35" s="75" t="s">
        <v>1173</v>
      </c>
      <c r="E35" s="75" t="s">
        <v>1173</v>
      </c>
      <c r="F35" s="75" t="s">
        <v>4934</v>
      </c>
      <c r="G35" s="116">
        <v>9.0</v>
      </c>
      <c r="H35" s="75" t="s">
        <v>961</v>
      </c>
      <c r="I35" s="12"/>
      <c r="J35" s="6" t="s">
        <v>1903</v>
      </c>
      <c r="K35" s="6" t="s">
        <v>1904</v>
      </c>
      <c r="L35" s="75" t="s">
        <v>1184</v>
      </c>
      <c r="M35" s="75" t="s">
        <v>4201</v>
      </c>
      <c r="N35" s="75">
        <v>12.0</v>
      </c>
      <c r="O35" s="75" t="s">
        <v>961</v>
      </c>
      <c r="P35" s="75" t="s">
        <v>4202</v>
      </c>
      <c r="Q35" s="75" t="s">
        <v>4203</v>
      </c>
      <c r="R35" s="12"/>
      <c r="S35" s="75" t="s">
        <v>4270</v>
      </c>
      <c r="T35" s="75" t="s">
        <v>7000</v>
      </c>
      <c r="U35" s="75">
        <v>18.0</v>
      </c>
      <c r="V35" s="75" t="s">
        <v>5415</v>
      </c>
      <c r="W35" s="75" t="s">
        <v>959</v>
      </c>
      <c r="X35" s="75" t="s">
        <v>4244</v>
      </c>
      <c r="Y35" s="75" t="s">
        <v>3086</v>
      </c>
      <c r="Z35" s="75" t="s">
        <v>3086</v>
      </c>
      <c r="AA35" s="75" t="s">
        <v>3082</v>
      </c>
      <c r="AB35" s="75" t="s">
        <v>3089</v>
      </c>
      <c r="AC35" s="75" t="s">
        <v>3081</v>
      </c>
      <c r="AD35" s="75" t="s">
        <v>2953</v>
      </c>
      <c r="AE35" s="12"/>
      <c r="AF35" s="12"/>
      <c r="AG35" s="75" t="s">
        <v>3085</v>
      </c>
      <c r="AH35" s="75" t="s">
        <v>3082</v>
      </c>
      <c r="AI35" s="12"/>
      <c r="AJ35" s="12"/>
      <c r="AK35" s="75" t="s">
        <v>3081</v>
      </c>
      <c r="AL35" s="75" t="s">
        <v>2953</v>
      </c>
      <c r="AM35" s="75" t="s">
        <v>3086</v>
      </c>
      <c r="AN35" s="75" t="s">
        <v>3089</v>
      </c>
      <c r="AO35" s="12"/>
      <c r="AP35" s="12"/>
      <c r="AQ35" s="12"/>
      <c r="AR35" s="12"/>
      <c r="AS35" s="12"/>
      <c r="AT35" s="12"/>
      <c r="AU35" s="12"/>
      <c r="AV35" s="12"/>
      <c r="AW35" s="12"/>
      <c r="AX35" s="12"/>
      <c r="AY35" s="12"/>
      <c r="AZ35" s="12"/>
      <c r="BA35" s="75" t="s">
        <v>3081</v>
      </c>
      <c r="BB35" s="75" t="s">
        <v>3081</v>
      </c>
      <c r="BC35" s="12"/>
      <c r="BD35" s="12"/>
      <c r="BE35" s="75" t="s">
        <v>3203</v>
      </c>
      <c r="BF35" s="75" t="s">
        <v>3203</v>
      </c>
      <c r="BG35" s="75" t="s">
        <v>3090</v>
      </c>
      <c r="BH35" s="75" t="s">
        <v>3090</v>
      </c>
      <c r="BI35" s="12"/>
      <c r="BJ35" s="75" t="s">
        <v>3224</v>
      </c>
      <c r="BK35" s="75" t="s">
        <v>4210</v>
      </c>
      <c r="BL35" s="75">
        <v>6.0</v>
      </c>
      <c r="BM35" s="75" t="s">
        <v>7423</v>
      </c>
      <c r="BN35" s="75" t="s">
        <v>4211</v>
      </c>
      <c r="BO35" s="75" t="s">
        <v>4327</v>
      </c>
      <c r="BP35" s="75" t="s">
        <v>7424</v>
      </c>
      <c r="BQ35" s="12"/>
      <c r="BR35" s="12"/>
      <c r="BS35" s="75" t="s">
        <v>7425</v>
      </c>
      <c r="BT35" s="75" t="s">
        <v>4216</v>
      </c>
      <c r="BU35" s="75" t="s">
        <v>4216</v>
      </c>
      <c r="BV35" s="12"/>
      <c r="BW35" s="75">
        <v>180.0</v>
      </c>
      <c r="BX35" s="75">
        <v>1500.0</v>
      </c>
      <c r="BY35" s="75">
        <v>8.0</v>
      </c>
      <c r="BZ35" s="75">
        <v>6000.0</v>
      </c>
      <c r="CA35" s="75">
        <v>400.0</v>
      </c>
      <c r="CB35" s="75" t="s">
        <v>4218</v>
      </c>
      <c r="CC35" s="75">
        <v>516.0</v>
      </c>
      <c r="CD35" s="75">
        <v>8000.0</v>
      </c>
      <c r="CE35" s="75">
        <v>5000.0</v>
      </c>
      <c r="CF35" s="75">
        <v>20.0</v>
      </c>
      <c r="CG35" s="75" t="s">
        <v>4251</v>
      </c>
      <c r="CH35" s="12"/>
      <c r="CI35" s="75" t="s">
        <v>4220</v>
      </c>
      <c r="CJ35" s="12"/>
      <c r="CK35" s="12"/>
      <c r="CL35" s="75" t="s">
        <v>960</v>
      </c>
      <c r="CM35" s="12"/>
      <c r="CN35" s="75">
        <v>1700.0</v>
      </c>
      <c r="CO35" s="75">
        <v>300.0</v>
      </c>
      <c r="CP35" s="75">
        <v>600.0</v>
      </c>
      <c r="CQ35" s="12"/>
      <c r="CR35" s="75" t="s">
        <v>4221</v>
      </c>
      <c r="CS35" s="75" t="s">
        <v>7426</v>
      </c>
      <c r="CT35" s="12"/>
      <c r="CU35" s="75" t="s">
        <v>960</v>
      </c>
      <c r="CV35" s="12"/>
      <c r="CW35" s="12"/>
      <c r="CX35" s="12"/>
      <c r="CY35" s="75" t="s">
        <v>4466</v>
      </c>
      <c r="CZ35" s="12"/>
      <c r="DA35" s="75" t="s">
        <v>6906</v>
      </c>
      <c r="DB35" s="12"/>
      <c r="DC35" s="12"/>
      <c r="DD35" s="75" t="s">
        <v>4820</v>
      </c>
      <c r="DE35" s="75" t="s">
        <v>960</v>
      </c>
      <c r="DF35" s="12"/>
      <c r="DG35" s="75" t="s">
        <v>4286</v>
      </c>
      <c r="DH35" s="75">
        <v>30.0</v>
      </c>
      <c r="DI35" s="75" t="s">
        <v>4227</v>
      </c>
      <c r="DJ35" s="75" t="s">
        <v>7427</v>
      </c>
      <c r="DK35" s="12"/>
      <c r="DL35" s="12"/>
      <c r="DM35" s="12"/>
      <c r="DN35" s="75" t="s">
        <v>4314</v>
      </c>
      <c r="DO35" s="75" t="s">
        <v>7428</v>
      </c>
      <c r="DP35" s="75" t="s">
        <v>718</v>
      </c>
      <c r="DQ35" s="12"/>
      <c r="DR35" s="75" t="s">
        <v>961</v>
      </c>
      <c r="DS35" s="75" t="s">
        <v>960</v>
      </c>
      <c r="DT35" s="12"/>
      <c r="DU35" s="12"/>
      <c r="DV35" s="75" t="s">
        <v>7429</v>
      </c>
      <c r="DW35" s="75">
        <v>12.145719</v>
      </c>
      <c r="DX35" s="75">
        <v>-86.238303</v>
      </c>
      <c r="DY35" s="75">
        <v>109.941284179688</v>
      </c>
      <c r="DZ35" s="75">
        <v>1414.0</v>
      </c>
      <c r="EA35" s="75" t="s">
        <v>7430</v>
      </c>
      <c r="EB35" s="75">
        <v>1.667151E7</v>
      </c>
      <c r="EC35" s="75" t="s">
        <v>7431</v>
      </c>
      <c r="ED35" s="117">
        <v>42899.6197685185</v>
      </c>
      <c r="EE35" s="75">
        <v>34.0</v>
      </c>
      <c r="EF35" s="12"/>
      <c r="EG35" s="75">
        <v>-1.0</v>
      </c>
      <c r="EH35" s="75"/>
      <c r="EI35" s="75"/>
      <c r="EJ35" s="75" t="s">
        <v>6913</v>
      </c>
      <c r="EK35" s="75">
        <v>1668.0</v>
      </c>
      <c r="EL35" s="73" t="s">
        <v>4321</v>
      </c>
      <c r="EM35" s="73">
        <v>60.0</v>
      </c>
      <c r="EN35" s="73" t="s">
        <v>4237</v>
      </c>
      <c r="EO35" s="73">
        <v>240.0</v>
      </c>
      <c r="EP35" s="73" t="s">
        <v>4321</v>
      </c>
      <c r="EQ35" s="73">
        <v>40.0</v>
      </c>
      <c r="ER35" s="73" t="s">
        <v>4321</v>
      </c>
      <c r="ES35" s="73">
        <v>100.0</v>
      </c>
      <c r="ET35" s="73" t="s">
        <v>4321</v>
      </c>
      <c r="EU35" s="73">
        <v>6800.0</v>
      </c>
      <c r="EV35" s="73" t="s">
        <v>4321</v>
      </c>
      <c r="EW35" s="73">
        <v>340.0</v>
      </c>
      <c r="EX35" s="73" t="s">
        <v>4237</v>
      </c>
      <c r="EY35" s="73">
        <v>2500.0</v>
      </c>
      <c r="EZ35" s="12"/>
      <c r="FA35" s="12"/>
    </row>
    <row r="36" ht="15.75" customHeight="1">
      <c r="A36" s="75" t="s">
        <v>7432</v>
      </c>
      <c r="B36" s="75" t="s">
        <v>7433</v>
      </c>
      <c r="C36" s="104">
        <v>42898.0</v>
      </c>
      <c r="D36" s="75" t="s">
        <v>1204</v>
      </c>
      <c r="E36" s="75" t="s">
        <v>1204</v>
      </c>
      <c r="F36" s="75" t="s">
        <v>4200</v>
      </c>
      <c r="G36" s="116">
        <v>131.0</v>
      </c>
      <c r="H36" s="12"/>
      <c r="I36" s="75" t="s">
        <v>961</v>
      </c>
      <c r="J36" s="6" t="s">
        <v>729</v>
      </c>
      <c r="K36" s="6" t="s">
        <v>729</v>
      </c>
      <c r="L36" s="75" t="s">
        <v>4240</v>
      </c>
      <c r="M36" s="75" t="s">
        <v>4423</v>
      </c>
      <c r="N36" s="75">
        <v>2.0</v>
      </c>
      <c r="O36" s="75" t="s">
        <v>960</v>
      </c>
      <c r="P36" s="75" t="s">
        <v>4202</v>
      </c>
      <c r="Q36" s="75" t="s">
        <v>4241</v>
      </c>
      <c r="R36" s="75" t="s">
        <v>1205</v>
      </c>
      <c r="S36" s="75" t="s">
        <v>4299</v>
      </c>
      <c r="T36" s="75" t="s">
        <v>7434</v>
      </c>
      <c r="U36" s="75">
        <v>10.0</v>
      </c>
      <c r="V36" s="12"/>
      <c r="W36" s="75" t="s">
        <v>4459</v>
      </c>
      <c r="X36" s="75" t="s">
        <v>4244</v>
      </c>
      <c r="Y36" s="75" t="s">
        <v>3086</v>
      </c>
      <c r="Z36" s="75" t="s">
        <v>3082</v>
      </c>
      <c r="AA36" s="75" t="s">
        <v>3081</v>
      </c>
      <c r="AB36" s="75" t="s">
        <v>7435</v>
      </c>
      <c r="AC36" s="12"/>
      <c r="AD36" s="12"/>
      <c r="AE36" s="12"/>
      <c r="AF36" s="12"/>
      <c r="AG36" s="75" t="s">
        <v>3081</v>
      </c>
      <c r="AH36" s="75" t="s">
        <v>3085</v>
      </c>
      <c r="AI36" s="12"/>
      <c r="AJ36" s="12"/>
      <c r="AK36" s="75" t="s">
        <v>3081</v>
      </c>
      <c r="AL36" s="75" t="s">
        <v>2953</v>
      </c>
      <c r="AM36" s="75" t="s">
        <v>3082</v>
      </c>
      <c r="AN36" s="75" t="s">
        <v>2948</v>
      </c>
      <c r="AO36" s="12"/>
      <c r="AP36" s="12"/>
      <c r="AQ36" s="12"/>
      <c r="AR36" s="12"/>
      <c r="AS36" s="12"/>
      <c r="AT36" s="12"/>
      <c r="AU36" s="12"/>
      <c r="AV36" s="12"/>
      <c r="AW36" s="12"/>
      <c r="AX36" s="12"/>
      <c r="AY36" s="12"/>
      <c r="AZ36" s="12"/>
      <c r="BA36" s="12"/>
      <c r="BB36" s="12"/>
      <c r="BC36" s="12"/>
      <c r="BD36" s="12"/>
      <c r="BE36" s="75" t="s">
        <v>3203</v>
      </c>
      <c r="BF36" s="75" t="s">
        <v>2957</v>
      </c>
      <c r="BG36" s="75" t="s">
        <v>2957</v>
      </c>
      <c r="BH36" s="75" t="s">
        <v>3086</v>
      </c>
      <c r="BI36" s="12"/>
      <c r="BJ36" s="75" t="s">
        <v>3224</v>
      </c>
      <c r="BK36" s="75" t="s">
        <v>4210</v>
      </c>
      <c r="BL36" s="75">
        <v>84.0</v>
      </c>
      <c r="BM36" s="75" t="s">
        <v>7436</v>
      </c>
      <c r="BN36" s="75" t="s">
        <v>4211</v>
      </c>
      <c r="BO36" s="75" t="s">
        <v>4425</v>
      </c>
      <c r="BP36" s="75" t="s">
        <v>7437</v>
      </c>
      <c r="BQ36" s="12"/>
      <c r="BR36" s="12"/>
      <c r="BS36" s="75" t="s">
        <v>7155</v>
      </c>
      <c r="BT36" s="75" t="s">
        <v>4217</v>
      </c>
      <c r="BU36" s="75" t="s">
        <v>4216</v>
      </c>
      <c r="BV36" s="75" t="s">
        <v>4249</v>
      </c>
      <c r="BW36" s="75">
        <v>700.0</v>
      </c>
      <c r="BX36" s="75">
        <v>6000.0</v>
      </c>
      <c r="BY36" s="75">
        <v>100.0</v>
      </c>
      <c r="BZ36" s="75">
        <v>100.0</v>
      </c>
      <c r="CA36" s="75">
        <v>150.0</v>
      </c>
      <c r="CB36" s="75" t="s">
        <v>4281</v>
      </c>
      <c r="CC36" s="75">
        <v>300.0</v>
      </c>
      <c r="CD36" s="75">
        <v>20000.0</v>
      </c>
      <c r="CE36" s="75">
        <v>1000.0</v>
      </c>
      <c r="CF36" s="75">
        <v>80.0</v>
      </c>
      <c r="CG36" s="75" t="s">
        <v>4219</v>
      </c>
      <c r="CH36" s="75" t="s">
        <v>4252</v>
      </c>
      <c r="CI36" s="12"/>
      <c r="CJ36" s="12"/>
      <c r="CK36" s="12"/>
      <c r="CL36" s="75" t="s">
        <v>960</v>
      </c>
      <c r="CM36" s="12"/>
      <c r="CN36" s="75">
        <v>7000.0</v>
      </c>
      <c r="CO36" s="75">
        <v>500.0</v>
      </c>
      <c r="CP36" s="75">
        <v>10000.0</v>
      </c>
      <c r="CQ36" s="12"/>
      <c r="CR36" s="75" t="s">
        <v>4221</v>
      </c>
      <c r="CS36" s="75" t="s">
        <v>7438</v>
      </c>
      <c r="CT36" s="12"/>
      <c r="CU36" s="75" t="s">
        <v>960</v>
      </c>
      <c r="CV36" s="12"/>
      <c r="CW36" s="12"/>
      <c r="CX36" s="12"/>
      <c r="CY36" s="75" t="s">
        <v>4223</v>
      </c>
      <c r="CZ36" s="12"/>
      <c r="DA36" s="12"/>
      <c r="DB36" s="75" t="s">
        <v>7439</v>
      </c>
      <c r="DC36" s="12"/>
      <c r="DD36" s="75" t="s">
        <v>7440</v>
      </c>
      <c r="DE36" s="75" t="s">
        <v>961</v>
      </c>
      <c r="DF36" s="75" t="s">
        <v>7441</v>
      </c>
      <c r="DG36" s="75" t="s">
        <v>4226</v>
      </c>
      <c r="DH36" s="75">
        <v>30.0</v>
      </c>
      <c r="DI36" s="75" t="s">
        <v>4412</v>
      </c>
      <c r="DJ36" s="12"/>
      <c r="DK36" s="12"/>
      <c r="DL36" s="75" t="s">
        <v>7442</v>
      </c>
      <c r="DM36" s="75" t="s">
        <v>7443</v>
      </c>
      <c r="DN36" s="75" t="s">
        <v>4229</v>
      </c>
      <c r="DO36" s="75" t="s">
        <v>7444</v>
      </c>
      <c r="DP36" s="75" t="s">
        <v>718</v>
      </c>
      <c r="DQ36" s="12"/>
      <c r="DR36" s="12"/>
      <c r="DS36" s="75" t="s">
        <v>961</v>
      </c>
      <c r="DT36" s="75" t="s">
        <v>7445</v>
      </c>
      <c r="DU36" s="12"/>
      <c r="DV36" s="75" t="s">
        <v>7446</v>
      </c>
      <c r="DW36" s="75">
        <v>12.152018</v>
      </c>
      <c r="DX36" s="75">
        <v>-86.244588</v>
      </c>
      <c r="DY36" s="75">
        <v>0.0</v>
      </c>
      <c r="DZ36" s="75">
        <v>2000.0</v>
      </c>
      <c r="EA36" s="75" t="s">
        <v>7447</v>
      </c>
      <c r="EB36" s="75">
        <v>1.6672086E7</v>
      </c>
      <c r="EC36" s="75" t="s">
        <v>7448</v>
      </c>
      <c r="ED36" s="117">
        <v>42899.6284490741</v>
      </c>
      <c r="EE36" s="75">
        <v>35.0</v>
      </c>
      <c r="EF36" s="12"/>
      <c r="EG36" s="75">
        <v>-1.0</v>
      </c>
      <c r="EH36" s="75"/>
      <c r="EI36" s="75"/>
      <c r="EJ36" s="75" t="s">
        <v>6913</v>
      </c>
      <c r="EK36" s="75">
        <v>63275.0</v>
      </c>
      <c r="EL36" s="73" t="s">
        <v>4237</v>
      </c>
      <c r="EM36" s="73">
        <v>40.0</v>
      </c>
      <c r="EN36" s="73" t="s">
        <v>4321</v>
      </c>
      <c r="EO36" s="73">
        <v>50.0</v>
      </c>
      <c r="EP36" s="73" t="s">
        <v>4321</v>
      </c>
      <c r="EQ36" s="73">
        <v>30.0</v>
      </c>
      <c r="ER36" s="73" t="s">
        <v>4237</v>
      </c>
      <c r="ES36" s="73">
        <v>140.0</v>
      </c>
      <c r="ET36" s="73" t="s">
        <v>4236</v>
      </c>
      <c r="EU36" s="73">
        <v>4000.0</v>
      </c>
      <c r="EV36" s="73" t="s">
        <v>4236</v>
      </c>
      <c r="EW36" s="73">
        <v>500.0</v>
      </c>
      <c r="EX36" s="73" t="s">
        <v>4236</v>
      </c>
      <c r="EY36" s="73">
        <v>1500.0</v>
      </c>
      <c r="EZ36" s="12"/>
      <c r="FA36" s="12"/>
    </row>
    <row r="37" ht="15.75" customHeight="1">
      <c r="A37" s="75" t="s">
        <v>7449</v>
      </c>
      <c r="B37" s="75" t="s">
        <v>7450</v>
      </c>
      <c r="C37" s="104">
        <v>42899.0</v>
      </c>
      <c r="D37" s="75" t="s">
        <v>2052</v>
      </c>
      <c r="E37" s="75" t="s">
        <v>2052</v>
      </c>
      <c r="F37" s="75" t="s">
        <v>4934</v>
      </c>
      <c r="G37" s="116">
        <v>369.0</v>
      </c>
      <c r="H37" s="75" t="s">
        <v>960</v>
      </c>
      <c r="I37" s="12"/>
      <c r="J37" s="6" t="s">
        <v>1903</v>
      </c>
      <c r="K37" s="6" t="s">
        <v>1903</v>
      </c>
      <c r="L37" s="75" t="s">
        <v>4240</v>
      </c>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75" t="s">
        <v>7451</v>
      </c>
      <c r="EB37" s="75">
        <v>1.6674459E7</v>
      </c>
      <c r="EC37" s="75" t="s">
        <v>7452</v>
      </c>
      <c r="ED37" s="117">
        <v>42899.6584027778</v>
      </c>
      <c r="EE37" s="75">
        <v>36.0</v>
      </c>
      <c r="EF37" s="12"/>
      <c r="EG37" s="75">
        <v>-1.0</v>
      </c>
      <c r="EH37" s="75"/>
      <c r="EI37" s="75"/>
      <c r="EJ37" s="75" t="s">
        <v>6913</v>
      </c>
      <c r="EK37" s="75">
        <v>146.0</v>
      </c>
      <c r="EL37" s="12"/>
      <c r="EM37" s="12"/>
      <c r="EN37" s="12"/>
      <c r="EO37" s="12"/>
      <c r="EP37" s="12"/>
      <c r="EQ37" s="12"/>
      <c r="ER37" s="12"/>
      <c r="ES37" s="12"/>
      <c r="ET37" s="12"/>
      <c r="EU37" s="12"/>
      <c r="EV37" s="12"/>
      <c r="EW37" s="12"/>
      <c r="EX37" s="12"/>
      <c r="EY37" s="12"/>
      <c r="EZ37" s="12"/>
      <c r="FA37" s="12"/>
    </row>
    <row r="38" ht="15.75" customHeight="1">
      <c r="A38" s="75" t="s">
        <v>7453</v>
      </c>
      <c r="B38" s="75" t="s">
        <v>7454</v>
      </c>
      <c r="C38" s="104">
        <v>42899.0</v>
      </c>
      <c r="D38" s="75" t="s">
        <v>1173</v>
      </c>
      <c r="E38" s="75" t="s">
        <v>1173</v>
      </c>
      <c r="F38" s="75" t="s">
        <v>4934</v>
      </c>
      <c r="G38" s="116">
        <v>30.0</v>
      </c>
      <c r="H38" s="75" t="s">
        <v>961</v>
      </c>
      <c r="I38" s="12"/>
      <c r="J38" s="6" t="s">
        <v>1903</v>
      </c>
      <c r="K38" s="6" t="s">
        <v>1904</v>
      </c>
      <c r="L38" s="75" t="s">
        <v>1184</v>
      </c>
      <c r="M38" s="75" t="s">
        <v>4201</v>
      </c>
      <c r="N38" s="75">
        <v>3.0</v>
      </c>
      <c r="O38" s="75" t="s">
        <v>961</v>
      </c>
      <c r="P38" s="75" t="s">
        <v>4298</v>
      </c>
      <c r="Q38" s="75" t="s">
        <v>4269</v>
      </c>
      <c r="R38" s="75" t="s">
        <v>1205</v>
      </c>
      <c r="S38" s="75" t="s">
        <v>4299</v>
      </c>
      <c r="T38" s="75" t="s">
        <v>7455</v>
      </c>
      <c r="U38" s="75">
        <v>12.0</v>
      </c>
      <c r="V38" s="75" t="s">
        <v>4403</v>
      </c>
      <c r="W38" s="75" t="s">
        <v>4206</v>
      </c>
      <c r="X38" s="75" t="s">
        <v>4244</v>
      </c>
      <c r="Y38" s="75" t="s">
        <v>3087</v>
      </c>
      <c r="Z38" s="75" t="s">
        <v>2948</v>
      </c>
      <c r="AA38" s="75" t="s">
        <v>3085</v>
      </c>
      <c r="AB38" s="75" t="s">
        <v>3082</v>
      </c>
      <c r="AC38" s="75" t="s">
        <v>3081</v>
      </c>
      <c r="AD38" s="75" t="s">
        <v>2953</v>
      </c>
      <c r="AE38" s="12"/>
      <c r="AF38" s="12"/>
      <c r="AG38" s="75" t="s">
        <v>3081</v>
      </c>
      <c r="AH38" s="75" t="s">
        <v>2949</v>
      </c>
      <c r="AI38" s="75" t="s">
        <v>3082</v>
      </c>
      <c r="AJ38" s="75" t="s">
        <v>3085</v>
      </c>
      <c r="AK38" s="75" t="s">
        <v>3081</v>
      </c>
      <c r="AL38" s="75" t="s">
        <v>3089</v>
      </c>
      <c r="AM38" s="75" t="s">
        <v>3085</v>
      </c>
      <c r="AN38" s="75" t="s">
        <v>2949</v>
      </c>
      <c r="AO38" s="12"/>
      <c r="AP38" s="12"/>
      <c r="AQ38" s="12"/>
      <c r="AR38" s="12"/>
      <c r="AS38" s="75" t="s">
        <v>3081</v>
      </c>
      <c r="AT38" s="75" t="s">
        <v>3081</v>
      </c>
      <c r="AU38" s="75" t="s">
        <v>7456</v>
      </c>
      <c r="AV38" s="75" t="s">
        <v>3089</v>
      </c>
      <c r="AW38" s="75" t="s">
        <v>3081</v>
      </c>
      <c r="AX38" s="75" t="s">
        <v>4623</v>
      </c>
      <c r="AY38" s="12"/>
      <c r="AZ38" s="12"/>
      <c r="BA38" s="75" t="s">
        <v>3081</v>
      </c>
      <c r="BB38" s="75" t="s">
        <v>7038</v>
      </c>
      <c r="BC38" s="75" t="s">
        <v>3081</v>
      </c>
      <c r="BD38" s="75" t="s">
        <v>3081</v>
      </c>
      <c r="BE38" s="75" t="s">
        <v>2957</v>
      </c>
      <c r="BF38" s="75" t="s">
        <v>2957</v>
      </c>
      <c r="BG38" s="75" t="s">
        <v>3090</v>
      </c>
      <c r="BH38" s="75" t="s">
        <v>3087</v>
      </c>
      <c r="BI38" s="12"/>
      <c r="BJ38" s="75" t="s">
        <v>2959</v>
      </c>
      <c r="BK38" s="75" t="s">
        <v>4245</v>
      </c>
      <c r="BL38" s="75">
        <v>74.0</v>
      </c>
      <c r="BM38" s="75" t="s">
        <v>6815</v>
      </c>
      <c r="BN38" s="75" t="s">
        <v>4211</v>
      </c>
      <c r="BO38" s="75" t="s">
        <v>4466</v>
      </c>
      <c r="BP38" s="75" t="s">
        <v>7457</v>
      </c>
      <c r="BQ38" s="12"/>
      <c r="BR38" s="12"/>
      <c r="BS38" s="75" t="s">
        <v>7458</v>
      </c>
      <c r="BT38" s="75" t="s">
        <v>4216</v>
      </c>
      <c r="BU38" s="12"/>
      <c r="BV38" s="12"/>
      <c r="BW38" s="75">
        <v>200.0</v>
      </c>
      <c r="BX38" s="75">
        <v>3000.0</v>
      </c>
      <c r="BY38" s="75">
        <v>3.0</v>
      </c>
      <c r="BZ38" s="75">
        <v>50.0</v>
      </c>
      <c r="CA38" s="75">
        <v>500.0</v>
      </c>
      <c r="CB38" s="75" t="s">
        <v>4218</v>
      </c>
      <c r="CC38" s="75">
        <v>200.0</v>
      </c>
      <c r="CD38" s="75">
        <v>20000.0</v>
      </c>
      <c r="CE38" s="75">
        <v>10000.0</v>
      </c>
      <c r="CF38" s="75">
        <v>30.0</v>
      </c>
      <c r="CG38" s="75" t="s">
        <v>4219</v>
      </c>
      <c r="CH38" s="75" t="s">
        <v>4220</v>
      </c>
      <c r="CI38" s="12"/>
      <c r="CJ38" s="12"/>
      <c r="CK38" s="12"/>
      <c r="CL38" s="75" t="s">
        <v>961</v>
      </c>
      <c r="CM38" s="75">
        <v>500.0</v>
      </c>
      <c r="CN38" s="75">
        <v>3500.0</v>
      </c>
      <c r="CO38" s="75">
        <v>4000.0</v>
      </c>
      <c r="CP38" s="75">
        <v>7000.0</v>
      </c>
      <c r="CQ38" s="75">
        <v>2000.0</v>
      </c>
      <c r="CR38" s="75" t="s">
        <v>4221</v>
      </c>
      <c r="CS38" s="75" t="s">
        <v>7459</v>
      </c>
      <c r="CT38" s="12"/>
      <c r="CU38" s="75" t="s">
        <v>960</v>
      </c>
      <c r="CV38" s="12"/>
      <c r="CW38" s="12"/>
      <c r="CX38" s="12"/>
      <c r="CY38" s="75" t="s">
        <v>4466</v>
      </c>
      <c r="CZ38" s="12"/>
      <c r="DA38" s="12"/>
      <c r="DB38" s="12"/>
      <c r="DC38" s="75" t="s">
        <v>7460</v>
      </c>
      <c r="DD38" s="75" t="s">
        <v>7461</v>
      </c>
      <c r="DE38" s="75" t="s">
        <v>961</v>
      </c>
      <c r="DF38" s="75" t="s">
        <v>7462</v>
      </c>
      <c r="DG38" s="75" t="s">
        <v>4226</v>
      </c>
      <c r="DH38" s="75">
        <v>60.0</v>
      </c>
      <c r="DI38" s="75" t="s">
        <v>4412</v>
      </c>
      <c r="DJ38" s="12"/>
      <c r="DK38" s="12"/>
      <c r="DL38" s="75" t="s">
        <v>7463</v>
      </c>
      <c r="DM38" s="12"/>
      <c r="DN38" s="75" t="s">
        <v>4229</v>
      </c>
      <c r="DO38" s="75" t="s">
        <v>7464</v>
      </c>
      <c r="DP38" s="75" t="s">
        <v>723</v>
      </c>
      <c r="DQ38" s="12"/>
      <c r="DR38" s="12"/>
      <c r="DS38" s="75" t="s">
        <v>961</v>
      </c>
      <c r="DT38" s="75" t="s">
        <v>7465</v>
      </c>
      <c r="DU38" s="12"/>
      <c r="DV38" s="75" t="s">
        <v>7466</v>
      </c>
      <c r="DW38" s="75">
        <v>12.145831</v>
      </c>
      <c r="DX38" s="75">
        <v>-86.238701</v>
      </c>
      <c r="DY38" s="75">
        <v>62.8423461914062</v>
      </c>
      <c r="DZ38" s="75">
        <v>1414.0</v>
      </c>
      <c r="EA38" s="75" t="s">
        <v>7467</v>
      </c>
      <c r="EB38" s="75">
        <v>1.6678724E7</v>
      </c>
      <c r="EC38" s="75" t="s">
        <v>7468</v>
      </c>
      <c r="ED38" s="117">
        <v>42899.7103125</v>
      </c>
      <c r="EE38" s="75">
        <v>37.0</v>
      </c>
      <c r="EF38" s="12"/>
      <c r="EG38" s="75">
        <v>-1.0</v>
      </c>
      <c r="EH38" s="75"/>
      <c r="EI38" s="75"/>
      <c r="EJ38" s="75" t="s">
        <v>6913</v>
      </c>
      <c r="EK38" s="75">
        <v>1454.0</v>
      </c>
      <c r="EL38" s="73" t="s">
        <v>4237</v>
      </c>
      <c r="EM38" s="73">
        <v>70.0</v>
      </c>
      <c r="EN38" s="73" t="s">
        <v>4237</v>
      </c>
      <c r="EO38" s="73">
        <v>150.0</v>
      </c>
      <c r="EP38" s="73" t="s">
        <v>4321</v>
      </c>
      <c r="EQ38" s="73">
        <v>10.0</v>
      </c>
      <c r="ER38" s="73" t="s">
        <v>4236</v>
      </c>
      <c r="ES38" s="73">
        <v>400.0</v>
      </c>
      <c r="ET38" s="73" t="s">
        <v>4236</v>
      </c>
      <c r="EU38" s="73">
        <v>13000.0</v>
      </c>
      <c r="EV38" s="73" t="s">
        <v>4237</v>
      </c>
      <c r="EW38" s="73">
        <v>1300.0</v>
      </c>
      <c r="EX38" s="73" t="s">
        <v>4237</v>
      </c>
      <c r="EY38" s="73">
        <v>3400.0</v>
      </c>
      <c r="EZ38" s="12"/>
      <c r="FA38" s="12"/>
    </row>
    <row r="39" ht="15.75" customHeight="1">
      <c r="A39" s="75" t="s">
        <v>7469</v>
      </c>
      <c r="B39" s="75" t="s">
        <v>7470</v>
      </c>
      <c r="C39" s="104">
        <v>42899.0</v>
      </c>
      <c r="D39" s="75" t="s">
        <v>1173</v>
      </c>
      <c r="E39" s="75" t="s">
        <v>1173</v>
      </c>
      <c r="F39" s="75" t="s">
        <v>4200</v>
      </c>
      <c r="G39" s="116">
        <v>38.0</v>
      </c>
      <c r="H39" s="12"/>
      <c r="I39" s="75" t="s">
        <v>961</v>
      </c>
      <c r="J39" s="6" t="s">
        <v>732</v>
      </c>
      <c r="K39" s="6" t="s">
        <v>732</v>
      </c>
      <c r="L39" s="75" t="s">
        <v>4240</v>
      </c>
      <c r="M39" s="75" t="s">
        <v>4201</v>
      </c>
      <c r="N39" s="75">
        <v>4.0</v>
      </c>
      <c r="O39" s="75" t="s">
        <v>961</v>
      </c>
      <c r="P39" s="75" t="s">
        <v>4298</v>
      </c>
      <c r="Q39" s="75" t="s">
        <v>4269</v>
      </c>
      <c r="R39" s="75" t="s">
        <v>1205</v>
      </c>
      <c r="S39" s="75" t="s">
        <v>4270</v>
      </c>
      <c r="T39" s="75" t="s">
        <v>7471</v>
      </c>
      <c r="U39" s="75">
        <v>7.0</v>
      </c>
      <c r="V39" s="75" t="s">
        <v>4734</v>
      </c>
      <c r="W39" s="75" t="s">
        <v>4206</v>
      </c>
      <c r="X39" s="75" t="s">
        <v>4244</v>
      </c>
      <c r="Y39" s="75" t="s">
        <v>3088</v>
      </c>
      <c r="Z39" s="75" t="s">
        <v>3087</v>
      </c>
      <c r="AA39" s="75" t="s">
        <v>3081</v>
      </c>
      <c r="AB39" s="75" t="s">
        <v>3082</v>
      </c>
      <c r="AC39" s="12"/>
      <c r="AD39" s="12"/>
      <c r="AE39" s="75" t="s">
        <v>3081</v>
      </c>
      <c r="AF39" s="75" t="s">
        <v>3082</v>
      </c>
      <c r="AG39" s="75" t="s">
        <v>3081</v>
      </c>
      <c r="AH39" s="75" t="s">
        <v>3090</v>
      </c>
      <c r="AI39" s="12"/>
      <c r="AJ39" s="12"/>
      <c r="AK39" s="75" t="s">
        <v>3085</v>
      </c>
      <c r="AL39" s="12"/>
      <c r="AM39" s="12"/>
      <c r="AN39" s="75" t="s">
        <v>3085</v>
      </c>
      <c r="AO39" s="75" t="s">
        <v>3089</v>
      </c>
      <c r="AP39" s="12"/>
      <c r="AQ39" s="12"/>
      <c r="AR39" s="12"/>
      <c r="AS39" s="12"/>
      <c r="AT39" s="12"/>
      <c r="AU39" s="75" t="s">
        <v>7472</v>
      </c>
      <c r="AV39" s="75" t="s">
        <v>3089</v>
      </c>
      <c r="AW39" s="12"/>
      <c r="AX39" s="12"/>
      <c r="AY39" s="12"/>
      <c r="AZ39" s="12"/>
      <c r="BA39" s="75" t="s">
        <v>3081</v>
      </c>
      <c r="BB39" s="75" t="s">
        <v>4623</v>
      </c>
      <c r="BC39" s="12"/>
      <c r="BD39" s="12"/>
      <c r="BE39" s="75" t="s">
        <v>3090</v>
      </c>
      <c r="BF39" s="75" t="s">
        <v>3203</v>
      </c>
      <c r="BG39" s="75" t="s">
        <v>3203</v>
      </c>
      <c r="BH39" s="75" t="s">
        <v>3087</v>
      </c>
      <c r="BI39" s="75" t="s">
        <v>3087</v>
      </c>
      <c r="BJ39" s="75" t="s">
        <v>3224</v>
      </c>
      <c r="BK39" s="75" t="s">
        <v>4210</v>
      </c>
      <c r="BL39" s="75">
        <v>180.0</v>
      </c>
      <c r="BM39" s="75" t="s">
        <v>7473</v>
      </c>
      <c r="BN39" s="75" t="s">
        <v>4211</v>
      </c>
      <c r="BO39" s="75" t="s">
        <v>4425</v>
      </c>
      <c r="BP39" s="75" t="s">
        <v>7474</v>
      </c>
      <c r="BQ39" s="12"/>
      <c r="BR39" s="12"/>
      <c r="BS39" s="75" t="s">
        <v>7475</v>
      </c>
      <c r="BT39" s="75" t="s">
        <v>4216</v>
      </c>
      <c r="BU39" s="12"/>
      <c r="BV39" s="12"/>
      <c r="BW39" s="75">
        <v>200.0</v>
      </c>
      <c r="BX39" s="75">
        <v>1500.0</v>
      </c>
      <c r="BY39" s="75">
        <v>10.0</v>
      </c>
      <c r="BZ39" s="75">
        <v>1000.0</v>
      </c>
      <c r="CA39" s="75">
        <v>400.0</v>
      </c>
      <c r="CB39" s="75" t="s">
        <v>4218</v>
      </c>
      <c r="CC39" s="75">
        <v>95.0</v>
      </c>
      <c r="CD39" s="75">
        <v>15000.0</v>
      </c>
      <c r="CE39" s="12"/>
      <c r="CF39" s="75">
        <v>20.0</v>
      </c>
      <c r="CG39" s="75" t="s">
        <v>4219</v>
      </c>
      <c r="CH39" s="75" t="s">
        <v>4220</v>
      </c>
      <c r="CI39" s="12"/>
      <c r="CJ39" s="12"/>
      <c r="CK39" s="12"/>
      <c r="CL39" s="75" t="s">
        <v>960</v>
      </c>
      <c r="CM39" s="12"/>
      <c r="CN39" s="12"/>
      <c r="CO39" s="12"/>
      <c r="CP39" s="12"/>
      <c r="CQ39" s="12"/>
      <c r="CR39" s="75" t="s">
        <v>4708</v>
      </c>
      <c r="CS39" s="12"/>
      <c r="CT39" s="12"/>
      <c r="CU39" s="75" t="s">
        <v>960</v>
      </c>
      <c r="CV39" s="12"/>
      <c r="CW39" s="12"/>
      <c r="CX39" s="12"/>
      <c r="CY39" s="75" t="s">
        <v>4223</v>
      </c>
      <c r="CZ39" s="12"/>
      <c r="DA39" s="75" t="s">
        <v>7476</v>
      </c>
      <c r="DB39" s="12"/>
      <c r="DC39" s="12"/>
      <c r="DD39" s="75" t="s">
        <v>7477</v>
      </c>
      <c r="DE39" s="75" t="s">
        <v>960</v>
      </c>
      <c r="DF39" s="12"/>
      <c r="DG39" s="75" t="s">
        <v>4286</v>
      </c>
      <c r="DH39" s="75">
        <v>120.0</v>
      </c>
      <c r="DI39" s="75" t="s">
        <v>4227</v>
      </c>
      <c r="DJ39" s="75" t="s">
        <v>7478</v>
      </c>
      <c r="DK39" s="12"/>
      <c r="DL39" s="12"/>
      <c r="DM39" s="12"/>
      <c r="DN39" s="75" t="s">
        <v>4229</v>
      </c>
      <c r="DO39" s="75" t="s">
        <v>7479</v>
      </c>
      <c r="DP39" s="75" t="s">
        <v>718</v>
      </c>
      <c r="DQ39" s="12"/>
      <c r="DR39" s="75" t="s">
        <v>960</v>
      </c>
      <c r="DS39" s="12"/>
      <c r="DT39" s="12"/>
      <c r="DU39" s="12"/>
      <c r="DV39" s="75" t="s">
        <v>7480</v>
      </c>
      <c r="DW39" s="75">
        <v>12.145719</v>
      </c>
      <c r="DX39" s="75">
        <v>-86.238303</v>
      </c>
      <c r="DY39" s="75">
        <v>39.3906860351562</v>
      </c>
      <c r="DZ39" s="75">
        <v>1414.0</v>
      </c>
      <c r="EA39" s="75" t="s">
        <v>7481</v>
      </c>
      <c r="EB39" s="75">
        <v>1.6684031E7</v>
      </c>
      <c r="EC39" s="75" t="s">
        <v>7482</v>
      </c>
      <c r="ED39" s="117">
        <v>42899.8608333333</v>
      </c>
      <c r="EE39" s="75">
        <v>38.0</v>
      </c>
      <c r="EF39" s="12"/>
      <c r="EG39" s="75">
        <v>-1.0</v>
      </c>
      <c r="EH39" s="75"/>
      <c r="EI39" s="75"/>
      <c r="EJ39" s="75" t="s">
        <v>6913</v>
      </c>
      <c r="EK39" s="75">
        <v>1909.0</v>
      </c>
      <c r="EL39" s="73" t="s">
        <v>4236</v>
      </c>
      <c r="EM39" s="73">
        <v>40.0</v>
      </c>
      <c r="EN39" s="73" t="s">
        <v>4236</v>
      </c>
      <c r="EO39" s="73">
        <v>300.0</v>
      </c>
      <c r="EP39" s="73" t="s">
        <v>4321</v>
      </c>
      <c r="EQ39" s="73">
        <v>20.0</v>
      </c>
      <c r="ER39" s="73" t="s">
        <v>4237</v>
      </c>
      <c r="ES39" s="73">
        <v>100.0</v>
      </c>
      <c r="ET39" s="73" t="s">
        <v>4236</v>
      </c>
      <c r="EU39" s="73">
        <v>12000.0</v>
      </c>
      <c r="EV39" s="73" t="s">
        <v>4236</v>
      </c>
      <c r="EW39" s="73">
        <v>500.0</v>
      </c>
      <c r="EX39" s="73" t="s">
        <v>4236</v>
      </c>
      <c r="EY39" s="73">
        <v>4000.0</v>
      </c>
      <c r="EZ39" s="12"/>
      <c r="FA39" s="12"/>
    </row>
    <row r="40" ht="15.75" customHeight="1">
      <c r="A40" s="75" t="s">
        <v>7483</v>
      </c>
      <c r="B40" s="75" t="s">
        <v>7484</v>
      </c>
      <c r="C40" s="104">
        <v>42899.0</v>
      </c>
      <c r="D40" s="75" t="s">
        <v>1173</v>
      </c>
      <c r="E40" s="75" t="s">
        <v>1173</v>
      </c>
      <c r="F40" s="75" t="s">
        <v>4200</v>
      </c>
      <c r="G40" s="116">
        <v>2.0</v>
      </c>
      <c r="H40" s="12"/>
      <c r="I40" s="75" t="s">
        <v>961</v>
      </c>
      <c r="J40" s="6" t="s">
        <v>8</v>
      </c>
      <c r="K40" s="6" t="s">
        <v>4</v>
      </c>
      <c r="L40" s="75" t="s">
        <v>1184</v>
      </c>
      <c r="M40" s="75" t="s">
        <v>4201</v>
      </c>
      <c r="N40" s="75">
        <v>3.0</v>
      </c>
      <c r="O40" s="75" t="s">
        <v>961</v>
      </c>
      <c r="P40" s="75" t="s">
        <v>4202</v>
      </c>
      <c r="Q40" s="75" t="s">
        <v>4241</v>
      </c>
      <c r="R40" s="12"/>
      <c r="S40" s="75" t="s">
        <v>4299</v>
      </c>
      <c r="T40" s="75" t="s">
        <v>7485</v>
      </c>
      <c r="U40" s="75">
        <v>12.0</v>
      </c>
      <c r="V40" s="75" t="s">
        <v>4403</v>
      </c>
      <c r="W40" s="75" t="s">
        <v>4206</v>
      </c>
      <c r="X40" s="75" t="s">
        <v>4207</v>
      </c>
      <c r="Y40" s="75" t="s">
        <v>2948</v>
      </c>
      <c r="Z40" s="75" t="s">
        <v>3082</v>
      </c>
      <c r="AA40" s="75" t="s">
        <v>3081</v>
      </c>
      <c r="AB40" s="75" t="s">
        <v>3081</v>
      </c>
      <c r="AC40" s="75" t="s">
        <v>3081</v>
      </c>
      <c r="AD40" s="75" t="s">
        <v>2953</v>
      </c>
      <c r="AE40" s="12"/>
      <c r="AF40" s="12"/>
      <c r="AG40" s="75" t="s">
        <v>3081</v>
      </c>
      <c r="AH40" s="75" t="s">
        <v>3082</v>
      </c>
      <c r="AI40" s="75" t="s">
        <v>3081</v>
      </c>
      <c r="AJ40" s="75" t="s">
        <v>7486</v>
      </c>
      <c r="AK40" s="75" t="s">
        <v>3081</v>
      </c>
      <c r="AL40" s="75" t="s">
        <v>3087</v>
      </c>
      <c r="AM40" s="75" t="s">
        <v>3081</v>
      </c>
      <c r="AN40" s="75" t="s">
        <v>3082</v>
      </c>
      <c r="AO40" s="12"/>
      <c r="AP40" s="12"/>
      <c r="AQ40" s="75" t="s">
        <v>3081</v>
      </c>
      <c r="AR40" s="75" t="s">
        <v>6900</v>
      </c>
      <c r="AS40" s="75" t="s">
        <v>3081</v>
      </c>
      <c r="AT40" s="75" t="s">
        <v>6900</v>
      </c>
      <c r="AU40" s="12"/>
      <c r="AV40" s="12"/>
      <c r="AW40" s="12"/>
      <c r="AX40" s="12"/>
      <c r="AY40" s="12"/>
      <c r="AZ40" s="12"/>
      <c r="BA40" s="75" t="s">
        <v>3081</v>
      </c>
      <c r="BB40" s="12"/>
      <c r="BC40" s="12"/>
      <c r="BD40" s="12"/>
      <c r="BE40" s="75" t="s">
        <v>3203</v>
      </c>
      <c r="BF40" s="75" t="s">
        <v>3203</v>
      </c>
      <c r="BG40" s="75" t="s">
        <v>3090</v>
      </c>
      <c r="BH40" s="75" t="s">
        <v>3090</v>
      </c>
      <c r="BI40" s="12"/>
      <c r="BJ40" s="75" t="s">
        <v>3224</v>
      </c>
      <c r="BK40" s="75" t="s">
        <v>4210</v>
      </c>
      <c r="BL40" s="75">
        <v>96.0</v>
      </c>
      <c r="BM40" s="75" t="s">
        <v>7487</v>
      </c>
      <c r="BN40" s="75" t="s">
        <v>4245</v>
      </c>
      <c r="BO40" s="75" t="s">
        <v>4425</v>
      </c>
      <c r="BP40" s="75" t="s">
        <v>7488</v>
      </c>
      <c r="BQ40" s="12"/>
      <c r="BR40" s="12"/>
      <c r="BS40" s="75" t="s">
        <v>7489</v>
      </c>
      <c r="BT40" s="75" t="s">
        <v>4216</v>
      </c>
      <c r="BU40" s="12"/>
      <c r="BV40" s="12"/>
      <c r="BW40" s="75">
        <v>120.0</v>
      </c>
      <c r="BX40" s="75">
        <v>450.0</v>
      </c>
      <c r="BY40" s="75">
        <v>6.0</v>
      </c>
      <c r="BZ40" s="75">
        <v>10000.0</v>
      </c>
      <c r="CA40" s="75">
        <v>300.0</v>
      </c>
      <c r="CB40" s="75" t="s">
        <v>4218</v>
      </c>
      <c r="CC40" s="75">
        <v>300.0</v>
      </c>
      <c r="CD40" s="75">
        <v>9000.0</v>
      </c>
      <c r="CE40" s="75">
        <v>4000.0</v>
      </c>
      <c r="CF40" s="75">
        <v>10.0</v>
      </c>
      <c r="CG40" s="75" t="s">
        <v>4227</v>
      </c>
      <c r="CH40" s="12"/>
      <c r="CI40" s="12"/>
      <c r="CJ40" s="12"/>
      <c r="CK40" s="12"/>
      <c r="CL40" s="75" t="s">
        <v>961</v>
      </c>
      <c r="CM40" s="75">
        <v>1000.0</v>
      </c>
      <c r="CN40" s="75">
        <v>700.0</v>
      </c>
      <c r="CO40" s="75">
        <v>1500.0</v>
      </c>
      <c r="CP40" s="12"/>
      <c r="CQ40" s="12"/>
      <c r="CR40" s="75" t="s">
        <v>4221</v>
      </c>
      <c r="CS40" s="75" t="s">
        <v>7490</v>
      </c>
      <c r="CT40" s="12"/>
      <c r="CU40" s="75" t="s">
        <v>961</v>
      </c>
      <c r="CV40" s="75" t="s">
        <v>7491</v>
      </c>
      <c r="CW40" s="12"/>
      <c r="CX40" s="75">
        <v>1.0</v>
      </c>
      <c r="CY40" s="75" t="s">
        <v>4223</v>
      </c>
      <c r="CZ40" s="12"/>
      <c r="DA40" s="12"/>
      <c r="DB40" s="12"/>
      <c r="DC40" s="75" t="s">
        <v>7492</v>
      </c>
      <c r="DD40" s="75" t="s">
        <v>4820</v>
      </c>
      <c r="DE40" s="75" t="s">
        <v>960</v>
      </c>
      <c r="DF40" s="12"/>
      <c r="DG40" s="75" t="s">
        <v>4226</v>
      </c>
      <c r="DH40" s="75">
        <v>30.0</v>
      </c>
      <c r="DI40" s="75" t="s">
        <v>4227</v>
      </c>
      <c r="DJ40" s="75" t="s">
        <v>7493</v>
      </c>
      <c r="DK40" s="12"/>
      <c r="DL40" s="12"/>
      <c r="DM40" s="12"/>
      <c r="DN40" s="75" t="s">
        <v>4229</v>
      </c>
      <c r="DO40" s="12"/>
      <c r="DP40" s="12"/>
      <c r="DQ40" s="12"/>
      <c r="DR40" s="75" t="s">
        <v>961</v>
      </c>
      <c r="DS40" s="75" t="s">
        <v>961</v>
      </c>
      <c r="DT40" s="75" t="s">
        <v>7494</v>
      </c>
      <c r="DU40" s="12"/>
      <c r="DV40" s="75" t="s">
        <v>7495</v>
      </c>
      <c r="DW40" s="75">
        <v>12.122689</v>
      </c>
      <c r="DX40" s="75">
        <v>-86.273273</v>
      </c>
      <c r="DY40" s="75">
        <v>123.737548828125</v>
      </c>
      <c r="DZ40" s="75">
        <v>5.0</v>
      </c>
      <c r="EA40" s="75" t="s">
        <v>7496</v>
      </c>
      <c r="EB40" s="75">
        <v>1.6684147E7</v>
      </c>
      <c r="EC40" s="75" t="s">
        <v>7497</v>
      </c>
      <c r="ED40" s="117">
        <v>42899.8740162037</v>
      </c>
      <c r="EE40" s="75">
        <v>39.0</v>
      </c>
      <c r="EF40" s="12"/>
      <c r="EG40" s="75">
        <v>-1.0</v>
      </c>
      <c r="EH40" s="75"/>
      <c r="EI40" s="75"/>
      <c r="EJ40" s="75" t="s">
        <v>6913</v>
      </c>
      <c r="EK40" s="75">
        <v>1158.0</v>
      </c>
      <c r="EL40" s="73" t="s">
        <v>4236</v>
      </c>
      <c r="EM40" s="73">
        <v>40.0</v>
      </c>
      <c r="EN40" s="73" t="s">
        <v>4237</v>
      </c>
      <c r="EO40" s="73">
        <v>150.0</v>
      </c>
      <c r="EP40" s="73" t="s">
        <v>4236</v>
      </c>
      <c r="EQ40" s="73">
        <v>100.0</v>
      </c>
      <c r="ER40" s="73" t="s">
        <v>4236</v>
      </c>
      <c r="ES40" s="73">
        <v>50.0</v>
      </c>
      <c r="ET40" s="73" t="s">
        <v>4236</v>
      </c>
      <c r="EU40" s="73">
        <v>5000.0</v>
      </c>
      <c r="EV40" s="73" t="s">
        <v>4237</v>
      </c>
      <c r="EW40" s="73">
        <v>200.0</v>
      </c>
      <c r="EX40" s="73" t="s">
        <v>4237</v>
      </c>
      <c r="EY40" s="73">
        <v>3000.0</v>
      </c>
      <c r="EZ40" s="12"/>
      <c r="FA40" s="12"/>
    </row>
    <row r="41" ht="15.75" customHeight="1">
      <c r="A41" s="75" t="s">
        <v>7498</v>
      </c>
      <c r="B41" s="75" t="s">
        <v>7499</v>
      </c>
      <c r="C41" s="104">
        <v>42898.0</v>
      </c>
      <c r="D41" s="75" t="s">
        <v>1183</v>
      </c>
      <c r="E41" s="75" t="s">
        <v>1183</v>
      </c>
      <c r="F41" s="75" t="s">
        <v>4934</v>
      </c>
      <c r="G41" s="116">
        <v>230.0</v>
      </c>
      <c r="H41" s="75" t="s">
        <v>961</v>
      </c>
      <c r="I41" s="12"/>
      <c r="J41" s="6" t="s">
        <v>1903</v>
      </c>
      <c r="K41" s="6" t="s">
        <v>1904</v>
      </c>
      <c r="L41" s="75" t="s">
        <v>4240</v>
      </c>
      <c r="M41" s="75" t="s">
        <v>4423</v>
      </c>
      <c r="N41" s="75">
        <v>4.0</v>
      </c>
      <c r="O41" s="75" t="s">
        <v>961</v>
      </c>
      <c r="P41" s="75" t="s">
        <v>4202</v>
      </c>
      <c r="Q41" s="75" t="s">
        <v>4203</v>
      </c>
      <c r="R41" s="75" t="s">
        <v>1205</v>
      </c>
      <c r="S41" s="75" t="s">
        <v>4270</v>
      </c>
      <c r="T41" s="75" t="s">
        <v>7500</v>
      </c>
      <c r="U41" s="75">
        <v>9.0</v>
      </c>
      <c r="V41" s="12"/>
      <c r="W41" s="75" t="s">
        <v>4206</v>
      </c>
      <c r="X41" s="75" t="s">
        <v>4244</v>
      </c>
      <c r="Y41" s="75" t="s">
        <v>3089</v>
      </c>
      <c r="Z41" s="75" t="s">
        <v>2948</v>
      </c>
      <c r="AA41" s="75" t="s">
        <v>3085</v>
      </c>
      <c r="AB41" s="75" t="s">
        <v>2948</v>
      </c>
      <c r="AC41" s="12"/>
      <c r="AD41" s="12"/>
      <c r="AE41" s="75" t="s">
        <v>3081</v>
      </c>
      <c r="AF41" s="75" t="s">
        <v>3087</v>
      </c>
      <c r="AG41" s="75" t="s">
        <v>3085</v>
      </c>
      <c r="AH41" s="75" t="s">
        <v>3087</v>
      </c>
      <c r="AI41" s="12"/>
      <c r="AJ41" s="12"/>
      <c r="AK41" s="75" t="s">
        <v>3081</v>
      </c>
      <c r="AL41" s="75" t="s">
        <v>3087</v>
      </c>
      <c r="AM41" s="75" t="s">
        <v>3085</v>
      </c>
      <c r="AN41" s="75" t="s">
        <v>2953</v>
      </c>
      <c r="AO41" s="12"/>
      <c r="AP41" s="12"/>
      <c r="AQ41" s="12"/>
      <c r="AR41" s="12"/>
      <c r="AS41" s="75" t="s">
        <v>3081</v>
      </c>
      <c r="AT41" s="75" t="s">
        <v>7501</v>
      </c>
      <c r="AU41" s="12"/>
      <c r="AV41" s="12"/>
      <c r="AW41" s="12"/>
      <c r="AX41" s="12"/>
      <c r="AY41" s="12"/>
      <c r="AZ41" s="12"/>
      <c r="BA41" s="75" t="s">
        <v>3081</v>
      </c>
      <c r="BB41" s="75" t="s">
        <v>7502</v>
      </c>
      <c r="BC41" s="75" t="s">
        <v>3081</v>
      </c>
      <c r="BD41" s="75" t="s">
        <v>7503</v>
      </c>
      <c r="BE41" s="75" t="s">
        <v>2957</v>
      </c>
      <c r="BF41" s="75" t="s">
        <v>3203</v>
      </c>
      <c r="BG41" s="75" t="s">
        <v>2957</v>
      </c>
      <c r="BH41" s="75" t="s">
        <v>3090</v>
      </c>
      <c r="BI41" s="75" t="s">
        <v>3203</v>
      </c>
      <c r="BJ41" s="75" t="s">
        <v>2957</v>
      </c>
      <c r="BK41" s="75" t="s">
        <v>4245</v>
      </c>
      <c r="BL41" s="75">
        <v>24.0</v>
      </c>
      <c r="BM41" s="75" t="s">
        <v>7504</v>
      </c>
      <c r="BN41" s="75" t="s">
        <v>4443</v>
      </c>
      <c r="BO41" s="75" t="s">
        <v>4327</v>
      </c>
      <c r="BP41" s="75" t="s">
        <v>7505</v>
      </c>
      <c r="BQ41" s="12"/>
      <c r="BR41" s="12"/>
      <c r="BS41" s="75" t="s">
        <v>7506</v>
      </c>
      <c r="BT41" s="75" t="s">
        <v>4216</v>
      </c>
      <c r="BU41" s="75" t="s">
        <v>4215</v>
      </c>
      <c r="BV41" s="75" t="s">
        <v>4249</v>
      </c>
      <c r="BW41" s="75">
        <v>380.0</v>
      </c>
      <c r="BX41" s="75">
        <v>3500.0</v>
      </c>
      <c r="BY41" s="75">
        <v>4.0</v>
      </c>
      <c r="BZ41" s="12"/>
      <c r="CA41" s="75">
        <v>1300.0</v>
      </c>
      <c r="CB41" s="75" t="s">
        <v>4281</v>
      </c>
      <c r="CC41" s="75">
        <v>290.0</v>
      </c>
      <c r="CD41" s="75">
        <v>9000.0</v>
      </c>
      <c r="CE41" s="75">
        <v>9000.0</v>
      </c>
      <c r="CF41" s="75">
        <v>12.0</v>
      </c>
      <c r="CG41" s="75" t="s">
        <v>4219</v>
      </c>
      <c r="CH41" s="75" t="s">
        <v>4220</v>
      </c>
      <c r="CI41" s="12"/>
      <c r="CJ41" s="12"/>
      <c r="CK41" s="12"/>
      <c r="CL41" s="75" t="s">
        <v>960</v>
      </c>
      <c r="CM41" s="12"/>
      <c r="CN41" s="75">
        <v>5000.0</v>
      </c>
      <c r="CO41" s="75">
        <v>5000.0</v>
      </c>
      <c r="CP41" s="75">
        <v>500.0</v>
      </c>
      <c r="CQ41" s="75">
        <v>1000.0</v>
      </c>
      <c r="CR41" s="75" t="s">
        <v>4221</v>
      </c>
      <c r="CS41" s="75" t="s">
        <v>7507</v>
      </c>
      <c r="CT41" s="12"/>
      <c r="CU41" s="75" t="s">
        <v>960</v>
      </c>
      <c r="CV41" s="12"/>
      <c r="CW41" s="12"/>
      <c r="CX41" s="12"/>
      <c r="CY41" s="75" t="s">
        <v>4834</v>
      </c>
      <c r="CZ41" s="75" t="s">
        <v>7508</v>
      </c>
      <c r="DA41" s="12"/>
      <c r="DB41" s="12"/>
      <c r="DC41" s="12"/>
      <c r="DD41" s="75" t="s">
        <v>7509</v>
      </c>
      <c r="DE41" s="75" t="s">
        <v>961</v>
      </c>
      <c r="DF41" s="75" t="s">
        <v>7510</v>
      </c>
      <c r="DG41" s="75" t="s">
        <v>4286</v>
      </c>
      <c r="DH41" s="75">
        <v>60.0</v>
      </c>
      <c r="DI41" s="75" t="s">
        <v>5055</v>
      </c>
      <c r="DJ41" s="12"/>
      <c r="DK41" s="12"/>
      <c r="DL41" s="12"/>
      <c r="DM41" s="75" t="s">
        <v>7511</v>
      </c>
      <c r="DN41" s="75" t="s">
        <v>4229</v>
      </c>
      <c r="DO41" s="75" t="s">
        <v>7512</v>
      </c>
      <c r="DP41" s="75" t="s">
        <v>718</v>
      </c>
      <c r="DQ41" s="12"/>
      <c r="DR41" s="12"/>
      <c r="DS41" s="75" t="s">
        <v>961</v>
      </c>
      <c r="DT41" s="75" t="s">
        <v>7513</v>
      </c>
      <c r="DU41" s="12"/>
      <c r="DV41" s="75" t="s">
        <v>7514</v>
      </c>
      <c r="DW41" s="75">
        <v>12.147357</v>
      </c>
      <c r="DX41" s="75">
        <v>-86.241663</v>
      </c>
      <c r="DY41" s="75">
        <v>91.0</v>
      </c>
      <c r="DZ41" s="75">
        <v>9.0</v>
      </c>
      <c r="EA41" s="75" t="s">
        <v>7515</v>
      </c>
      <c r="EB41" s="75">
        <v>1.6684148E7</v>
      </c>
      <c r="EC41" s="75" t="s">
        <v>7516</v>
      </c>
      <c r="ED41" s="117">
        <v>42899.8752199074</v>
      </c>
      <c r="EE41" s="75">
        <v>40.0</v>
      </c>
      <c r="EF41" s="12"/>
      <c r="EG41" s="75">
        <v>-1.0</v>
      </c>
      <c r="EH41" s="75"/>
      <c r="EI41" s="75"/>
      <c r="EJ41" s="75" t="s">
        <v>6913</v>
      </c>
      <c r="EK41" s="75">
        <v>1145.0</v>
      </c>
      <c r="EL41" s="73" t="s">
        <v>4236</v>
      </c>
      <c r="EM41" s="73">
        <v>30.0</v>
      </c>
      <c r="EN41" s="73" t="s">
        <v>4236</v>
      </c>
      <c r="EO41" s="73">
        <v>800.0</v>
      </c>
      <c r="EP41" s="73" t="s">
        <v>4321</v>
      </c>
      <c r="EQ41" s="73">
        <v>100.0</v>
      </c>
      <c r="ER41" s="73" t="s">
        <v>4237</v>
      </c>
      <c r="ES41" s="73">
        <v>1000.0</v>
      </c>
      <c r="ET41" s="73" t="s">
        <v>4236</v>
      </c>
      <c r="EU41" s="73">
        <v>5000.0</v>
      </c>
      <c r="EV41" s="73" t="s">
        <v>4237</v>
      </c>
      <c r="EW41" s="73">
        <v>900.0</v>
      </c>
      <c r="EX41" s="73" t="s">
        <v>4236</v>
      </c>
      <c r="EY41" s="73">
        <v>3800.0</v>
      </c>
      <c r="EZ41" s="12"/>
      <c r="FA41" s="12"/>
    </row>
    <row r="42" ht="15.75" customHeight="1">
      <c r="A42" s="75" t="s">
        <v>7517</v>
      </c>
      <c r="B42" s="75" t="s">
        <v>7518</v>
      </c>
      <c r="C42" s="104">
        <v>42898.0</v>
      </c>
      <c r="D42" s="75" t="s">
        <v>1183</v>
      </c>
      <c r="E42" s="75" t="s">
        <v>1183</v>
      </c>
      <c r="F42" s="75" t="s">
        <v>4934</v>
      </c>
      <c r="G42" s="116">
        <v>206.0</v>
      </c>
      <c r="H42" s="75" t="s">
        <v>961</v>
      </c>
      <c r="I42" s="12"/>
      <c r="J42" s="6" t="s">
        <v>1903</v>
      </c>
      <c r="K42" s="6" t="s">
        <v>1904</v>
      </c>
      <c r="L42" s="75" t="s">
        <v>1184</v>
      </c>
      <c r="M42" s="75" t="s">
        <v>4201</v>
      </c>
      <c r="N42" s="75">
        <v>6.0</v>
      </c>
      <c r="O42" s="75" t="s">
        <v>961</v>
      </c>
      <c r="P42" s="75" t="s">
        <v>4202</v>
      </c>
      <c r="Q42" s="75" t="s">
        <v>4269</v>
      </c>
      <c r="R42" s="12"/>
      <c r="S42" s="75" t="s">
        <v>4270</v>
      </c>
      <c r="T42" s="75" t="s">
        <v>7519</v>
      </c>
      <c r="U42" s="75">
        <v>9.0</v>
      </c>
      <c r="V42" s="12"/>
      <c r="W42" s="75" t="s">
        <v>4770</v>
      </c>
      <c r="X42" s="75" t="s">
        <v>4244</v>
      </c>
      <c r="Y42" s="75" t="s">
        <v>3086</v>
      </c>
      <c r="Z42" s="75" t="s">
        <v>3085</v>
      </c>
      <c r="AA42" s="75" t="s">
        <v>3082</v>
      </c>
      <c r="AB42" s="75" t="s">
        <v>3082</v>
      </c>
      <c r="AC42" s="12"/>
      <c r="AD42" s="12"/>
      <c r="AE42" s="12"/>
      <c r="AF42" s="12"/>
      <c r="AG42" s="75" t="s">
        <v>3081</v>
      </c>
      <c r="AH42" s="75" t="s">
        <v>7520</v>
      </c>
      <c r="AI42" s="12"/>
      <c r="AJ42" s="12"/>
      <c r="AK42" s="75" t="s">
        <v>3081</v>
      </c>
      <c r="AL42" s="75" t="s">
        <v>3085</v>
      </c>
      <c r="AM42" s="75" t="s">
        <v>3081</v>
      </c>
      <c r="AN42" s="75" t="s">
        <v>3085</v>
      </c>
      <c r="AO42" s="12"/>
      <c r="AP42" s="12"/>
      <c r="AQ42" s="12"/>
      <c r="AR42" s="12"/>
      <c r="AS42" s="75" t="s">
        <v>3081</v>
      </c>
      <c r="AT42" s="75" t="s">
        <v>7521</v>
      </c>
      <c r="AU42" s="12"/>
      <c r="AV42" s="12"/>
      <c r="AW42" s="12"/>
      <c r="AX42" s="12"/>
      <c r="AY42" s="12"/>
      <c r="AZ42" s="12"/>
      <c r="BA42" s="75" t="s">
        <v>3081</v>
      </c>
      <c r="BB42" s="75" t="s">
        <v>7522</v>
      </c>
      <c r="BC42" s="12"/>
      <c r="BD42" s="12"/>
      <c r="BE42" s="75" t="s">
        <v>3203</v>
      </c>
      <c r="BF42" s="75" t="s">
        <v>6942</v>
      </c>
      <c r="BG42" s="75" t="s">
        <v>3090</v>
      </c>
      <c r="BH42" s="75" t="s">
        <v>3087</v>
      </c>
      <c r="BI42" s="12"/>
      <c r="BJ42" s="75" t="s">
        <v>3224</v>
      </c>
      <c r="BK42" s="75" t="s">
        <v>4978</v>
      </c>
      <c r="BL42" s="75">
        <v>5.0</v>
      </c>
      <c r="BM42" s="75" t="s">
        <v>7523</v>
      </c>
      <c r="BN42" s="75" t="s">
        <v>4386</v>
      </c>
      <c r="BO42" s="75" t="s">
        <v>4327</v>
      </c>
      <c r="BP42" s="75" t="s">
        <v>7524</v>
      </c>
      <c r="BQ42" s="12"/>
      <c r="BR42" s="12"/>
      <c r="BS42" s="75" t="s">
        <v>7525</v>
      </c>
      <c r="BT42" s="75" t="s">
        <v>4216</v>
      </c>
      <c r="BU42" s="75" t="s">
        <v>4215</v>
      </c>
      <c r="BV42" s="75" t="s">
        <v>4217</v>
      </c>
      <c r="BW42" s="75">
        <v>200.0</v>
      </c>
      <c r="BX42" s="75">
        <v>800.0</v>
      </c>
      <c r="BY42" s="75">
        <v>5.0</v>
      </c>
      <c r="BZ42" s="75">
        <v>2000.0</v>
      </c>
      <c r="CA42" s="75">
        <v>300.0</v>
      </c>
      <c r="CB42" s="75" t="s">
        <v>7526</v>
      </c>
      <c r="CC42" s="75">
        <v>280.0</v>
      </c>
      <c r="CD42" s="75">
        <v>5000.0</v>
      </c>
      <c r="CE42" s="75">
        <v>4000.0</v>
      </c>
      <c r="CF42" s="75">
        <v>30.0</v>
      </c>
      <c r="CG42" s="75" t="s">
        <v>4219</v>
      </c>
      <c r="CH42" s="75" t="s">
        <v>4252</v>
      </c>
      <c r="CI42" s="12"/>
      <c r="CJ42" s="12"/>
      <c r="CK42" s="12"/>
      <c r="CL42" s="75" t="s">
        <v>960</v>
      </c>
      <c r="CM42" s="12"/>
      <c r="CN42" s="75">
        <v>2000.0</v>
      </c>
      <c r="CO42" s="75">
        <v>2000.0</v>
      </c>
      <c r="CP42" s="12"/>
      <c r="CQ42" s="75">
        <v>200.0</v>
      </c>
      <c r="CR42" s="75" t="s">
        <v>4221</v>
      </c>
      <c r="CS42" s="75" t="s">
        <v>7527</v>
      </c>
      <c r="CT42" s="12"/>
      <c r="CU42" s="75" t="s">
        <v>960</v>
      </c>
      <c r="CV42" s="12"/>
      <c r="CW42" s="12"/>
      <c r="CX42" s="12"/>
      <c r="CY42" s="75" t="s">
        <v>4834</v>
      </c>
      <c r="CZ42" s="75" t="s">
        <v>7528</v>
      </c>
      <c r="DA42" s="12"/>
      <c r="DB42" s="12"/>
      <c r="DC42" s="12"/>
      <c r="DD42" s="75" t="s">
        <v>7529</v>
      </c>
      <c r="DE42" s="75" t="s">
        <v>960</v>
      </c>
      <c r="DF42" s="12"/>
      <c r="DG42" s="75" t="s">
        <v>4312</v>
      </c>
      <c r="DH42" s="75">
        <v>5.0</v>
      </c>
      <c r="DI42" s="75" t="s">
        <v>4227</v>
      </c>
      <c r="DJ42" s="75" t="s">
        <v>7530</v>
      </c>
      <c r="DK42" s="12"/>
      <c r="DL42" s="12"/>
      <c r="DM42" s="12"/>
      <c r="DN42" s="75" t="s">
        <v>4314</v>
      </c>
      <c r="DO42" s="75" t="s">
        <v>7531</v>
      </c>
      <c r="DP42" s="75" t="s">
        <v>718</v>
      </c>
      <c r="DQ42" s="12"/>
      <c r="DR42" s="12"/>
      <c r="DS42" s="75" t="s">
        <v>960</v>
      </c>
      <c r="DT42" s="12"/>
      <c r="DU42" s="75" t="s">
        <v>7532</v>
      </c>
      <c r="DV42" s="75" t="s">
        <v>7533</v>
      </c>
      <c r="DW42" s="75">
        <v>12.146516</v>
      </c>
      <c r="DX42" s="75">
        <v>-86.243005</v>
      </c>
      <c r="DY42" s="75">
        <v>91.0</v>
      </c>
      <c r="DZ42" s="75">
        <v>18.0</v>
      </c>
      <c r="EA42" s="75" t="s">
        <v>7534</v>
      </c>
      <c r="EB42" s="75">
        <v>1.6684149E7</v>
      </c>
      <c r="EC42" s="75" t="s">
        <v>7535</v>
      </c>
      <c r="ED42" s="117">
        <v>42899.8752430555</v>
      </c>
      <c r="EE42" s="75">
        <v>41.0</v>
      </c>
      <c r="EF42" s="12"/>
      <c r="EG42" s="75">
        <v>-1.0</v>
      </c>
      <c r="EH42" s="75"/>
      <c r="EI42" s="75"/>
      <c r="EJ42" s="75" t="s">
        <v>6913</v>
      </c>
      <c r="EK42" s="75">
        <v>1816.0</v>
      </c>
      <c r="EL42" s="73" t="s">
        <v>4237</v>
      </c>
      <c r="EM42" s="73">
        <v>60.0</v>
      </c>
      <c r="EN42" s="73" t="s">
        <v>4321</v>
      </c>
      <c r="EO42" s="73">
        <v>400.0</v>
      </c>
      <c r="EP42" s="73" t="s">
        <v>4321</v>
      </c>
      <c r="EQ42" s="73">
        <v>100.0</v>
      </c>
      <c r="ER42" s="73" t="s">
        <v>4236</v>
      </c>
      <c r="ES42" s="73">
        <v>500.0</v>
      </c>
      <c r="ET42" s="73" t="s">
        <v>4236</v>
      </c>
      <c r="EU42" s="73">
        <v>6000.0</v>
      </c>
      <c r="EV42" s="73" t="s">
        <v>4236</v>
      </c>
      <c r="EW42" s="73">
        <v>900.0</v>
      </c>
      <c r="EX42" s="73" t="s">
        <v>4237</v>
      </c>
      <c r="EY42" s="73">
        <v>3500.0</v>
      </c>
      <c r="EZ42" s="12"/>
      <c r="FA42" s="12"/>
    </row>
    <row r="43" ht="15.75" customHeight="1">
      <c r="A43" s="75" t="s">
        <v>7536</v>
      </c>
      <c r="B43" s="75" t="s">
        <v>7537</v>
      </c>
      <c r="C43" s="104">
        <v>42899.0</v>
      </c>
      <c r="D43" s="75" t="s">
        <v>1183</v>
      </c>
      <c r="E43" s="75" t="s">
        <v>1183</v>
      </c>
      <c r="F43" s="75" t="s">
        <v>4934</v>
      </c>
      <c r="G43" s="116">
        <v>690.0</v>
      </c>
      <c r="H43" s="75" t="s">
        <v>961</v>
      </c>
      <c r="I43" s="12"/>
      <c r="J43" s="6" t="s">
        <v>1903</v>
      </c>
      <c r="K43" s="6" t="s">
        <v>1904</v>
      </c>
      <c r="L43" s="75" t="s">
        <v>4240</v>
      </c>
      <c r="M43" s="75" t="s">
        <v>4201</v>
      </c>
      <c r="N43" s="75">
        <v>10.0</v>
      </c>
      <c r="O43" s="75" t="s">
        <v>961</v>
      </c>
      <c r="P43" s="75" t="s">
        <v>4202</v>
      </c>
      <c r="Q43" s="75" t="s">
        <v>4269</v>
      </c>
      <c r="R43" s="75" t="s">
        <v>1205</v>
      </c>
      <c r="S43" s="75" t="s">
        <v>4299</v>
      </c>
      <c r="T43" s="75" t="s">
        <v>7538</v>
      </c>
      <c r="U43" s="75">
        <v>12.0</v>
      </c>
      <c r="V43" s="12"/>
      <c r="W43" s="12"/>
      <c r="X43" s="75" t="s">
        <v>4244</v>
      </c>
      <c r="Y43" s="75" t="s">
        <v>3090</v>
      </c>
      <c r="Z43" s="75" t="s">
        <v>3088</v>
      </c>
      <c r="AA43" s="75" t="s">
        <v>3086</v>
      </c>
      <c r="AB43" s="75" t="s">
        <v>3089</v>
      </c>
      <c r="AC43" s="12"/>
      <c r="AD43" s="12"/>
      <c r="AE43" s="75" t="s">
        <v>3081</v>
      </c>
      <c r="AF43" s="75" t="s">
        <v>2948</v>
      </c>
      <c r="AG43" s="75" t="s">
        <v>3086</v>
      </c>
      <c r="AH43" s="75" t="s">
        <v>3087</v>
      </c>
      <c r="AI43" s="12"/>
      <c r="AJ43" s="12"/>
      <c r="AK43" s="75" t="s">
        <v>3082</v>
      </c>
      <c r="AL43" s="75" t="s">
        <v>6942</v>
      </c>
      <c r="AM43" s="75" t="s">
        <v>3085</v>
      </c>
      <c r="AN43" s="75" t="s">
        <v>6984</v>
      </c>
      <c r="AO43" s="12"/>
      <c r="AP43" s="12"/>
      <c r="AQ43" s="12"/>
      <c r="AR43" s="12"/>
      <c r="AS43" s="75" t="s">
        <v>3081</v>
      </c>
      <c r="AT43" s="75" t="s">
        <v>7169</v>
      </c>
      <c r="AU43" s="75" t="s">
        <v>3082</v>
      </c>
      <c r="AV43" s="75" t="s">
        <v>7539</v>
      </c>
      <c r="AW43" s="12"/>
      <c r="AX43" s="12"/>
      <c r="AY43" s="75" t="s">
        <v>3081</v>
      </c>
      <c r="AZ43" s="75" t="s">
        <v>7540</v>
      </c>
      <c r="BA43" s="12"/>
      <c r="BB43" s="12"/>
      <c r="BC43" s="75" t="s">
        <v>3081</v>
      </c>
      <c r="BD43" s="75" t="s">
        <v>7541</v>
      </c>
      <c r="BE43" s="75" t="s">
        <v>3090</v>
      </c>
      <c r="BF43" s="75" t="s">
        <v>3090</v>
      </c>
      <c r="BG43" s="75" t="s">
        <v>3087</v>
      </c>
      <c r="BH43" s="75" t="s">
        <v>3087</v>
      </c>
      <c r="BI43" s="75" t="s">
        <v>3087</v>
      </c>
      <c r="BJ43" s="75" t="s">
        <v>2957</v>
      </c>
      <c r="BK43" s="75" t="s">
        <v>4978</v>
      </c>
      <c r="BL43" s="75">
        <v>36.0</v>
      </c>
      <c r="BM43" s="75" t="s">
        <v>7504</v>
      </c>
      <c r="BN43" s="75" t="s">
        <v>4443</v>
      </c>
      <c r="BO43" s="75" t="s">
        <v>4327</v>
      </c>
      <c r="BP43" s="75" t="s">
        <v>7542</v>
      </c>
      <c r="BQ43" s="12"/>
      <c r="BR43" s="12"/>
      <c r="BS43" s="75" t="s">
        <v>7543</v>
      </c>
      <c r="BT43" s="75" t="s">
        <v>4215</v>
      </c>
      <c r="BU43" s="75" t="s">
        <v>4216</v>
      </c>
      <c r="BV43" s="75" t="s">
        <v>4217</v>
      </c>
      <c r="BW43" s="75">
        <v>250.0</v>
      </c>
      <c r="BX43" s="75">
        <v>1500.0</v>
      </c>
      <c r="BY43" s="75">
        <v>4.0</v>
      </c>
      <c r="BZ43" s="12"/>
      <c r="CA43" s="75">
        <v>300.0</v>
      </c>
      <c r="CB43" s="75" t="s">
        <v>4281</v>
      </c>
      <c r="CC43" s="75">
        <v>300.0</v>
      </c>
      <c r="CD43" s="75">
        <v>15000.0</v>
      </c>
      <c r="CE43" s="75">
        <v>15000.0</v>
      </c>
      <c r="CF43" s="75">
        <v>10.0</v>
      </c>
      <c r="CG43" s="75" t="s">
        <v>4219</v>
      </c>
      <c r="CH43" s="75" t="s">
        <v>4220</v>
      </c>
      <c r="CI43" s="12"/>
      <c r="CJ43" s="12"/>
      <c r="CK43" s="12"/>
      <c r="CL43" s="75" t="s">
        <v>960</v>
      </c>
      <c r="CM43" s="12"/>
      <c r="CN43" s="75">
        <v>1500.0</v>
      </c>
      <c r="CO43" s="75">
        <v>8000.0</v>
      </c>
      <c r="CP43" s="75">
        <v>2000.0</v>
      </c>
      <c r="CQ43" s="75">
        <v>1000.0</v>
      </c>
      <c r="CR43" s="75" t="s">
        <v>4221</v>
      </c>
      <c r="CS43" s="75" t="s">
        <v>7544</v>
      </c>
      <c r="CT43" s="12"/>
      <c r="CU43" s="75" t="s">
        <v>960</v>
      </c>
      <c r="CV43" s="12"/>
      <c r="CW43" s="12"/>
      <c r="CX43" s="12"/>
      <c r="CY43" s="75" t="s">
        <v>4308</v>
      </c>
      <c r="CZ43" s="12"/>
      <c r="DA43" s="12"/>
      <c r="DB43" s="12"/>
      <c r="DC43" s="75" t="s">
        <v>7545</v>
      </c>
      <c r="DD43" s="75" t="s">
        <v>7546</v>
      </c>
      <c r="DE43" s="75" t="s">
        <v>960</v>
      </c>
      <c r="DF43" s="12"/>
      <c r="DG43" s="75" t="s">
        <v>5377</v>
      </c>
      <c r="DH43" s="75">
        <v>10.0</v>
      </c>
      <c r="DI43" s="75" t="s">
        <v>4412</v>
      </c>
      <c r="DJ43" s="12"/>
      <c r="DK43" s="12"/>
      <c r="DL43" s="75" t="s">
        <v>7547</v>
      </c>
      <c r="DM43" s="12"/>
      <c r="DN43" s="75" t="s">
        <v>4229</v>
      </c>
      <c r="DO43" s="75" t="s">
        <v>7548</v>
      </c>
      <c r="DP43" s="75" t="s">
        <v>723</v>
      </c>
      <c r="DQ43" s="75" t="s">
        <v>7549</v>
      </c>
      <c r="DR43" s="12"/>
      <c r="DS43" s="75" t="s">
        <v>961</v>
      </c>
      <c r="DT43" s="75" t="s">
        <v>7550</v>
      </c>
      <c r="DU43" s="12"/>
      <c r="DV43" s="75" t="s">
        <v>7551</v>
      </c>
      <c r="DW43" s="75">
        <v>12.145387</v>
      </c>
      <c r="DX43" s="75">
        <v>-86.245192</v>
      </c>
      <c r="DY43" s="75">
        <v>88.0</v>
      </c>
      <c r="DZ43" s="75">
        <v>9.0</v>
      </c>
      <c r="EA43" s="75" t="s">
        <v>7552</v>
      </c>
      <c r="EB43" s="75">
        <v>1.668415E7</v>
      </c>
      <c r="EC43" s="75" t="s">
        <v>7553</v>
      </c>
      <c r="ED43" s="117">
        <v>42899.875474537</v>
      </c>
      <c r="EE43" s="75">
        <v>42.0</v>
      </c>
      <c r="EF43" s="12"/>
      <c r="EG43" s="75">
        <v>-1.0</v>
      </c>
      <c r="EH43" s="75"/>
      <c r="EI43" s="75"/>
      <c r="EJ43" s="75" t="s">
        <v>6913</v>
      </c>
      <c r="EK43" s="75">
        <v>2518.0</v>
      </c>
      <c r="EL43" s="73" t="s">
        <v>4237</v>
      </c>
      <c r="EM43" s="73">
        <v>60.0</v>
      </c>
      <c r="EN43" s="73" t="s">
        <v>4236</v>
      </c>
      <c r="EO43" s="73">
        <v>650.0</v>
      </c>
      <c r="EP43" s="73" t="s">
        <v>4237</v>
      </c>
      <c r="EQ43" s="73">
        <v>190.0</v>
      </c>
      <c r="ER43" s="73" t="s">
        <v>4237</v>
      </c>
      <c r="ES43" s="73">
        <v>700.0</v>
      </c>
      <c r="ET43" s="73" t="s">
        <v>4237</v>
      </c>
      <c r="EU43" s="73">
        <v>12000.0</v>
      </c>
      <c r="EV43" s="73" t="s">
        <v>4236</v>
      </c>
      <c r="EW43" s="73">
        <v>1000.0</v>
      </c>
      <c r="EX43" s="73" t="s">
        <v>4236</v>
      </c>
      <c r="EY43" s="73">
        <v>1500.0</v>
      </c>
      <c r="EZ43" s="12"/>
      <c r="FA43" s="12"/>
    </row>
    <row r="44" ht="15.75" customHeight="1">
      <c r="A44" s="75" t="s">
        <v>7554</v>
      </c>
      <c r="B44" s="75" t="s">
        <v>7555</v>
      </c>
      <c r="C44" s="104">
        <v>42899.0</v>
      </c>
      <c r="D44" s="75" t="s">
        <v>1183</v>
      </c>
      <c r="E44" s="75" t="s">
        <v>1183</v>
      </c>
      <c r="F44" s="75" t="s">
        <v>4200</v>
      </c>
      <c r="G44" s="116">
        <v>199.0</v>
      </c>
      <c r="H44" s="75" t="s">
        <v>961</v>
      </c>
      <c r="I44" s="12"/>
      <c r="J44" s="6" t="s">
        <v>1903</v>
      </c>
      <c r="K44" s="6" t="s">
        <v>8</v>
      </c>
      <c r="L44" s="75" t="s">
        <v>4240</v>
      </c>
      <c r="M44" s="75" t="s">
        <v>4423</v>
      </c>
      <c r="N44" s="75">
        <v>6.0</v>
      </c>
      <c r="O44" s="75" t="s">
        <v>961</v>
      </c>
      <c r="P44" s="75" t="s">
        <v>4298</v>
      </c>
      <c r="Q44" s="75" t="s">
        <v>4269</v>
      </c>
      <c r="R44" s="75" t="s">
        <v>1205</v>
      </c>
      <c r="S44" s="75" t="s">
        <v>4380</v>
      </c>
      <c r="T44" s="75" t="s">
        <v>7556</v>
      </c>
      <c r="U44" s="75">
        <v>2.0</v>
      </c>
      <c r="V44" s="75" t="s">
        <v>5415</v>
      </c>
      <c r="W44" s="75" t="s">
        <v>4459</v>
      </c>
      <c r="X44" s="75" t="s">
        <v>4244</v>
      </c>
      <c r="Y44" s="75" t="s">
        <v>3085</v>
      </c>
      <c r="Z44" s="75" t="s">
        <v>3085</v>
      </c>
      <c r="AA44" s="75" t="s">
        <v>3082</v>
      </c>
      <c r="AB44" s="75" t="s">
        <v>3082</v>
      </c>
      <c r="AC44" s="12"/>
      <c r="AD44" s="12"/>
      <c r="AE44" s="12"/>
      <c r="AF44" s="12"/>
      <c r="AG44" s="75" t="s">
        <v>3081</v>
      </c>
      <c r="AH44" s="75" t="s">
        <v>3085</v>
      </c>
      <c r="AI44" s="12"/>
      <c r="AJ44" s="12"/>
      <c r="AK44" s="75" t="s">
        <v>3082</v>
      </c>
      <c r="AL44" s="75" t="s">
        <v>2953</v>
      </c>
      <c r="AM44" s="75" t="s">
        <v>3082</v>
      </c>
      <c r="AN44" s="75" t="s">
        <v>3088</v>
      </c>
      <c r="AO44" s="12"/>
      <c r="AP44" s="12"/>
      <c r="AQ44" s="75" t="s">
        <v>3081</v>
      </c>
      <c r="AR44" s="75" t="s">
        <v>7557</v>
      </c>
      <c r="AS44" s="75" t="s">
        <v>3081</v>
      </c>
      <c r="AT44" s="75" t="s">
        <v>7558</v>
      </c>
      <c r="AU44" s="12"/>
      <c r="AV44" s="12"/>
      <c r="AW44" s="12"/>
      <c r="AX44" s="12"/>
      <c r="AY44" s="12"/>
      <c r="AZ44" s="12"/>
      <c r="BA44" s="12"/>
      <c r="BB44" s="12"/>
      <c r="BC44" s="12"/>
      <c r="BD44" s="12"/>
      <c r="BE44" s="75" t="s">
        <v>3203</v>
      </c>
      <c r="BF44" s="75" t="s">
        <v>6942</v>
      </c>
      <c r="BG44" s="75" t="s">
        <v>6942</v>
      </c>
      <c r="BH44" s="75" t="s">
        <v>3090</v>
      </c>
      <c r="BI44" s="12"/>
      <c r="BJ44" s="75" t="s">
        <v>2951</v>
      </c>
      <c r="BK44" s="75" t="s">
        <v>4978</v>
      </c>
      <c r="BL44" s="75">
        <v>48.0</v>
      </c>
      <c r="BM44" s="75" t="s">
        <v>7504</v>
      </c>
      <c r="BN44" s="75" t="s">
        <v>4211</v>
      </c>
      <c r="BO44" s="75" t="s">
        <v>4327</v>
      </c>
      <c r="BP44" s="75" t="s">
        <v>7559</v>
      </c>
      <c r="BQ44" s="12"/>
      <c r="BR44" s="12"/>
      <c r="BS44" s="75" t="s">
        <v>7560</v>
      </c>
      <c r="BT44" s="75" t="s">
        <v>4216</v>
      </c>
      <c r="BU44" s="75" t="s">
        <v>4215</v>
      </c>
      <c r="BV44" s="75" t="s">
        <v>4217</v>
      </c>
      <c r="BW44" s="75">
        <v>300.0</v>
      </c>
      <c r="BX44" s="75">
        <v>4400.0</v>
      </c>
      <c r="BY44" s="75">
        <v>8.0</v>
      </c>
      <c r="BZ44" s="75">
        <v>3000.0</v>
      </c>
      <c r="CA44" s="12"/>
      <c r="CB44" s="75" t="s">
        <v>7561</v>
      </c>
      <c r="CC44" s="75">
        <v>1000.0</v>
      </c>
      <c r="CD44" s="75">
        <v>15000.0</v>
      </c>
      <c r="CE44" s="75">
        <v>15000.0</v>
      </c>
      <c r="CF44" s="75">
        <v>15.0</v>
      </c>
      <c r="CG44" s="75" t="s">
        <v>4219</v>
      </c>
      <c r="CH44" s="75" t="s">
        <v>4220</v>
      </c>
      <c r="CI44" s="12"/>
      <c r="CJ44" s="12"/>
      <c r="CK44" s="12"/>
      <c r="CL44" s="75" t="s">
        <v>960</v>
      </c>
      <c r="CM44" s="12"/>
      <c r="CN44" s="75">
        <v>4500.0</v>
      </c>
      <c r="CO44" s="75">
        <v>2000.0</v>
      </c>
      <c r="CP44" s="75">
        <v>1000.0</v>
      </c>
      <c r="CQ44" s="75">
        <v>500.0</v>
      </c>
      <c r="CR44" s="75" t="s">
        <v>4221</v>
      </c>
      <c r="CS44" s="75" t="s">
        <v>7562</v>
      </c>
      <c r="CT44" s="12"/>
      <c r="CU44" s="75" t="s">
        <v>960</v>
      </c>
      <c r="CV44" s="12"/>
      <c r="CW44" s="12"/>
      <c r="CX44" s="12"/>
      <c r="CY44" s="75" t="s">
        <v>4834</v>
      </c>
      <c r="CZ44" s="75" t="s">
        <v>7563</v>
      </c>
      <c r="DA44" s="12"/>
      <c r="DB44" s="12"/>
      <c r="DC44" s="12"/>
      <c r="DD44" s="75" t="s">
        <v>7564</v>
      </c>
      <c r="DE44" s="75" t="s">
        <v>960</v>
      </c>
      <c r="DF44" s="12"/>
      <c r="DG44" s="75" t="s">
        <v>4226</v>
      </c>
      <c r="DH44" s="75">
        <v>60.0</v>
      </c>
      <c r="DI44" s="75" t="s">
        <v>4287</v>
      </c>
      <c r="DJ44" s="12"/>
      <c r="DK44" s="75" t="s">
        <v>7565</v>
      </c>
      <c r="DL44" s="12"/>
      <c r="DM44" s="12"/>
      <c r="DN44" s="75" t="s">
        <v>4229</v>
      </c>
      <c r="DO44" s="75" t="s">
        <v>7566</v>
      </c>
      <c r="DP44" s="75" t="s">
        <v>718</v>
      </c>
      <c r="DQ44" s="75" t="s">
        <v>7567</v>
      </c>
      <c r="DR44" s="12"/>
      <c r="DS44" s="75" t="s">
        <v>960</v>
      </c>
      <c r="DT44" s="12"/>
      <c r="DU44" s="75" t="s">
        <v>7568</v>
      </c>
      <c r="DV44" s="75" t="s">
        <v>7569</v>
      </c>
      <c r="DW44" s="75">
        <v>12.151056</v>
      </c>
      <c r="DX44" s="75">
        <v>-86.245388</v>
      </c>
      <c r="DY44" s="75">
        <v>82.0</v>
      </c>
      <c r="DZ44" s="75">
        <v>16.0</v>
      </c>
      <c r="EA44" s="75" t="s">
        <v>7570</v>
      </c>
      <c r="EB44" s="75">
        <v>1.6684151E7</v>
      </c>
      <c r="EC44" s="75" t="s">
        <v>7571</v>
      </c>
      <c r="ED44" s="117">
        <v>42899.8754976852</v>
      </c>
      <c r="EE44" s="75">
        <v>43.0</v>
      </c>
      <c r="EF44" s="12"/>
      <c r="EG44" s="75">
        <v>-1.0</v>
      </c>
      <c r="EH44" s="75"/>
      <c r="EI44" s="75"/>
      <c r="EJ44" s="75" t="s">
        <v>6913</v>
      </c>
      <c r="EK44" s="75">
        <v>3153.0</v>
      </c>
      <c r="EL44" s="73" t="s">
        <v>4237</v>
      </c>
      <c r="EM44" s="73">
        <v>30.0</v>
      </c>
      <c r="EN44" s="73" t="s">
        <v>4321</v>
      </c>
      <c r="EO44" s="73" t="s">
        <v>4523</v>
      </c>
      <c r="EP44" s="73" t="s">
        <v>4321</v>
      </c>
      <c r="EQ44" s="73" t="s">
        <v>4523</v>
      </c>
      <c r="ER44" s="73" t="s">
        <v>4236</v>
      </c>
      <c r="ES44" s="73">
        <v>600.0</v>
      </c>
      <c r="ET44" s="73" t="s">
        <v>4237</v>
      </c>
      <c r="EU44" s="73">
        <v>10000.0</v>
      </c>
      <c r="EV44" s="73" t="s">
        <v>4237</v>
      </c>
      <c r="EW44" s="73">
        <v>500.0</v>
      </c>
      <c r="EX44" s="73" t="s">
        <v>4321</v>
      </c>
      <c r="EY44" s="73">
        <v>3000.0</v>
      </c>
      <c r="EZ44" s="12"/>
      <c r="FA44" s="12"/>
    </row>
    <row r="45" ht="15.75" customHeight="1">
      <c r="A45" s="75" t="s">
        <v>7572</v>
      </c>
      <c r="B45" s="75" t="s">
        <v>7573</v>
      </c>
      <c r="C45" s="104">
        <v>42899.0</v>
      </c>
      <c r="D45" s="75" t="s">
        <v>1183</v>
      </c>
      <c r="E45" s="75" t="s">
        <v>1183</v>
      </c>
      <c r="F45" s="75" t="s">
        <v>4200</v>
      </c>
      <c r="G45" s="116">
        <v>257.0</v>
      </c>
      <c r="H45" s="12"/>
      <c r="I45" s="75" t="s">
        <v>961</v>
      </c>
      <c r="J45" s="6" t="s">
        <v>729</v>
      </c>
      <c r="K45" s="6" t="s">
        <v>729</v>
      </c>
      <c r="L45" s="75" t="s">
        <v>1184</v>
      </c>
      <c r="M45" s="75" t="s">
        <v>4201</v>
      </c>
      <c r="N45" s="75">
        <v>4.0</v>
      </c>
      <c r="O45" s="75" t="s">
        <v>961</v>
      </c>
      <c r="P45" s="75" t="s">
        <v>4202</v>
      </c>
      <c r="Q45" s="75" t="s">
        <v>4458</v>
      </c>
      <c r="R45" s="12"/>
      <c r="S45" s="75" t="s">
        <v>5031</v>
      </c>
      <c r="T45" s="12"/>
      <c r="U45" s="75">
        <v>6.0</v>
      </c>
      <c r="V45" s="75" t="s">
        <v>4271</v>
      </c>
      <c r="W45" s="75" t="s">
        <v>4206</v>
      </c>
      <c r="X45" s="75" t="s">
        <v>4207</v>
      </c>
      <c r="Y45" s="75" t="s">
        <v>2949</v>
      </c>
      <c r="Z45" s="75" t="s">
        <v>3087</v>
      </c>
      <c r="AA45" s="75" t="s">
        <v>3086</v>
      </c>
      <c r="AB45" s="75" t="s">
        <v>3089</v>
      </c>
      <c r="AC45" s="75" t="s">
        <v>3081</v>
      </c>
      <c r="AD45" s="75" t="s">
        <v>2953</v>
      </c>
      <c r="AE45" s="12"/>
      <c r="AF45" s="12"/>
      <c r="AG45" s="75" t="s">
        <v>3085</v>
      </c>
      <c r="AH45" s="75" t="s">
        <v>2948</v>
      </c>
      <c r="AI45" s="75" t="s">
        <v>3081</v>
      </c>
      <c r="AJ45" s="75" t="s">
        <v>3087</v>
      </c>
      <c r="AK45" s="75" t="s">
        <v>3081</v>
      </c>
      <c r="AL45" s="75" t="s">
        <v>2953</v>
      </c>
      <c r="AM45" s="75" t="s">
        <v>3082</v>
      </c>
      <c r="AN45" s="75" t="s">
        <v>3089</v>
      </c>
      <c r="AO45" s="75" t="s">
        <v>3081</v>
      </c>
      <c r="AP45" s="75" t="s">
        <v>3085</v>
      </c>
      <c r="AQ45" s="75" t="s">
        <v>3081</v>
      </c>
      <c r="AR45" s="75" t="s">
        <v>7501</v>
      </c>
      <c r="AS45" s="75" t="s">
        <v>3081</v>
      </c>
      <c r="AT45" s="75" t="s">
        <v>7258</v>
      </c>
      <c r="AU45" s="12"/>
      <c r="AV45" s="12"/>
      <c r="AW45" s="75" t="s">
        <v>3081</v>
      </c>
      <c r="AX45" s="75" t="s">
        <v>7258</v>
      </c>
      <c r="AY45" s="12"/>
      <c r="AZ45" s="12"/>
      <c r="BA45" s="75" t="s">
        <v>3081</v>
      </c>
      <c r="BB45" s="75" t="s">
        <v>4883</v>
      </c>
      <c r="BC45" s="12"/>
      <c r="BD45" s="12"/>
      <c r="BE45" s="75" t="s">
        <v>3089</v>
      </c>
      <c r="BF45" s="75" t="s">
        <v>6942</v>
      </c>
      <c r="BG45" s="75" t="s">
        <v>3203</v>
      </c>
      <c r="BH45" s="75" t="s">
        <v>2948</v>
      </c>
      <c r="BI45" s="12"/>
      <c r="BJ45" s="75" t="s">
        <v>2951</v>
      </c>
      <c r="BK45" s="75" t="s">
        <v>5209</v>
      </c>
      <c r="BL45" s="75">
        <v>36.0</v>
      </c>
      <c r="BM45" s="75" t="s">
        <v>7574</v>
      </c>
      <c r="BN45" s="75" t="s">
        <v>4245</v>
      </c>
      <c r="BO45" s="75" t="s">
        <v>4327</v>
      </c>
      <c r="BP45" s="75" t="s">
        <v>7575</v>
      </c>
      <c r="BQ45" s="12"/>
      <c r="BR45" s="12"/>
      <c r="BS45" s="75" t="s">
        <v>7576</v>
      </c>
      <c r="BT45" s="75" t="s">
        <v>4215</v>
      </c>
      <c r="BU45" s="75" t="s">
        <v>4216</v>
      </c>
      <c r="BV45" s="75" t="s">
        <v>4249</v>
      </c>
      <c r="BW45" s="75">
        <v>300.0</v>
      </c>
      <c r="BX45" s="75">
        <v>2700.0</v>
      </c>
      <c r="BY45" s="75">
        <v>4.0</v>
      </c>
      <c r="BZ45" s="12"/>
      <c r="CA45" s="75">
        <v>400.0</v>
      </c>
      <c r="CB45" s="75" t="s">
        <v>7269</v>
      </c>
      <c r="CC45" s="75">
        <v>300.0</v>
      </c>
      <c r="CD45" s="75">
        <v>20000.0</v>
      </c>
      <c r="CE45" s="75">
        <v>14000.0</v>
      </c>
      <c r="CF45" s="75">
        <v>20.0</v>
      </c>
      <c r="CG45" s="75" t="s">
        <v>4219</v>
      </c>
      <c r="CH45" s="75" t="s">
        <v>4220</v>
      </c>
      <c r="CI45" s="12"/>
      <c r="CJ45" s="12"/>
      <c r="CK45" s="12"/>
      <c r="CL45" s="75" t="s">
        <v>960</v>
      </c>
      <c r="CM45" s="12"/>
      <c r="CN45" s="75">
        <v>3000.0</v>
      </c>
      <c r="CO45" s="75">
        <v>3000.0</v>
      </c>
      <c r="CP45" s="75">
        <v>1000.0</v>
      </c>
      <c r="CQ45" s="75">
        <v>1500.0</v>
      </c>
      <c r="CR45" s="75" t="s">
        <v>4221</v>
      </c>
      <c r="CS45" s="75" t="s">
        <v>7527</v>
      </c>
      <c r="CT45" s="12"/>
      <c r="CU45" s="75" t="s">
        <v>961</v>
      </c>
      <c r="CV45" s="75" t="s">
        <v>7577</v>
      </c>
      <c r="CW45" s="75">
        <v>1.0</v>
      </c>
      <c r="CX45" s="75">
        <v>2.0</v>
      </c>
      <c r="CY45" s="75" t="s">
        <v>4834</v>
      </c>
      <c r="CZ45" s="75" t="s">
        <v>7578</v>
      </c>
      <c r="DA45" s="12"/>
      <c r="DB45" s="12"/>
      <c r="DC45" s="12"/>
      <c r="DD45" s="75" t="s">
        <v>6972</v>
      </c>
      <c r="DE45" s="75" t="s">
        <v>961</v>
      </c>
      <c r="DF45" s="75" t="s">
        <v>7579</v>
      </c>
      <c r="DG45" s="75" t="s">
        <v>4226</v>
      </c>
      <c r="DH45" s="75">
        <v>30.0</v>
      </c>
      <c r="DI45" s="75" t="s">
        <v>4287</v>
      </c>
      <c r="DJ45" s="12"/>
      <c r="DK45" s="75" t="s">
        <v>7580</v>
      </c>
      <c r="DL45" s="12"/>
      <c r="DM45" s="12"/>
      <c r="DN45" s="75" t="s">
        <v>4314</v>
      </c>
      <c r="DO45" s="75" t="s">
        <v>7581</v>
      </c>
      <c r="DP45" s="75" t="s">
        <v>718</v>
      </c>
      <c r="DQ45" s="12"/>
      <c r="DR45" s="75" t="s">
        <v>961</v>
      </c>
      <c r="DS45" s="75" t="s">
        <v>961</v>
      </c>
      <c r="DT45" s="75" t="s">
        <v>7582</v>
      </c>
      <c r="DU45" s="12"/>
      <c r="DV45" s="75" t="s">
        <v>7583</v>
      </c>
      <c r="DW45" s="75">
        <v>12.121025</v>
      </c>
      <c r="DX45" s="75">
        <v>-86.272982</v>
      </c>
      <c r="DY45" s="75">
        <v>0.0</v>
      </c>
      <c r="DZ45" s="75">
        <v>23.25</v>
      </c>
      <c r="EA45" s="75" t="s">
        <v>7584</v>
      </c>
      <c r="EB45" s="75">
        <v>1.6684302E7</v>
      </c>
      <c r="EC45" s="75" t="s">
        <v>7585</v>
      </c>
      <c r="ED45" s="117">
        <v>42899.887037037</v>
      </c>
      <c r="EE45" s="75">
        <v>44.0</v>
      </c>
      <c r="EF45" s="12"/>
      <c r="EG45" s="75">
        <v>-1.0</v>
      </c>
      <c r="EH45" s="75"/>
      <c r="EI45" s="75"/>
      <c r="EJ45" s="75" t="s">
        <v>6913</v>
      </c>
      <c r="EK45" s="75">
        <v>990.0</v>
      </c>
      <c r="EL45" s="73" t="s">
        <v>4321</v>
      </c>
      <c r="EM45" s="73">
        <v>100.0</v>
      </c>
      <c r="EN45" s="73" t="s">
        <v>4237</v>
      </c>
      <c r="EO45" s="73">
        <v>200.0</v>
      </c>
      <c r="EP45" s="73" t="s">
        <v>4321</v>
      </c>
      <c r="EQ45" s="73" t="s">
        <v>4523</v>
      </c>
      <c r="ER45" s="73" t="s">
        <v>4321</v>
      </c>
      <c r="ES45" s="73">
        <v>300.0</v>
      </c>
      <c r="ET45" s="73" t="s">
        <v>4237</v>
      </c>
      <c r="EU45" s="73">
        <v>10500.0</v>
      </c>
      <c r="EV45" s="73" t="s">
        <v>4321</v>
      </c>
      <c r="EW45" s="73">
        <v>1500.0</v>
      </c>
      <c r="EX45" s="73" t="s">
        <v>4321</v>
      </c>
      <c r="EY45" s="73">
        <v>12000.0</v>
      </c>
      <c r="EZ45" s="12"/>
      <c r="FA45" s="12"/>
    </row>
    <row r="46" ht="15.75" customHeight="1">
      <c r="A46" s="75" t="s">
        <v>7586</v>
      </c>
      <c r="B46" s="75" t="s">
        <v>7587</v>
      </c>
      <c r="C46" s="104">
        <v>42899.0</v>
      </c>
      <c r="D46" s="75" t="s">
        <v>1183</v>
      </c>
      <c r="E46" s="75" t="s">
        <v>1183</v>
      </c>
      <c r="F46" s="75" t="s">
        <v>4934</v>
      </c>
      <c r="G46" s="116">
        <v>282.0</v>
      </c>
      <c r="H46" s="75" t="s">
        <v>961</v>
      </c>
      <c r="I46" s="12"/>
      <c r="J46" s="6" t="s">
        <v>1903</v>
      </c>
      <c r="K46" s="6" t="s">
        <v>1904</v>
      </c>
      <c r="L46" s="75" t="s">
        <v>1184</v>
      </c>
      <c r="M46" s="75" t="s">
        <v>4201</v>
      </c>
      <c r="N46" s="75">
        <v>5.0</v>
      </c>
      <c r="O46" s="75" t="s">
        <v>961</v>
      </c>
      <c r="P46" s="75" t="s">
        <v>4202</v>
      </c>
      <c r="Q46" s="75" t="s">
        <v>4458</v>
      </c>
      <c r="R46" s="12"/>
      <c r="S46" s="75" t="s">
        <v>4270</v>
      </c>
      <c r="T46" s="75" t="s">
        <v>7588</v>
      </c>
      <c r="U46" s="75">
        <v>10.0</v>
      </c>
      <c r="V46" s="75" t="s">
        <v>5415</v>
      </c>
      <c r="W46" s="75" t="s">
        <v>4206</v>
      </c>
      <c r="X46" s="75" t="s">
        <v>4207</v>
      </c>
      <c r="Y46" s="75" t="s">
        <v>3086</v>
      </c>
      <c r="Z46" s="75" t="s">
        <v>3086</v>
      </c>
      <c r="AA46" s="75" t="s">
        <v>3087</v>
      </c>
      <c r="AB46" s="75" t="s">
        <v>3088</v>
      </c>
      <c r="AC46" s="75" t="s">
        <v>3081</v>
      </c>
      <c r="AD46" s="75" t="s">
        <v>2953</v>
      </c>
      <c r="AE46" s="12"/>
      <c r="AF46" s="12"/>
      <c r="AG46" s="75" t="s">
        <v>3081</v>
      </c>
      <c r="AH46" s="75" t="s">
        <v>3085</v>
      </c>
      <c r="AI46" s="75" t="s">
        <v>3081</v>
      </c>
      <c r="AJ46" s="75" t="s">
        <v>7589</v>
      </c>
      <c r="AK46" s="75" t="s">
        <v>3081</v>
      </c>
      <c r="AL46" s="75" t="s">
        <v>3089</v>
      </c>
      <c r="AM46" s="75" t="s">
        <v>3082</v>
      </c>
      <c r="AN46" s="75" t="s">
        <v>3089</v>
      </c>
      <c r="AO46" s="12"/>
      <c r="AP46" s="12"/>
      <c r="AQ46" s="75" t="s">
        <v>3081</v>
      </c>
      <c r="AR46" s="75" t="s">
        <v>7590</v>
      </c>
      <c r="AS46" s="12"/>
      <c r="AT46" s="12"/>
      <c r="AU46" s="12"/>
      <c r="AV46" s="12"/>
      <c r="AW46" s="75" t="s">
        <v>3081</v>
      </c>
      <c r="AX46" s="75" t="s">
        <v>7258</v>
      </c>
      <c r="AY46" s="75" t="s">
        <v>3081</v>
      </c>
      <c r="AZ46" s="75" t="s">
        <v>7169</v>
      </c>
      <c r="BA46" s="75" t="s">
        <v>3081</v>
      </c>
      <c r="BB46" s="75" t="s">
        <v>7591</v>
      </c>
      <c r="BC46" s="75" t="s">
        <v>3081</v>
      </c>
      <c r="BD46" s="75" t="s">
        <v>7169</v>
      </c>
      <c r="BE46" s="75" t="s">
        <v>6983</v>
      </c>
      <c r="BF46" s="75" t="s">
        <v>3203</v>
      </c>
      <c r="BG46" s="75" t="s">
        <v>2957</v>
      </c>
      <c r="BH46" s="75" t="s">
        <v>3203</v>
      </c>
      <c r="BI46" s="12"/>
      <c r="BJ46" s="75" t="s">
        <v>3224</v>
      </c>
      <c r="BK46" s="75" t="s">
        <v>4245</v>
      </c>
      <c r="BL46" s="75">
        <v>60.0</v>
      </c>
      <c r="BM46" s="75" t="s">
        <v>7264</v>
      </c>
      <c r="BN46" s="75" t="s">
        <v>4386</v>
      </c>
      <c r="BO46" s="75" t="s">
        <v>4212</v>
      </c>
      <c r="BP46" s="75" t="s">
        <v>7592</v>
      </c>
      <c r="BQ46" s="12"/>
      <c r="BR46" s="12"/>
      <c r="BS46" s="75" t="s">
        <v>7593</v>
      </c>
      <c r="BT46" s="75" t="s">
        <v>4216</v>
      </c>
      <c r="BU46" s="75" t="s">
        <v>4217</v>
      </c>
      <c r="BV46" s="75" t="s">
        <v>4215</v>
      </c>
      <c r="BW46" s="75">
        <v>163.0</v>
      </c>
      <c r="BX46" s="75">
        <v>1110.0</v>
      </c>
      <c r="BY46" s="75">
        <v>5.0</v>
      </c>
      <c r="BZ46" s="12"/>
      <c r="CA46" s="75">
        <v>141.0</v>
      </c>
      <c r="CB46" s="75" t="s">
        <v>4281</v>
      </c>
      <c r="CC46" s="75">
        <v>285.0</v>
      </c>
      <c r="CD46" s="75">
        <v>10000.0</v>
      </c>
      <c r="CE46" s="75">
        <v>9000.0</v>
      </c>
      <c r="CF46" s="75">
        <v>12.0</v>
      </c>
      <c r="CG46" s="75" t="s">
        <v>4219</v>
      </c>
      <c r="CH46" s="75" t="s">
        <v>4220</v>
      </c>
      <c r="CI46" s="12"/>
      <c r="CJ46" s="12"/>
      <c r="CK46" s="12"/>
      <c r="CL46" s="75" t="s">
        <v>961</v>
      </c>
      <c r="CM46" s="75">
        <v>1000.0</v>
      </c>
      <c r="CN46" s="75">
        <v>3000.0</v>
      </c>
      <c r="CO46" s="75">
        <v>5000.0</v>
      </c>
      <c r="CP46" s="75">
        <v>500.0</v>
      </c>
      <c r="CQ46" s="75">
        <v>1000.0</v>
      </c>
      <c r="CR46" s="75" t="s">
        <v>4221</v>
      </c>
      <c r="CS46" s="75" t="s">
        <v>7594</v>
      </c>
      <c r="CT46" s="12"/>
      <c r="CU46" s="75" t="s">
        <v>960</v>
      </c>
      <c r="CV46" s="12"/>
      <c r="CW46" s="12"/>
      <c r="CX46" s="12"/>
      <c r="CY46" s="75" t="s">
        <v>4223</v>
      </c>
      <c r="CZ46" s="12"/>
      <c r="DA46" s="12"/>
      <c r="DB46" s="75" t="s">
        <v>7595</v>
      </c>
      <c r="DC46" s="12"/>
      <c r="DD46" s="75" t="s">
        <v>7596</v>
      </c>
      <c r="DE46" s="75" t="s">
        <v>960</v>
      </c>
      <c r="DF46" s="12"/>
      <c r="DG46" s="75" t="s">
        <v>4226</v>
      </c>
      <c r="DH46" s="75">
        <v>30.0</v>
      </c>
      <c r="DI46" s="75" t="s">
        <v>4227</v>
      </c>
      <c r="DJ46" s="75" t="s">
        <v>7597</v>
      </c>
      <c r="DK46" s="12"/>
      <c r="DL46" s="12"/>
      <c r="DM46" s="12"/>
      <c r="DN46" s="75" t="s">
        <v>4314</v>
      </c>
      <c r="DO46" s="75" t="s">
        <v>7598</v>
      </c>
      <c r="DP46" s="75" t="s">
        <v>723</v>
      </c>
      <c r="DQ46" s="75" t="s">
        <v>7599</v>
      </c>
      <c r="DR46" s="75" t="s">
        <v>961</v>
      </c>
      <c r="DS46" s="75" t="s">
        <v>961</v>
      </c>
      <c r="DT46" s="75" t="s">
        <v>7600</v>
      </c>
      <c r="DU46" s="12"/>
      <c r="DV46" s="75" t="s">
        <v>7601</v>
      </c>
      <c r="DW46" s="75">
        <v>12.120744</v>
      </c>
      <c r="DX46" s="75">
        <v>-86.272034</v>
      </c>
      <c r="DY46" s="75">
        <v>157.0</v>
      </c>
      <c r="DZ46" s="75">
        <v>8.0</v>
      </c>
      <c r="EA46" s="75" t="s">
        <v>7602</v>
      </c>
      <c r="EB46" s="75">
        <v>1.668526E7</v>
      </c>
      <c r="EC46" s="75" t="s">
        <v>7603</v>
      </c>
      <c r="ED46" s="117">
        <v>42899.9305439815</v>
      </c>
      <c r="EE46" s="75">
        <v>45.0</v>
      </c>
      <c r="EF46" s="12"/>
      <c r="EG46" s="75">
        <v>-1.0</v>
      </c>
      <c r="EH46" s="75"/>
      <c r="EI46" s="75"/>
      <c r="EJ46" s="75" t="s">
        <v>6913</v>
      </c>
      <c r="EK46" s="75">
        <v>2366.0</v>
      </c>
      <c r="EL46" s="73" t="s">
        <v>4236</v>
      </c>
      <c r="EM46" s="73">
        <v>75.0</v>
      </c>
      <c r="EN46" s="73" t="s">
        <v>4236</v>
      </c>
      <c r="EO46" s="73">
        <v>150.0</v>
      </c>
      <c r="EP46" s="73" t="s">
        <v>4321</v>
      </c>
      <c r="EQ46" s="73">
        <v>10.0</v>
      </c>
      <c r="ER46" s="73" t="s">
        <v>4237</v>
      </c>
      <c r="ES46" s="73">
        <v>180.0</v>
      </c>
      <c r="ET46" s="73" t="s">
        <v>4236</v>
      </c>
      <c r="EU46" s="73">
        <v>8500.0</v>
      </c>
      <c r="EV46" s="73" t="s">
        <v>4321</v>
      </c>
      <c r="EW46" s="73">
        <v>400.0</v>
      </c>
      <c r="EX46" s="73" t="s">
        <v>4237</v>
      </c>
      <c r="EY46" s="73">
        <v>2100.0</v>
      </c>
      <c r="EZ46" s="12"/>
      <c r="FA46" s="12"/>
    </row>
    <row r="47" ht="15.75" customHeight="1">
      <c r="A47" s="75" t="s">
        <v>7604</v>
      </c>
      <c r="B47" s="75" t="s">
        <v>7605</v>
      </c>
      <c r="C47" s="104">
        <v>42899.0</v>
      </c>
      <c r="D47" s="75" t="s">
        <v>1183</v>
      </c>
      <c r="E47" s="75" t="s">
        <v>1183</v>
      </c>
      <c r="F47" s="75" t="s">
        <v>4934</v>
      </c>
      <c r="G47" s="116">
        <v>279.0</v>
      </c>
      <c r="H47" s="75" t="s">
        <v>961</v>
      </c>
      <c r="I47" s="12"/>
      <c r="J47" s="6" t="s">
        <v>1903</v>
      </c>
      <c r="K47" s="6" t="s">
        <v>1904</v>
      </c>
      <c r="L47" s="75" t="s">
        <v>4240</v>
      </c>
      <c r="M47" s="75" t="s">
        <v>4423</v>
      </c>
      <c r="N47" s="75">
        <v>2.0</v>
      </c>
      <c r="O47" s="75" t="s">
        <v>961</v>
      </c>
      <c r="P47" s="75" t="s">
        <v>4202</v>
      </c>
      <c r="Q47" s="75" t="s">
        <v>4241</v>
      </c>
      <c r="R47" s="75" t="s">
        <v>1205</v>
      </c>
      <c r="S47" s="75" t="s">
        <v>4380</v>
      </c>
      <c r="T47" s="75" t="s">
        <v>7606</v>
      </c>
      <c r="U47" s="75">
        <v>1.0</v>
      </c>
      <c r="V47" s="12"/>
      <c r="W47" s="12"/>
      <c r="X47" s="75" t="s">
        <v>4207</v>
      </c>
      <c r="Y47" s="75" t="s">
        <v>3086</v>
      </c>
      <c r="Z47" s="75" t="s">
        <v>3086</v>
      </c>
      <c r="AA47" s="75" t="s">
        <v>3081</v>
      </c>
      <c r="AB47" s="75" t="s">
        <v>3085</v>
      </c>
      <c r="AC47" s="12"/>
      <c r="AD47" s="12"/>
      <c r="AE47" s="12"/>
      <c r="AF47" s="12"/>
      <c r="AG47" s="75" t="s">
        <v>3081</v>
      </c>
      <c r="AH47" s="75" t="s">
        <v>3082</v>
      </c>
      <c r="AI47" s="12"/>
      <c r="AJ47" s="12"/>
      <c r="AK47" s="75" t="s">
        <v>3082</v>
      </c>
      <c r="AL47" s="75" t="s">
        <v>3087</v>
      </c>
      <c r="AM47" s="75" t="s">
        <v>3081</v>
      </c>
      <c r="AN47" s="75" t="s">
        <v>7258</v>
      </c>
      <c r="AO47" s="12"/>
      <c r="AP47" s="12"/>
      <c r="AQ47" s="12"/>
      <c r="AR47" s="12"/>
      <c r="AS47" s="12"/>
      <c r="AT47" s="12"/>
      <c r="AU47" s="12"/>
      <c r="AV47" s="12"/>
      <c r="AW47" s="12"/>
      <c r="AX47" s="12"/>
      <c r="AY47" s="12"/>
      <c r="AZ47" s="12"/>
      <c r="BA47" s="12"/>
      <c r="BB47" s="12"/>
      <c r="BC47" s="12"/>
      <c r="BD47" s="12"/>
      <c r="BE47" s="75" t="s">
        <v>3090</v>
      </c>
      <c r="BF47" s="75" t="s">
        <v>2957</v>
      </c>
      <c r="BG47" s="75" t="s">
        <v>6942</v>
      </c>
      <c r="BH47" s="75" t="s">
        <v>3203</v>
      </c>
      <c r="BI47" s="12"/>
      <c r="BJ47" s="75" t="s">
        <v>2951</v>
      </c>
      <c r="BK47" s="75" t="s">
        <v>4978</v>
      </c>
      <c r="BL47" s="75">
        <v>12.0</v>
      </c>
      <c r="BM47" s="75" t="s">
        <v>7607</v>
      </c>
      <c r="BN47" s="75" t="s">
        <v>4211</v>
      </c>
      <c r="BO47" s="75" t="s">
        <v>4425</v>
      </c>
      <c r="BP47" s="75" t="s">
        <v>7608</v>
      </c>
      <c r="BQ47" s="12"/>
      <c r="BR47" s="12"/>
      <c r="BS47" s="75" t="s">
        <v>7609</v>
      </c>
      <c r="BT47" s="75" t="s">
        <v>4216</v>
      </c>
      <c r="BU47" s="75" t="s">
        <v>4215</v>
      </c>
      <c r="BV47" s="75" t="s">
        <v>4249</v>
      </c>
      <c r="BW47" s="75">
        <v>120.0</v>
      </c>
      <c r="BX47" s="75">
        <v>1800.0</v>
      </c>
      <c r="BY47" s="75">
        <v>3.0</v>
      </c>
      <c r="BZ47" s="12"/>
      <c r="CA47" s="75">
        <v>200.0</v>
      </c>
      <c r="CB47" s="75" t="s">
        <v>4281</v>
      </c>
      <c r="CC47" s="75">
        <v>270.0</v>
      </c>
      <c r="CD47" s="75">
        <v>10000.0</v>
      </c>
      <c r="CE47" s="75">
        <v>8500.0</v>
      </c>
      <c r="CF47" s="75">
        <v>11.0</v>
      </c>
      <c r="CG47" s="75" t="s">
        <v>4251</v>
      </c>
      <c r="CH47" s="12"/>
      <c r="CI47" s="75" t="s">
        <v>4252</v>
      </c>
      <c r="CJ47" s="12"/>
      <c r="CK47" s="12"/>
      <c r="CL47" s="75" t="s">
        <v>960</v>
      </c>
      <c r="CM47" s="12"/>
      <c r="CN47" s="75">
        <v>1500.0</v>
      </c>
      <c r="CO47" s="75">
        <v>3000.0</v>
      </c>
      <c r="CP47" s="75">
        <v>500.0</v>
      </c>
      <c r="CQ47" s="12"/>
      <c r="CR47" s="75" t="s">
        <v>4708</v>
      </c>
      <c r="CS47" s="12"/>
      <c r="CT47" s="12"/>
      <c r="CU47" s="75" t="s">
        <v>961</v>
      </c>
      <c r="CV47" s="75" t="s">
        <v>7610</v>
      </c>
      <c r="CW47" s="75">
        <v>30.0</v>
      </c>
      <c r="CX47" s="75">
        <v>1.0</v>
      </c>
      <c r="CY47" s="75" t="s">
        <v>4834</v>
      </c>
      <c r="CZ47" s="75" t="s">
        <v>7611</v>
      </c>
      <c r="DA47" s="12"/>
      <c r="DB47" s="12"/>
      <c r="DC47" s="12"/>
      <c r="DD47" s="75" t="s">
        <v>6972</v>
      </c>
      <c r="DE47" s="75" t="s">
        <v>960</v>
      </c>
      <c r="DF47" s="12"/>
      <c r="DG47" s="75" t="s">
        <v>4286</v>
      </c>
      <c r="DH47" s="75">
        <v>30.0</v>
      </c>
      <c r="DI47" s="75" t="s">
        <v>4227</v>
      </c>
      <c r="DJ47" s="75" t="s">
        <v>7612</v>
      </c>
      <c r="DK47" s="12"/>
      <c r="DL47" s="12"/>
      <c r="DM47" s="12"/>
      <c r="DN47" s="75" t="s">
        <v>4229</v>
      </c>
      <c r="DO47" s="12"/>
      <c r="DP47" s="12"/>
      <c r="DQ47" s="12"/>
      <c r="DR47" s="12"/>
      <c r="DS47" s="75" t="s">
        <v>960</v>
      </c>
      <c r="DT47" s="12"/>
      <c r="DU47" s="75" t="s">
        <v>7613</v>
      </c>
      <c r="DV47" s="75" t="s">
        <v>7614</v>
      </c>
      <c r="DW47" s="75">
        <v>12.119874</v>
      </c>
      <c r="DX47" s="75">
        <v>-86.272695</v>
      </c>
      <c r="DY47" s="75">
        <v>0.0</v>
      </c>
      <c r="DZ47" s="75">
        <v>50.0</v>
      </c>
      <c r="EA47" s="75" t="s">
        <v>7615</v>
      </c>
      <c r="EB47" s="75">
        <v>1.6685333E7</v>
      </c>
      <c r="EC47" s="75" t="s">
        <v>7616</v>
      </c>
      <c r="ED47" s="117">
        <v>42899.9401388889</v>
      </c>
      <c r="EE47" s="75">
        <v>46.0</v>
      </c>
      <c r="EF47" s="12"/>
      <c r="EG47" s="75">
        <v>-1.0</v>
      </c>
      <c r="EH47" s="75"/>
      <c r="EI47" s="75"/>
      <c r="EJ47" s="75" t="s">
        <v>6913</v>
      </c>
      <c r="EK47" s="75">
        <v>858.0</v>
      </c>
      <c r="EL47" s="73" t="s">
        <v>4321</v>
      </c>
      <c r="EM47" s="73">
        <v>50.0</v>
      </c>
      <c r="EN47" s="73" t="s">
        <v>4321</v>
      </c>
      <c r="EO47" s="73">
        <v>100.0</v>
      </c>
      <c r="EP47" s="73" t="s">
        <v>4321</v>
      </c>
      <c r="EQ47" s="73" t="s">
        <v>4523</v>
      </c>
      <c r="ER47" s="73" t="s">
        <v>4321</v>
      </c>
      <c r="ES47" s="73">
        <v>90.0</v>
      </c>
      <c r="ET47" s="73" t="s">
        <v>4237</v>
      </c>
      <c r="EU47" s="73">
        <v>5000.0</v>
      </c>
      <c r="EV47" s="73" t="s">
        <v>4237</v>
      </c>
      <c r="EW47" s="73">
        <v>300.0</v>
      </c>
      <c r="EX47" s="73" t="s">
        <v>4237</v>
      </c>
      <c r="EY47" s="73">
        <v>4500.0</v>
      </c>
      <c r="EZ47" s="12"/>
      <c r="FA47" s="12"/>
    </row>
    <row r="48" ht="15.75" customHeight="1">
      <c r="A48" s="75" t="s">
        <v>7617</v>
      </c>
      <c r="B48" s="75" t="s">
        <v>7618</v>
      </c>
      <c r="C48" s="104">
        <v>42899.0</v>
      </c>
      <c r="D48" s="75" t="s">
        <v>1183</v>
      </c>
      <c r="E48" s="75" t="s">
        <v>1183</v>
      </c>
      <c r="F48" s="75" t="s">
        <v>4934</v>
      </c>
      <c r="G48" s="116">
        <v>333.0</v>
      </c>
      <c r="H48" s="75" t="s">
        <v>961</v>
      </c>
      <c r="I48" s="12"/>
      <c r="J48" s="6" t="s">
        <v>1903</v>
      </c>
      <c r="K48" s="6" t="s">
        <v>1904</v>
      </c>
      <c r="L48" s="75" t="s">
        <v>1184</v>
      </c>
      <c r="M48" s="75" t="s">
        <v>4423</v>
      </c>
      <c r="N48" s="75">
        <v>10.0</v>
      </c>
      <c r="O48" s="75" t="s">
        <v>961</v>
      </c>
      <c r="P48" s="75" t="s">
        <v>4202</v>
      </c>
      <c r="Q48" s="75" t="s">
        <v>4269</v>
      </c>
      <c r="R48" s="12"/>
      <c r="S48" s="75" t="s">
        <v>4270</v>
      </c>
      <c r="T48" s="75" t="s">
        <v>7619</v>
      </c>
      <c r="U48" s="75">
        <v>9.0</v>
      </c>
      <c r="V48" s="75" t="s">
        <v>4403</v>
      </c>
      <c r="W48" s="75" t="s">
        <v>4206</v>
      </c>
      <c r="X48" s="75" t="s">
        <v>4244</v>
      </c>
      <c r="Y48" s="75" t="s">
        <v>3089</v>
      </c>
      <c r="Z48" s="75" t="s">
        <v>3088</v>
      </c>
      <c r="AA48" s="75" t="s">
        <v>3086</v>
      </c>
      <c r="AB48" s="75" t="s">
        <v>6984</v>
      </c>
      <c r="AC48" s="12"/>
      <c r="AD48" s="12"/>
      <c r="AE48" s="12"/>
      <c r="AF48" s="12"/>
      <c r="AG48" s="75" t="s">
        <v>3081</v>
      </c>
      <c r="AH48" s="75" t="s">
        <v>3087</v>
      </c>
      <c r="AI48" s="12"/>
      <c r="AJ48" s="12"/>
      <c r="AK48" s="75" t="s">
        <v>3081</v>
      </c>
      <c r="AL48" s="75" t="s">
        <v>3089</v>
      </c>
      <c r="AM48" s="75" t="s">
        <v>3085</v>
      </c>
      <c r="AN48" s="75" t="s">
        <v>3089</v>
      </c>
      <c r="AO48" s="12"/>
      <c r="AP48" s="12"/>
      <c r="AQ48" s="12"/>
      <c r="AR48" s="12"/>
      <c r="AS48" s="75" t="s">
        <v>3081</v>
      </c>
      <c r="AT48" s="75" t="s">
        <v>7501</v>
      </c>
      <c r="AU48" s="12"/>
      <c r="AV48" s="12"/>
      <c r="AW48" s="12"/>
      <c r="AX48" s="12"/>
      <c r="AY48" s="12"/>
      <c r="AZ48" s="12"/>
      <c r="BA48" s="75" t="s">
        <v>3081</v>
      </c>
      <c r="BB48" s="75" t="s">
        <v>7620</v>
      </c>
      <c r="BC48" s="12"/>
      <c r="BD48" s="12"/>
      <c r="BE48" s="75" t="s">
        <v>3203</v>
      </c>
      <c r="BF48" s="75" t="s">
        <v>3090</v>
      </c>
      <c r="BG48" s="75" t="s">
        <v>3081</v>
      </c>
      <c r="BH48" s="75" t="s">
        <v>7621</v>
      </c>
      <c r="BI48" s="12"/>
      <c r="BJ48" s="75" t="s">
        <v>3437</v>
      </c>
      <c r="BK48" s="75" t="s">
        <v>4978</v>
      </c>
      <c r="BL48" s="75">
        <v>48.0</v>
      </c>
      <c r="BM48" s="75" t="s">
        <v>7622</v>
      </c>
      <c r="BN48" s="75" t="s">
        <v>4386</v>
      </c>
      <c r="BO48" s="75" t="s">
        <v>4327</v>
      </c>
      <c r="BP48" s="75" t="s">
        <v>7623</v>
      </c>
      <c r="BQ48" s="12"/>
      <c r="BR48" s="12"/>
      <c r="BS48" s="75" t="s">
        <v>7624</v>
      </c>
      <c r="BT48" s="75" t="s">
        <v>4216</v>
      </c>
      <c r="BU48" s="75" t="s">
        <v>4215</v>
      </c>
      <c r="BV48" s="75" t="s">
        <v>4249</v>
      </c>
      <c r="BW48" s="75">
        <v>120.0</v>
      </c>
      <c r="BX48" s="75">
        <v>2700.0</v>
      </c>
      <c r="BY48" s="75">
        <v>7.0</v>
      </c>
      <c r="BZ48" s="12"/>
      <c r="CA48" s="75">
        <v>200.0</v>
      </c>
      <c r="CB48" s="75" t="s">
        <v>4281</v>
      </c>
      <c r="CC48" s="75">
        <v>275.0</v>
      </c>
      <c r="CD48" s="75">
        <v>15000.0</v>
      </c>
      <c r="CE48" s="75">
        <v>16000.0</v>
      </c>
      <c r="CF48" s="75">
        <v>8.0</v>
      </c>
      <c r="CG48" s="75" t="s">
        <v>4251</v>
      </c>
      <c r="CH48" s="12"/>
      <c r="CI48" s="75" t="s">
        <v>4220</v>
      </c>
      <c r="CJ48" s="12"/>
      <c r="CK48" s="12"/>
      <c r="CL48" s="75" t="s">
        <v>960</v>
      </c>
      <c r="CM48" s="12"/>
      <c r="CN48" s="75">
        <v>2000.0</v>
      </c>
      <c r="CO48" s="12"/>
      <c r="CP48" s="75">
        <v>9000.0</v>
      </c>
      <c r="CQ48" s="75">
        <v>700.0</v>
      </c>
      <c r="CR48" s="75" t="s">
        <v>4221</v>
      </c>
      <c r="CS48" s="75" t="s">
        <v>7625</v>
      </c>
      <c r="CT48" s="12"/>
      <c r="CU48" s="75" t="s">
        <v>960</v>
      </c>
      <c r="CV48" s="12"/>
      <c r="CW48" s="12"/>
      <c r="CX48" s="12"/>
      <c r="CY48" s="75" t="s">
        <v>4834</v>
      </c>
      <c r="CZ48" s="75" t="s">
        <v>7626</v>
      </c>
      <c r="DA48" s="12"/>
      <c r="DB48" s="12"/>
      <c r="DC48" s="12"/>
      <c r="DD48" s="75" t="s">
        <v>7627</v>
      </c>
      <c r="DE48" s="75" t="s">
        <v>960</v>
      </c>
      <c r="DF48" s="12"/>
      <c r="DG48" s="75" t="s">
        <v>4226</v>
      </c>
      <c r="DH48" s="75">
        <v>120.0</v>
      </c>
      <c r="DI48" s="75" t="s">
        <v>4412</v>
      </c>
      <c r="DJ48" s="12"/>
      <c r="DK48" s="75" t="s">
        <v>7628</v>
      </c>
      <c r="DL48" s="12"/>
      <c r="DM48" s="12"/>
      <c r="DN48" s="75" t="s">
        <v>4314</v>
      </c>
      <c r="DO48" s="75" t="s">
        <v>7629</v>
      </c>
      <c r="DP48" s="75" t="s">
        <v>723</v>
      </c>
      <c r="DQ48" s="75" t="s">
        <v>7630</v>
      </c>
      <c r="DR48" s="75" t="s">
        <v>960</v>
      </c>
      <c r="DS48" s="75" t="s">
        <v>961</v>
      </c>
      <c r="DT48" s="75" t="s">
        <v>7631</v>
      </c>
      <c r="DU48" s="12"/>
      <c r="DV48" s="75" t="s">
        <v>7632</v>
      </c>
      <c r="DW48" s="75">
        <v>12.119596</v>
      </c>
      <c r="DX48" s="75">
        <v>-86.272744</v>
      </c>
      <c r="DY48" s="75">
        <v>0.0</v>
      </c>
      <c r="DZ48" s="75">
        <v>24.1060009002685</v>
      </c>
      <c r="EA48" s="75" t="s">
        <v>7633</v>
      </c>
      <c r="EB48" s="75">
        <v>1.6685496E7</v>
      </c>
      <c r="EC48" s="75" t="s">
        <v>7634</v>
      </c>
      <c r="ED48" s="117">
        <v>42899.9559837963</v>
      </c>
      <c r="EE48" s="75">
        <v>47.0</v>
      </c>
      <c r="EF48" s="12"/>
      <c r="EG48" s="75">
        <v>-1.0</v>
      </c>
      <c r="EH48" s="75"/>
      <c r="EI48" s="75"/>
      <c r="EJ48" s="75" t="s">
        <v>6913</v>
      </c>
      <c r="EK48" s="75">
        <v>1353.0</v>
      </c>
      <c r="EL48" s="73" t="s">
        <v>4321</v>
      </c>
      <c r="EM48" s="73">
        <v>35.0</v>
      </c>
      <c r="EN48" s="73" t="s">
        <v>4236</v>
      </c>
      <c r="EO48" s="73">
        <v>150.0</v>
      </c>
      <c r="EP48" s="73" t="s">
        <v>4321</v>
      </c>
      <c r="EQ48" s="73">
        <v>15.0</v>
      </c>
      <c r="ER48" s="73" t="s">
        <v>4237</v>
      </c>
      <c r="ES48" s="73" t="s">
        <v>4973</v>
      </c>
      <c r="ET48" s="73" t="s">
        <v>4236</v>
      </c>
      <c r="EU48" s="73">
        <v>6000.0</v>
      </c>
      <c r="EV48" s="73" t="s">
        <v>4236</v>
      </c>
      <c r="EW48" s="73">
        <v>900.0</v>
      </c>
      <c r="EX48" s="73" t="s">
        <v>4237</v>
      </c>
      <c r="EY48" s="73">
        <v>2500.0</v>
      </c>
      <c r="EZ48" s="12"/>
      <c r="FA48" s="12"/>
    </row>
    <row r="49" ht="15.75" customHeight="1">
      <c r="A49" s="75" t="s">
        <v>7635</v>
      </c>
      <c r="B49" s="75" t="s">
        <v>7636</v>
      </c>
      <c r="C49" s="104">
        <v>42899.0</v>
      </c>
      <c r="D49" s="75" t="s">
        <v>1232</v>
      </c>
      <c r="E49" s="75" t="s">
        <v>1232</v>
      </c>
      <c r="F49" s="75" t="s">
        <v>4934</v>
      </c>
      <c r="G49" s="116">
        <v>325.0</v>
      </c>
      <c r="H49" s="75" t="s">
        <v>961</v>
      </c>
      <c r="I49" s="12"/>
      <c r="J49" s="6" t="s">
        <v>1903</v>
      </c>
      <c r="K49" s="6" t="s">
        <v>1904</v>
      </c>
      <c r="L49" s="75" t="s">
        <v>1184</v>
      </c>
      <c r="M49" s="75" t="s">
        <v>4201</v>
      </c>
      <c r="N49" s="75">
        <v>11.0</v>
      </c>
      <c r="O49" s="75" t="s">
        <v>961</v>
      </c>
      <c r="P49" s="75" t="s">
        <v>4202</v>
      </c>
      <c r="Q49" s="75" t="s">
        <v>4269</v>
      </c>
      <c r="R49" s="12"/>
      <c r="S49" s="75" t="s">
        <v>4270</v>
      </c>
      <c r="T49" s="75" t="s">
        <v>7637</v>
      </c>
      <c r="U49" s="12"/>
      <c r="V49" s="75" t="s">
        <v>4271</v>
      </c>
      <c r="W49" s="75" t="s">
        <v>4206</v>
      </c>
      <c r="X49" s="75" t="s">
        <v>4542</v>
      </c>
      <c r="Y49" s="75" t="s">
        <v>3085</v>
      </c>
      <c r="Z49" s="75" t="s">
        <v>3086</v>
      </c>
      <c r="AA49" s="75" t="s">
        <v>3086</v>
      </c>
      <c r="AB49" s="75" t="s">
        <v>3089</v>
      </c>
      <c r="AC49" s="12"/>
      <c r="AD49" s="12"/>
      <c r="AE49" s="75" t="s">
        <v>3081</v>
      </c>
      <c r="AF49" s="75" t="s">
        <v>3081</v>
      </c>
      <c r="AG49" s="75" t="s">
        <v>3085</v>
      </c>
      <c r="AH49" s="75" t="s">
        <v>7105</v>
      </c>
      <c r="AI49" s="75" t="s">
        <v>3081</v>
      </c>
      <c r="AJ49" s="75" t="s">
        <v>3085</v>
      </c>
      <c r="AK49" s="75" t="s">
        <v>3082</v>
      </c>
      <c r="AL49" s="75" t="s">
        <v>2953</v>
      </c>
      <c r="AM49" s="75" t="s">
        <v>3085</v>
      </c>
      <c r="AN49" s="75" t="s">
        <v>3090</v>
      </c>
      <c r="AO49" s="12"/>
      <c r="AP49" s="12"/>
      <c r="AQ49" s="12"/>
      <c r="AR49" s="12"/>
      <c r="AS49" s="75" t="s">
        <v>3081</v>
      </c>
      <c r="AT49" s="75" t="s">
        <v>7638</v>
      </c>
      <c r="AU49" s="12"/>
      <c r="AV49" s="12"/>
      <c r="AW49" s="75" t="s">
        <v>3081</v>
      </c>
      <c r="AX49" s="75" t="s">
        <v>7639</v>
      </c>
      <c r="AY49" s="12"/>
      <c r="AZ49" s="12"/>
      <c r="BA49" s="75" t="s">
        <v>3081</v>
      </c>
      <c r="BB49" s="75" t="s">
        <v>7640</v>
      </c>
      <c r="BC49" s="75" t="s">
        <v>3081</v>
      </c>
      <c r="BD49" s="75" t="s">
        <v>7641</v>
      </c>
      <c r="BE49" s="75" t="s">
        <v>3203</v>
      </c>
      <c r="BF49" s="75" t="s">
        <v>3090</v>
      </c>
      <c r="BG49" s="75" t="s">
        <v>3087</v>
      </c>
      <c r="BH49" s="75" t="s">
        <v>3203</v>
      </c>
      <c r="BI49" s="75" t="s">
        <v>3087</v>
      </c>
      <c r="BJ49" s="75" t="s">
        <v>3224</v>
      </c>
      <c r="BK49" s="75" t="s">
        <v>4210</v>
      </c>
      <c r="BL49" s="75">
        <v>48.0</v>
      </c>
      <c r="BM49" s="75" t="s">
        <v>4705</v>
      </c>
      <c r="BN49" s="75" t="s">
        <v>4211</v>
      </c>
      <c r="BO49" s="75" t="s">
        <v>4212</v>
      </c>
      <c r="BP49" s="75" t="s">
        <v>7642</v>
      </c>
      <c r="BQ49" s="12"/>
      <c r="BR49" s="12"/>
      <c r="BS49" s="75" t="s">
        <v>7643</v>
      </c>
      <c r="BT49" s="75" t="s">
        <v>4216</v>
      </c>
      <c r="BU49" s="75" t="s">
        <v>4217</v>
      </c>
      <c r="BV49" s="75" t="s">
        <v>4215</v>
      </c>
      <c r="BW49" s="75">
        <v>150.0</v>
      </c>
      <c r="BX49" s="75">
        <v>970.0</v>
      </c>
      <c r="BY49" s="75">
        <v>50.0</v>
      </c>
      <c r="BZ49" s="75">
        <v>100.0</v>
      </c>
      <c r="CA49" s="75">
        <v>500.0</v>
      </c>
      <c r="CB49" s="75" t="s">
        <v>6922</v>
      </c>
      <c r="CC49" s="75">
        <v>150.0</v>
      </c>
      <c r="CD49" s="75">
        <v>4000.0</v>
      </c>
      <c r="CE49" s="75">
        <v>3000.0</v>
      </c>
      <c r="CF49" s="75">
        <v>100.0</v>
      </c>
      <c r="CG49" s="75" t="s">
        <v>4219</v>
      </c>
      <c r="CH49" s="75" t="s">
        <v>4252</v>
      </c>
      <c r="CI49" s="12"/>
      <c r="CJ49" s="12"/>
      <c r="CK49" s="12"/>
      <c r="CL49" s="75" t="s">
        <v>960</v>
      </c>
      <c r="CM49" s="12"/>
      <c r="CN49" s="75">
        <v>1400.0</v>
      </c>
      <c r="CO49" s="75">
        <v>4500.0</v>
      </c>
      <c r="CP49" s="75">
        <v>1500.0</v>
      </c>
      <c r="CQ49" s="12"/>
      <c r="CR49" s="75" t="s">
        <v>4221</v>
      </c>
      <c r="CS49" s="75" t="s">
        <v>7644</v>
      </c>
      <c r="CT49" s="12"/>
      <c r="CU49" s="75" t="s">
        <v>960</v>
      </c>
      <c r="CV49" s="12"/>
      <c r="CW49" s="12"/>
      <c r="CX49" s="12"/>
      <c r="CY49" s="75" t="s">
        <v>4223</v>
      </c>
      <c r="CZ49" s="12"/>
      <c r="DA49" s="12"/>
      <c r="DB49" s="75" t="s">
        <v>7645</v>
      </c>
      <c r="DC49" s="12"/>
      <c r="DD49" s="75" t="s">
        <v>7646</v>
      </c>
      <c r="DE49" s="75" t="s">
        <v>960</v>
      </c>
      <c r="DF49" s="12"/>
      <c r="DG49" s="75" t="s">
        <v>4286</v>
      </c>
      <c r="DH49" s="75">
        <v>60.0</v>
      </c>
      <c r="DI49" s="75" t="s">
        <v>4227</v>
      </c>
      <c r="DJ49" s="75" t="s">
        <v>7647</v>
      </c>
      <c r="DK49" s="12"/>
      <c r="DL49" s="12"/>
      <c r="DM49" s="12"/>
      <c r="DN49" s="75" t="s">
        <v>4229</v>
      </c>
      <c r="DO49" s="75" t="s">
        <v>7648</v>
      </c>
      <c r="DP49" s="75" t="s">
        <v>718</v>
      </c>
      <c r="DQ49" s="12"/>
      <c r="DR49" s="12"/>
      <c r="DS49" s="75" t="s">
        <v>961</v>
      </c>
      <c r="DT49" s="75" t="s">
        <v>7649</v>
      </c>
      <c r="DU49" s="12"/>
      <c r="DV49" s="12"/>
      <c r="DW49" s="12"/>
      <c r="DX49" s="12"/>
      <c r="DY49" s="12"/>
      <c r="DZ49" s="12"/>
      <c r="EA49" s="75" t="s">
        <v>7650</v>
      </c>
      <c r="EB49" s="75">
        <v>1.6685879E7</v>
      </c>
      <c r="EC49" s="75" t="s">
        <v>7651</v>
      </c>
      <c r="ED49" s="117">
        <v>42900.0090972222</v>
      </c>
      <c r="EE49" s="75">
        <v>48.0</v>
      </c>
      <c r="EF49" s="12"/>
      <c r="EG49" s="75">
        <v>-1.0</v>
      </c>
      <c r="EH49" s="75"/>
      <c r="EI49" s="75"/>
      <c r="EJ49" s="75" t="s">
        <v>6913</v>
      </c>
      <c r="EK49" s="75">
        <v>32881.0</v>
      </c>
      <c r="EL49" s="73" t="s">
        <v>4237</v>
      </c>
      <c r="EM49" s="73">
        <v>30.0</v>
      </c>
      <c r="EN49" s="73" t="s">
        <v>4236</v>
      </c>
      <c r="EO49" s="73">
        <v>900.0</v>
      </c>
      <c r="EP49" s="73" t="s">
        <v>4237</v>
      </c>
      <c r="EQ49" s="73">
        <v>100.0</v>
      </c>
      <c r="ER49" s="73" t="s">
        <v>4237</v>
      </c>
      <c r="ES49" s="73">
        <v>400.0</v>
      </c>
      <c r="ET49" s="73" t="s">
        <v>4236</v>
      </c>
      <c r="EU49" s="73">
        <v>9000.0</v>
      </c>
      <c r="EV49" s="73" t="s">
        <v>4237</v>
      </c>
      <c r="EW49" s="73">
        <v>500.0</v>
      </c>
      <c r="EX49" s="73" t="s">
        <v>4236</v>
      </c>
      <c r="EY49" s="73">
        <v>8000.0</v>
      </c>
      <c r="EZ49" s="12"/>
      <c r="FA49" s="12"/>
    </row>
    <row r="50" ht="15.75" customHeight="1">
      <c r="A50" s="75" t="s">
        <v>7652</v>
      </c>
      <c r="B50" s="75" t="s">
        <v>7653</v>
      </c>
      <c r="C50" s="104">
        <v>42899.0</v>
      </c>
      <c r="D50" s="75" t="s">
        <v>1232</v>
      </c>
      <c r="E50" s="75" t="s">
        <v>1232</v>
      </c>
      <c r="F50" s="75" t="s">
        <v>4200</v>
      </c>
      <c r="G50" s="116">
        <v>1.0</v>
      </c>
      <c r="H50" s="12"/>
      <c r="I50" s="75" t="s">
        <v>961</v>
      </c>
      <c r="J50" s="6" t="s">
        <v>4</v>
      </c>
      <c r="K50" s="6" t="s">
        <v>4</v>
      </c>
      <c r="L50" s="75" t="s">
        <v>1184</v>
      </c>
      <c r="M50" s="75" t="s">
        <v>4201</v>
      </c>
      <c r="N50" s="75">
        <v>4.0</v>
      </c>
      <c r="O50" s="75" t="s">
        <v>961</v>
      </c>
      <c r="P50" s="75" t="s">
        <v>4202</v>
      </c>
      <c r="Q50" s="75" t="s">
        <v>4458</v>
      </c>
      <c r="R50" s="12"/>
      <c r="S50" s="75" t="s">
        <v>4204</v>
      </c>
      <c r="T50" s="75" t="s">
        <v>7654</v>
      </c>
      <c r="U50" s="75">
        <v>10.0</v>
      </c>
      <c r="V50" s="75" t="s">
        <v>4271</v>
      </c>
      <c r="W50" s="75" t="s">
        <v>4206</v>
      </c>
      <c r="X50" s="75" t="s">
        <v>4244</v>
      </c>
      <c r="Y50" s="75" t="s">
        <v>3088</v>
      </c>
      <c r="Z50" s="75" t="s">
        <v>3088</v>
      </c>
      <c r="AA50" s="75" t="s">
        <v>3085</v>
      </c>
      <c r="AB50" s="75" t="s">
        <v>3086</v>
      </c>
      <c r="AC50" s="75" t="s">
        <v>3081</v>
      </c>
      <c r="AD50" s="75" t="s">
        <v>3090</v>
      </c>
      <c r="AE50" s="12"/>
      <c r="AF50" s="12"/>
      <c r="AG50" s="75" t="s">
        <v>3082</v>
      </c>
      <c r="AH50" s="75" t="s">
        <v>3090</v>
      </c>
      <c r="AI50" s="75" t="s">
        <v>3081</v>
      </c>
      <c r="AJ50" s="75" t="s">
        <v>4623</v>
      </c>
      <c r="AK50" s="75" t="s">
        <v>3081</v>
      </c>
      <c r="AL50" s="75" t="s">
        <v>2953</v>
      </c>
      <c r="AM50" s="75" t="s">
        <v>3082</v>
      </c>
      <c r="AN50" s="75" t="s">
        <v>3090</v>
      </c>
      <c r="AO50" s="12"/>
      <c r="AP50" s="12"/>
      <c r="AQ50" s="75" t="s">
        <v>3081</v>
      </c>
      <c r="AR50" s="75" t="s">
        <v>6900</v>
      </c>
      <c r="AS50" s="75" t="s">
        <v>3081</v>
      </c>
      <c r="AT50" s="75" t="s">
        <v>6900</v>
      </c>
      <c r="AU50" s="12"/>
      <c r="AV50" s="12"/>
      <c r="AW50" s="12"/>
      <c r="AX50" s="75" t="s">
        <v>2948</v>
      </c>
      <c r="AY50" s="12"/>
      <c r="AZ50" s="12"/>
      <c r="BA50" s="75" t="s">
        <v>3081</v>
      </c>
      <c r="BB50" s="75" t="s">
        <v>3081</v>
      </c>
      <c r="BC50" s="75" t="s">
        <v>3081</v>
      </c>
      <c r="BD50" s="75" t="s">
        <v>3081</v>
      </c>
      <c r="BE50" s="75" t="s">
        <v>2957</v>
      </c>
      <c r="BF50" s="75" t="s">
        <v>3090</v>
      </c>
      <c r="BG50" s="75" t="s">
        <v>3203</v>
      </c>
      <c r="BH50" s="75" t="s">
        <v>3090</v>
      </c>
      <c r="BI50" s="12"/>
      <c r="BJ50" s="75" t="s">
        <v>2957</v>
      </c>
      <c r="BK50" s="75" t="s">
        <v>4210</v>
      </c>
      <c r="BL50" s="75">
        <v>6.0</v>
      </c>
      <c r="BM50" s="75" t="s">
        <v>4608</v>
      </c>
      <c r="BN50" s="75" t="s">
        <v>4386</v>
      </c>
      <c r="BO50" s="75" t="s">
        <v>4327</v>
      </c>
      <c r="BP50" s="75" t="s">
        <v>7655</v>
      </c>
      <c r="BQ50" s="12"/>
      <c r="BR50" s="12"/>
      <c r="BS50" s="75" t="s">
        <v>7656</v>
      </c>
      <c r="BT50" s="75" t="s">
        <v>4215</v>
      </c>
      <c r="BU50" s="75" t="s">
        <v>4216</v>
      </c>
      <c r="BV50" s="12"/>
      <c r="BW50" s="75">
        <v>133.0</v>
      </c>
      <c r="BX50" s="75">
        <v>419.0</v>
      </c>
      <c r="BY50" s="75">
        <v>6.0</v>
      </c>
      <c r="BZ50" s="75">
        <v>500.0</v>
      </c>
      <c r="CA50" s="75">
        <v>550.0</v>
      </c>
      <c r="CB50" s="75" t="s">
        <v>4218</v>
      </c>
      <c r="CC50" s="75">
        <v>150.0</v>
      </c>
      <c r="CD50" s="75">
        <v>30000.0</v>
      </c>
      <c r="CE50" s="75">
        <v>30000.0</v>
      </c>
      <c r="CF50" s="75">
        <v>10.0</v>
      </c>
      <c r="CG50" s="75" t="s">
        <v>4227</v>
      </c>
      <c r="CH50" s="12"/>
      <c r="CI50" s="12"/>
      <c r="CJ50" s="12"/>
      <c r="CK50" s="12"/>
      <c r="CL50" s="75" t="s">
        <v>960</v>
      </c>
      <c r="CM50" s="12"/>
      <c r="CN50" s="75">
        <v>950.0</v>
      </c>
      <c r="CO50" s="75">
        <v>18000.0</v>
      </c>
      <c r="CP50" s="75">
        <v>10000.0</v>
      </c>
      <c r="CQ50" s="75">
        <v>2000.0</v>
      </c>
      <c r="CR50" s="75" t="s">
        <v>4221</v>
      </c>
      <c r="CS50" s="75" t="s">
        <v>7657</v>
      </c>
      <c r="CT50" s="12"/>
      <c r="CU50" s="75" t="s">
        <v>961</v>
      </c>
      <c r="CV50" s="75" t="s">
        <v>7658</v>
      </c>
      <c r="CW50" s="75">
        <v>1.0</v>
      </c>
      <c r="CX50" s="75">
        <v>3.0</v>
      </c>
      <c r="CY50" s="75" t="s">
        <v>4308</v>
      </c>
      <c r="CZ50" s="12"/>
      <c r="DA50" s="12"/>
      <c r="DB50" s="12"/>
      <c r="DC50" s="75" t="s">
        <v>7659</v>
      </c>
      <c r="DD50" s="75" t="s">
        <v>4820</v>
      </c>
      <c r="DE50" s="75" t="s">
        <v>961</v>
      </c>
      <c r="DF50" s="75" t="s">
        <v>7660</v>
      </c>
      <c r="DG50" s="75" t="s">
        <v>4226</v>
      </c>
      <c r="DH50" s="75">
        <v>60.0</v>
      </c>
      <c r="DI50" s="75" t="s">
        <v>4412</v>
      </c>
      <c r="DJ50" s="12"/>
      <c r="DK50" s="12"/>
      <c r="DL50" s="75" t="s">
        <v>7661</v>
      </c>
      <c r="DM50" s="12"/>
      <c r="DN50" s="75" t="s">
        <v>4314</v>
      </c>
      <c r="DO50" s="75" t="s">
        <v>7662</v>
      </c>
      <c r="DP50" s="75" t="s">
        <v>723</v>
      </c>
      <c r="DQ50" s="12"/>
      <c r="DR50" s="75" t="s">
        <v>961</v>
      </c>
      <c r="DS50" s="75" t="s">
        <v>961</v>
      </c>
      <c r="DT50" s="75" t="s">
        <v>7663</v>
      </c>
      <c r="DU50" s="12"/>
      <c r="DV50" s="75" t="s">
        <v>7664</v>
      </c>
      <c r="DW50" s="75">
        <v>12.122629</v>
      </c>
      <c r="DX50" s="75">
        <v>-86.273229</v>
      </c>
      <c r="DY50" s="75">
        <v>127.599998474121</v>
      </c>
      <c r="DZ50" s="75">
        <v>9.0</v>
      </c>
      <c r="EA50" s="75" t="s">
        <v>7665</v>
      </c>
      <c r="EB50" s="75">
        <v>1.668588E7</v>
      </c>
      <c r="EC50" s="75" t="s">
        <v>7666</v>
      </c>
      <c r="ED50" s="117">
        <v>42900.0091435185</v>
      </c>
      <c r="EE50" s="75">
        <v>49.0</v>
      </c>
      <c r="EF50" s="12"/>
      <c r="EG50" s="75">
        <v>-1.0</v>
      </c>
      <c r="EH50" s="75"/>
      <c r="EI50" s="75"/>
      <c r="EJ50" s="75" t="s">
        <v>6913</v>
      </c>
      <c r="EK50" s="75">
        <v>3050.0</v>
      </c>
      <c r="EL50" s="73" t="s">
        <v>4321</v>
      </c>
      <c r="EM50" s="73">
        <v>50.0</v>
      </c>
      <c r="EN50" s="73" t="s">
        <v>4236</v>
      </c>
      <c r="EO50" s="73">
        <v>2000.0</v>
      </c>
      <c r="EP50" s="73" t="s">
        <v>4321</v>
      </c>
      <c r="EQ50" s="73" t="s">
        <v>4523</v>
      </c>
      <c r="ER50" s="73" t="s">
        <v>4236</v>
      </c>
      <c r="ES50" s="73">
        <v>1000.0</v>
      </c>
      <c r="ET50" s="73" t="s">
        <v>4236</v>
      </c>
      <c r="EU50" s="73">
        <v>12000.0</v>
      </c>
      <c r="EV50" s="73" t="s">
        <v>4321</v>
      </c>
      <c r="EW50" s="73">
        <v>800.0</v>
      </c>
      <c r="EX50" s="73" t="s">
        <v>4321</v>
      </c>
      <c r="EY50" s="73" t="s">
        <v>4523</v>
      </c>
      <c r="EZ50" s="12"/>
      <c r="FA50" s="12"/>
    </row>
    <row r="51" ht="15.75" customHeight="1">
      <c r="A51" s="75" t="s">
        <v>7667</v>
      </c>
      <c r="B51" s="75" t="s">
        <v>7668</v>
      </c>
      <c r="C51" s="104">
        <v>42899.0</v>
      </c>
      <c r="D51" s="75" t="s">
        <v>1232</v>
      </c>
      <c r="E51" s="75" t="s">
        <v>1232</v>
      </c>
      <c r="F51" s="75" t="s">
        <v>4934</v>
      </c>
      <c r="G51" s="116">
        <v>5.0</v>
      </c>
      <c r="H51" s="75" t="s">
        <v>961</v>
      </c>
      <c r="I51" s="12"/>
      <c r="J51" s="6" t="s">
        <v>1903</v>
      </c>
      <c r="K51" s="6" t="s">
        <v>1904</v>
      </c>
      <c r="L51" s="75" t="s">
        <v>1184</v>
      </c>
      <c r="M51" s="75" t="s">
        <v>4201</v>
      </c>
      <c r="N51" s="75">
        <v>5.0</v>
      </c>
      <c r="O51" s="75" t="s">
        <v>961</v>
      </c>
      <c r="P51" s="75" t="s">
        <v>4202</v>
      </c>
      <c r="Q51" s="75" t="s">
        <v>4458</v>
      </c>
      <c r="R51" s="12"/>
      <c r="S51" s="75" t="s">
        <v>4270</v>
      </c>
      <c r="T51" s="75" t="s">
        <v>7669</v>
      </c>
      <c r="U51" s="75">
        <v>19.0</v>
      </c>
      <c r="V51" s="75" t="s">
        <v>5415</v>
      </c>
      <c r="W51" s="75" t="s">
        <v>4206</v>
      </c>
      <c r="X51" s="75" t="s">
        <v>4244</v>
      </c>
      <c r="Y51" s="75" t="s">
        <v>3090</v>
      </c>
      <c r="Z51" s="75" t="s">
        <v>3085</v>
      </c>
      <c r="AA51" s="75" t="s">
        <v>3087</v>
      </c>
      <c r="AB51" s="75" t="s">
        <v>3081</v>
      </c>
      <c r="AC51" s="75" t="s">
        <v>3081</v>
      </c>
      <c r="AD51" s="75" t="s">
        <v>2953</v>
      </c>
      <c r="AE51" s="12"/>
      <c r="AF51" s="12"/>
      <c r="AG51" s="75" t="s">
        <v>3082</v>
      </c>
      <c r="AH51" s="75" t="s">
        <v>7354</v>
      </c>
      <c r="AI51" s="75" t="s">
        <v>3082</v>
      </c>
      <c r="AJ51" s="75" t="s">
        <v>3085</v>
      </c>
      <c r="AK51" s="75" t="s">
        <v>3082</v>
      </c>
      <c r="AL51" s="75" t="s">
        <v>3085</v>
      </c>
      <c r="AM51" s="75" t="s">
        <v>3087</v>
      </c>
      <c r="AN51" s="75" t="s">
        <v>2958</v>
      </c>
      <c r="AO51" s="12"/>
      <c r="AP51" s="12"/>
      <c r="AQ51" s="12"/>
      <c r="AR51" s="12"/>
      <c r="AS51" s="12"/>
      <c r="AT51" s="12"/>
      <c r="AU51" s="12"/>
      <c r="AV51" s="12"/>
      <c r="AW51" s="12"/>
      <c r="AX51" s="12"/>
      <c r="AY51" s="12"/>
      <c r="AZ51" s="12"/>
      <c r="BA51" s="75" t="s">
        <v>3081</v>
      </c>
      <c r="BB51" s="75" t="s">
        <v>3082</v>
      </c>
      <c r="BC51" s="12"/>
      <c r="BD51" s="12"/>
      <c r="BE51" s="75" t="s">
        <v>2957</v>
      </c>
      <c r="BF51" s="75" t="s">
        <v>3203</v>
      </c>
      <c r="BG51" s="75" t="s">
        <v>3090</v>
      </c>
      <c r="BH51" s="75" t="s">
        <v>3087</v>
      </c>
      <c r="BI51" s="12"/>
      <c r="BJ51" s="75" t="s">
        <v>2950</v>
      </c>
      <c r="BK51" s="75" t="s">
        <v>4210</v>
      </c>
      <c r="BL51" s="75">
        <v>36.0</v>
      </c>
      <c r="BM51" s="75" t="s">
        <v>7670</v>
      </c>
      <c r="BN51" s="75" t="s">
        <v>4211</v>
      </c>
      <c r="BO51" s="75" t="s">
        <v>4425</v>
      </c>
      <c r="BP51" s="75" t="s">
        <v>7671</v>
      </c>
      <c r="BQ51" s="12"/>
      <c r="BR51" s="12"/>
      <c r="BS51" s="75" t="s">
        <v>7412</v>
      </c>
      <c r="BT51" s="75" t="s">
        <v>4216</v>
      </c>
      <c r="BU51" s="12"/>
      <c r="BV51" s="12"/>
      <c r="BW51" s="75">
        <v>260.0</v>
      </c>
      <c r="BX51" s="75">
        <v>1800.0</v>
      </c>
      <c r="BY51" s="75">
        <v>6.0</v>
      </c>
      <c r="BZ51" s="75">
        <v>4000.0</v>
      </c>
      <c r="CA51" s="12"/>
      <c r="CB51" s="75" t="s">
        <v>4218</v>
      </c>
      <c r="CC51" s="75">
        <v>300.0</v>
      </c>
      <c r="CD51" s="75">
        <v>15000.0</v>
      </c>
      <c r="CE51" s="75">
        <v>10000.0</v>
      </c>
      <c r="CF51" s="75">
        <v>20.0</v>
      </c>
      <c r="CG51" s="75" t="s">
        <v>4219</v>
      </c>
      <c r="CH51" s="75" t="s">
        <v>4220</v>
      </c>
      <c r="CI51" s="12"/>
      <c r="CJ51" s="12"/>
      <c r="CK51" s="12"/>
      <c r="CL51" s="75" t="s">
        <v>960</v>
      </c>
      <c r="CM51" s="12"/>
      <c r="CN51" s="75">
        <v>2000.0</v>
      </c>
      <c r="CO51" s="75">
        <v>5000.0</v>
      </c>
      <c r="CP51" s="75">
        <v>2000.0</v>
      </c>
      <c r="CQ51" s="75">
        <v>300.0</v>
      </c>
      <c r="CR51" s="75" t="s">
        <v>4708</v>
      </c>
      <c r="CS51" s="12"/>
      <c r="CT51" s="12"/>
      <c r="CU51" s="75" t="s">
        <v>960</v>
      </c>
      <c r="CV51" s="12"/>
      <c r="CW51" s="12"/>
      <c r="CX51" s="12"/>
      <c r="CY51" s="75" t="s">
        <v>4834</v>
      </c>
      <c r="CZ51" s="75" t="s">
        <v>5177</v>
      </c>
      <c r="DA51" s="12"/>
      <c r="DB51" s="12"/>
      <c r="DC51" s="12"/>
      <c r="DD51" s="75" t="s">
        <v>4820</v>
      </c>
      <c r="DE51" s="75" t="s">
        <v>961</v>
      </c>
      <c r="DF51" s="75" t="s">
        <v>7672</v>
      </c>
      <c r="DG51" s="75" t="s">
        <v>4226</v>
      </c>
      <c r="DH51" s="75">
        <v>120.0</v>
      </c>
      <c r="DI51" s="75" t="s">
        <v>4227</v>
      </c>
      <c r="DJ51" s="75" t="s">
        <v>7673</v>
      </c>
      <c r="DK51" s="12"/>
      <c r="DL51" s="12"/>
      <c r="DM51" s="12"/>
      <c r="DN51" s="12"/>
      <c r="DO51" s="75" t="s">
        <v>7674</v>
      </c>
      <c r="DP51" s="75" t="s">
        <v>718</v>
      </c>
      <c r="DQ51" s="12"/>
      <c r="DR51" s="75" t="s">
        <v>960</v>
      </c>
      <c r="DS51" s="75" t="s">
        <v>960</v>
      </c>
      <c r="DT51" s="12"/>
      <c r="DU51" s="75" t="s">
        <v>7675</v>
      </c>
      <c r="DV51" s="75" t="s">
        <v>7676</v>
      </c>
      <c r="DW51" s="75">
        <v>12.123318</v>
      </c>
      <c r="DX51" s="75">
        <v>-86.273807</v>
      </c>
      <c r="DY51" s="75">
        <v>169.199996948242</v>
      </c>
      <c r="DZ51" s="75">
        <v>11.0</v>
      </c>
      <c r="EA51" s="75" t="s">
        <v>7677</v>
      </c>
      <c r="EB51" s="75">
        <v>1.6685881E7</v>
      </c>
      <c r="EC51" s="75" t="s">
        <v>7678</v>
      </c>
      <c r="ED51" s="117">
        <v>42900.0091550926</v>
      </c>
      <c r="EE51" s="75">
        <v>50.0</v>
      </c>
      <c r="EF51" s="12"/>
      <c r="EG51" s="75">
        <v>-1.0</v>
      </c>
      <c r="EH51" s="75"/>
      <c r="EI51" s="75"/>
      <c r="EJ51" s="75" t="s">
        <v>6913</v>
      </c>
      <c r="EK51" s="75">
        <v>1461.0</v>
      </c>
      <c r="EL51" s="73" t="s">
        <v>4237</v>
      </c>
      <c r="EM51" s="73">
        <v>60.0</v>
      </c>
      <c r="EN51" s="73" t="s">
        <v>4236</v>
      </c>
      <c r="EO51" s="73">
        <v>300.0</v>
      </c>
      <c r="EP51" s="73" t="s">
        <v>4321</v>
      </c>
      <c r="EQ51" s="73">
        <v>40.0</v>
      </c>
      <c r="ER51" s="73" t="s">
        <v>4237</v>
      </c>
      <c r="ES51" s="73">
        <v>150.0</v>
      </c>
      <c r="ET51" s="73" t="s">
        <v>4236</v>
      </c>
      <c r="EU51" s="73">
        <v>10000.0</v>
      </c>
      <c r="EV51" s="73" t="s">
        <v>4321</v>
      </c>
      <c r="EW51" s="73">
        <v>600.0</v>
      </c>
      <c r="EX51" s="73" t="s">
        <v>4237</v>
      </c>
      <c r="EY51" s="73">
        <v>3000.0</v>
      </c>
      <c r="EZ51" s="12"/>
      <c r="FA51" s="12"/>
    </row>
    <row r="52" ht="15.75" customHeight="1">
      <c r="A52" s="75" t="s">
        <v>7679</v>
      </c>
      <c r="B52" s="75" t="s">
        <v>7680</v>
      </c>
      <c r="C52" s="104">
        <v>42899.0</v>
      </c>
      <c r="D52" s="75" t="s">
        <v>1183</v>
      </c>
      <c r="E52" s="75" t="s">
        <v>1183</v>
      </c>
      <c r="F52" s="75" t="s">
        <v>4200</v>
      </c>
      <c r="G52" s="116">
        <v>237.0</v>
      </c>
      <c r="H52" s="12"/>
      <c r="I52" s="75" t="s">
        <v>961</v>
      </c>
      <c r="J52" s="6" t="s">
        <v>732</v>
      </c>
      <c r="K52" s="6" t="s">
        <v>732</v>
      </c>
      <c r="L52" s="75" t="s">
        <v>1184</v>
      </c>
      <c r="M52" s="75" t="s">
        <v>4201</v>
      </c>
      <c r="N52" s="75">
        <v>5.0</v>
      </c>
      <c r="O52" s="75" t="s">
        <v>961</v>
      </c>
      <c r="P52" s="75" t="s">
        <v>4202</v>
      </c>
      <c r="Q52" s="75" t="s">
        <v>4269</v>
      </c>
      <c r="R52" s="12"/>
      <c r="S52" s="75" t="s">
        <v>4270</v>
      </c>
      <c r="T52" s="75" t="s">
        <v>7681</v>
      </c>
      <c r="U52" s="75">
        <v>7.0</v>
      </c>
      <c r="V52" s="75" t="s">
        <v>4403</v>
      </c>
      <c r="W52" s="75" t="s">
        <v>4206</v>
      </c>
      <c r="X52" s="75" t="s">
        <v>4244</v>
      </c>
      <c r="Y52" s="75" t="s">
        <v>3090</v>
      </c>
      <c r="Z52" s="75" t="s">
        <v>3087</v>
      </c>
      <c r="AA52" s="75" t="s">
        <v>3087</v>
      </c>
      <c r="AB52" s="75" t="s">
        <v>2949</v>
      </c>
      <c r="AC52" s="75" t="s">
        <v>3081</v>
      </c>
      <c r="AD52" s="75" t="s">
        <v>6984</v>
      </c>
      <c r="AE52" s="75" t="s">
        <v>3081</v>
      </c>
      <c r="AF52" s="75" t="s">
        <v>6942</v>
      </c>
      <c r="AG52" s="75" t="s">
        <v>3085</v>
      </c>
      <c r="AH52" s="75" t="s">
        <v>3087</v>
      </c>
      <c r="AI52" s="75" t="s">
        <v>3081</v>
      </c>
      <c r="AJ52" s="75" t="s">
        <v>3085</v>
      </c>
      <c r="AK52" s="75" t="s">
        <v>3081</v>
      </c>
      <c r="AL52" s="75" t="s">
        <v>2953</v>
      </c>
      <c r="AM52" s="75" t="s">
        <v>3085</v>
      </c>
      <c r="AN52" s="75" t="s">
        <v>6984</v>
      </c>
      <c r="AO52" s="12"/>
      <c r="AP52" s="12"/>
      <c r="AQ52" s="75" t="s">
        <v>3081</v>
      </c>
      <c r="AR52" s="75" t="s">
        <v>7682</v>
      </c>
      <c r="AS52" s="75" t="s">
        <v>3081</v>
      </c>
      <c r="AT52" s="75" t="s">
        <v>7258</v>
      </c>
      <c r="AU52" s="12"/>
      <c r="AV52" s="12"/>
      <c r="AW52" s="75" t="s">
        <v>3081</v>
      </c>
      <c r="AX52" s="75" t="s">
        <v>4883</v>
      </c>
      <c r="AY52" s="12"/>
      <c r="AZ52" s="12"/>
      <c r="BA52" s="75" t="s">
        <v>3081</v>
      </c>
      <c r="BB52" s="75" t="s">
        <v>4883</v>
      </c>
      <c r="BC52" s="12"/>
      <c r="BD52" s="12"/>
      <c r="BE52" s="75" t="s">
        <v>2957</v>
      </c>
      <c r="BF52" s="75" t="s">
        <v>3087</v>
      </c>
      <c r="BG52" s="75" t="s">
        <v>2958</v>
      </c>
      <c r="BH52" s="75" t="s">
        <v>3203</v>
      </c>
      <c r="BI52" s="75" t="s">
        <v>2957</v>
      </c>
      <c r="BJ52" s="75" t="s">
        <v>3437</v>
      </c>
      <c r="BK52" s="75" t="s">
        <v>4245</v>
      </c>
      <c r="BL52" s="75">
        <v>12.0</v>
      </c>
      <c r="BM52" s="75" t="s">
        <v>7683</v>
      </c>
      <c r="BN52" s="75" t="s">
        <v>4245</v>
      </c>
      <c r="BO52" s="75" t="s">
        <v>4327</v>
      </c>
      <c r="BP52" s="75" t="s">
        <v>7684</v>
      </c>
      <c r="BQ52" s="12"/>
      <c r="BR52" s="12"/>
      <c r="BS52" s="75" t="s">
        <v>7685</v>
      </c>
      <c r="BT52" s="75" t="s">
        <v>4215</v>
      </c>
      <c r="BU52" s="75" t="s">
        <v>4249</v>
      </c>
      <c r="BV52" s="75" t="s">
        <v>4216</v>
      </c>
      <c r="BW52" s="75">
        <v>150.0</v>
      </c>
      <c r="BX52" s="75">
        <v>1700.0</v>
      </c>
      <c r="BY52" s="75">
        <v>7.0</v>
      </c>
      <c r="BZ52" s="12"/>
      <c r="CA52" s="75">
        <v>400.0</v>
      </c>
      <c r="CB52" s="75" t="s">
        <v>4281</v>
      </c>
      <c r="CC52" s="75">
        <v>280.0</v>
      </c>
      <c r="CD52" s="75">
        <v>20000.0</v>
      </c>
      <c r="CE52" s="75">
        <v>20000.0</v>
      </c>
      <c r="CF52" s="75">
        <v>10.0</v>
      </c>
      <c r="CG52" s="75" t="s">
        <v>4287</v>
      </c>
      <c r="CH52" s="12"/>
      <c r="CI52" s="12"/>
      <c r="CJ52" s="12"/>
      <c r="CK52" s="12"/>
      <c r="CL52" s="75" t="s">
        <v>960</v>
      </c>
      <c r="CM52" s="12"/>
      <c r="CN52" s="75">
        <v>4000.0</v>
      </c>
      <c r="CO52" s="75">
        <v>10000.0</v>
      </c>
      <c r="CP52" s="75">
        <v>2000.0</v>
      </c>
      <c r="CQ52" s="12"/>
      <c r="CR52" s="75" t="s">
        <v>4221</v>
      </c>
      <c r="CS52" s="75" t="s">
        <v>7686</v>
      </c>
      <c r="CT52" s="12"/>
      <c r="CU52" s="75" t="s">
        <v>960</v>
      </c>
      <c r="CV52" s="12"/>
      <c r="CW52" s="12"/>
      <c r="CX52" s="12"/>
      <c r="CY52" s="75" t="s">
        <v>4834</v>
      </c>
      <c r="CZ52" s="75" t="s">
        <v>7687</v>
      </c>
      <c r="DA52" s="12"/>
      <c r="DB52" s="12"/>
      <c r="DC52" s="12"/>
      <c r="DD52" s="75" t="s">
        <v>7529</v>
      </c>
      <c r="DE52" s="75" t="s">
        <v>961</v>
      </c>
      <c r="DF52" s="75" t="s">
        <v>7688</v>
      </c>
      <c r="DG52" s="75" t="s">
        <v>4079</v>
      </c>
      <c r="DH52" s="75">
        <v>5.0</v>
      </c>
      <c r="DI52" s="75" t="s">
        <v>4227</v>
      </c>
      <c r="DJ52" s="75" t="s">
        <v>7689</v>
      </c>
      <c r="DK52" s="12"/>
      <c r="DL52" s="12"/>
      <c r="DM52" s="12"/>
      <c r="DN52" s="75" t="s">
        <v>4314</v>
      </c>
      <c r="DO52" s="75" t="s">
        <v>7690</v>
      </c>
      <c r="DP52" s="75" t="s">
        <v>718</v>
      </c>
      <c r="DQ52" s="12"/>
      <c r="DR52" s="75" t="s">
        <v>960</v>
      </c>
      <c r="DS52" s="75" t="s">
        <v>960</v>
      </c>
      <c r="DT52" s="12"/>
      <c r="DU52" s="75" t="s">
        <v>7691</v>
      </c>
      <c r="DV52" s="75" t="s">
        <v>7692</v>
      </c>
      <c r="DW52" s="75">
        <v>12.11394</v>
      </c>
      <c r="DX52" s="75">
        <v>-86.277275</v>
      </c>
      <c r="DY52" s="75">
        <v>0.0</v>
      </c>
      <c r="DZ52" s="75">
        <v>699.9990234375</v>
      </c>
      <c r="EA52" s="75" t="s">
        <v>7693</v>
      </c>
      <c r="EB52" s="75">
        <v>1.6686511E7</v>
      </c>
      <c r="EC52" s="75" t="s">
        <v>7694</v>
      </c>
      <c r="ED52" s="117">
        <v>42900.0952083333</v>
      </c>
      <c r="EE52" s="75">
        <v>51.0</v>
      </c>
      <c r="EF52" s="12"/>
      <c r="EG52" s="75">
        <v>-1.0</v>
      </c>
      <c r="EH52" s="75"/>
      <c r="EI52" s="75"/>
      <c r="EJ52" s="75" t="s">
        <v>6913</v>
      </c>
      <c r="EK52" s="75">
        <v>1078.0</v>
      </c>
      <c r="EL52" s="73" t="s">
        <v>4237</v>
      </c>
      <c r="EM52" s="73">
        <v>60.0</v>
      </c>
      <c r="EN52" s="73" t="s">
        <v>4321</v>
      </c>
      <c r="EO52" s="73">
        <v>200.0</v>
      </c>
      <c r="EP52" s="73" t="s">
        <v>4321</v>
      </c>
      <c r="EQ52" s="73" t="s">
        <v>4523</v>
      </c>
      <c r="ER52" s="73" t="s">
        <v>4321</v>
      </c>
      <c r="ES52" s="73" t="s">
        <v>4523</v>
      </c>
      <c r="ET52" s="73" t="s">
        <v>4237</v>
      </c>
      <c r="EU52" s="73">
        <v>6000.0</v>
      </c>
      <c r="EV52" s="73" t="s">
        <v>4237</v>
      </c>
      <c r="EW52" s="73">
        <v>300.0</v>
      </c>
      <c r="EX52" s="73" t="s">
        <v>4321</v>
      </c>
      <c r="EY52" s="73">
        <v>1050.0</v>
      </c>
      <c r="EZ52" s="12"/>
      <c r="FA52" s="12"/>
    </row>
    <row r="53" ht="15.75" customHeight="1">
      <c r="A53" s="75" t="s">
        <v>7695</v>
      </c>
      <c r="B53" s="75" t="s">
        <v>7696</v>
      </c>
      <c r="C53" s="104">
        <v>42899.0</v>
      </c>
      <c r="D53" s="75" t="s">
        <v>1183</v>
      </c>
      <c r="E53" s="75" t="s">
        <v>1183</v>
      </c>
      <c r="F53" s="75" t="s">
        <v>4934</v>
      </c>
      <c r="G53" s="116">
        <v>335.0</v>
      </c>
      <c r="H53" s="75" t="s">
        <v>961</v>
      </c>
      <c r="I53" s="12"/>
      <c r="J53" s="6" t="s">
        <v>1903</v>
      </c>
      <c r="K53" s="6" t="s">
        <v>1904</v>
      </c>
      <c r="L53" s="75" t="s">
        <v>4240</v>
      </c>
      <c r="M53" s="75" t="s">
        <v>4201</v>
      </c>
      <c r="N53" s="75">
        <v>4.0</v>
      </c>
      <c r="O53" s="75" t="s">
        <v>961</v>
      </c>
      <c r="P53" s="75" t="s">
        <v>4298</v>
      </c>
      <c r="Q53" s="75" t="s">
        <v>4458</v>
      </c>
      <c r="R53" s="75" t="s">
        <v>1205</v>
      </c>
      <c r="S53" s="75" t="s">
        <v>5031</v>
      </c>
      <c r="T53" s="75" t="s">
        <v>7697</v>
      </c>
      <c r="U53" s="12"/>
      <c r="V53" s="75" t="s">
        <v>4271</v>
      </c>
      <c r="W53" s="75" t="s">
        <v>4206</v>
      </c>
      <c r="X53" s="75" t="s">
        <v>4244</v>
      </c>
      <c r="Y53" s="75" t="s">
        <v>3089</v>
      </c>
      <c r="Z53" s="75" t="s">
        <v>3090</v>
      </c>
      <c r="AA53" s="75" t="s">
        <v>3082</v>
      </c>
      <c r="AB53" s="75" t="s">
        <v>3086</v>
      </c>
      <c r="AC53" s="12"/>
      <c r="AD53" s="12"/>
      <c r="AE53" s="12"/>
      <c r="AF53" s="12"/>
      <c r="AG53" s="75" t="s">
        <v>3082</v>
      </c>
      <c r="AH53" s="75" t="s">
        <v>3090</v>
      </c>
      <c r="AI53" s="12"/>
      <c r="AJ53" s="12"/>
      <c r="AK53" s="75" t="s">
        <v>3081</v>
      </c>
      <c r="AL53" s="75" t="s">
        <v>2953</v>
      </c>
      <c r="AM53" s="75" t="s">
        <v>3081</v>
      </c>
      <c r="AN53" s="75" t="s">
        <v>3203</v>
      </c>
      <c r="AO53" s="12"/>
      <c r="AP53" s="12"/>
      <c r="AQ53" s="12"/>
      <c r="AR53" s="12"/>
      <c r="AS53" s="75" t="s">
        <v>3081</v>
      </c>
      <c r="AT53" s="75" t="s">
        <v>7698</v>
      </c>
      <c r="AU53" s="12"/>
      <c r="AV53" s="12"/>
      <c r="AW53" s="12"/>
      <c r="AX53" s="12"/>
      <c r="AY53" s="12"/>
      <c r="AZ53" s="12"/>
      <c r="BA53" s="75" t="s">
        <v>3081</v>
      </c>
      <c r="BB53" s="75" t="s">
        <v>7591</v>
      </c>
      <c r="BC53" s="12"/>
      <c r="BD53" s="12"/>
      <c r="BE53" s="75" t="s">
        <v>3081</v>
      </c>
      <c r="BF53" s="75" t="s">
        <v>2949</v>
      </c>
      <c r="BG53" s="75" t="s">
        <v>2957</v>
      </c>
      <c r="BH53" s="75" t="s">
        <v>3203</v>
      </c>
      <c r="BI53" s="12"/>
      <c r="BJ53" s="75" t="s">
        <v>3437</v>
      </c>
      <c r="BK53" s="75" t="s">
        <v>4210</v>
      </c>
      <c r="BL53" s="75">
        <v>72.0</v>
      </c>
      <c r="BM53" s="75" t="s">
        <v>7241</v>
      </c>
      <c r="BN53" s="75" t="s">
        <v>4211</v>
      </c>
      <c r="BO53" s="75" t="s">
        <v>4425</v>
      </c>
      <c r="BP53" s="75" t="s">
        <v>7699</v>
      </c>
      <c r="BQ53" s="12"/>
      <c r="BR53" s="12"/>
      <c r="BS53" s="75" t="s">
        <v>7700</v>
      </c>
      <c r="BT53" s="75" t="s">
        <v>4216</v>
      </c>
      <c r="BU53" s="75" t="s">
        <v>4249</v>
      </c>
      <c r="BV53" s="75" t="s">
        <v>4215</v>
      </c>
      <c r="BW53" s="75">
        <v>180.0</v>
      </c>
      <c r="BX53" s="75">
        <v>1500.0</v>
      </c>
      <c r="BY53" s="75">
        <v>6.0</v>
      </c>
      <c r="BZ53" s="12"/>
      <c r="CA53" s="75">
        <v>500.0</v>
      </c>
      <c r="CB53" s="75" t="s">
        <v>7701</v>
      </c>
      <c r="CC53" s="75">
        <v>300.0</v>
      </c>
      <c r="CD53" s="75">
        <v>15000.0</v>
      </c>
      <c r="CE53" s="75">
        <v>15000.0</v>
      </c>
      <c r="CF53" s="75">
        <v>15.0</v>
      </c>
      <c r="CG53" s="75" t="s">
        <v>4219</v>
      </c>
      <c r="CH53" s="75" t="s">
        <v>4220</v>
      </c>
      <c r="CI53" s="12"/>
      <c r="CJ53" s="12"/>
      <c r="CK53" s="12"/>
      <c r="CL53" s="75" t="s">
        <v>960</v>
      </c>
      <c r="CM53" s="12"/>
      <c r="CN53" s="75">
        <v>2000.0</v>
      </c>
      <c r="CO53" s="75">
        <v>1500.0</v>
      </c>
      <c r="CP53" s="12"/>
      <c r="CQ53" s="75">
        <v>2000.0</v>
      </c>
      <c r="CR53" s="75" t="s">
        <v>4221</v>
      </c>
      <c r="CS53" s="75" t="s">
        <v>7702</v>
      </c>
      <c r="CT53" s="12"/>
      <c r="CU53" s="75" t="s">
        <v>960</v>
      </c>
      <c r="CV53" s="12"/>
      <c r="CW53" s="12"/>
      <c r="CX53" s="12"/>
      <c r="CY53" s="75" t="s">
        <v>4834</v>
      </c>
      <c r="CZ53" s="75" t="s">
        <v>7703</v>
      </c>
      <c r="DA53" s="12"/>
      <c r="DB53" s="12"/>
      <c r="DC53" s="12"/>
      <c r="DD53" s="75" t="s">
        <v>7704</v>
      </c>
      <c r="DE53" s="75" t="s">
        <v>960</v>
      </c>
      <c r="DF53" s="12"/>
      <c r="DG53" s="75" t="s">
        <v>4286</v>
      </c>
      <c r="DH53" s="75">
        <v>120.0</v>
      </c>
      <c r="DI53" s="75" t="s">
        <v>4412</v>
      </c>
      <c r="DJ53" s="12"/>
      <c r="DK53" s="12"/>
      <c r="DL53" s="12"/>
      <c r="DM53" s="75" t="s">
        <v>7705</v>
      </c>
      <c r="DN53" s="75" t="s">
        <v>4314</v>
      </c>
      <c r="DO53" s="75" t="s">
        <v>7706</v>
      </c>
      <c r="DP53" s="75" t="s">
        <v>718</v>
      </c>
      <c r="DQ53" s="12"/>
      <c r="DR53" s="12"/>
      <c r="DS53" s="75" t="s">
        <v>960</v>
      </c>
      <c r="DT53" s="12"/>
      <c r="DU53" s="75" t="s">
        <v>7707</v>
      </c>
      <c r="DV53" s="75" t="s">
        <v>7708</v>
      </c>
      <c r="DW53" s="75">
        <v>12.118525</v>
      </c>
      <c r="DX53" s="75">
        <v>-86.273468</v>
      </c>
      <c r="DY53" s="75">
        <v>0.0</v>
      </c>
      <c r="DZ53" s="75">
        <v>100.0</v>
      </c>
      <c r="EA53" s="75" t="s">
        <v>7709</v>
      </c>
      <c r="EB53" s="75">
        <v>1.6686512E7</v>
      </c>
      <c r="EC53" s="75" t="s">
        <v>7710</v>
      </c>
      <c r="ED53" s="117">
        <v>42900.0952199074</v>
      </c>
      <c r="EE53" s="75">
        <v>52.0</v>
      </c>
      <c r="EF53" s="12"/>
      <c r="EG53" s="75">
        <v>-1.0</v>
      </c>
      <c r="EH53" s="75"/>
      <c r="EI53" s="75"/>
      <c r="EJ53" s="75" t="s">
        <v>6913</v>
      </c>
      <c r="EK53" s="75">
        <v>1252.0</v>
      </c>
      <c r="EL53" s="73" t="s">
        <v>4236</v>
      </c>
      <c r="EM53" s="73">
        <v>70.0</v>
      </c>
      <c r="EN53" s="73" t="s">
        <v>4236</v>
      </c>
      <c r="EO53" s="73">
        <v>450.0</v>
      </c>
      <c r="EP53" s="73" t="s">
        <v>4237</v>
      </c>
      <c r="EQ53" s="73" t="s">
        <v>4523</v>
      </c>
      <c r="ER53" s="73" t="s">
        <v>4236</v>
      </c>
      <c r="ES53" s="73">
        <v>300.0</v>
      </c>
      <c r="ET53" s="73" t="s">
        <v>4237</v>
      </c>
      <c r="EU53" s="73">
        <v>18000.0</v>
      </c>
      <c r="EV53" s="73" t="s">
        <v>4237</v>
      </c>
      <c r="EW53" s="73">
        <v>1000.0</v>
      </c>
      <c r="EX53" s="73" t="s">
        <v>4236</v>
      </c>
      <c r="EY53" s="73">
        <v>16000.0</v>
      </c>
      <c r="EZ53" s="12"/>
      <c r="FA53" s="12"/>
    </row>
    <row r="54" ht="15.75" customHeight="1">
      <c r="A54" s="75" t="s">
        <v>7711</v>
      </c>
      <c r="B54" s="75" t="s">
        <v>7712</v>
      </c>
      <c r="C54" s="104">
        <v>42899.0</v>
      </c>
      <c r="D54" s="75" t="s">
        <v>1173</v>
      </c>
      <c r="E54" s="75" t="s">
        <v>1173</v>
      </c>
      <c r="F54" s="75" t="s">
        <v>4934</v>
      </c>
      <c r="G54" s="116">
        <v>11.0</v>
      </c>
      <c r="H54" s="75" t="s">
        <v>961</v>
      </c>
      <c r="I54" s="12"/>
      <c r="J54" s="6" t="s">
        <v>1903</v>
      </c>
      <c r="K54" s="6" t="s">
        <v>1904</v>
      </c>
      <c r="L54" s="75" t="s">
        <v>1184</v>
      </c>
      <c r="M54" s="75" t="s">
        <v>4297</v>
      </c>
      <c r="N54" s="75">
        <v>7.0</v>
      </c>
      <c r="O54" s="75" t="s">
        <v>961</v>
      </c>
      <c r="P54" s="75" t="s">
        <v>4298</v>
      </c>
      <c r="Q54" s="75" t="s">
        <v>4458</v>
      </c>
      <c r="R54" s="12"/>
      <c r="S54" s="75" t="s">
        <v>4204</v>
      </c>
      <c r="T54" s="75" t="s">
        <v>7713</v>
      </c>
      <c r="U54" s="12"/>
      <c r="V54" s="75" t="s">
        <v>4403</v>
      </c>
      <c r="W54" s="75" t="s">
        <v>7714</v>
      </c>
      <c r="X54" s="75" t="s">
        <v>4244</v>
      </c>
      <c r="Y54" s="75" t="s">
        <v>3088</v>
      </c>
      <c r="Z54" s="75" t="s">
        <v>3087</v>
      </c>
      <c r="AA54" s="75" t="s">
        <v>2948</v>
      </c>
      <c r="AB54" s="75" t="s">
        <v>3082</v>
      </c>
      <c r="AC54" s="75" t="s">
        <v>3081</v>
      </c>
      <c r="AD54" s="75" t="s">
        <v>3082</v>
      </c>
      <c r="AE54" s="12"/>
      <c r="AF54" s="12"/>
      <c r="AG54" s="75" t="s">
        <v>3082</v>
      </c>
      <c r="AH54" s="75" t="s">
        <v>3087</v>
      </c>
      <c r="AI54" s="75" t="s">
        <v>3081</v>
      </c>
      <c r="AJ54" s="75" t="s">
        <v>3082</v>
      </c>
      <c r="AK54" s="75" t="s">
        <v>3081</v>
      </c>
      <c r="AL54" s="75" t="s">
        <v>3088</v>
      </c>
      <c r="AM54" s="75" t="s">
        <v>3085</v>
      </c>
      <c r="AN54" s="75" t="s">
        <v>3089</v>
      </c>
      <c r="AO54" s="12"/>
      <c r="AP54" s="12"/>
      <c r="AQ54" s="12"/>
      <c r="AR54" s="12"/>
      <c r="AS54" s="75" t="s">
        <v>3081</v>
      </c>
      <c r="AT54" s="75" t="s">
        <v>7069</v>
      </c>
      <c r="AU54" s="75" t="s">
        <v>7715</v>
      </c>
      <c r="AV54" s="75" t="s">
        <v>3087</v>
      </c>
      <c r="AW54" s="75" t="s">
        <v>3081</v>
      </c>
      <c r="AX54" s="75" t="s">
        <v>3082</v>
      </c>
      <c r="AY54" s="12"/>
      <c r="AZ54" s="12"/>
      <c r="BA54" s="75" t="s">
        <v>3081</v>
      </c>
      <c r="BB54" s="75" t="s">
        <v>3081</v>
      </c>
      <c r="BC54" s="12"/>
      <c r="BD54" s="12"/>
      <c r="BE54" s="75" t="s">
        <v>2957</v>
      </c>
      <c r="BF54" s="75" t="s">
        <v>3203</v>
      </c>
      <c r="BG54" s="75" t="s">
        <v>3203</v>
      </c>
      <c r="BH54" s="75" t="s">
        <v>3090</v>
      </c>
      <c r="BI54" s="12"/>
      <c r="BJ54" s="75" t="s">
        <v>3203</v>
      </c>
      <c r="BK54" s="75" t="s">
        <v>4210</v>
      </c>
      <c r="BL54" s="75">
        <v>108.0</v>
      </c>
      <c r="BM54" s="75" t="s">
        <v>4979</v>
      </c>
      <c r="BN54" s="75" t="s">
        <v>4443</v>
      </c>
      <c r="BO54" s="75" t="s">
        <v>4425</v>
      </c>
      <c r="BP54" s="75" t="s">
        <v>7716</v>
      </c>
      <c r="BQ54" s="12"/>
      <c r="BR54" s="12"/>
      <c r="BS54" s="75" t="s">
        <v>7717</v>
      </c>
      <c r="BT54" s="75" t="s">
        <v>4216</v>
      </c>
      <c r="BU54" s="75" t="s">
        <v>4216</v>
      </c>
      <c r="BV54" s="12"/>
      <c r="BW54" s="75">
        <v>138.0</v>
      </c>
      <c r="BX54" s="75">
        <v>200.0</v>
      </c>
      <c r="BY54" s="75">
        <v>6.0</v>
      </c>
      <c r="BZ54" s="75">
        <v>3000.0</v>
      </c>
      <c r="CA54" s="75">
        <v>185.0</v>
      </c>
      <c r="CB54" s="75" t="s">
        <v>4218</v>
      </c>
      <c r="CC54" s="75">
        <v>300.0</v>
      </c>
      <c r="CD54" s="75">
        <v>20000.0</v>
      </c>
      <c r="CE54" s="75">
        <v>12000.0</v>
      </c>
      <c r="CF54" s="75">
        <v>20.0</v>
      </c>
      <c r="CG54" s="75" t="s">
        <v>4287</v>
      </c>
      <c r="CH54" s="12"/>
      <c r="CI54" s="12"/>
      <c r="CJ54" s="12"/>
      <c r="CK54" s="12"/>
      <c r="CL54" s="75" t="s">
        <v>960</v>
      </c>
      <c r="CM54" s="12"/>
      <c r="CN54" s="75">
        <v>500.0</v>
      </c>
      <c r="CO54" s="75">
        <v>8000.0</v>
      </c>
      <c r="CP54" s="75">
        <v>8000.0</v>
      </c>
      <c r="CQ54" s="75">
        <v>300.0</v>
      </c>
      <c r="CR54" s="75" t="s">
        <v>4221</v>
      </c>
      <c r="CS54" s="75" t="s">
        <v>7718</v>
      </c>
      <c r="CT54" s="12"/>
      <c r="CU54" s="75" t="s">
        <v>961</v>
      </c>
      <c r="CV54" s="75" t="s">
        <v>7719</v>
      </c>
      <c r="CW54" s="12"/>
      <c r="CX54" s="12"/>
      <c r="CY54" s="75" t="s">
        <v>4223</v>
      </c>
      <c r="CZ54" s="75" t="s">
        <v>7720</v>
      </c>
      <c r="DA54" s="12"/>
      <c r="DB54" s="12"/>
      <c r="DC54" s="12"/>
      <c r="DD54" s="75" t="s">
        <v>7385</v>
      </c>
      <c r="DE54" s="75" t="s">
        <v>960</v>
      </c>
      <c r="DF54" s="12"/>
      <c r="DG54" s="75" t="s">
        <v>4226</v>
      </c>
      <c r="DH54" s="75">
        <v>30.0</v>
      </c>
      <c r="DI54" s="75" t="s">
        <v>4227</v>
      </c>
      <c r="DJ54" s="75" t="s">
        <v>7721</v>
      </c>
      <c r="DK54" s="12"/>
      <c r="DL54" s="12"/>
      <c r="DM54" s="12"/>
      <c r="DN54" s="75" t="s">
        <v>4314</v>
      </c>
      <c r="DO54" s="75" t="s">
        <v>7722</v>
      </c>
      <c r="DP54" s="75" t="s">
        <v>718</v>
      </c>
      <c r="DQ54" s="12"/>
      <c r="DR54" s="75" t="s">
        <v>960</v>
      </c>
      <c r="DS54" s="75" t="s">
        <v>961</v>
      </c>
      <c r="DT54" s="75" t="s">
        <v>7723</v>
      </c>
      <c r="DU54" s="12"/>
      <c r="DV54" s="75" t="s">
        <v>7724</v>
      </c>
      <c r="DW54" s="75">
        <v>12.121907</v>
      </c>
      <c r="DX54" s="75">
        <v>-86.272701</v>
      </c>
      <c r="DY54" s="75">
        <v>128.826965332031</v>
      </c>
      <c r="DZ54" s="75">
        <v>8993.61867534163</v>
      </c>
      <c r="EA54" s="75" t="s">
        <v>7725</v>
      </c>
      <c r="EB54" s="75">
        <v>1.6708506E7</v>
      </c>
      <c r="EC54" s="75" t="s">
        <v>7726</v>
      </c>
      <c r="ED54" s="117">
        <v>42900.6452662037</v>
      </c>
      <c r="EE54" s="75">
        <v>53.0</v>
      </c>
      <c r="EF54" s="12"/>
      <c r="EG54" s="75">
        <v>-1.0</v>
      </c>
      <c r="EH54" s="75"/>
      <c r="EI54" s="75"/>
      <c r="EJ54" s="75" t="s">
        <v>6913</v>
      </c>
      <c r="EK54" s="75">
        <v>2838.0</v>
      </c>
      <c r="EL54" s="73" t="s">
        <v>4236</v>
      </c>
      <c r="EM54" s="73">
        <v>50.0</v>
      </c>
      <c r="EN54" s="73" t="s">
        <v>4236</v>
      </c>
      <c r="EO54" s="73">
        <v>250.0</v>
      </c>
      <c r="EP54" s="73" t="s">
        <v>4321</v>
      </c>
      <c r="EQ54" s="73">
        <v>50.0</v>
      </c>
      <c r="ER54" s="73" t="s">
        <v>4321</v>
      </c>
      <c r="ES54" s="73">
        <v>20.0</v>
      </c>
      <c r="ET54" s="73" t="s">
        <v>4321</v>
      </c>
      <c r="EU54" s="73" t="s">
        <v>5251</v>
      </c>
      <c r="EV54" s="73" t="s">
        <v>4237</v>
      </c>
      <c r="EW54" s="73">
        <v>400.0</v>
      </c>
      <c r="EX54" s="73" t="s">
        <v>4236</v>
      </c>
      <c r="EY54" s="73">
        <v>1800.0</v>
      </c>
      <c r="EZ54" s="12"/>
      <c r="FA54" s="12"/>
    </row>
    <row r="55" ht="15.75" customHeight="1">
      <c r="A55" s="75" t="s">
        <v>7727</v>
      </c>
      <c r="B55" s="75" t="s">
        <v>7728</v>
      </c>
      <c r="C55" s="104">
        <v>42900.0</v>
      </c>
      <c r="D55" s="75" t="s">
        <v>1173</v>
      </c>
      <c r="E55" s="75" t="s">
        <v>1173</v>
      </c>
      <c r="F55" s="75" t="s">
        <v>4934</v>
      </c>
      <c r="G55" s="116">
        <v>31.0</v>
      </c>
      <c r="H55" s="75" t="s">
        <v>961</v>
      </c>
      <c r="I55" s="12"/>
      <c r="J55" s="6" t="s">
        <v>1903</v>
      </c>
      <c r="K55" s="6" t="s">
        <v>1904</v>
      </c>
      <c r="L55" s="75" t="s">
        <v>1184</v>
      </c>
      <c r="M55" s="75" t="s">
        <v>4201</v>
      </c>
      <c r="N55" s="75">
        <v>4.0</v>
      </c>
      <c r="O55" s="75" t="s">
        <v>961</v>
      </c>
      <c r="P55" s="75" t="s">
        <v>4202</v>
      </c>
      <c r="Q55" s="75" t="s">
        <v>4269</v>
      </c>
      <c r="R55" s="12"/>
      <c r="S55" s="75" t="s">
        <v>4270</v>
      </c>
      <c r="T55" s="75" t="s">
        <v>7729</v>
      </c>
      <c r="U55" s="75">
        <v>21.0</v>
      </c>
      <c r="V55" s="75" t="s">
        <v>4271</v>
      </c>
      <c r="W55" s="75" t="s">
        <v>4206</v>
      </c>
      <c r="X55" s="75" t="s">
        <v>4207</v>
      </c>
      <c r="Y55" s="75" t="s">
        <v>3086</v>
      </c>
      <c r="Z55" s="75" t="s">
        <v>3082</v>
      </c>
      <c r="AA55" s="75" t="s">
        <v>3082</v>
      </c>
      <c r="AB55" s="75" t="s">
        <v>3081</v>
      </c>
      <c r="AC55" s="12"/>
      <c r="AD55" s="12"/>
      <c r="AE55" s="75" t="s">
        <v>3081</v>
      </c>
      <c r="AF55" s="75" t="s">
        <v>5551</v>
      </c>
      <c r="AG55" s="75" t="s">
        <v>3081</v>
      </c>
      <c r="AH55" s="75" t="s">
        <v>3089</v>
      </c>
      <c r="AI55" s="12"/>
      <c r="AJ55" s="12"/>
      <c r="AK55" s="75" t="s">
        <v>3081</v>
      </c>
      <c r="AL55" s="75" t="s">
        <v>6984</v>
      </c>
      <c r="AM55" s="75" t="s">
        <v>3082</v>
      </c>
      <c r="AN55" s="75" t="s">
        <v>3089</v>
      </c>
      <c r="AO55" s="12"/>
      <c r="AP55" s="12"/>
      <c r="AQ55" s="12"/>
      <c r="AR55" s="12"/>
      <c r="AS55" s="12"/>
      <c r="AT55" s="12"/>
      <c r="AU55" s="12"/>
      <c r="AV55" s="12"/>
      <c r="AW55" s="12"/>
      <c r="AX55" s="12"/>
      <c r="AY55" s="12"/>
      <c r="AZ55" s="12"/>
      <c r="BA55" s="12"/>
      <c r="BB55" s="75" t="s">
        <v>3081</v>
      </c>
      <c r="BC55" s="75" t="s">
        <v>3081</v>
      </c>
      <c r="BD55" s="12"/>
      <c r="BE55" s="75" t="s">
        <v>2957</v>
      </c>
      <c r="BF55" s="75" t="s">
        <v>3203</v>
      </c>
      <c r="BG55" s="75" t="s">
        <v>3203</v>
      </c>
      <c r="BH55" s="75" t="s">
        <v>3087</v>
      </c>
      <c r="BI55" s="75" t="s">
        <v>3090</v>
      </c>
      <c r="BJ55" s="75" t="s">
        <v>6942</v>
      </c>
      <c r="BK55" s="75" t="s">
        <v>4210</v>
      </c>
      <c r="BL55" s="75">
        <v>8.0</v>
      </c>
      <c r="BM55" s="75" t="s">
        <v>4938</v>
      </c>
      <c r="BN55" s="75" t="s">
        <v>4211</v>
      </c>
      <c r="BO55" s="75" t="s">
        <v>4327</v>
      </c>
      <c r="BP55" s="75" t="s">
        <v>7730</v>
      </c>
      <c r="BQ55" s="12"/>
      <c r="BR55" s="12"/>
      <c r="BS55" s="75" t="s">
        <v>7731</v>
      </c>
      <c r="BT55" s="75" t="s">
        <v>4216</v>
      </c>
      <c r="BU55" s="75" t="s">
        <v>4216</v>
      </c>
      <c r="BV55" s="12"/>
      <c r="BW55" s="75">
        <v>94.0</v>
      </c>
      <c r="BX55" s="75">
        <v>180.0</v>
      </c>
      <c r="BY55" s="75">
        <v>6.0</v>
      </c>
      <c r="BZ55" s="75">
        <v>800.0</v>
      </c>
      <c r="CA55" s="75">
        <v>200.0</v>
      </c>
      <c r="CB55" s="75" t="s">
        <v>4218</v>
      </c>
      <c r="CC55" s="75">
        <v>120.0</v>
      </c>
      <c r="CD55" s="75">
        <v>8000.0</v>
      </c>
      <c r="CE55" s="75">
        <v>3000.0</v>
      </c>
      <c r="CF55" s="75">
        <v>10.0</v>
      </c>
      <c r="CG55" s="75" t="s">
        <v>4227</v>
      </c>
      <c r="CH55" s="12"/>
      <c r="CI55" s="12"/>
      <c r="CJ55" s="12"/>
      <c r="CK55" s="12"/>
      <c r="CL55" s="75" t="s">
        <v>961</v>
      </c>
      <c r="CM55" s="75">
        <v>500.0</v>
      </c>
      <c r="CN55" s="75">
        <v>400.0</v>
      </c>
      <c r="CO55" s="75">
        <v>1500.0</v>
      </c>
      <c r="CP55" s="12"/>
      <c r="CQ55" s="75">
        <v>200.0</v>
      </c>
      <c r="CR55" s="75" t="s">
        <v>4221</v>
      </c>
      <c r="CS55" s="75" t="s">
        <v>7732</v>
      </c>
      <c r="CT55" s="12"/>
      <c r="CU55" s="75" t="s">
        <v>960</v>
      </c>
      <c r="CV55" s="12"/>
      <c r="CW55" s="12"/>
      <c r="CX55" s="12"/>
      <c r="CY55" s="75" t="s">
        <v>4223</v>
      </c>
      <c r="CZ55" s="12"/>
      <c r="DA55" s="12"/>
      <c r="DB55" s="12"/>
      <c r="DC55" s="75" t="s">
        <v>7733</v>
      </c>
      <c r="DD55" s="75" t="s">
        <v>4820</v>
      </c>
      <c r="DE55" s="75" t="s">
        <v>960</v>
      </c>
      <c r="DF55" s="12"/>
      <c r="DG55" s="75" t="s">
        <v>4286</v>
      </c>
      <c r="DH55" s="75">
        <v>30.0</v>
      </c>
      <c r="DI55" s="75" t="s">
        <v>4227</v>
      </c>
      <c r="DJ55" s="75" t="s">
        <v>7734</v>
      </c>
      <c r="DK55" s="12"/>
      <c r="DL55" s="12"/>
      <c r="DM55" s="12"/>
      <c r="DN55" s="75" t="s">
        <v>4229</v>
      </c>
      <c r="DO55" s="75" t="s">
        <v>7735</v>
      </c>
      <c r="DP55" s="75" t="s">
        <v>718</v>
      </c>
      <c r="DQ55" s="12"/>
      <c r="DR55" s="12"/>
      <c r="DS55" s="75" t="s">
        <v>960</v>
      </c>
      <c r="DT55" s="12"/>
      <c r="DU55" s="75" t="s">
        <v>3446</v>
      </c>
      <c r="DV55" s="75" t="s">
        <v>7736</v>
      </c>
      <c r="DW55" s="75">
        <v>12.133139</v>
      </c>
      <c r="DX55" s="75">
        <v>-86.254217</v>
      </c>
      <c r="DY55" s="75">
        <v>101.876770019531</v>
      </c>
      <c r="DZ55" s="75">
        <v>1414.0</v>
      </c>
      <c r="EA55" s="75" t="s">
        <v>7737</v>
      </c>
      <c r="EB55" s="75">
        <v>1.6709777E7</v>
      </c>
      <c r="EC55" s="75" t="s">
        <v>7738</v>
      </c>
      <c r="ED55" s="117">
        <v>42900.6581134259</v>
      </c>
      <c r="EE55" s="75">
        <v>54.0</v>
      </c>
      <c r="EF55" s="12"/>
      <c r="EG55" s="75">
        <v>-1.0</v>
      </c>
      <c r="EH55" s="75"/>
      <c r="EI55" s="75"/>
      <c r="EJ55" s="75" t="s">
        <v>6913</v>
      </c>
      <c r="EK55" s="75">
        <v>1141.0</v>
      </c>
      <c r="EL55" s="73" t="s">
        <v>4237</v>
      </c>
      <c r="EM55" s="73">
        <v>20.0</v>
      </c>
      <c r="EN55" s="73" t="s">
        <v>4321</v>
      </c>
      <c r="EO55" s="73">
        <v>30.0</v>
      </c>
      <c r="EP55" s="73" t="s">
        <v>4321</v>
      </c>
      <c r="EQ55" s="73">
        <v>10.0</v>
      </c>
      <c r="ER55" s="73" t="s">
        <v>4321</v>
      </c>
      <c r="ES55" s="73" t="s">
        <v>4523</v>
      </c>
      <c r="ET55" s="73" t="s">
        <v>4321</v>
      </c>
      <c r="EU55" s="73">
        <v>3000.0</v>
      </c>
      <c r="EV55" s="73" t="s">
        <v>4237</v>
      </c>
      <c r="EW55" s="73">
        <v>250.0</v>
      </c>
      <c r="EX55" s="73" t="s">
        <v>4237</v>
      </c>
      <c r="EY55" s="73">
        <v>900.0</v>
      </c>
      <c r="EZ55" s="12"/>
      <c r="FA55" s="12"/>
    </row>
    <row r="56" ht="15.75" customHeight="1">
      <c r="A56" s="75" t="s">
        <v>7739</v>
      </c>
      <c r="B56" s="75" t="s">
        <v>7740</v>
      </c>
      <c r="C56" s="104">
        <v>42900.0</v>
      </c>
      <c r="D56" s="75" t="s">
        <v>1173</v>
      </c>
      <c r="E56" s="75" t="s">
        <v>1173</v>
      </c>
      <c r="F56" s="75" t="s">
        <v>4200</v>
      </c>
      <c r="G56" s="116">
        <v>32.0</v>
      </c>
      <c r="H56" s="12"/>
      <c r="I56" s="75" t="s">
        <v>961</v>
      </c>
      <c r="J56" s="6" t="s">
        <v>8</v>
      </c>
      <c r="K56" s="6" t="s">
        <v>8</v>
      </c>
      <c r="L56" s="75" t="s">
        <v>1184</v>
      </c>
      <c r="M56" s="75" t="s">
        <v>4201</v>
      </c>
      <c r="N56" s="75">
        <v>3.0</v>
      </c>
      <c r="O56" s="75" t="s">
        <v>961</v>
      </c>
      <c r="P56" s="75" t="s">
        <v>4298</v>
      </c>
      <c r="Q56" s="75" t="s">
        <v>4458</v>
      </c>
      <c r="R56" s="12"/>
      <c r="S56" s="75" t="s">
        <v>4380</v>
      </c>
      <c r="T56" s="75" t="s">
        <v>7741</v>
      </c>
      <c r="U56" s="75">
        <v>2.0</v>
      </c>
      <c r="V56" s="75" t="s">
        <v>4403</v>
      </c>
      <c r="W56" s="75" t="s">
        <v>4206</v>
      </c>
      <c r="X56" s="75" t="s">
        <v>4244</v>
      </c>
      <c r="Y56" s="75" t="s">
        <v>3088</v>
      </c>
      <c r="Z56" s="75" t="s">
        <v>2948</v>
      </c>
      <c r="AA56" s="75" t="s">
        <v>3082</v>
      </c>
      <c r="AB56" s="75" t="s">
        <v>3082</v>
      </c>
      <c r="AC56" s="12"/>
      <c r="AD56" s="12"/>
      <c r="AE56" s="75" t="s">
        <v>3081</v>
      </c>
      <c r="AF56" s="75" t="s">
        <v>3085</v>
      </c>
      <c r="AG56" s="75" t="s">
        <v>3081</v>
      </c>
      <c r="AH56" s="75" t="s">
        <v>3089</v>
      </c>
      <c r="AI56" s="75" t="s">
        <v>3081</v>
      </c>
      <c r="AJ56" s="75" t="s">
        <v>7486</v>
      </c>
      <c r="AK56" s="75" t="s">
        <v>3081</v>
      </c>
      <c r="AL56" s="75" t="s">
        <v>2953</v>
      </c>
      <c r="AM56" s="75" t="s">
        <v>3082</v>
      </c>
      <c r="AN56" s="75" t="s">
        <v>3082</v>
      </c>
      <c r="AO56" s="12"/>
      <c r="AP56" s="12"/>
      <c r="AQ56" s="75" t="s">
        <v>3081</v>
      </c>
      <c r="AR56" s="75" t="s">
        <v>7038</v>
      </c>
      <c r="AS56" s="75" t="s">
        <v>3081</v>
      </c>
      <c r="AT56" s="75" t="s">
        <v>6986</v>
      </c>
      <c r="AU56" s="12"/>
      <c r="AV56" s="12"/>
      <c r="AW56" s="75" t="s">
        <v>3081</v>
      </c>
      <c r="AX56" s="75" t="s">
        <v>3082</v>
      </c>
      <c r="AY56" s="12"/>
      <c r="AZ56" s="12"/>
      <c r="BA56" s="12"/>
      <c r="BB56" s="12"/>
      <c r="BC56" s="12"/>
      <c r="BD56" s="12"/>
      <c r="BE56" s="75" t="s">
        <v>3090</v>
      </c>
      <c r="BF56" s="75" t="s">
        <v>3203</v>
      </c>
      <c r="BG56" s="75" t="s">
        <v>3203</v>
      </c>
      <c r="BH56" s="75" t="s">
        <v>3087</v>
      </c>
      <c r="BI56" s="75" t="s">
        <v>3087</v>
      </c>
      <c r="BJ56" s="75" t="s">
        <v>3224</v>
      </c>
      <c r="BK56" s="75" t="s">
        <v>4978</v>
      </c>
      <c r="BL56" s="75">
        <v>24.0</v>
      </c>
      <c r="BM56" s="75" t="s">
        <v>4979</v>
      </c>
      <c r="BN56" s="75" t="s">
        <v>4211</v>
      </c>
      <c r="BO56" s="75" t="s">
        <v>4327</v>
      </c>
      <c r="BP56" s="75" t="s">
        <v>7742</v>
      </c>
      <c r="BQ56" s="12"/>
      <c r="BR56" s="12"/>
      <c r="BS56" s="75" t="s">
        <v>7743</v>
      </c>
      <c r="BT56" s="75" t="s">
        <v>4216</v>
      </c>
      <c r="BU56" s="75" t="s">
        <v>4217</v>
      </c>
      <c r="BV56" s="75" t="s">
        <v>4215</v>
      </c>
      <c r="BW56" s="75">
        <v>130.0</v>
      </c>
      <c r="BX56" s="75">
        <v>400.0</v>
      </c>
      <c r="BY56" s="75">
        <v>6.0</v>
      </c>
      <c r="BZ56" s="75">
        <v>1000.0</v>
      </c>
      <c r="CA56" s="75">
        <v>240.0</v>
      </c>
      <c r="CB56" s="75" t="s">
        <v>4218</v>
      </c>
      <c r="CC56" s="75">
        <v>300.0</v>
      </c>
      <c r="CD56" s="75">
        <v>15000.0</v>
      </c>
      <c r="CE56" s="75">
        <v>13000.0</v>
      </c>
      <c r="CF56" s="75">
        <v>10.0</v>
      </c>
      <c r="CG56" s="75" t="s">
        <v>4219</v>
      </c>
      <c r="CH56" s="75" t="s">
        <v>4220</v>
      </c>
      <c r="CI56" s="12"/>
      <c r="CJ56" s="12"/>
      <c r="CK56" s="12"/>
      <c r="CL56" s="75" t="s">
        <v>960</v>
      </c>
      <c r="CM56" s="12"/>
      <c r="CN56" s="75">
        <v>600.0</v>
      </c>
      <c r="CO56" s="75">
        <v>7000.0</v>
      </c>
      <c r="CP56" s="75">
        <v>500.0</v>
      </c>
      <c r="CQ56" s="75">
        <v>300.0</v>
      </c>
      <c r="CR56" s="75" t="s">
        <v>4708</v>
      </c>
      <c r="CS56" s="12"/>
      <c r="CT56" s="12"/>
      <c r="CU56" s="75" t="s">
        <v>961</v>
      </c>
      <c r="CV56" s="75" t="s">
        <v>7744</v>
      </c>
      <c r="CW56" s="12"/>
      <c r="CX56" s="12"/>
      <c r="CY56" s="75" t="s">
        <v>4466</v>
      </c>
      <c r="CZ56" s="12"/>
      <c r="DA56" s="75" t="s">
        <v>7745</v>
      </c>
      <c r="DB56" s="12"/>
      <c r="DC56" s="12"/>
      <c r="DD56" s="75" t="s">
        <v>4820</v>
      </c>
      <c r="DE56" s="75" t="s">
        <v>960</v>
      </c>
      <c r="DF56" s="12"/>
      <c r="DG56" s="75" t="s">
        <v>4226</v>
      </c>
      <c r="DH56" s="75">
        <v>30.0</v>
      </c>
      <c r="DI56" s="75" t="s">
        <v>4287</v>
      </c>
      <c r="DJ56" s="12"/>
      <c r="DK56" s="75" t="s">
        <v>7746</v>
      </c>
      <c r="DL56" s="12"/>
      <c r="DM56" s="12"/>
      <c r="DN56" s="75" t="s">
        <v>4229</v>
      </c>
      <c r="DO56" s="75" t="s">
        <v>7747</v>
      </c>
      <c r="DP56" s="75" t="s">
        <v>718</v>
      </c>
      <c r="DQ56" s="12"/>
      <c r="DR56" s="12"/>
      <c r="DS56" s="75" t="s">
        <v>960</v>
      </c>
      <c r="DT56" s="12"/>
      <c r="DU56" s="75" t="s">
        <v>7748</v>
      </c>
      <c r="DV56" s="75" t="s">
        <v>7749</v>
      </c>
      <c r="DW56" s="75">
        <v>12.134855</v>
      </c>
      <c r="DX56" s="75">
        <v>-86.251596</v>
      </c>
      <c r="DY56" s="75">
        <v>101.981567382813</v>
      </c>
      <c r="DZ56" s="75">
        <v>5.0</v>
      </c>
      <c r="EA56" s="75" t="s">
        <v>7750</v>
      </c>
      <c r="EB56" s="75">
        <v>1.6711198E7</v>
      </c>
      <c r="EC56" s="75" t="s">
        <v>7751</v>
      </c>
      <c r="ED56" s="117">
        <v>42900.6803356482</v>
      </c>
      <c r="EE56" s="75">
        <v>55.0</v>
      </c>
      <c r="EF56" s="12"/>
      <c r="EG56" s="75">
        <v>-1.0</v>
      </c>
      <c r="EH56" s="75"/>
      <c r="EI56" s="75"/>
      <c r="EJ56" s="75" t="s">
        <v>6913</v>
      </c>
      <c r="EK56" s="75">
        <v>1920.0</v>
      </c>
      <c r="EL56" s="73" t="s">
        <v>4236</v>
      </c>
      <c r="EM56" s="73">
        <v>80.0</v>
      </c>
      <c r="EN56" s="73" t="s">
        <v>4237</v>
      </c>
      <c r="EO56" s="73">
        <v>600.0</v>
      </c>
      <c r="EP56" s="73" t="s">
        <v>4321</v>
      </c>
      <c r="EQ56" s="73">
        <v>40.0</v>
      </c>
      <c r="ER56" s="73" t="s">
        <v>4236</v>
      </c>
      <c r="ES56" s="73">
        <v>450.0</v>
      </c>
      <c r="ET56" s="73" t="s">
        <v>4236</v>
      </c>
      <c r="EU56" s="73">
        <v>7500.0</v>
      </c>
      <c r="EV56" s="73" t="s">
        <v>4321</v>
      </c>
      <c r="EW56" s="73">
        <v>300.0</v>
      </c>
      <c r="EX56" s="73" t="s">
        <v>4237</v>
      </c>
      <c r="EY56" s="73">
        <v>9000.0</v>
      </c>
      <c r="EZ56" s="12"/>
      <c r="FA56" s="12"/>
    </row>
    <row r="57" ht="15.75" customHeight="1">
      <c r="A57" s="75" t="s">
        <v>7752</v>
      </c>
      <c r="B57" s="75" t="s">
        <v>7753</v>
      </c>
      <c r="C57" s="104">
        <v>42900.0</v>
      </c>
      <c r="D57" s="75" t="s">
        <v>1173</v>
      </c>
      <c r="E57" s="75" t="s">
        <v>1173</v>
      </c>
      <c r="F57" s="75" t="s">
        <v>4934</v>
      </c>
      <c r="G57" s="116">
        <v>27.0</v>
      </c>
      <c r="H57" s="75" t="s">
        <v>961</v>
      </c>
      <c r="I57" s="12"/>
      <c r="J57" s="6" t="s">
        <v>1903</v>
      </c>
      <c r="K57" s="6" t="s">
        <v>1904</v>
      </c>
      <c r="L57" s="75" t="s">
        <v>1184</v>
      </c>
      <c r="M57" s="75" t="s">
        <v>4297</v>
      </c>
      <c r="N57" s="75">
        <v>8.0</v>
      </c>
      <c r="O57" s="75" t="s">
        <v>961</v>
      </c>
      <c r="P57" s="75" t="s">
        <v>4202</v>
      </c>
      <c r="Q57" s="75" t="s">
        <v>4458</v>
      </c>
      <c r="R57" s="12"/>
      <c r="S57" s="75" t="s">
        <v>4270</v>
      </c>
      <c r="T57" s="75" t="s">
        <v>7754</v>
      </c>
      <c r="U57" s="75">
        <v>19.0</v>
      </c>
      <c r="V57" s="75" t="s">
        <v>4403</v>
      </c>
      <c r="W57" s="75" t="s">
        <v>4770</v>
      </c>
      <c r="X57" s="75" t="s">
        <v>4244</v>
      </c>
      <c r="Y57" s="75" t="s">
        <v>6984</v>
      </c>
      <c r="Z57" s="75" t="s">
        <v>3087</v>
      </c>
      <c r="AA57" s="75" t="s">
        <v>3086</v>
      </c>
      <c r="AB57" s="75" t="s">
        <v>3081</v>
      </c>
      <c r="AC57" s="75" t="s">
        <v>3081</v>
      </c>
      <c r="AD57" s="75" t="s">
        <v>2953</v>
      </c>
      <c r="AE57" s="12"/>
      <c r="AF57" s="12"/>
      <c r="AG57" s="75" t="s">
        <v>3085</v>
      </c>
      <c r="AH57" s="75" t="s">
        <v>3086</v>
      </c>
      <c r="AI57" s="75" t="s">
        <v>3081</v>
      </c>
      <c r="AJ57" s="75" t="s">
        <v>3087</v>
      </c>
      <c r="AK57" s="75" t="s">
        <v>3081</v>
      </c>
      <c r="AL57" s="75" t="s">
        <v>2949</v>
      </c>
      <c r="AM57" s="75" t="s">
        <v>3086</v>
      </c>
      <c r="AN57" s="75" t="s">
        <v>3089</v>
      </c>
      <c r="AO57" s="12"/>
      <c r="AP57" s="12"/>
      <c r="AQ57" s="12"/>
      <c r="AR57" s="12"/>
      <c r="AS57" s="12"/>
      <c r="AT57" s="12"/>
      <c r="AU57" s="12"/>
      <c r="AV57" s="12"/>
      <c r="AW57" s="12"/>
      <c r="AX57" s="12"/>
      <c r="AY57" s="12"/>
      <c r="AZ57" s="12"/>
      <c r="BA57" s="75" t="s">
        <v>3081</v>
      </c>
      <c r="BB57" s="75" t="s">
        <v>3085</v>
      </c>
      <c r="BC57" s="75" t="s">
        <v>3081</v>
      </c>
      <c r="BD57" s="75" t="s">
        <v>5551</v>
      </c>
      <c r="BE57" s="75" t="s">
        <v>3090</v>
      </c>
      <c r="BF57" s="75" t="s">
        <v>3203</v>
      </c>
      <c r="BG57" s="75" t="s">
        <v>3203</v>
      </c>
      <c r="BH57" s="75" t="s">
        <v>3090</v>
      </c>
      <c r="BI57" s="75" t="s">
        <v>3090</v>
      </c>
      <c r="BJ57" s="75" t="s">
        <v>2957</v>
      </c>
      <c r="BK57" s="75" t="s">
        <v>4210</v>
      </c>
      <c r="BL57" s="75">
        <v>48.0</v>
      </c>
      <c r="BM57" s="75" t="s">
        <v>4938</v>
      </c>
      <c r="BN57" s="75" t="s">
        <v>4211</v>
      </c>
      <c r="BO57" s="75" t="s">
        <v>4425</v>
      </c>
      <c r="BP57" s="75" t="s">
        <v>7755</v>
      </c>
      <c r="BQ57" s="12"/>
      <c r="BR57" s="12"/>
      <c r="BS57" s="75" t="s">
        <v>7756</v>
      </c>
      <c r="BT57" s="75" t="s">
        <v>4216</v>
      </c>
      <c r="BU57" s="75" t="s">
        <v>4217</v>
      </c>
      <c r="BV57" s="12"/>
      <c r="BW57" s="75">
        <v>200.0</v>
      </c>
      <c r="BX57" s="75">
        <v>1500.0</v>
      </c>
      <c r="BY57" s="75">
        <v>7.0</v>
      </c>
      <c r="BZ57" s="75">
        <v>1500.0</v>
      </c>
      <c r="CA57" s="75">
        <v>1200.0</v>
      </c>
      <c r="CB57" s="75" t="s">
        <v>4218</v>
      </c>
      <c r="CC57" s="75">
        <v>270.0</v>
      </c>
      <c r="CD57" s="75">
        <v>28000.0</v>
      </c>
      <c r="CE57" s="75">
        <v>22000.0</v>
      </c>
      <c r="CF57" s="75">
        <v>20.0</v>
      </c>
      <c r="CG57" s="75" t="s">
        <v>4219</v>
      </c>
      <c r="CH57" s="75" t="s">
        <v>4220</v>
      </c>
      <c r="CI57" s="12"/>
      <c r="CJ57" s="12"/>
      <c r="CK57" s="12"/>
      <c r="CL57" s="75" t="s">
        <v>960</v>
      </c>
      <c r="CM57" s="12"/>
      <c r="CN57" s="75">
        <v>3000.0</v>
      </c>
      <c r="CO57" s="75">
        <v>11000.0</v>
      </c>
      <c r="CP57" s="75">
        <v>2000.0</v>
      </c>
      <c r="CQ57" s="75">
        <v>1000.0</v>
      </c>
      <c r="CR57" s="75" t="s">
        <v>4221</v>
      </c>
      <c r="CS57" s="75" t="s">
        <v>7757</v>
      </c>
      <c r="CT57" s="12"/>
      <c r="CU57" s="75" t="s">
        <v>960</v>
      </c>
      <c r="CV57" s="12"/>
      <c r="CW57" s="12"/>
      <c r="CX57" s="12"/>
      <c r="CY57" s="75" t="s">
        <v>4834</v>
      </c>
      <c r="CZ57" s="12"/>
      <c r="DA57" s="12"/>
      <c r="DB57" s="12"/>
      <c r="DC57" s="75" t="s">
        <v>7758</v>
      </c>
      <c r="DD57" s="75" t="s">
        <v>4820</v>
      </c>
      <c r="DE57" s="75" t="s">
        <v>961</v>
      </c>
      <c r="DF57" s="75" t="s">
        <v>7759</v>
      </c>
      <c r="DG57" s="75" t="s">
        <v>4286</v>
      </c>
      <c r="DH57" s="75">
        <v>60.0</v>
      </c>
      <c r="DI57" s="75" t="s">
        <v>4227</v>
      </c>
      <c r="DJ57" s="75" t="s">
        <v>7760</v>
      </c>
      <c r="DK57" s="12"/>
      <c r="DL57" s="12"/>
      <c r="DM57" s="12"/>
      <c r="DN57" s="75" t="s">
        <v>4314</v>
      </c>
      <c r="DO57" s="75" t="s">
        <v>7761</v>
      </c>
      <c r="DP57" s="75" t="s">
        <v>723</v>
      </c>
      <c r="DQ57" s="75" t="s">
        <v>7762</v>
      </c>
      <c r="DR57" s="75" t="s">
        <v>961</v>
      </c>
      <c r="DS57" s="75" t="s">
        <v>960</v>
      </c>
      <c r="DT57" s="12"/>
      <c r="DU57" s="75" t="s">
        <v>7299</v>
      </c>
      <c r="DV57" s="75" t="s">
        <v>7763</v>
      </c>
      <c r="DW57" s="75">
        <v>12.134912</v>
      </c>
      <c r="DX57" s="75">
        <v>-86.251591</v>
      </c>
      <c r="DY57" s="75">
        <v>103.581298828125</v>
      </c>
      <c r="DZ57" s="75">
        <v>10.0</v>
      </c>
      <c r="EA57" s="75" t="s">
        <v>7764</v>
      </c>
      <c r="EB57" s="75">
        <v>1.6713753E7</v>
      </c>
      <c r="EC57" s="75" t="s">
        <v>7765</v>
      </c>
      <c r="ED57" s="117">
        <v>42900.7135300926</v>
      </c>
      <c r="EE57" s="75">
        <v>56.0</v>
      </c>
      <c r="EF57" s="12"/>
      <c r="EG57" s="75">
        <v>-1.0</v>
      </c>
      <c r="EH57" s="75"/>
      <c r="EI57" s="75"/>
      <c r="EJ57" s="75" t="s">
        <v>6913</v>
      </c>
      <c r="EK57" s="75">
        <v>2586.0</v>
      </c>
      <c r="EL57" s="73" t="s">
        <v>4236</v>
      </c>
      <c r="EM57" s="73">
        <v>20.0</v>
      </c>
      <c r="EN57" s="73" t="s">
        <v>4321</v>
      </c>
      <c r="EO57" s="73">
        <v>50.0</v>
      </c>
      <c r="EP57" s="73" t="s">
        <v>4321</v>
      </c>
      <c r="EQ57" s="73">
        <v>30.0</v>
      </c>
      <c r="ER57" s="73" t="s">
        <v>4321</v>
      </c>
      <c r="ES57" s="73">
        <v>100.0</v>
      </c>
      <c r="ET57" s="73" t="s">
        <v>4321</v>
      </c>
      <c r="EU57" s="73">
        <v>3000.0</v>
      </c>
      <c r="EV57" s="73" t="s">
        <v>4321</v>
      </c>
      <c r="EW57" s="73">
        <v>300.0</v>
      </c>
      <c r="EX57" s="73" t="s">
        <v>4237</v>
      </c>
      <c r="EY57" s="73">
        <v>2000.0</v>
      </c>
      <c r="EZ57" s="12"/>
      <c r="FA57" s="12"/>
    </row>
    <row r="58" ht="15.75" customHeight="1">
      <c r="A58" s="75" t="s">
        <v>7766</v>
      </c>
      <c r="B58" s="75" t="s">
        <v>7767</v>
      </c>
      <c r="C58" s="104">
        <v>42900.0</v>
      </c>
      <c r="D58" s="75" t="s">
        <v>1183</v>
      </c>
      <c r="E58" s="75" t="s">
        <v>1183</v>
      </c>
      <c r="F58" s="75" t="s">
        <v>4934</v>
      </c>
      <c r="G58" s="116">
        <v>221.0</v>
      </c>
      <c r="H58" s="75" t="s">
        <v>961</v>
      </c>
      <c r="I58" s="12"/>
      <c r="J58" s="6" t="s">
        <v>1903</v>
      </c>
      <c r="K58" s="6" t="s">
        <v>1904</v>
      </c>
      <c r="L58" s="75" t="s">
        <v>1184</v>
      </c>
      <c r="M58" s="75" t="s">
        <v>4201</v>
      </c>
      <c r="N58" s="75">
        <v>9.0</v>
      </c>
      <c r="O58" s="75" t="s">
        <v>961</v>
      </c>
      <c r="P58" s="75" t="s">
        <v>4202</v>
      </c>
      <c r="Q58" s="75" t="s">
        <v>4269</v>
      </c>
      <c r="R58" s="12"/>
      <c r="S58" s="75" t="s">
        <v>4270</v>
      </c>
      <c r="T58" s="75" t="s">
        <v>7768</v>
      </c>
      <c r="U58" s="75">
        <v>9.0</v>
      </c>
      <c r="V58" s="75" t="s">
        <v>4271</v>
      </c>
      <c r="W58" s="75" t="s">
        <v>4459</v>
      </c>
      <c r="X58" s="75" t="s">
        <v>4207</v>
      </c>
      <c r="Y58" s="75" t="s">
        <v>3087</v>
      </c>
      <c r="Z58" s="75" t="s">
        <v>3089</v>
      </c>
      <c r="AA58" s="75" t="s">
        <v>3082</v>
      </c>
      <c r="AB58" s="75" t="s">
        <v>3087</v>
      </c>
      <c r="AC58" s="12"/>
      <c r="AD58" s="12"/>
      <c r="AE58" s="12"/>
      <c r="AF58" s="12"/>
      <c r="AG58" s="75" t="s">
        <v>3085</v>
      </c>
      <c r="AH58" s="75" t="s">
        <v>3087</v>
      </c>
      <c r="AI58" s="12"/>
      <c r="AJ58" s="12"/>
      <c r="AK58" s="12"/>
      <c r="AL58" s="12"/>
      <c r="AM58" s="75" t="s">
        <v>3082</v>
      </c>
      <c r="AN58" s="75" t="s">
        <v>3089</v>
      </c>
      <c r="AO58" s="12"/>
      <c r="AP58" s="12"/>
      <c r="AQ58" s="12"/>
      <c r="AR58" s="12"/>
      <c r="AS58" s="75" t="s">
        <v>3081</v>
      </c>
      <c r="AT58" s="75" t="s">
        <v>7501</v>
      </c>
      <c r="AU58" s="12"/>
      <c r="AV58" s="12"/>
      <c r="AW58" s="12"/>
      <c r="AX58" s="12"/>
      <c r="AY58" s="12"/>
      <c r="AZ58" s="12"/>
      <c r="BA58" s="75" t="s">
        <v>3081</v>
      </c>
      <c r="BB58" s="75" t="s">
        <v>7501</v>
      </c>
      <c r="BC58" s="12"/>
      <c r="BD58" s="12"/>
      <c r="BE58" s="75" t="s">
        <v>3203</v>
      </c>
      <c r="BF58" s="75" t="s">
        <v>3090</v>
      </c>
      <c r="BG58" s="75" t="s">
        <v>2957</v>
      </c>
      <c r="BH58" s="75" t="s">
        <v>3087</v>
      </c>
      <c r="BI58" s="12"/>
      <c r="BJ58" s="12"/>
      <c r="BK58" s="75" t="s">
        <v>4245</v>
      </c>
      <c r="BL58" s="12"/>
      <c r="BM58" s="12"/>
      <c r="BN58" s="75" t="s">
        <v>4211</v>
      </c>
      <c r="BO58" s="75" t="s">
        <v>4212</v>
      </c>
      <c r="BP58" s="75" t="s">
        <v>7769</v>
      </c>
      <c r="BQ58" s="12"/>
      <c r="BR58" s="12"/>
      <c r="BS58" s="75" t="s">
        <v>7770</v>
      </c>
      <c r="BT58" s="75" t="s">
        <v>4216</v>
      </c>
      <c r="BU58" s="75" t="s">
        <v>4217</v>
      </c>
      <c r="BV58" s="75" t="s">
        <v>4249</v>
      </c>
      <c r="BW58" s="75">
        <v>200.0</v>
      </c>
      <c r="BX58" s="75">
        <v>1300.0</v>
      </c>
      <c r="BY58" s="75">
        <v>6.0</v>
      </c>
      <c r="BZ58" s="12"/>
      <c r="CA58" s="75">
        <v>300.0</v>
      </c>
      <c r="CB58" s="75" t="s">
        <v>4281</v>
      </c>
      <c r="CC58" s="75">
        <v>275.0</v>
      </c>
      <c r="CD58" s="75">
        <v>14000.0</v>
      </c>
      <c r="CE58" s="75">
        <v>12000.0</v>
      </c>
      <c r="CF58" s="75">
        <v>20.0</v>
      </c>
      <c r="CG58" s="75" t="s">
        <v>4219</v>
      </c>
      <c r="CH58" s="75" t="s">
        <v>4220</v>
      </c>
      <c r="CI58" s="12"/>
      <c r="CJ58" s="12"/>
      <c r="CK58" s="12"/>
      <c r="CL58" s="75" t="s">
        <v>961</v>
      </c>
      <c r="CM58" s="75">
        <v>2000.0</v>
      </c>
      <c r="CN58" s="75">
        <v>2000.0</v>
      </c>
      <c r="CO58" s="75">
        <v>4000.0</v>
      </c>
      <c r="CP58" s="75">
        <v>2000.0</v>
      </c>
      <c r="CQ58" s="75">
        <v>1000.0</v>
      </c>
      <c r="CR58" s="75" t="s">
        <v>4221</v>
      </c>
      <c r="CS58" s="75" t="s">
        <v>7771</v>
      </c>
      <c r="CT58" s="12"/>
      <c r="CU58" s="75" t="s">
        <v>960</v>
      </c>
      <c r="CV58" s="12"/>
      <c r="CW58" s="12"/>
      <c r="CX58" s="12"/>
      <c r="CY58" s="75" t="s">
        <v>4466</v>
      </c>
      <c r="CZ58" s="12"/>
      <c r="DA58" s="75" t="s">
        <v>7772</v>
      </c>
      <c r="DB58" s="12"/>
      <c r="DC58" s="12"/>
      <c r="DD58" s="75" t="s">
        <v>7773</v>
      </c>
      <c r="DE58" s="75" t="s">
        <v>961</v>
      </c>
      <c r="DF58" s="75" t="s">
        <v>7774</v>
      </c>
      <c r="DG58" s="75" t="s">
        <v>4286</v>
      </c>
      <c r="DH58" s="75">
        <v>60.0</v>
      </c>
      <c r="DI58" s="75" t="s">
        <v>4287</v>
      </c>
      <c r="DJ58" s="12"/>
      <c r="DK58" s="75" t="s">
        <v>7775</v>
      </c>
      <c r="DL58" s="12"/>
      <c r="DM58" s="12"/>
      <c r="DN58" s="75" t="s">
        <v>4314</v>
      </c>
      <c r="DO58" s="75" t="s">
        <v>7776</v>
      </c>
      <c r="DP58" s="75" t="s">
        <v>723</v>
      </c>
      <c r="DQ58" s="12"/>
      <c r="DR58" s="12"/>
      <c r="DS58" s="75" t="s">
        <v>961</v>
      </c>
      <c r="DT58" s="75" t="s">
        <v>7777</v>
      </c>
      <c r="DU58" s="12"/>
      <c r="DV58" s="75" t="s">
        <v>7778</v>
      </c>
      <c r="DW58" s="75">
        <v>12.135416</v>
      </c>
      <c r="DX58" s="75">
        <v>-86.252981</v>
      </c>
      <c r="DY58" s="75">
        <v>92.0</v>
      </c>
      <c r="DZ58" s="75">
        <v>16.0</v>
      </c>
      <c r="EA58" s="75" t="s">
        <v>7779</v>
      </c>
      <c r="EB58" s="75">
        <v>1.6714397E7</v>
      </c>
      <c r="EC58" s="75" t="s">
        <v>7780</v>
      </c>
      <c r="ED58" s="117">
        <v>42900.7247916667</v>
      </c>
      <c r="EE58" s="75">
        <v>57.0</v>
      </c>
      <c r="EF58" s="12"/>
      <c r="EG58" s="75">
        <v>-1.0</v>
      </c>
      <c r="EH58" s="75"/>
      <c r="EI58" s="75"/>
      <c r="EJ58" s="75" t="s">
        <v>6913</v>
      </c>
      <c r="EK58" s="75">
        <v>1811.0</v>
      </c>
      <c r="EL58" s="73" t="s">
        <v>4237</v>
      </c>
      <c r="EM58" s="73">
        <v>30.0</v>
      </c>
      <c r="EN58" s="73" t="s">
        <v>4237</v>
      </c>
      <c r="EO58" s="73">
        <v>200.0</v>
      </c>
      <c r="EP58" s="73" t="s">
        <v>4321</v>
      </c>
      <c r="EQ58" s="73">
        <v>50.0</v>
      </c>
      <c r="ER58" s="73" t="s">
        <v>4321</v>
      </c>
      <c r="ES58" s="73">
        <v>500.0</v>
      </c>
      <c r="ET58" s="73" t="s">
        <v>4236</v>
      </c>
      <c r="EU58" s="73">
        <v>9000.0</v>
      </c>
      <c r="EV58" s="73" t="s">
        <v>4237</v>
      </c>
      <c r="EW58" s="73">
        <v>1000.0</v>
      </c>
      <c r="EX58" s="73" t="s">
        <v>4237</v>
      </c>
      <c r="EY58" s="73">
        <v>6000.0</v>
      </c>
      <c r="EZ58" s="12"/>
      <c r="FA58" s="12"/>
    </row>
    <row r="59" ht="15.75" customHeight="1">
      <c r="A59" s="75" t="s">
        <v>7781</v>
      </c>
      <c r="B59" s="75" t="s">
        <v>7782</v>
      </c>
      <c r="C59" s="104">
        <v>42900.0</v>
      </c>
      <c r="D59" s="75" t="s">
        <v>1183</v>
      </c>
      <c r="E59" s="75" t="s">
        <v>1183</v>
      </c>
      <c r="F59" s="75" t="s">
        <v>4934</v>
      </c>
      <c r="G59" s="116">
        <v>222.0</v>
      </c>
      <c r="H59" s="75" t="s">
        <v>961</v>
      </c>
      <c r="I59" s="12"/>
      <c r="J59" s="6" t="s">
        <v>1903</v>
      </c>
      <c r="K59" s="6" t="s">
        <v>1904</v>
      </c>
      <c r="L59" s="75" t="s">
        <v>4240</v>
      </c>
      <c r="M59" s="75" t="s">
        <v>4423</v>
      </c>
      <c r="N59" s="75">
        <v>3.0</v>
      </c>
      <c r="O59" s="75" t="s">
        <v>961</v>
      </c>
      <c r="P59" s="75" t="s">
        <v>4298</v>
      </c>
      <c r="Q59" s="75" t="s">
        <v>4269</v>
      </c>
      <c r="R59" s="75" t="s">
        <v>7783</v>
      </c>
      <c r="S59" s="75" t="s">
        <v>4270</v>
      </c>
      <c r="T59" s="75" t="s">
        <v>7784</v>
      </c>
      <c r="U59" s="75">
        <v>10.0</v>
      </c>
      <c r="V59" s="12"/>
      <c r="W59" s="75" t="s">
        <v>4206</v>
      </c>
      <c r="X59" s="75" t="s">
        <v>4244</v>
      </c>
      <c r="Y59" s="75" t="s">
        <v>3086</v>
      </c>
      <c r="Z59" s="75" t="s">
        <v>2948</v>
      </c>
      <c r="AA59" s="75" t="s">
        <v>3082</v>
      </c>
      <c r="AB59" s="75" t="s">
        <v>3086</v>
      </c>
      <c r="AC59" s="12"/>
      <c r="AD59" s="12"/>
      <c r="AE59" s="75" t="s">
        <v>3081</v>
      </c>
      <c r="AF59" s="75" t="s">
        <v>3086</v>
      </c>
      <c r="AG59" s="75" t="s">
        <v>3081</v>
      </c>
      <c r="AH59" s="75" t="s">
        <v>3085</v>
      </c>
      <c r="AI59" s="12"/>
      <c r="AJ59" s="12"/>
      <c r="AK59" s="75" t="s">
        <v>3081</v>
      </c>
      <c r="AL59" s="75" t="s">
        <v>6984</v>
      </c>
      <c r="AM59" s="75" t="s">
        <v>3082</v>
      </c>
      <c r="AN59" s="75" t="s">
        <v>2953</v>
      </c>
      <c r="AO59" s="12"/>
      <c r="AP59" s="12"/>
      <c r="AQ59" s="12"/>
      <c r="AR59" s="12"/>
      <c r="AS59" s="75" t="s">
        <v>3081</v>
      </c>
      <c r="AT59" s="75" t="s">
        <v>7591</v>
      </c>
      <c r="AU59" s="75" t="s">
        <v>3081</v>
      </c>
      <c r="AV59" s="75" t="s">
        <v>3082</v>
      </c>
      <c r="AW59" s="12"/>
      <c r="AX59" s="12"/>
      <c r="AY59" s="12"/>
      <c r="AZ59" s="12"/>
      <c r="BA59" s="75" t="s">
        <v>3081</v>
      </c>
      <c r="BB59" s="75" t="s">
        <v>7785</v>
      </c>
      <c r="BC59" s="12"/>
      <c r="BD59" s="12"/>
      <c r="BE59" s="75" t="s">
        <v>2949</v>
      </c>
      <c r="BF59" s="75" t="s">
        <v>6942</v>
      </c>
      <c r="BG59" s="75" t="s">
        <v>3090</v>
      </c>
      <c r="BH59" s="75" t="s">
        <v>3087</v>
      </c>
      <c r="BI59" s="75" t="s">
        <v>3203</v>
      </c>
      <c r="BJ59" s="75" t="s">
        <v>3437</v>
      </c>
      <c r="BK59" s="75" t="s">
        <v>4245</v>
      </c>
      <c r="BL59" s="75">
        <v>6.0</v>
      </c>
      <c r="BM59" s="75" t="s">
        <v>7786</v>
      </c>
      <c r="BN59" s="75" t="s">
        <v>4211</v>
      </c>
      <c r="BO59" s="75" t="s">
        <v>4212</v>
      </c>
      <c r="BP59" s="75" t="s">
        <v>7787</v>
      </c>
      <c r="BQ59" s="12"/>
      <c r="BR59" s="12"/>
      <c r="BS59" s="75" t="s">
        <v>7788</v>
      </c>
      <c r="BT59" s="75" t="s">
        <v>4216</v>
      </c>
      <c r="BU59" s="75" t="s">
        <v>4249</v>
      </c>
      <c r="BV59" s="75" t="s">
        <v>4215</v>
      </c>
      <c r="BW59" s="75">
        <v>300.0</v>
      </c>
      <c r="BX59" s="75">
        <v>1200.0</v>
      </c>
      <c r="BY59" s="12"/>
      <c r="BZ59" s="12"/>
      <c r="CA59" s="75">
        <v>100.0</v>
      </c>
      <c r="CB59" s="75" t="s">
        <v>4281</v>
      </c>
      <c r="CC59" s="75">
        <v>330.0</v>
      </c>
      <c r="CD59" s="75">
        <v>20000.0</v>
      </c>
      <c r="CE59" s="75">
        <v>16000.0</v>
      </c>
      <c r="CF59" s="75">
        <v>15.0</v>
      </c>
      <c r="CG59" s="75" t="s">
        <v>4287</v>
      </c>
      <c r="CH59" s="12"/>
      <c r="CI59" s="12"/>
      <c r="CJ59" s="12"/>
      <c r="CK59" s="12"/>
      <c r="CL59" s="75" t="s">
        <v>961</v>
      </c>
      <c r="CM59" s="75">
        <v>3000.0</v>
      </c>
      <c r="CN59" s="75">
        <v>1500.0</v>
      </c>
      <c r="CO59" s="75">
        <v>2000.0</v>
      </c>
      <c r="CP59" s="75">
        <v>1500.0</v>
      </c>
      <c r="CQ59" s="75">
        <v>2000.0</v>
      </c>
      <c r="CR59" s="75" t="s">
        <v>4221</v>
      </c>
      <c r="CS59" s="75" t="s">
        <v>7789</v>
      </c>
      <c r="CT59" s="12"/>
      <c r="CU59" s="75" t="s">
        <v>960</v>
      </c>
      <c r="CV59" s="12"/>
      <c r="CW59" s="12"/>
      <c r="CX59" s="12"/>
      <c r="CY59" s="75" t="s">
        <v>4466</v>
      </c>
      <c r="CZ59" s="12"/>
      <c r="DA59" s="75" t="s">
        <v>7790</v>
      </c>
      <c r="DB59" s="12"/>
      <c r="DC59" s="12"/>
      <c r="DD59" s="75" t="s">
        <v>7791</v>
      </c>
      <c r="DE59" s="75" t="s">
        <v>960</v>
      </c>
      <c r="DF59" s="12"/>
      <c r="DG59" s="75" t="s">
        <v>4312</v>
      </c>
      <c r="DH59" s="75">
        <v>5.0</v>
      </c>
      <c r="DI59" s="75" t="s">
        <v>4227</v>
      </c>
      <c r="DJ59" s="75" t="s">
        <v>7792</v>
      </c>
      <c r="DK59" s="12"/>
      <c r="DL59" s="12"/>
      <c r="DM59" s="12"/>
      <c r="DN59" s="75" t="s">
        <v>4229</v>
      </c>
      <c r="DO59" s="75" t="s">
        <v>7793</v>
      </c>
      <c r="DP59" s="75" t="s">
        <v>718</v>
      </c>
      <c r="DQ59" s="12"/>
      <c r="DR59" s="12"/>
      <c r="DS59" s="75" t="s">
        <v>960</v>
      </c>
      <c r="DT59" s="12"/>
      <c r="DU59" s="75" t="s">
        <v>7794</v>
      </c>
      <c r="DV59" s="75" t="s">
        <v>7795</v>
      </c>
      <c r="DW59" s="75">
        <v>12.134832</v>
      </c>
      <c r="DX59" s="75">
        <v>-86.253064</v>
      </c>
      <c r="DY59" s="75">
        <v>87.0</v>
      </c>
      <c r="DZ59" s="75">
        <v>11.0</v>
      </c>
      <c r="EA59" s="75" t="s">
        <v>7796</v>
      </c>
      <c r="EB59" s="75">
        <v>1.6714398E7</v>
      </c>
      <c r="EC59" s="75" t="s">
        <v>7797</v>
      </c>
      <c r="ED59" s="117">
        <v>42900.7248263889</v>
      </c>
      <c r="EE59" s="75">
        <v>58.0</v>
      </c>
      <c r="EF59" s="12"/>
      <c r="EG59" s="75">
        <v>-1.0</v>
      </c>
      <c r="EH59" s="75"/>
      <c r="EI59" s="75"/>
      <c r="EJ59" s="75" t="s">
        <v>6913</v>
      </c>
      <c r="EK59" s="75">
        <v>1603.0</v>
      </c>
      <c r="EL59" s="73" t="s">
        <v>4236</v>
      </c>
      <c r="EM59" s="73">
        <v>45.0</v>
      </c>
      <c r="EN59" s="73" t="s">
        <v>4321</v>
      </c>
      <c r="EO59" s="73">
        <v>180.0</v>
      </c>
      <c r="EP59" s="73" t="s">
        <v>4321</v>
      </c>
      <c r="EQ59" s="73">
        <v>50.0</v>
      </c>
      <c r="ER59" s="73" t="s">
        <v>4237</v>
      </c>
      <c r="ES59" s="73">
        <v>600.0</v>
      </c>
      <c r="ET59" s="73" t="s">
        <v>4236</v>
      </c>
      <c r="EU59" s="73">
        <v>12000.0</v>
      </c>
      <c r="EV59" s="73" t="s">
        <v>4321</v>
      </c>
      <c r="EW59" s="73">
        <v>600.0</v>
      </c>
      <c r="EX59" s="73" t="s">
        <v>4321</v>
      </c>
      <c r="EY59" s="73">
        <v>3000.0</v>
      </c>
      <c r="EZ59" s="12"/>
      <c r="FA59" s="12"/>
    </row>
    <row r="60" ht="15.75" customHeight="1">
      <c r="A60" s="75" t="s">
        <v>7798</v>
      </c>
      <c r="B60" s="75" t="s">
        <v>7799</v>
      </c>
      <c r="C60" s="104">
        <v>42900.0</v>
      </c>
      <c r="D60" s="75" t="s">
        <v>1183</v>
      </c>
      <c r="E60" s="75" t="s">
        <v>1183</v>
      </c>
      <c r="F60" s="75" t="s">
        <v>4200</v>
      </c>
      <c r="G60" s="116">
        <v>223.0</v>
      </c>
      <c r="H60" s="12"/>
      <c r="I60" s="75" t="s">
        <v>961</v>
      </c>
      <c r="J60" s="6" t="s">
        <v>729</v>
      </c>
      <c r="K60" s="6" t="s">
        <v>729</v>
      </c>
      <c r="L60" s="75" t="s">
        <v>4240</v>
      </c>
      <c r="M60" s="75" t="s">
        <v>4423</v>
      </c>
      <c r="N60" s="75">
        <v>5.0</v>
      </c>
      <c r="O60" s="75" t="s">
        <v>961</v>
      </c>
      <c r="P60" s="75" t="s">
        <v>4202</v>
      </c>
      <c r="Q60" s="75" t="s">
        <v>4269</v>
      </c>
      <c r="R60" s="75" t="s">
        <v>1205</v>
      </c>
      <c r="S60" s="75" t="s">
        <v>4204</v>
      </c>
      <c r="T60" s="75" t="s">
        <v>7800</v>
      </c>
      <c r="U60" s="75">
        <v>9.0</v>
      </c>
      <c r="V60" s="75" t="s">
        <v>5415</v>
      </c>
      <c r="W60" s="75" t="s">
        <v>4206</v>
      </c>
      <c r="X60" s="75" t="s">
        <v>4244</v>
      </c>
      <c r="Y60" s="75" t="s">
        <v>3089</v>
      </c>
      <c r="Z60" s="75" t="s">
        <v>3090</v>
      </c>
      <c r="AA60" s="75" t="s">
        <v>3082</v>
      </c>
      <c r="AB60" s="75" t="s">
        <v>3085</v>
      </c>
      <c r="AC60" s="75" t="s">
        <v>3081</v>
      </c>
      <c r="AD60" s="75" t="s">
        <v>2953</v>
      </c>
      <c r="AE60" s="75" t="s">
        <v>3081</v>
      </c>
      <c r="AF60" s="75" t="s">
        <v>4275</v>
      </c>
      <c r="AG60" s="75" t="s">
        <v>3081</v>
      </c>
      <c r="AH60" s="75" t="s">
        <v>3087</v>
      </c>
      <c r="AI60" s="75" t="s">
        <v>3081</v>
      </c>
      <c r="AJ60" s="75" t="s">
        <v>7801</v>
      </c>
      <c r="AK60" s="75" t="s">
        <v>3082</v>
      </c>
      <c r="AL60" s="75" t="s">
        <v>2953</v>
      </c>
      <c r="AM60" s="75" t="s">
        <v>2948</v>
      </c>
      <c r="AN60" s="75" t="s">
        <v>6984</v>
      </c>
      <c r="AO60" s="12"/>
      <c r="AP60" s="12"/>
      <c r="AQ60" s="75" t="s">
        <v>3081</v>
      </c>
      <c r="AR60" s="75" t="s">
        <v>7501</v>
      </c>
      <c r="AS60" s="75" t="s">
        <v>3081</v>
      </c>
      <c r="AT60" s="75" t="s">
        <v>7802</v>
      </c>
      <c r="AU60" s="75" t="s">
        <v>3082</v>
      </c>
      <c r="AV60" s="75" t="s">
        <v>2949</v>
      </c>
      <c r="AW60" s="75" t="s">
        <v>3081</v>
      </c>
      <c r="AX60" s="75" t="s">
        <v>7803</v>
      </c>
      <c r="AY60" s="12"/>
      <c r="AZ60" s="12"/>
      <c r="BA60" s="75" t="s">
        <v>3081</v>
      </c>
      <c r="BB60" s="75" t="s">
        <v>7804</v>
      </c>
      <c r="BC60" s="12"/>
      <c r="BD60" s="12"/>
      <c r="BE60" s="75" t="s">
        <v>3087</v>
      </c>
      <c r="BF60" s="75" t="s">
        <v>3090</v>
      </c>
      <c r="BG60" s="75" t="s">
        <v>3090</v>
      </c>
      <c r="BH60" s="75" t="s">
        <v>3090</v>
      </c>
      <c r="BI60" s="75" t="s">
        <v>3090</v>
      </c>
      <c r="BJ60" s="75" t="s">
        <v>3437</v>
      </c>
      <c r="BK60" s="75" t="s">
        <v>4245</v>
      </c>
      <c r="BL60" s="75">
        <v>6.0</v>
      </c>
      <c r="BM60" s="75" t="s">
        <v>7504</v>
      </c>
      <c r="BN60" s="75" t="s">
        <v>4245</v>
      </c>
      <c r="BO60" s="75" t="s">
        <v>4327</v>
      </c>
      <c r="BP60" s="12"/>
      <c r="BQ60" s="12"/>
      <c r="BR60" s="12"/>
      <c r="BS60" s="75" t="s">
        <v>7805</v>
      </c>
      <c r="BT60" s="75" t="s">
        <v>4216</v>
      </c>
      <c r="BU60" s="75" t="s">
        <v>4215</v>
      </c>
      <c r="BV60" s="75" t="s">
        <v>4217</v>
      </c>
      <c r="BW60" s="75">
        <v>803.0</v>
      </c>
      <c r="BX60" s="75">
        <v>7000.0</v>
      </c>
      <c r="BY60" s="75">
        <v>5.0</v>
      </c>
      <c r="BZ60" s="12"/>
      <c r="CA60" s="75">
        <v>400.0</v>
      </c>
      <c r="CB60" s="75" t="s">
        <v>4281</v>
      </c>
      <c r="CC60" s="75">
        <v>200.0</v>
      </c>
      <c r="CD60" s="75">
        <v>21000.0</v>
      </c>
      <c r="CE60" s="75">
        <v>20000.0</v>
      </c>
      <c r="CF60" s="75">
        <v>20.0</v>
      </c>
      <c r="CG60" s="75" t="s">
        <v>4287</v>
      </c>
      <c r="CH60" s="12"/>
      <c r="CI60" s="12"/>
      <c r="CJ60" s="12"/>
      <c r="CK60" s="12"/>
      <c r="CL60" s="75" t="s">
        <v>961</v>
      </c>
      <c r="CM60" s="75">
        <v>5000.0</v>
      </c>
      <c r="CN60" s="75">
        <v>7500.0</v>
      </c>
      <c r="CO60" s="75">
        <v>10000.0</v>
      </c>
      <c r="CP60" s="75">
        <v>800.0</v>
      </c>
      <c r="CQ60" s="75">
        <v>2000.0</v>
      </c>
      <c r="CR60" s="75" t="s">
        <v>4221</v>
      </c>
      <c r="CS60" s="75" t="s">
        <v>7527</v>
      </c>
      <c r="CT60" s="12"/>
      <c r="CU60" s="75" t="s">
        <v>960</v>
      </c>
      <c r="CV60" s="12"/>
      <c r="CW60" s="12"/>
      <c r="CX60" s="12"/>
      <c r="CY60" s="75" t="s">
        <v>4834</v>
      </c>
      <c r="CZ60" s="75" t="s">
        <v>7806</v>
      </c>
      <c r="DA60" s="12"/>
      <c r="DB60" s="12"/>
      <c r="DC60" s="12"/>
      <c r="DD60" s="75" t="s">
        <v>7807</v>
      </c>
      <c r="DE60" s="75" t="s">
        <v>960</v>
      </c>
      <c r="DF60" s="12"/>
      <c r="DG60" s="75" t="s">
        <v>4821</v>
      </c>
      <c r="DH60" s="75">
        <v>2.0</v>
      </c>
      <c r="DI60" s="75" t="s">
        <v>4227</v>
      </c>
      <c r="DJ60" s="75" t="s">
        <v>7808</v>
      </c>
      <c r="DK60" s="12"/>
      <c r="DL60" s="12"/>
      <c r="DM60" s="12"/>
      <c r="DN60" s="75" t="s">
        <v>4229</v>
      </c>
      <c r="DO60" s="75" t="s">
        <v>7809</v>
      </c>
      <c r="DP60" s="75" t="s">
        <v>718</v>
      </c>
      <c r="DQ60" s="12"/>
      <c r="DR60" s="75" t="s">
        <v>961</v>
      </c>
      <c r="DS60" s="75" t="s">
        <v>961</v>
      </c>
      <c r="DT60" s="75" t="s">
        <v>7810</v>
      </c>
      <c r="DU60" s="12"/>
      <c r="DV60" s="75" t="s">
        <v>7811</v>
      </c>
      <c r="DW60" s="75">
        <v>12.134667</v>
      </c>
      <c r="DX60" s="75">
        <v>-86.253175</v>
      </c>
      <c r="DY60" s="75">
        <v>106.0</v>
      </c>
      <c r="DZ60" s="75">
        <v>9.0</v>
      </c>
      <c r="EA60" s="75" t="s">
        <v>7812</v>
      </c>
      <c r="EB60" s="75">
        <v>1.6714406E7</v>
      </c>
      <c r="EC60" s="75" t="s">
        <v>7813</v>
      </c>
      <c r="ED60" s="117">
        <v>42900.7252662037</v>
      </c>
      <c r="EE60" s="75">
        <v>59.0</v>
      </c>
      <c r="EF60" s="12"/>
      <c r="EG60" s="75">
        <v>-1.0</v>
      </c>
      <c r="EH60" s="75"/>
      <c r="EI60" s="75"/>
      <c r="EJ60" s="75" t="s">
        <v>6913</v>
      </c>
      <c r="EK60" s="75">
        <v>1187.0</v>
      </c>
      <c r="EL60" s="73" t="s">
        <v>4321</v>
      </c>
      <c r="EM60" s="73">
        <v>50.0</v>
      </c>
      <c r="EN60" s="73" t="s">
        <v>4237</v>
      </c>
      <c r="EO60" s="73">
        <v>100.0</v>
      </c>
      <c r="EP60" s="73" t="s">
        <v>4321</v>
      </c>
      <c r="EQ60" s="73">
        <v>30.0</v>
      </c>
      <c r="ER60" s="73" t="s">
        <v>4237</v>
      </c>
      <c r="ES60" s="73">
        <v>60.0</v>
      </c>
      <c r="ET60" s="73" t="s">
        <v>4237</v>
      </c>
      <c r="EU60" s="73">
        <v>8000.0</v>
      </c>
      <c r="EV60" s="73" t="s">
        <v>4236</v>
      </c>
      <c r="EW60" s="73">
        <v>400.0</v>
      </c>
      <c r="EX60" s="73" t="s">
        <v>4236</v>
      </c>
      <c r="EY60" s="73">
        <v>5000.0</v>
      </c>
      <c r="EZ60" s="12"/>
      <c r="FA60" s="12"/>
    </row>
    <row r="61" ht="15.75" customHeight="1">
      <c r="A61" s="75" t="s">
        <v>7814</v>
      </c>
      <c r="B61" s="75" t="s">
        <v>7815</v>
      </c>
      <c r="C61" s="104">
        <v>42900.0</v>
      </c>
      <c r="D61" s="75" t="s">
        <v>1183</v>
      </c>
      <c r="E61" s="75" t="s">
        <v>1183</v>
      </c>
      <c r="F61" s="75" t="s">
        <v>4200</v>
      </c>
      <c r="G61" s="116">
        <v>225.0</v>
      </c>
      <c r="H61" s="12"/>
      <c r="I61" s="75" t="s">
        <v>961</v>
      </c>
      <c r="J61" s="6" t="s">
        <v>8</v>
      </c>
      <c r="K61" s="6" t="s">
        <v>8</v>
      </c>
      <c r="L61" s="75" t="s">
        <v>4240</v>
      </c>
      <c r="M61" s="75" t="s">
        <v>4201</v>
      </c>
      <c r="N61" s="75">
        <v>4.0</v>
      </c>
      <c r="O61" s="75" t="s">
        <v>961</v>
      </c>
      <c r="P61" s="75" t="s">
        <v>4202</v>
      </c>
      <c r="Q61" s="75" t="s">
        <v>4241</v>
      </c>
      <c r="R61" s="75" t="s">
        <v>1205</v>
      </c>
      <c r="S61" s="75" t="s">
        <v>4299</v>
      </c>
      <c r="T61" s="75" t="s">
        <v>7816</v>
      </c>
      <c r="U61" s="75">
        <v>12.0</v>
      </c>
      <c r="V61" s="12"/>
      <c r="W61" s="75" t="s">
        <v>4206</v>
      </c>
      <c r="X61" s="75" t="s">
        <v>4244</v>
      </c>
      <c r="Y61" s="75" t="s">
        <v>2948</v>
      </c>
      <c r="Z61" s="75" t="s">
        <v>2953</v>
      </c>
      <c r="AA61" s="75" t="s">
        <v>3082</v>
      </c>
      <c r="AB61" s="75" t="s">
        <v>3082</v>
      </c>
      <c r="AC61" s="75" t="s">
        <v>3081</v>
      </c>
      <c r="AD61" s="75" t="s">
        <v>2949</v>
      </c>
      <c r="AE61" s="75" t="s">
        <v>3081</v>
      </c>
      <c r="AF61" s="75" t="s">
        <v>7258</v>
      </c>
      <c r="AG61" s="75" t="s">
        <v>3085</v>
      </c>
      <c r="AH61" s="75" t="s">
        <v>3090</v>
      </c>
      <c r="AI61" s="75" t="s">
        <v>3081</v>
      </c>
      <c r="AJ61" s="75" t="s">
        <v>7817</v>
      </c>
      <c r="AK61" s="75" t="s">
        <v>3081</v>
      </c>
      <c r="AL61" s="75" t="s">
        <v>2948</v>
      </c>
      <c r="AM61" s="75" t="s">
        <v>3085</v>
      </c>
      <c r="AN61" s="75" t="s">
        <v>2953</v>
      </c>
      <c r="AO61" s="12"/>
      <c r="AP61" s="12"/>
      <c r="AQ61" s="12"/>
      <c r="AR61" s="12"/>
      <c r="AS61" s="75" t="s">
        <v>3081</v>
      </c>
      <c r="AT61" s="75" t="s">
        <v>7591</v>
      </c>
      <c r="AU61" s="12"/>
      <c r="AV61" s="12"/>
      <c r="AW61" s="12"/>
      <c r="AX61" s="12"/>
      <c r="AY61" s="75" t="s">
        <v>3081</v>
      </c>
      <c r="AZ61" s="75" t="s">
        <v>7818</v>
      </c>
      <c r="BA61" s="75" t="s">
        <v>3081</v>
      </c>
      <c r="BB61" s="75" t="s">
        <v>7338</v>
      </c>
      <c r="BC61" s="12"/>
      <c r="BD61" s="12"/>
      <c r="BE61" s="75" t="s">
        <v>3090</v>
      </c>
      <c r="BF61" s="75" t="s">
        <v>3090</v>
      </c>
      <c r="BG61" s="75" t="s">
        <v>3203</v>
      </c>
      <c r="BH61" s="75" t="s">
        <v>3087</v>
      </c>
      <c r="BI61" s="75" t="s">
        <v>3082</v>
      </c>
      <c r="BJ61" s="75" t="s">
        <v>2957</v>
      </c>
      <c r="BK61" s="75" t="s">
        <v>4245</v>
      </c>
      <c r="BL61" s="75">
        <v>12.0</v>
      </c>
      <c r="BM61" s="75" t="s">
        <v>7819</v>
      </c>
      <c r="BN61" s="75" t="s">
        <v>4211</v>
      </c>
      <c r="BO61" s="75" t="s">
        <v>4212</v>
      </c>
      <c r="BP61" s="75" t="s">
        <v>7524</v>
      </c>
      <c r="BQ61" s="12"/>
      <c r="BR61" s="12"/>
      <c r="BS61" s="75" t="s">
        <v>7820</v>
      </c>
      <c r="BT61" s="75" t="s">
        <v>4216</v>
      </c>
      <c r="BU61" s="75" t="s">
        <v>4215</v>
      </c>
      <c r="BV61" s="75" t="s">
        <v>4249</v>
      </c>
      <c r="BW61" s="75">
        <v>493.0</v>
      </c>
      <c r="BX61" s="75">
        <v>3700.0</v>
      </c>
      <c r="BY61" s="12"/>
      <c r="BZ61" s="12"/>
      <c r="CA61" s="75">
        <v>200.0</v>
      </c>
      <c r="CB61" s="75" t="s">
        <v>7821</v>
      </c>
      <c r="CC61" s="75">
        <v>2000.0</v>
      </c>
      <c r="CD61" s="75">
        <v>20000.0</v>
      </c>
      <c r="CE61" s="75">
        <v>15000.0</v>
      </c>
      <c r="CF61" s="75">
        <v>10.0</v>
      </c>
      <c r="CG61" s="75" t="s">
        <v>4251</v>
      </c>
      <c r="CH61" s="12"/>
      <c r="CI61" s="75" t="s">
        <v>4220</v>
      </c>
      <c r="CJ61" s="12"/>
      <c r="CK61" s="12"/>
      <c r="CL61" s="75" t="s">
        <v>960</v>
      </c>
      <c r="CM61" s="12"/>
      <c r="CN61" s="75">
        <v>6000.0</v>
      </c>
      <c r="CO61" s="75">
        <v>6000.0</v>
      </c>
      <c r="CP61" s="75">
        <v>2000.0</v>
      </c>
      <c r="CQ61" s="12"/>
      <c r="CR61" s="75" t="s">
        <v>4221</v>
      </c>
      <c r="CS61" s="75" t="s">
        <v>7822</v>
      </c>
      <c r="CT61" s="12"/>
      <c r="CU61" s="75" t="s">
        <v>960</v>
      </c>
      <c r="CV61" s="12"/>
      <c r="CW61" s="12"/>
      <c r="CX61" s="12"/>
      <c r="CY61" s="75" t="s">
        <v>4834</v>
      </c>
      <c r="CZ61" s="75" t="s">
        <v>7328</v>
      </c>
      <c r="DA61" s="12"/>
      <c r="DB61" s="12"/>
      <c r="DC61" s="12"/>
      <c r="DD61" s="75" t="s">
        <v>7823</v>
      </c>
      <c r="DE61" s="75" t="s">
        <v>960</v>
      </c>
      <c r="DF61" s="12"/>
      <c r="DG61" s="75" t="s">
        <v>4226</v>
      </c>
      <c r="DH61" s="75">
        <v>20.0</v>
      </c>
      <c r="DI61" s="75" t="s">
        <v>4227</v>
      </c>
      <c r="DJ61" s="75" t="s">
        <v>7824</v>
      </c>
      <c r="DK61" s="12"/>
      <c r="DL61" s="12"/>
      <c r="DM61" s="12"/>
      <c r="DN61" s="75" t="s">
        <v>4314</v>
      </c>
      <c r="DO61" s="75" t="s">
        <v>7825</v>
      </c>
      <c r="DP61" s="75" t="s">
        <v>723</v>
      </c>
      <c r="DQ61" s="75" t="s">
        <v>7826</v>
      </c>
      <c r="DR61" s="75" t="s">
        <v>960</v>
      </c>
      <c r="DS61" s="75" t="s">
        <v>961</v>
      </c>
      <c r="DT61" s="75" t="s">
        <v>7827</v>
      </c>
      <c r="DU61" s="12"/>
      <c r="DV61" s="75" t="s">
        <v>7828</v>
      </c>
      <c r="DW61" s="75">
        <v>12.133511</v>
      </c>
      <c r="DX61" s="75">
        <v>-86.253202</v>
      </c>
      <c r="DY61" s="75">
        <v>78.0</v>
      </c>
      <c r="DZ61" s="75">
        <v>96.0</v>
      </c>
      <c r="EA61" s="75" t="s">
        <v>7829</v>
      </c>
      <c r="EB61" s="75">
        <v>1.6714428E7</v>
      </c>
      <c r="EC61" s="75" t="s">
        <v>7830</v>
      </c>
      <c r="ED61" s="117">
        <v>42900.7257175926</v>
      </c>
      <c r="EE61" s="75">
        <v>60.0</v>
      </c>
      <c r="EF61" s="12"/>
      <c r="EG61" s="75">
        <v>-1.0</v>
      </c>
      <c r="EH61" s="75"/>
      <c r="EI61" s="75"/>
      <c r="EJ61" s="75" t="s">
        <v>6913</v>
      </c>
      <c r="EK61" s="75">
        <v>1212.0</v>
      </c>
      <c r="EL61" s="73" t="s">
        <v>4237</v>
      </c>
      <c r="EM61" s="73">
        <v>90.0</v>
      </c>
      <c r="EN61" s="73" t="s">
        <v>4236</v>
      </c>
      <c r="EO61" s="73">
        <v>250.0</v>
      </c>
      <c r="EP61" s="73" t="s">
        <v>4321</v>
      </c>
      <c r="EQ61" s="73" t="s">
        <v>4523</v>
      </c>
      <c r="ER61" s="73" t="s">
        <v>4236</v>
      </c>
      <c r="ES61" s="73">
        <v>1500.0</v>
      </c>
      <c r="ET61" s="73" t="s">
        <v>4237</v>
      </c>
      <c r="EU61" s="73">
        <v>5000.0</v>
      </c>
      <c r="EV61" s="73" t="s">
        <v>4321</v>
      </c>
      <c r="EW61" s="73">
        <v>300.0</v>
      </c>
      <c r="EX61" s="73" t="s">
        <v>4237</v>
      </c>
      <c r="EY61" s="73">
        <v>3000.0</v>
      </c>
      <c r="EZ61" s="12"/>
      <c r="FA61" s="12"/>
    </row>
    <row r="62" ht="15.75" customHeight="1">
      <c r="A62" s="75" t="s">
        <v>7831</v>
      </c>
      <c r="B62" s="75" t="s">
        <v>7832</v>
      </c>
      <c r="C62" s="104">
        <v>42900.0</v>
      </c>
      <c r="D62" s="75" t="s">
        <v>1183</v>
      </c>
      <c r="E62" s="75" t="s">
        <v>1183</v>
      </c>
      <c r="F62" s="75" t="s">
        <v>4934</v>
      </c>
      <c r="G62" s="116">
        <v>226.0</v>
      </c>
      <c r="H62" s="75" t="s">
        <v>960</v>
      </c>
      <c r="I62" s="12"/>
      <c r="J62" s="6" t="s">
        <v>1903</v>
      </c>
      <c r="K62" s="6" t="s">
        <v>1903</v>
      </c>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75" t="s">
        <v>7833</v>
      </c>
      <c r="DW62" s="75">
        <v>12.133523</v>
      </c>
      <c r="DX62" s="75">
        <v>-86.253267</v>
      </c>
      <c r="DY62" s="75">
        <v>108.0</v>
      </c>
      <c r="DZ62" s="75">
        <v>96.0</v>
      </c>
      <c r="EA62" s="75" t="s">
        <v>7834</v>
      </c>
      <c r="EB62" s="75">
        <v>1.6714429E7</v>
      </c>
      <c r="EC62" s="75" t="s">
        <v>7835</v>
      </c>
      <c r="ED62" s="117">
        <v>42900.7257523148</v>
      </c>
      <c r="EE62" s="75">
        <v>61.0</v>
      </c>
      <c r="EF62" s="12"/>
      <c r="EG62" s="75">
        <v>-1.0</v>
      </c>
      <c r="EH62" s="75"/>
      <c r="EI62" s="75"/>
      <c r="EJ62" s="75" t="s">
        <v>6913</v>
      </c>
      <c r="EK62" s="75">
        <v>211.0</v>
      </c>
      <c r="EL62" s="12"/>
      <c r="EM62" s="12"/>
      <c r="EN62" s="12"/>
      <c r="EO62" s="12"/>
      <c r="EP62" s="12"/>
      <c r="EQ62" s="12"/>
      <c r="ER62" s="12"/>
      <c r="ES62" s="12"/>
      <c r="ET62" s="12"/>
      <c r="EU62" s="12"/>
      <c r="EV62" s="12"/>
      <c r="EW62" s="12"/>
      <c r="EX62" s="12"/>
      <c r="EY62" s="12"/>
      <c r="EZ62" s="12"/>
      <c r="FA62" s="12"/>
    </row>
    <row r="63" ht="15.75" customHeight="1">
      <c r="A63" s="75" t="s">
        <v>7753</v>
      </c>
      <c r="B63" s="75" t="s">
        <v>7836</v>
      </c>
      <c r="C63" s="104">
        <v>42900.0</v>
      </c>
      <c r="D63" s="75" t="s">
        <v>1173</v>
      </c>
      <c r="E63" s="75" t="s">
        <v>1173</v>
      </c>
      <c r="F63" s="75" t="s">
        <v>4934</v>
      </c>
      <c r="G63" s="116">
        <v>33.0</v>
      </c>
      <c r="H63" s="75" t="s">
        <v>961</v>
      </c>
      <c r="I63" s="12"/>
      <c r="J63" s="6" t="s">
        <v>1903</v>
      </c>
      <c r="K63" s="6" t="s">
        <v>1904</v>
      </c>
      <c r="L63" s="75" t="s">
        <v>1184</v>
      </c>
      <c r="M63" s="75" t="s">
        <v>4201</v>
      </c>
      <c r="N63" s="75">
        <v>9.0</v>
      </c>
      <c r="O63" s="75" t="s">
        <v>961</v>
      </c>
      <c r="P63" s="75" t="s">
        <v>4298</v>
      </c>
      <c r="Q63" s="75" t="s">
        <v>4269</v>
      </c>
      <c r="R63" s="12"/>
      <c r="S63" s="75" t="s">
        <v>4270</v>
      </c>
      <c r="T63" s="75" t="s">
        <v>7837</v>
      </c>
      <c r="U63" s="75">
        <v>18.0</v>
      </c>
      <c r="V63" s="75" t="s">
        <v>4403</v>
      </c>
      <c r="W63" s="75" t="s">
        <v>4206</v>
      </c>
      <c r="X63" s="75" t="s">
        <v>4244</v>
      </c>
      <c r="Y63" s="75" t="s">
        <v>3090</v>
      </c>
      <c r="Z63" s="75" t="s">
        <v>3085</v>
      </c>
      <c r="AA63" s="75" t="s">
        <v>3088</v>
      </c>
      <c r="AB63" s="75" t="s">
        <v>3082</v>
      </c>
      <c r="AC63" s="75" t="s">
        <v>3081</v>
      </c>
      <c r="AD63" s="75" t="s">
        <v>2949</v>
      </c>
      <c r="AE63" s="12"/>
      <c r="AF63" s="12"/>
      <c r="AG63" s="75" t="s">
        <v>3085</v>
      </c>
      <c r="AH63" s="75" t="s">
        <v>3086</v>
      </c>
      <c r="AI63" s="75" t="s">
        <v>3081</v>
      </c>
      <c r="AJ63" s="75" t="s">
        <v>3082</v>
      </c>
      <c r="AK63" s="75" t="s">
        <v>3081</v>
      </c>
      <c r="AL63" s="75" t="s">
        <v>6984</v>
      </c>
      <c r="AM63" s="75" t="s">
        <v>3085</v>
      </c>
      <c r="AN63" s="75" t="s">
        <v>3089</v>
      </c>
      <c r="AO63" s="12"/>
      <c r="AP63" s="12"/>
      <c r="AQ63" s="75" t="s">
        <v>3081</v>
      </c>
      <c r="AR63" s="75" t="s">
        <v>7838</v>
      </c>
      <c r="AS63" s="75" t="s">
        <v>3081</v>
      </c>
      <c r="AT63" s="75" t="s">
        <v>6900</v>
      </c>
      <c r="AU63" s="12"/>
      <c r="AV63" s="12"/>
      <c r="AW63" s="75" t="s">
        <v>3081</v>
      </c>
      <c r="AX63" s="75" t="s">
        <v>3082</v>
      </c>
      <c r="AY63" s="12"/>
      <c r="AZ63" s="12"/>
      <c r="BA63" s="75" t="s">
        <v>3081</v>
      </c>
      <c r="BB63" s="75" t="s">
        <v>6900</v>
      </c>
      <c r="BC63" s="12"/>
      <c r="BD63" s="12"/>
      <c r="BE63" s="75" t="s">
        <v>3203</v>
      </c>
      <c r="BF63" s="75" t="s">
        <v>3090</v>
      </c>
      <c r="BG63" s="75" t="s">
        <v>3203</v>
      </c>
      <c r="BH63" s="75" t="s">
        <v>3090</v>
      </c>
      <c r="BI63" s="12"/>
      <c r="BJ63" s="75" t="s">
        <v>3224</v>
      </c>
      <c r="BK63" s="75" t="s">
        <v>4210</v>
      </c>
      <c r="BL63" s="75">
        <v>48.0</v>
      </c>
      <c r="BM63" s="75" t="s">
        <v>4979</v>
      </c>
      <c r="BN63" s="75" t="s">
        <v>4443</v>
      </c>
      <c r="BO63" s="75" t="s">
        <v>4466</v>
      </c>
      <c r="BP63" s="75" t="s">
        <v>7839</v>
      </c>
      <c r="BQ63" s="12"/>
      <c r="BR63" s="12"/>
      <c r="BS63" s="75" t="s">
        <v>7840</v>
      </c>
      <c r="BT63" s="75" t="s">
        <v>4216</v>
      </c>
      <c r="BU63" s="75" t="s">
        <v>4215</v>
      </c>
      <c r="BV63" s="12"/>
      <c r="BW63" s="75">
        <v>231.0</v>
      </c>
      <c r="BX63" s="75">
        <v>1400.0</v>
      </c>
      <c r="BY63" s="75">
        <v>10.0</v>
      </c>
      <c r="BZ63" s="75">
        <v>1000.0</v>
      </c>
      <c r="CA63" s="75">
        <v>576.0</v>
      </c>
      <c r="CB63" s="75" t="s">
        <v>4218</v>
      </c>
      <c r="CC63" s="75">
        <v>270.0</v>
      </c>
      <c r="CD63" s="75">
        <v>10000.0</v>
      </c>
      <c r="CE63" s="75">
        <v>7000.0</v>
      </c>
      <c r="CF63" s="75">
        <v>15.0</v>
      </c>
      <c r="CG63" s="75" t="s">
        <v>4219</v>
      </c>
      <c r="CH63" s="75" t="s">
        <v>4220</v>
      </c>
      <c r="CI63" s="12"/>
      <c r="CJ63" s="12"/>
      <c r="CK63" s="12"/>
      <c r="CL63" s="75" t="s">
        <v>960</v>
      </c>
      <c r="CM63" s="12"/>
      <c r="CN63" s="75">
        <v>2100.0</v>
      </c>
      <c r="CO63" s="75">
        <v>2000.0</v>
      </c>
      <c r="CP63" s="75">
        <v>4000.0</v>
      </c>
      <c r="CQ63" s="75">
        <v>1000.0</v>
      </c>
      <c r="CR63" s="75" t="s">
        <v>4221</v>
      </c>
      <c r="CS63" s="75" t="s">
        <v>7841</v>
      </c>
      <c r="CT63" s="12"/>
      <c r="CU63" s="75" t="s">
        <v>960</v>
      </c>
      <c r="CV63" s="12"/>
      <c r="CW63" s="12"/>
      <c r="CX63" s="12"/>
      <c r="CY63" s="75" t="s">
        <v>4223</v>
      </c>
      <c r="CZ63" s="75" t="s">
        <v>7842</v>
      </c>
      <c r="DA63" s="12"/>
      <c r="DB63" s="12"/>
      <c r="DC63" s="12"/>
      <c r="DD63" s="75" t="s">
        <v>7843</v>
      </c>
      <c r="DE63" s="75" t="s">
        <v>960</v>
      </c>
      <c r="DF63" s="12"/>
      <c r="DG63" s="75" t="s">
        <v>4226</v>
      </c>
      <c r="DH63" s="75">
        <v>30.0</v>
      </c>
      <c r="DI63" s="75" t="s">
        <v>4227</v>
      </c>
      <c r="DJ63" s="75" t="s">
        <v>7844</v>
      </c>
      <c r="DK63" s="12"/>
      <c r="DL63" s="12"/>
      <c r="DM63" s="12"/>
      <c r="DN63" s="75" t="s">
        <v>4314</v>
      </c>
      <c r="DO63" s="75" t="s">
        <v>7845</v>
      </c>
      <c r="DP63" s="75" t="s">
        <v>723</v>
      </c>
      <c r="DQ63" s="12"/>
      <c r="DR63" s="12"/>
      <c r="DS63" s="75" t="s">
        <v>961</v>
      </c>
      <c r="DT63" s="75" t="s">
        <v>7846</v>
      </c>
      <c r="DU63" s="12"/>
      <c r="DV63" s="75" t="s">
        <v>7847</v>
      </c>
      <c r="DW63" s="75">
        <v>12.135602</v>
      </c>
      <c r="DX63" s="75">
        <v>-86.251479</v>
      </c>
      <c r="DY63" s="75">
        <v>111.756164550781</v>
      </c>
      <c r="DZ63" s="75">
        <v>5.0</v>
      </c>
      <c r="EA63" s="75" t="s">
        <v>7848</v>
      </c>
      <c r="EB63" s="75">
        <v>1.6714619E7</v>
      </c>
      <c r="EC63" s="75" t="s">
        <v>7849</v>
      </c>
      <c r="ED63" s="117">
        <v>42900.7308680556</v>
      </c>
      <c r="EE63" s="75">
        <v>62.0</v>
      </c>
      <c r="EF63" s="12"/>
      <c r="EG63" s="75">
        <v>-1.0</v>
      </c>
      <c r="EH63" s="75"/>
      <c r="EI63" s="75"/>
      <c r="EJ63" s="75" t="s">
        <v>6913</v>
      </c>
      <c r="EK63" s="75">
        <v>1775.0</v>
      </c>
      <c r="EL63" s="73" t="s">
        <v>4321</v>
      </c>
      <c r="EM63" s="73">
        <v>60.0</v>
      </c>
      <c r="EN63" s="73" t="s">
        <v>4236</v>
      </c>
      <c r="EO63" s="73">
        <v>200.0</v>
      </c>
      <c r="EP63" s="73" t="s">
        <v>4321</v>
      </c>
      <c r="EQ63" s="73" t="s">
        <v>4523</v>
      </c>
      <c r="ER63" s="73" t="s">
        <v>4321</v>
      </c>
      <c r="ES63" s="73" t="s">
        <v>5251</v>
      </c>
      <c r="ET63" s="73" t="s">
        <v>4237</v>
      </c>
      <c r="EU63" s="73">
        <v>8400.0</v>
      </c>
      <c r="EV63" s="73" t="s">
        <v>4321</v>
      </c>
      <c r="EW63" s="73">
        <v>350.0</v>
      </c>
      <c r="EX63" s="73" t="s">
        <v>4321</v>
      </c>
      <c r="EY63" s="73" t="s">
        <v>4523</v>
      </c>
      <c r="EZ63" s="12"/>
      <c r="FA63" s="12"/>
    </row>
    <row r="64" ht="15.75" customHeight="1">
      <c r="A64" s="75" t="s">
        <v>7850</v>
      </c>
      <c r="B64" s="75" t="s">
        <v>7851</v>
      </c>
      <c r="C64" s="104">
        <v>42900.0</v>
      </c>
      <c r="D64" s="75" t="s">
        <v>1183</v>
      </c>
      <c r="E64" s="75" t="s">
        <v>1183</v>
      </c>
      <c r="F64" s="75" t="s">
        <v>4200</v>
      </c>
      <c r="G64" s="116">
        <v>228.0</v>
      </c>
      <c r="H64" s="12"/>
      <c r="I64" s="75" t="s">
        <v>961</v>
      </c>
      <c r="J64" s="6" t="s">
        <v>8</v>
      </c>
      <c r="K64" s="6" t="s">
        <v>8</v>
      </c>
      <c r="L64" s="75" t="s">
        <v>4240</v>
      </c>
      <c r="M64" s="75" t="s">
        <v>4423</v>
      </c>
      <c r="N64" s="75">
        <v>6.0</v>
      </c>
      <c r="O64" s="75" t="s">
        <v>961</v>
      </c>
      <c r="P64" s="75" t="s">
        <v>4202</v>
      </c>
      <c r="Q64" s="75" t="s">
        <v>4458</v>
      </c>
      <c r="R64" s="75" t="s">
        <v>1205</v>
      </c>
      <c r="S64" s="75" t="s">
        <v>4380</v>
      </c>
      <c r="T64" s="75" t="s">
        <v>7852</v>
      </c>
      <c r="U64" s="75">
        <v>2.0</v>
      </c>
      <c r="V64" s="75" t="s">
        <v>4271</v>
      </c>
      <c r="W64" s="75" t="s">
        <v>4206</v>
      </c>
      <c r="X64" s="75" t="s">
        <v>4244</v>
      </c>
      <c r="Y64" s="75" t="s">
        <v>6942</v>
      </c>
      <c r="Z64" s="75" t="s">
        <v>3086</v>
      </c>
      <c r="AA64" s="75" t="s">
        <v>3085</v>
      </c>
      <c r="AB64" s="75" t="s">
        <v>3087</v>
      </c>
      <c r="AC64" s="12"/>
      <c r="AD64" s="12"/>
      <c r="AE64" s="12"/>
      <c r="AF64" s="12"/>
      <c r="AG64" s="75" t="s">
        <v>3085</v>
      </c>
      <c r="AH64" s="75" t="s">
        <v>2948</v>
      </c>
      <c r="AI64" s="75" t="s">
        <v>3081</v>
      </c>
      <c r="AJ64" s="75" t="s">
        <v>4275</v>
      </c>
      <c r="AK64" s="75" t="s">
        <v>3081</v>
      </c>
      <c r="AL64" s="75" t="s">
        <v>2948</v>
      </c>
      <c r="AM64" s="75" t="s">
        <v>3082</v>
      </c>
      <c r="AN64" s="75" t="s">
        <v>3088</v>
      </c>
      <c r="AO64" s="12"/>
      <c r="AP64" s="12"/>
      <c r="AQ64" s="75" t="s">
        <v>3081</v>
      </c>
      <c r="AR64" s="75" t="s">
        <v>7682</v>
      </c>
      <c r="AS64" s="75" t="s">
        <v>3081</v>
      </c>
      <c r="AT64" s="75" t="s">
        <v>7853</v>
      </c>
      <c r="AU64" s="12"/>
      <c r="AV64" s="12"/>
      <c r="AW64" s="75" t="s">
        <v>3081</v>
      </c>
      <c r="AX64" s="75" t="s">
        <v>7854</v>
      </c>
      <c r="AY64" s="12"/>
      <c r="AZ64" s="12"/>
      <c r="BA64" s="75" t="s">
        <v>3081</v>
      </c>
      <c r="BB64" s="75" t="s">
        <v>7818</v>
      </c>
      <c r="BC64" s="12"/>
      <c r="BD64" s="12"/>
      <c r="BE64" s="75" t="s">
        <v>3089</v>
      </c>
      <c r="BF64" s="75" t="s">
        <v>3088</v>
      </c>
      <c r="BG64" s="75" t="s">
        <v>2957</v>
      </c>
      <c r="BH64" s="75" t="s">
        <v>6942</v>
      </c>
      <c r="BI64" s="12"/>
      <c r="BJ64" s="75" t="s">
        <v>2951</v>
      </c>
      <c r="BK64" s="75" t="s">
        <v>4245</v>
      </c>
      <c r="BL64" s="75">
        <v>84.0</v>
      </c>
      <c r="BM64" s="75" t="s">
        <v>7855</v>
      </c>
      <c r="BN64" s="75" t="s">
        <v>4245</v>
      </c>
      <c r="BO64" s="75" t="s">
        <v>4327</v>
      </c>
      <c r="BP64" s="75" t="s">
        <v>7856</v>
      </c>
      <c r="BQ64" s="12"/>
      <c r="BR64" s="12"/>
      <c r="BS64" s="75" t="s">
        <v>7857</v>
      </c>
      <c r="BT64" s="75" t="s">
        <v>4215</v>
      </c>
      <c r="BU64" s="75" t="s">
        <v>4216</v>
      </c>
      <c r="BV64" s="75" t="s">
        <v>4217</v>
      </c>
      <c r="BW64" s="75">
        <v>300.0</v>
      </c>
      <c r="BX64" s="75">
        <v>3000.0</v>
      </c>
      <c r="BY64" s="75">
        <v>6.0</v>
      </c>
      <c r="BZ64" s="12"/>
      <c r="CA64" s="75">
        <v>280.0</v>
      </c>
      <c r="CB64" s="75" t="s">
        <v>4281</v>
      </c>
      <c r="CC64" s="75">
        <v>350.0</v>
      </c>
      <c r="CD64" s="75">
        <v>8000.0</v>
      </c>
      <c r="CE64" s="75">
        <v>16000.0</v>
      </c>
      <c r="CF64" s="75">
        <v>20.0</v>
      </c>
      <c r="CG64" s="75" t="s">
        <v>4219</v>
      </c>
      <c r="CH64" s="75" t="s">
        <v>4220</v>
      </c>
      <c r="CI64" s="12"/>
      <c r="CJ64" s="12"/>
      <c r="CK64" s="12"/>
      <c r="CL64" s="75" t="s">
        <v>961</v>
      </c>
      <c r="CM64" s="75">
        <v>300.0</v>
      </c>
      <c r="CN64" s="75">
        <v>3500.0</v>
      </c>
      <c r="CO64" s="75">
        <v>3000.0</v>
      </c>
      <c r="CP64" s="75">
        <v>200.0</v>
      </c>
      <c r="CQ64" s="75">
        <v>600.0</v>
      </c>
      <c r="CR64" s="75" t="s">
        <v>4221</v>
      </c>
      <c r="CS64" s="75" t="s">
        <v>7858</v>
      </c>
      <c r="CT64" s="12"/>
      <c r="CU64" s="75" t="s">
        <v>960</v>
      </c>
      <c r="CV64" s="12"/>
      <c r="CW64" s="12"/>
      <c r="CX64" s="12"/>
      <c r="CY64" s="75" t="s">
        <v>4466</v>
      </c>
      <c r="CZ64" s="12"/>
      <c r="DA64" s="75" t="s">
        <v>7859</v>
      </c>
      <c r="DB64" s="12"/>
      <c r="DC64" s="12"/>
      <c r="DD64" s="75" t="s">
        <v>7860</v>
      </c>
      <c r="DE64" s="75" t="s">
        <v>960</v>
      </c>
      <c r="DF64" s="12"/>
      <c r="DG64" s="75" t="s">
        <v>4312</v>
      </c>
      <c r="DH64" s="75">
        <v>10.0</v>
      </c>
      <c r="DI64" s="75" t="s">
        <v>5055</v>
      </c>
      <c r="DJ64" s="12"/>
      <c r="DK64" s="12"/>
      <c r="DL64" s="12"/>
      <c r="DM64" s="75" t="s">
        <v>7861</v>
      </c>
      <c r="DN64" s="75" t="s">
        <v>4229</v>
      </c>
      <c r="DO64" s="75" t="s">
        <v>7862</v>
      </c>
      <c r="DP64" s="75" t="s">
        <v>718</v>
      </c>
      <c r="DQ64" s="75" t="s">
        <v>7863</v>
      </c>
      <c r="DR64" s="12"/>
      <c r="DS64" s="75" t="s">
        <v>961</v>
      </c>
      <c r="DT64" s="75" t="s">
        <v>7864</v>
      </c>
      <c r="DU64" s="12"/>
      <c r="DV64" s="75" t="s">
        <v>7865</v>
      </c>
      <c r="DW64" s="75">
        <v>12.131778</v>
      </c>
      <c r="DX64" s="75">
        <v>-86.253763</v>
      </c>
      <c r="DY64" s="75">
        <v>0.0</v>
      </c>
      <c r="DZ64" s="75">
        <v>22.6110000610352</v>
      </c>
      <c r="EA64" s="75" t="s">
        <v>7866</v>
      </c>
      <c r="EB64" s="75">
        <v>1.671523E7</v>
      </c>
      <c r="EC64" s="75" t="s">
        <v>7867</v>
      </c>
      <c r="ED64" s="117">
        <v>42900.7583449074</v>
      </c>
      <c r="EE64" s="75">
        <v>63.0</v>
      </c>
      <c r="EF64" s="12"/>
      <c r="EG64" s="75">
        <v>-1.0</v>
      </c>
      <c r="EH64" s="75"/>
      <c r="EI64" s="75"/>
      <c r="EJ64" s="75" t="s">
        <v>6913</v>
      </c>
      <c r="EK64" s="75">
        <v>1580.0</v>
      </c>
      <c r="EL64" s="73" t="s">
        <v>4236</v>
      </c>
      <c r="EM64" s="73">
        <v>50.0</v>
      </c>
      <c r="EN64" s="73" t="s">
        <v>4237</v>
      </c>
      <c r="EO64" s="73">
        <v>100.0</v>
      </c>
      <c r="EP64" s="73" t="s">
        <v>4237</v>
      </c>
      <c r="EQ64" s="73">
        <v>100.0</v>
      </c>
      <c r="ER64" s="73" t="s">
        <v>4321</v>
      </c>
      <c r="ES64" s="73" t="s">
        <v>7868</v>
      </c>
      <c r="ET64" s="73" t="s">
        <v>4236</v>
      </c>
      <c r="EU64" s="73">
        <v>20000.0</v>
      </c>
      <c r="EV64" s="73" t="s">
        <v>4321</v>
      </c>
      <c r="EW64" s="73">
        <v>300.0</v>
      </c>
      <c r="EX64" s="73" t="s">
        <v>4236</v>
      </c>
      <c r="EY64" s="73">
        <v>10000.0</v>
      </c>
      <c r="EZ64" s="12"/>
      <c r="FA64" s="12"/>
    </row>
    <row r="65" ht="15.75" customHeight="1">
      <c r="A65" s="75" t="s">
        <v>7869</v>
      </c>
      <c r="B65" s="75" t="s">
        <v>7870</v>
      </c>
      <c r="C65" s="104">
        <v>42900.0</v>
      </c>
      <c r="D65" s="75" t="s">
        <v>1173</v>
      </c>
      <c r="E65" s="75" t="s">
        <v>1173</v>
      </c>
      <c r="F65" s="75" t="s">
        <v>4934</v>
      </c>
      <c r="G65" s="116">
        <v>22.0</v>
      </c>
      <c r="H65" s="75" t="s">
        <v>961</v>
      </c>
      <c r="I65" s="12"/>
      <c r="J65" s="6" t="s">
        <v>1903</v>
      </c>
      <c r="K65" s="6" t="s">
        <v>1904</v>
      </c>
      <c r="L65" s="75" t="s">
        <v>4240</v>
      </c>
      <c r="M65" s="75" t="s">
        <v>4297</v>
      </c>
      <c r="N65" s="75">
        <v>5.0</v>
      </c>
      <c r="O65" s="75" t="s">
        <v>961</v>
      </c>
      <c r="P65" s="75" t="s">
        <v>4202</v>
      </c>
      <c r="Q65" s="75" t="s">
        <v>4203</v>
      </c>
      <c r="R65" s="75" t="s">
        <v>1205</v>
      </c>
      <c r="S65" s="75" t="s">
        <v>4380</v>
      </c>
      <c r="T65" s="75" t="s">
        <v>7871</v>
      </c>
      <c r="U65" s="75">
        <v>13.0</v>
      </c>
      <c r="V65" s="75" t="s">
        <v>4271</v>
      </c>
      <c r="W65" s="75" t="s">
        <v>4206</v>
      </c>
      <c r="X65" s="75" t="s">
        <v>4207</v>
      </c>
      <c r="Y65" s="75" t="s">
        <v>3086</v>
      </c>
      <c r="Z65" s="75" t="s">
        <v>3082</v>
      </c>
      <c r="AA65" s="75" t="s">
        <v>3082</v>
      </c>
      <c r="AB65" s="75" t="s">
        <v>3081</v>
      </c>
      <c r="AC65" s="12"/>
      <c r="AD65" s="12"/>
      <c r="AE65" s="12"/>
      <c r="AF65" s="12"/>
      <c r="AG65" s="75" t="s">
        <v>3081</v>
      </c>
      <c r="AH65" s="75" t="s">
        <v>3082</v>
      </c>
      <c r="AI65" s="12"/>
      <c r="AJ65" s="12"/>
      <c r="AK65" s="75" t="s">
        <v>3081</v>
      </c>
      <c r="AL65" s="75" t="s">
        <v>2948</v>
      </c>
      <c r="AM65" s="75" t="s">
        <v>3091</v>
      </c>
      <c r="AN65" s="12"/>
      <c r="AO65" s="12"/>
      <c r="AP65" s="12"/>
      <c r="AQ65" s="12"/>
      <c r="AR65" s="12"/>
      <c r="AS65" s="75" t="s">
        <v>3081</v>
      </c>
      <c r="AT65" s="75" t="s">
        <v>4623</v>
      </c>
      <c r="AU65" s="75" t="s">
        <v>7872</v>
      </c>
      <c r="AV65" s="75" t="s">
        <v>3081</v>
      </c>
      <c r="AW65" s="12"/>
      <c r="AX65" s="12"/>
      <c r="AY65" s="12"/>
      <c r="AZ65" s="12"/>
      <c r="BA65" s="75" t="s">
        <v>3081</v>
      </c>
      <c r="BB65" s="75" t="s">
        <v>4623</v>
      </c>
      <c r="BC65" s="12"/>
      <c r="BD65" s="12"/>
      <c r="BE65" s="12"/>
      <c r="BF65" s="75" t="s">
        <v>3090</v>
      </c>
      <c r="BG65" s="75" t="s">
        <v>3203</v>
      </c>
      <c r="BH65" s="75" t="s">
        <v>3090</v>
      </c>
      <c r="BI65" s="12"/>
      <c r="BJ65" s="75" t="s">
        <v>3437</v>
      </c>
      <c r="BK65" s="75" t="s">
        <v>4210</v>
      </c>
      <c r="BL65" s="75">
        <v>84.0</v>
      </c>
      <c r="BM65" s="75" t="s">
        <v>7873</v>
      </c>
      <c r="BN65" s="75" t="s">
        <v>4211</v>
      </c>
      <c r="BO65" s="75" t="s">
        <v>4425</v>
      </c>
      <c r="BP65" s="75" t="s">
        <v>7874</v>
      </c>
      <c r="BQ65" s="12"/>
      <c r="BR65" s="12"/>
      <c r="BS65" s="75" t="s">
        <v>7412</v>
      </c>
      <c r="BT65" s="75" t="s">
        <v>4216</v>
      </c>
      <c r="BU65" s="75" t="s">
        <v>4217</v>
      </c>
      <c r="BV65" s="12"/>
      <c r="BW65" s="75">
        <v>73.0</v>
      </c>
      <c r="BX65" s="75">
        <v>192.0</v>
      </c>
      <c r="BY65" s="75">
        <v>5.0</v>
      </c>
      <c r="BZ65" s="75">
        <v>500.0</v>
      </c>
      <c r="CA65" s="75">
        <v>300.0</v>
      </c>
      <c r="CB65" s="75" t="s">
        <v>4218</v>
      </c>
      <c r="CC65" s="75">
        <v>300.0</v>
      </c>
      <c r="CD65" s="75">
        <v>13000.0</v>
      </c>
      <c r="CE65" s="75">
        <v>10000.0</v>
      </c>
      <c r="CF65" s="75">
        <v>5.0</v>
      </c>
      <c r="CG65" s="75" t="s">
        <v>4227</v>
      </c>
      <c r="CH65" s="12"/>
      <c r="CI65" s="12"/>
      <c r="CJ65" s="12"/>
      <c r="CK65" s="12"/>
      <c r="CL65" s="75" t="s">
        <v>961</v>
      </c>
      <c r="CM65" s="75">
        <v>3000.0</v>
      </c>
      <c r="CN65" s="75">
        <v>500.0</v>
      </c>
      <c r="CO65" s="75">
        <v>4000.0</v>
      </c>
      <c r="CP65" s="12"/>
      <c r="CQ65" s="12"/>
      <c r="CR65" s="75" t="s">
        <v>4221</v>
      </c>
      <c r="CS65" s="75" t="s">
        <v>7875</v>
      </c>
      <c r="CT65" s="12"/>
      <c r="CU65" s="75" t="s">
        <v>960</v>
      </c>
      <c r="CV65" s="12"/>
      <c r="CW65" s="12"/>
      <c r="CX65" s="12"/>
      <c r="CY65" s="75" t="s">
        <v>4834</v>
      </c>
      <c r="CZ65" s="75" t="s">
        <v>7876</v>
      </c>
      <c r="DA65" s="12"/>
      <c r="DB65" s="12"/>
      <c r="DC65" s="12"/>
      <c r="DD65" s="75" t="s">
        <v>4820</v>
      </c>
      <c r="DE65" s="75" t="s">
        <v>960</v>
      </c>
      <c r="DF65" s="12"/>
      <c r="DG65" s="75" t="s">
        <v>4226</v>
      </c>
      <c r="DH65" s="75">
        <v>120.0</v>
      </c>
      <c r="DI65" s="75" t="s">
        <v>4227</v>
      </c>
      <c r="DJ65" s="75" t="s">
        <v>7877</v>
      </c>
      <c r="DK65" s="12"/>
      <c r="DL65" s="12"/>
      <c r="DM65" s="12"/>
      <c r="DN65" s="75" t="s">
        <v>4229</v>
      </c>
      <c r="DO65" s="75" t="s">
        <v>7878</v>
      </c>
      <c r="DP65" s="75" t="s">
        <v>718</v>
      </c>
      <c r="DQ65" s="12"/>
      <c r="DR65" s="75" t="s">
        <v>960</v>
      </c>
      <c r="DS65" s="75" t="s">
        <v>960</v>
      </c>
      <c r="DT65" s="12"/>
      <c r="DU65" s="75" t="s">
        <v>7879</v>
      </c>
      <c r="DV65" s="75" t="s">
        <v>7880</v>
      </c>
      <c r="DW65" s="75">
        <v>12.135832</v>
      </c>
      <c r="DX65" s="75">
        <v>-86.251954</v>
      </c>
      <c r="DY65" s="75">
        <v>86.17919921875</v>
      </c>
      <c r="DZ65" s="75">
        <v>10.0</v>
      </c>
      <c r="EA65" s="75" t="s">
        <v>7881</v>
      </c>
      <c r="EB65" s="75">
        <v>1.6715537E7</v>
      </c>
      <c r="EC65" s="75" t="s">
        <v>7882</v>
      </c>
      <c r="ED65" s="117">
        <v>42900.7689236111</v>
      </c>
      <c r="EE65" s="75">
        <v>64.0</v>
      </c>
      <c r="EF65" s="12"/>
      <c r="EG65" s="75">
        <v>-1.0</v>
      </c>
      <c r="EH65" s="75"/>
      <c r="EI65" s="75"/>
      <c r="EJ65" s="75" t="s">
        <v>6913</v>
      </c>
      <c r="EK65" s="75">
        <v>3217.0</v>
      </c>
      <c r="EL65" s="73" t="s">
        <v>4236</v>
      </c>
      <c r="EM65" s="73">
        <v>50.0</v>
      </c>
      <c r="EN65" s="73" t="s">
        <v>4237</v>
      </c>
      <c r="EO65" s="73">
        <v>300.0</v>
      </c>
      <c r="EP65" s="73" t="s">
        <v>4321</v>
      </c>
      <c r="EQ65" s="73">
        <v>50.0</v>
      </c>
      <c r="ER65" s="73" t="s">
        <v>4237</v>
      </c>
      <c r="ES65" s="73">
        <v>200.0</v>
      </c>
      <c r="ET65" s="73" t="s">
        <v>4237</v>
      </c>
      <c r="EU65" s="73">
        <v>9200.0</v>
      </c>
      <c r="EV65" s="73" t="s">
        <v>4236</v>
      </c>
      <c r="EW65" s="73">
        <v>1500.0</v>
      </c>
      <c r="EX65" s="73" t="s">
        <v>4236</v>
      </c>
      <c r="EY65" s="73">
        <v>9000.0</v>
      </c>
      <c r="EZ65" s="12"/>
      <c r="FA65" s="12"/>
    </row>
    <row r="66" ht="15.75" customHeight="1">
      <c r="A66" s="75" t="s">
        <v>7883</v>
      </c>
      <c r="B66" s="75" t="s">
        <v>7884</v>
      </c>
      <c r="C66" s="104">
        <v>42900.0</v>
      </c>
      <c r="D66" s="75" t="s">
        <v>1183</v>
      </c>
      <c r="E66" s="75" t="s">
        <v>1183</v>
      </c>
      <c r="F66" s="75" t="s">
        <v>4934</v>
      </c>
      <c r="G66" s="116">
        <v>229.0</v>
      </c>
      <c r="H66" s="75" t="s">
        <v>961</v>
      </c>
      <c r="I66" s="12"/>
      <c r="J66" s="6" t="s">
        <v>1903</v>
      </c>
      <c r="K66" s="6" t="s">
        <v>1904</v>
      </c>
      <c r="L66" s="75" t="s">
        <v>1184</v>
      </c>
      <c r="M66" s="75" t="s">
        <v>4201</v>
      </c>
      <c r="N66" s="75">
        <v>4.0</v>
      </c>
      <c r="O66" s="75" t="s">
        <v>961</v>
      </c>
      <c r="P66" s="75" t="s">
        <v>4202</v>
      </c>
      <c r="Q66" s="75" t="s">
        <v>4458</v>
      </c>
      <c r="R66" s="12"/>
      <c r="S66" s="75" t="s">
        <v>4270</v>
      </c>
      <c r="T66" s="75" t="s">
        <v>7885</v>
      </c>
      <c r="U66" s="75">
        <v>9.0</v>
      </c>
      <c r="V66" s="75" t="s">
        <v>4271</v>
      </c>
      <c r="W66" s="12"/>
      <c r="X66" s="75" t="s">
        <v>4244</v>
      </c>
      <c r="Y66" s="75" t="s">
        <v>3091</v>
      </c>
      <c r="Z66" s="75" t="s">
        <v>3087</v>
      </c>
      <c r="AA66" s="75" t="s">
        <v>3086</v>
      </c>
      <c r="AB66" s="75" t="s">
        <v>3089</v>
      </c>
      <c r="AC66" s="12"/>
      <c r="AD66" s="75" t="s">
        <v>3090</v>
      </c>
      <c r="AE66" s="75" t="s">
        <v>3081</v>
      </c>
      <c r="AF66" s="75" t="s">
        <v>3081</v>
      </c>
      <c r="AG66" s="75" t="s">
        <v>3082</v>
      </c>
      <c r="AH66" s="75" t="s">
        <v>3085</v>
      </c>
      <c r="AI66" s="75" t="s">
        <v>3081</v>
      </c>
      <c r="AJ66" s="75" t="s">
        <v>3090</v>
      </c>
      <c r="AK66" s="75" t="s">
        <v>3081</v>
      </c>
      <c r="AL66" s="75" t="s">
        <v>2953</v>
      </c>
      <c r="AM66" s="75" t="s">
        <v>3082</v>
      </c>
      <c r="AN66" s="75" t="s">
        <v>3088</v>
      </c>
      <c r="AO66" s="12"/>
      <c r="AP66" s="12"/>
      <c r="AQ66" s="75" t="s">
        <v>3081</v>
      </c>
      <c r="AR66" s="75" t="s">
        <v>7591</v>
      </c>
      <c r="AS66" s="75" t="s">
        <v>3081</v>
      </c>
      <c r="AT66" s="75" t="s">
        <v>7591</v>
      </c>
      <c r="AU66" s="12"/>
      <c r="AV66" s="12"/>
      <c r="AW66" s="12"/>
      <c r="AX66" s="12"/>
      <c r="AY66" s="12"/>
      <c r="AZ66" s="12"/>
      <c r="BA66" s="75" t="s">
        <v>3081</v>
      </c>
      <c r="BB66" s="75" t="s">
        <v>7258</v>
      </c>
      <c r="BC66" s="75" t="s">
        <v>3081</v>
      </c>
      <c r="BD66" s="75" t="s">
        <v>7886</v>
      </c>
      <c r="BE66" s="75" t="s">
        <v>3090</v>
      </c>
      <c r="BF66" s="75" t="s">
        <v>3090</v>
      </c>
      <c r="BG66" s="75" t="s">
        <v>3087</v>
      </c>
      <c r="BH66" s="75" t="s">
        <v>3087</v>
      </c>
      <c r="BI66" s="75" t="s">
        <v>3090</v>
      </c>
      <c r="BJ66" s="75" t="s">
        <v>2951</v>
      </c>
      <c r="BK66" s="75" t="s">
        <v>4245</v>
      </c>
      <c r="BL66" s="75">
        <v>2.0</v>
      </c>
      <c r="BM66" s="75" t="s">
        <v>7887</v>
      </c>
      <c r="BN66" s="75" t="s">
        <v>4245</v>
      </c>
      <c r="BO66" s="75" t="s">
        <v>4327</v>
      </c>
      <c r="BP66" s="75" t="s">
        <v>7888</v>
      </c>
      <c r="BQ66" s="12"/>
      <c r="BR66" s="12"/>
      <c r="BS66" s="75" t="s">
        <v>7889</v>
      </c>
      <c r="BT66" s="75" t="s">
        <v>4216</v>
      </c>
      <c r="BU66" s="75" t="s">
        <v>4215</v>
      </c>
      <c r="BV66" s="75" t="s">
        <v>4217</v>
      </c>
      <c r="BW66" s="75">
        <v>100.0</v>
      </c>
      <c r="BX66" s="75">
        <v>400.0</v>
      </c>
      <c r="BY66" s="12"/>
      <c r="BZ66" s="75">
        <v>5000.0</v>
      </c>
      <c r="CA66" s="75">
        <v>300.0</v>
      </c>
      <c r="CB66" s="75" t="s">
        <v>4281</v>
      </c>
      <c r="CC66" s="75">
        <v>315.0</v>
      </c>
      <c r="CD66" s="75">
        <v>8000.0</v>
      </c>
      <c r="CE66" s="75">
        <v>8000.0</v>
      </c>
      <c r="CF66" s="75">
        <v>15.0</v>
      </c>
      <c r="CG66" s="75" t="s">
        <v>4219</v>
      </c>
      <c r="CH66" s="75" t="s">
        <v>4252</v>
      </c>
      <c r="CI66" s="12"/>
      <c r="CJ66" s="12"/>
      <c r="CK66" s="12"/>
      <c r="CL66" s="75" t="s">
        <v>960</v>
      </c>
      <c r="CM66" s="12"/>
      <c r="CN66" s="75">
        <v>800.0</v>
      </c>
      <c r="CO66" s="75">
        <v>4000.0</v>
      </c>
      <c r="CP66" s="12"/>
      <c r="CQ66" s="75">
        <v>2000.0</v>
      </c>
      <c r="CR66" s="75" t="s">
        <v>4708</v>
      </c>
      <c r="CS66" s="12"/>
      <c r="CT66" s="12"/>
      <c r="CU66" s="75" t="s">
        <v>960</v>
      </c>
      <c r="CV66" s="12"/>
      <c r="CW66" s="12"/>
      <c r="CX66" s="12"/>
      <c r="CY66" s="75" t="s">
        <v>4834</v>
      </c>
      <c r="CZ66" s="75" t="s">
        <v>7890</v>
      </c>
      <c r="DA66" s="12"/>
      <c r="DB66" s="12"/>
      <c r="DC66" s="12"/>
      <c r="DD66" s="75" t="s">
        <v>7807</v>
      </c>
      <c r="DE66" s="75" t="s">
        <v>960</v>
      </c>
      <c r="DF66" s="12"/>
      <c r="DG66" s="75" t="s">
        <v>4226</v>
      </c>
      <c r="DH66" s="75">
        <v>60.0</v>
      </c>
      <c r="DI66" s="75" t="s">
        <v>4227</v>
      </c>
      <c r="DJ66" s="75" t="s">
        <v>7891</v>
      </c>
      <c r="DK66" s="12"/>
      <c r="DL66" s="12"/>
      <c r="DM66" s="12"/>
      <c r="DN66" s="75" t="s">
        <v>4314</v>
      </c>
      <c r="DO66" s="75" t="s">
        <v>7892</v>
      </c>
      <c r="DP66" s="75" t="s">
        <v>723</v>
      </c>
      <c r="DQ66" s="12"/>
      <c r="DR66" s="12"/>
      <c r="DS66" s="75" t="s">
        <v>960</v>
      </c>
      <c r="DT66" s="12"/>
      <c r="DU66" s="75" t="s">
        <v>3621</v>
      </c>
      <c r="DV66" s="75" t="s">
        <v>7893</v>
      </c>
      <c r="DW66" s="75">
        <v>12.130815</v>
      </c>
      <c r="DX66" s="75">
        <v>-86.253839</v>
      </c>
      <c r="DY66" s="75">
        <v>103.0</v>
      </c>
      <c r="DZ66" s="75">
        <v>7.0</v>
      </c>
      <c r="EA66" s="75" t="s">
        <v>7894</v>
      </c>
      <c r="EB66" s="75">
        <v>1.6716281E7</v>
      </c>
      <c r="EC66" s="75" t="s">
        <v>7895</v>
      </c>
      <c r="ED66" s="117">
        <v>42900.7857407407</v>
      </c>
      <c r="EE66" s="75">
        <v>65.0</v>
      </c>
      <c r="EF66" s="12"/>
      <c r="EG66" s="75">
        <v>-1.0</v>
      </c>
      <c r="EH66" s="75"/>
      <c r="EI66" s="75"/>
      <c r="EJ66" s="75" t="s">
        <v>6913</v>
      </c>
      <c r="EK66" s="75">
        <v>1433.0</v>
      </c>
      <c r="EL66" s="73" t="s">
        <v>4236</v>
      </c>
      <c r="EM66" s="73">
        <v>75.0</v>
      </c>
      <c r="EN66" s="73" t="s">
        <v>4321</v>
      </c>
      <c r="EO66" s="73" t="s">
        <v>4523</v>
      </c>
      <c r="EP66" s="73" t="s">
        <v>4321</v>
      </c>
      <c r="EQ66" s="73" t="s">
        <v>4523</v>
      </c>
      <c r="ER66" s="73" t="s">
        <v>4237</v>
      </c>
      <c r="ES66" s="73">
        <v>150.0</v>
      </c>
      <c r="ET66" s="73" t="s">
        <v>4236</v>
      </c>
      <c r="EU66" s="73">
        <v>6000.0</v>
      </c>
      <c r="EV66" s="73" t="s">
        <v>4237</v>
      </c>
      <c r="EW66" s="73">
        <v>500.0</v>
      </c>
      <c r="EX66" s="73" t="s">
        <v>4236</v>
      </c>
      <c r="EY66" s="73">
        <v>13000.0</v>
      </c>
      <c r="EZ66" s="12"/>
      <c r="FA66" s="12"/>
    </row>
    <row r="67" ht="15.75" customHeight="1">
      <c r="A67" s="75" t="s">
        <v>7896</v>
      </c>
      <c r="B67" s="75" t="s">
        <v>7897</v>
      </c>
      <c r="C67" s="104">
        <v>42900.0</v>
      </c>
      <c r="D67" s="75" t="s">
        <v>1183</v>
      </c>
      <c r="E67" s="75" t="s">
        <v>1183</v>
      </c>
      <c r="F67" s="75" t="s">
        <v>4934</v>
      </c>
      <c r="G67" s="116">
        <v>242.0</v>
      </c>
      <c r="H67" s="75" t="s">
        <v>961</v>
      </c>
      <c r="I67" s="12"/>
      <c r="J67" s="6" t="s">
        <v>1903</v>
      </c>
      <c r="K67" s="6" t="s">
        <v>1904</v>
      </c>
      <c r="L67" s="75" t="s">
        <v>1184</v>
      </c>
      <c r="M67" s="75" t="s">
        <v>4297</v>
      </c>
      <c r="N67" s="75">
        <v>4.0</v>
      </c>
      <c r="O67" s="75" t="s">
        <v>961</v>
      </c>
      <c r="P67" s="75" t="s">
        <v>4298</v>
      </c>
      <c r="Q67" s="75" t="s">
        <v>4269</v>
      </c>
      <c r="R67" s="12"/>
      <c r="S67" s="75" t="s">
        <v>4204</v>
      </c>
      <c r="T67" s="75" t="s">
        <v>7898</v>
      </c>
      <c r="U67" s="75">
        <v>8.0</v>
      </c>
      <c r="V67" s="75" t="s">
        <v>5415</v>
      </c>
      <c r="W67" s="75" t="s">
        <v>4206</v>
      </c>
      <c r="X67" s="75" t="s">
        <v>4207</v>
      </c>
      <c r="Y67" s="75" t="s">
        <v>3091</v>
      </c>
      <c r="Z67" s="75" t="s">
        <v>3087</v>
      </c>
      <c r="AA67" s="75" t="s">
        <v>3086</v>
      </c>
      <c r="AB67" s="75" t="s">
        <v>3087</v>
      </c>
      <c r="AC67" s="12"/>
      <c r="AD67" s="12"/>
      <c r="AE67" s="12"/>
      <c r="AF67" s="12"/>
      <c r="AG67" s="75" t="s">
        <v>3081</v>
      </c>
      <c r="AH67" s="75" t="s">
        <v>3087</v>
      </c>
      <c r="AI67" s="75" t="s">
        <v>3081</v>
      </c>
      <c r="AJ67" s="75" t="s">
        <v>3085</v>
      </c>
      <c r="AK67" s="75" t="s">
        <v>3081</v>
      </c>
      <c r="AL67" s="75" t="s">
        <v>6983</v>
      </c>
      <c r="AM67" s="75" t="s">
        <v>3086</v>
      </c>
      <c r="AN67" s="75" t="s">
        <v>6984</v>
      </c>
      <c r="AO67" s="12"/>
      <c r="AP67" s="12"/>
      <c r="AQ67" s="75" t="s">
        <v>3081</v>
      </c>
      <c r="AR67" s="75" t="s">
        <v>7899</v>
      </c>
      <c r="AS67" s="75" t="s">
        <v>3081</v>
      </c>
      <c r="AT67" s="75" t="s">
        <v>3081</v>
      </c>
      <c r="AU67" s="12"/>
      <c r="AV67" s="12"/>
      <c r="AW67" s="75" t="s">
        <v>3081</v>
      </c>
      <c r="AX67" s="75" t="s">
        <v>3081</v>
      </c>
      <c r="AY67" s="12"/>
      <c r="AZ67" s="12"/>
      <c r="BA67" s="75" t="s">
        <v>3081</v>
      </c>
      <c r="BB67" s="75" t="s">
        <v>4208</v>
      </c>
      <c r="BC67" s="12"/>
      <c r="BD67" s="12"/>
      <c r="BE67" s="75" t="s">
        <v>2949</v>
      </c>
      <c r="BF67" s="75" t="s">
        <v>3087</v>
      </c>
      <c r="BG67" s="75" t="s">
        <v>2959</v>
      </c>
      <c r="BH67" s="75" t="s">
        <v>7900</v>
      </c>
      <c r="BI67" s="12"/>
      <c r="BJ67" s="75" t="s">
        <v>3224</v>
      </c>
      <c r="BK67" s="75" t="s">
        <v>4245</v>
      </c>
      <c r="BL67" s="75">
        <v>18.0</v>
      </c>
      <c r="BM67" s="75" t="s">
        <v>7622</v>
      </c>
      <c r="BN67" s="75" t="s">
        <v>4386</v>
      </c>
      <c r="BO67" s="75" t="s">
        <v>4327</v>
      </c>
      <c r="BP67" s="75" t="s">
        <v>7901</v>
      </c>
      <c r="BQ67" s="12"/>
      <c r="BR67" s="12"/>
      <c r="BS67" s="75" t="s">
        <v>7902</v>
      </c>
      <c r="BT67" s="75" t="s">
        <v>4216</v>
      </c>
      <c r="BU67" s="75" t="s">
        <v>4249</v>
      </c>
      <c r="BV67" s="75" t="s">
        <v>4215</v>
      </c>
      <c r="BW67" s="75">
        <v>180.0</v>
      </c>
      <c r="BX67" s="75">
        <v>400.0</v>
      </c>
      <c r="BY67" s="12"/>
      <c r="BZ67" s="12"/>
      <c r="CA67" s="75">
        <v>200.0</v>
      </c>
      <c r="CB67" s="75" t="s">
        <v>7903</v>
      </c>
      <c r="CC67" s="75">
        <v>300.0</v>
      </c>
      <c r="CD67" s="75">
        <v>10000.0</v>
      </c>
      <c r="CE67" s="75">
        <v>9500.0</v>
      </c>
      <c r="CF67" s="75">
        <v>30.0</v>
      </c>
      <c r="CG67" s="75" t="s">
        <v>4219</v>
      </c>
      <c r="CH67" s="75" t="s">
        <v>4252</v>
      </c>
      <c r="CI67" s="12"/>
      <c r="CJ67" s="12"/>
      <c r="CK67" s="12"/>
      <c r="CL67" s="75" t="s">
        <v>960</v>
      </c>
      <c r="CM67" s="12"/>
      <c r="CN67" s="75">
        <v>600.0</v>
      </c>
      <c r="CO67" s="75">
        <v>1500.0</v>
      </c>
      <c r="CP67" s="75">
        <v>1200.0</v>
      </c>
      <c r="CQ67" s="12"/>
      <c r="CR67" s="75" t="s">
        <v>4221</v>
      </c>
      <c r="CS67" s="75" t="s">
        <v>7904</v>
      </c>
      <c r="CT67" s="12"/>
      <c r="CU67" s="75" t="s">
        <v>960</v>
      </c>
      <c r="CV67" s="12"/>
      <c r="CW67" s="12"/>
      <c r="CX67" s="12"/>
      <c r="CY67" s="75" t="s">
        <v>4466</v>
      </c>
      <c r="CZ67" s="12"/>
      <c r="DA67" s="75" t="s">
        <v>7905</v>
      </c>
      <c r="DB67" s="12"/>
      <c r="DC67" s="12"/>
      <c r="DD67" s="75" t="s">
        <v>7906</v>
      </c>
      <c r="DE67" s="75" t="s">
        <v>960</v>
      </c>
      <c r="DF67" s="12"/>
      <c r="DG67" s="75" t="s">
        <v>4226</v>
      </c>
      <c r="DH67" s="75">
        <v>60.0</v>
      </c>
      <c r="DI67" s="75" t="s">
        <v>4227</v>
      </c>
      <c r="DJ67" s="75" t="s">
        <v>7907</v>
      </c>
      <c r="DK67" s="12"/>
      <c r="DL67" s="12"/>
      <c r="DM67" s="12"/>
      <c r="DN67" s="75" t="s">
        <v>4229</v>
      </c>
      <c r="DO67" s="75" t="s">
        <v>7908</v>
      </c>
      <c r="DP67" s="75" t="s">
        <v>718</v>
      </c>
      <c r="DQ67" s="12"/>
      <c r="DR67" s="12"/>
      <c r="DS67" s="75" t="s">
        <v>960</v>
      </c>
      <c r="DT67" s="12"/>
      <c r="DU67" s="75" t="s">
        <v>3502</v>
      </c>
      <c r="DV67" s="75" t="s">
        <v>7909</v>
      </c>
      <c r="DW67" s="75">
        <v>12.130793</v>
      </c>
      <c r="DX67" s="75">
        <v>-86.253755</v>
      </c>
      <c r="DY67" s="75">
        <v>114.0</v>
      </c>
      <c r="DZ67" s="75">
        <v>5.0</v>
      </c>
      <c r="EA67" s="75" t="s">
        <v>7910</v>
      </c>
      <c r="EB67" s="75">
        <v>1.671758E7</v>
      </c>
      <c r="EC67" s="75" t="s">
        <v>7911</v>
      </c>
      <c r="ED67" s="117">
        <v>42900.8207175926</v>
      </c>
      <c r="EE67" s="75">
        <v>66.0</v>
      </c>
      <c r="EF67" s="12"/>
      <c r="EG67" s="75">
        <v>-1.0</v>
      </c>
      <c r="EH67" s="75"/>
      <c r="EI67" s="75"/>
      <c r="EJ67" s="75" t="s">
        <v>6913</v>
      </c>
      <c r="EK67" s="75">
        <v>1884.0</v>
      </c>
      <c r="EL67" s="73" t="s">
        <v>4236</v>
      </c>
      <c r="EM67" s="73">
        <v>65.0</v>
      </c>
      <c r="EN67" s="73" t="s">
        <v>4237</v>
      </c>
      <c r="EO67" s="73">
        <v>240.0</v>
      </c>
      <c r="EP67" s="73" t="s">
        <v>4321</v>
      </c>
      <c r="EQ67" s="73">
        <v>50.0</v>
      </c>
      <c r="ER67" s="73" t="s">
        <v>4236</v>
      </c>
      <c r="ES67" s="73">
        <v>220.0</v>
      </c>
      <c r="ET67" s="73" t="s">
        <v>4236</v>
      </c>
      <c r="EU67" s="73">
        <v>12000.0</v>
      </c>
      <c r="EV67" s="73" t="s">
        <v>4237</v>
      </c>
      <c r="EW67" s="73">
        <v>900.0</v>
      </c>
      <c r="EX67" s="73" t="s">
        <v>4237</v>
      </c>
      <c r="EY67" s="73">
        <v>10000.0</v>
      </c>
      <c r="EZ67" s="12"/>
      <c r="FA67" s="12"/>
    </row>
    <row r="68" ht="15.75" customHeight="1">
      <c r="A68" s="75" t="s">
        <v>7912</v>
      </c>
      <c r="B68" s="75" t="s">
        <v>7913</v>
      </c>
      <c r="C68" s="104">
        <v>42900.0</v>
      </c>
      <c r="D68" s="75" t="s">
        <v>1173</v>
      </c>
      <c r="E68" s="75" t="s">
        <v>1173</v>
      </c>
      <c r="F68" s="75" t="s">
        <v>4200</v>
      </c>
      <c r="G68" s="116">
        <v>2053.0</v>
      </c>
      <c r="H68" s="12"/>
      <c r="I68" s="75" t="s">
        <v>961</v>
      </c>
      <c r="J68" s="6" t="s">
        <v>4</v>
      </c>
      <c r="K68" s="6" t="s">
        <v>4</v>
      </c>
      <c r="L68" s="75" t="s">
        <v>4240</v>
      </c>
      <c r="M68" s="75" t="s">
        <v>4201</v>
      </c>
      <c r="N68" s="75">
        <v>4.0</v>
      </c>
      <c r="O68" s="75" t="s">
        <v>961</v>
      </c>
      <c r="P68" s="75" t="s">
        <v>4202</v>
      </c>
      <c r="Q68" s="75" t="s">
        <v>4458</v>
      </c>
      <c r="R68" s="75" t="s">
        <v>1205</v>
      </c>
      <c r="S68" s="75" t="s">
        <v>5031</v>
      </c>
      <c r="T68" s="12"/>
      <c r="U68" s="12"/>
      <c r="V68" s="75" t="s">
        <v>4734</v>
      </c>
      <c r="W68" s="75" t="s">
        <v>4206</v>
      </c>
      <c r="X68" s="75" t="s">
        <v>4244</v>
      </c>
      <c r="Y68" s="75" t="s">
        <v>3086</v>
      </c>
      <c r="Z68" s="75" t="s">
        <v>3081</v>
      </c>
      <c r="AA68" s="75" t="s">
        <v>3082</v>
      </c>
      <c r="AB68" s="75" t="s">
        <v>7914</v>
      </c>
      <c r="AC68" s="75" t="s">
        <v>3081</v>
      </c>
      <c r="AD68" s="75" t="s">
        <v>3082</v>
      </c>
      <c r="AE68" s="75" t="s">
        <v>3081</v>
      </c>
      <c r="AF68" s="75" t="s">
        <v>4623</v>
      </c>
      <c r="AG68" s="75" t="s">
        <v>3081</v>
      </c>
      <c r="AH68" s="75" t="s">
        <v>3085</v>
      </c>
      <c r="AI68" s="75" t="s">
        <v>3081</v>
      </c>
      <c r="AJ68" s="75" t="s">
        <v>3082</v>
      </c>
      <c r="AK68" s="75" t="s">
        <v>3081</v>
      </c>
      <c r="AL68" s="75" t="s">
        <v>3088</v>
      </c>
      <c r="AM68" s="75" t="s">
        <v>3081</v>
      </c>
      <c r="AN68" s="75" t="s">
        <v>3088</v>
      </c>
      <c r="AO68" s="12"/>
      <c r="AP68" s="12"/>
      <c r="AQ68" s="12"/>
      <c r="AR68" s="12"/>
      <c r="AS68" s="75" t="s">
        <v>3081</v>
      </c>
      <c r="AT68" s="75" t="s">
        <v>7021</v>
      </c>
      <c r="AU68" s="12"/>
      <c r="AV68" s="12"/>
      <c r="AW68" s="12"/>
      <c r="AX68" s="12"/>
      <c r="AY68" s="12"/>
      <c r="AZ68" s="12"/>
      <c r="BA68" s="75" t="s">
        <v>3081</v>
      </c>
      <c r="BB68" s="75" t="s">
        <v>3085</v>
      </c>
      <c r="BC68" s="12"/>
      <c r="BD68" s="12"/>
      <c r="BE68" s="75" t="s">
        <v>3203</v>
      </c>
      <c r="BF68" s="75" t="s">
        <v>2957</v>
      </c>
      <c r="BG68" s="75" t="s">
        <v>3090</v>
      </c>
      <c r="BH68" s="12"/>
      <c r="BI68" s="12"/>
      <c r="BJ68" s="75" t="s">
        <v>3224</v>
      </c>
      <c r="BK68" s="75" t="s">
        <v>4210</v>
      </c>
      <c r="BL68" s="75">
        <v>240.0</v>
      </c>
      <c r="BM68" s="75" t="s">
        <v>7915</v>
      </c>
      <c r="BN68" s="75" t="s">
        <v>4443</v>
      </c>
      <c r="BO68" s="75" t="s">
        <v>4425</v>
      </c>
      <c r="BP68" s="75" t="s">
        <v>7916</v>
      </c>
      <c r="BQ68" s="12"/>
      <c r="BR68" s="12"/>
      <c r="BS68" s="75" t="s">
        <v>7489</v>
      </c>
      <c r="BT68" s="75" t="s">
        <v>4216</v>
      </c>
      <c r="BU68" s="75" t="s">
        <v>4217</v>
      </c>
      <c r="BV68" s="75" t="s">
        <v>4215</v>
      </c>
      <c r="BW68" s="75">
        <v>129.0</v>
      </c>
      <c r="BX68" s="75">
        <v>413.0</v>
      </c>
      <c r="BY68" s="75">
        <v>6.0</v>
      </c>
      <c r="BZ68" s="75">
        <v>2000.0</v>
      </c>
      <c r="CA68" s="75">
        <v>229.0</v>
      </c>
      <c r="CB68" s="75" t="s">
        <v>4218</v>
      </c>
      <c r="CC68" s="75">
        <v>220.0</v>
      </c>
      <c r="CD68" s="75">
        <v>10000.0</v>
      </c>
      <c r="CE68" s="75">
        <v>11000.0</v>
      </c>
      <c r="CF68" s="75">
        <v>7.0</v>
      </c>
      <c r="CG68" s="75" t="s">
        <v>4219</v>
      </c>
      <c r="CH68" s="75" t="s">
        <v>4220</v>
      </c>
      <c r="CI68" s="12"/>
      <c r="CJ68" s="12"/>
      <c r="CK68" s="12"/>
      <c r="CL68" s="75" t="s">
        <v>960</v>
      </c>
      <c r="CM68" s="12"/>
      <c r="CN68" s="75">
        <v>700.0</v>
      </c>
      <c r="CO68" s="75">
        <v>8000.0</v>
      </c>
      <c r="CP68" s="75">
        <v>3000.0</v>
      </c>
      <c r="CQ68" s="12"/>
      <c r="CR68" s="75" t="s">
        <v>4221</v>
      </c>
      <c r="CS68" s="75" t="s">
        <v>7917</v>
      </c>
      <c r="CT68" s="12"/>
      <c r="CU68" s="75" t="s">
        <v>961</v>
      </c>
      <c r="CV68" s="75" t="s">
        <v>7918</v>
      </c>
      <c r="CW68" s="12"/>
      <c r="CX68" s="12"/>
      <c r="CY68" s="75" t="s">
        <v>4466</v>
      </c>
      <c r="CZ68" s="12"/>
      <c r="DA68" s="75" t="s">
        <v>7919</v>
      </c>
      <c r="DB68" s="12"/>
      <c r="DC68" s="12"/>
      <c r="DD68" s="75" t="s">
        <v>4820</v>
      </c>
      <c r="DE68" s="75" t="s">
        <v>960</v>
      </c>
      <c r="DF68" s="12"/>
      <c r="DG68" s="75" t="s">
        <v>4312</v>
      </c>
      <c r="DH68" s="75">
        <v>5.0</v>
      </c>
      <c r="DI68" s="75" t="s">
        <v>4227</v>
      </c>
      <c r="DJ68" s="75" t="s">
        <v>7920</v>
      </c>
      <c r="DK68" s="12"/>
      <c r="DL68" s="12"/>
      <c r="DM68" s="12"/>
      <c r="DN68" s="75" t="s">
        <v>4229</v>
      </c>
      <c r="DO68" s="75" t="s">
        <v>7921</v>
      </c>
      <c r="DP68" s="75" t="s">
        <v>718</v>
      </c>
      <c r="DQ68" s="12"/>
      <c r="DR68" s="75" t="s">
        <v>961</v>
      </c>
      <c r="DS68" s="75" t="s">
        <v>961</v>
      </c>
      <c r="DT68" s="75" t="s">
        <v>7922</v>
      </c>
      <c r="DU68" s="12"/>
      <c r="DV68" s="75" t="s">
        <v>7923</v>
      </c>
      <c r="DW68" s="75">
        <v>12.128731</v>
      </c>
      <c r="DX68" s="75">
        <v>-86.256217</v>
      </c>
      <c r="DY68" s="75">
        <v>99.4232177734375</v>
      </c>
      <c r="DZ68" s="75">
        <v>1414.0</v>
      </c>
      <c r="EA68" s="75" t="s">
        <v>7924</v>
      </c>
      <c r="EB68" s="75">
        <v>1.6718542E7</v>
      </c>
      <c r="EC68" s="75" t="s">
        <v>7925</v>
      </c>
      <c r="ED68" s="117">
        <v>42900.88</v>
      </c>
      <c r="EE68" s="75">
        <v>67.0</v>
      </c>
      <c r="EF68" s="12"/>
      <c r="EG68" s="75">
        <v>-1.0</v>
      </c>
      <c r="EH68" s="75"/>
      <c r="EI68" s="75"/>
      <c r="EJ68" s="75" t="s">
        <v>6913</v>
      </c>
      <c r="EK68" s="75">
        <v>2238.0</v>
      </c>
      <c r="EL68" s="73" t="s">
        <v>4237</v>
      </c>
      <c r="EM68" s="73">
        <v>90.0</v>
      </c>
      <c r="EN68" s="73" t="s">
        <v>4321</v>
      </c>
      <c r="EO68" s="73">
        <v>150.0</v>
      </c>
      <c r="EP68" s="73" t="s">
        <v>4321</v>
      </c>
      <c r="EQ68" s="73" t="s">
        <v>4523</v>
      </c>
      <c r="ER68" s="73" t="s">
        <v>4237</v>
      </c>
      <c r="ES68" s="73">
        <v>500.0</v>
      </c>
      <c r="ET68" s="73" t="s">
        <v>4236</v>
      </c>
      <c r="EU68" s="73">
        <v>10000.0</v>
      </c>
      <c r="EV68" s="73" t="s">
        <v>4321</v>
      </c>
      <c r="EW68" s="73" t="s">
        <v>4523</v>
      </c>
      <c r="EX68" s="73" t="s">
        <v>4236</v>
      </c>
      <c r="EY68" s="73">
        <v>10500.0</v>
      </c>
      <c r="EZ68" s="12"/>
      <c r="FA68" s="12"/>
    </row>
    <row r="69" ht="15.75" customHeight="1">
      <c r="A69" s="75" t="s">
        <v>7926</v>
      </c>
      <c r="B69" s="75" t="s">
        <v>7927</v>
      </c>
      <c r="C69" s="104">
        <v>42900.0</v>
      </c>
      <c r="D69" s="75" t="s">
        <v>2052</v>
      </c>
      <c r="E69" s="75" t="s">
        <v>2052</v>
      </c>
      <c r="F69" s="75" t="s">
        <v>4200</v>
      </c>
      <c r="G69" s="116">
        <v>356.0</v>
      </c>
      <c r="H69" s="12"/>
      <c r="I69" s="75" t="s">
        <v>961</v>
      </c>
      <c r="J69" s="6" t="s">
        <v>732</v>
      </c>
      <c r="K69" s="6" t="s">
        <v>732</v>
      </c>
      <c r="L69" s="75" t="s">
        <v>4240</v>
      </c>
      <c r="M69" s="75" t="s">
        <v>4201</v>
      </c>
      <c r="N69" s="75">
        <v>3.0</v>
      </c>
      <c r="O69" s="75" t="s">
        <v>961</v>
      </c>
      <c r="P69" s="75" t="s">
        <v>4202</v>
      </c>
      <c r="Q69" s="75" t="s">
        <v>4241</v>
      </c>
      <c r="R69" s="75" t="s">
        <v>1205</v>
      </c>
      <c r="S69" s="75" t="s">
        <v>4299</v>
      </c>
      <c r="T69" s="75" t="s">
        <v>7928</v>
      </c>
      <c r="U69" s="75">
        <v>14.0</v>
      </c>
      <c r="V69" s="75" t="s">
        <v>4403</v>
      </c>
      <c r="W69" s="75" t="s">
        <v>4459</v>
      </c>
      <c r="X69" s="75" t="s">
        <v>4244</v>
      </c>
      <c r="Y69" s="75" t="s">
        <v>3085</v>
      </c>
      <c r="Z69" s="75" t="s">
        <v>3085</v>
      </c>
      <c r="AA69" s="75" t="s">
        <v>3082</v>
      </c>
      <c r="AB69" s="75" t="s">
        <v>3081</v>
      </c>
      <c r="AC69" s="12"/>
      <c r="AD69" s="12"/>
      <c r="AE69" s="75" t="s">
        <v>3081</v>
      </c>
      <c r="AF69" s="75" t="s">
        <v>7929</v>
      </c>
      <c r="AG69" s="75" t="s">
        <v>3081</v>
      </c>
      <c r="AH69" s="75" t="s">
        <v>7930</v>
      </c>
      <c r="AI69" s="12"/>
      <c r="AJ69" s="12"/>
      <c r="AK69" s="75" t="s">
        <v>3081</v>
      </c>
      <c r="AL69" s="75" t="s">
        <v>3085</v>
      </c>
      <c r="AM69" s="75" t="s">
        <v>3081</v>
      </c>
      <c r="AN69" s="75" t="s">
        <v>3081</v>
      </c>
      <c r="AO69" s="12"/>
      <c r="AP69" s="12"/>
      <c r="AQ69" s="12"/>
      <c r="AR69" s="12"/>
      <c r="AS69" s="12"/>
      <c r="AT69" s="12"/>
      <c r="AU69" s="12"/>
      <c r="AV69" s="12"/>
      <c r="AW69" s="75" t="s">
        <v>3081</v>
      </c>
      <c r="AX69" s="75" t="s">
        <v>4497</v>
      </c>
      <c r="AY69" s="12"/>
      <c r="AZ69" s="12"/>
      <c r="BA69" s="12"/>
      <c r="BB69" s="12"/>
      <c r="BC69" s="12"/>
      <c r="BD69" s="12"/>
      <c r="BE69" s="75" t="s">
        <v>3203</v>
      </c>
      <c r="BF69" s="75" t="s">
        <v>3090</v>
      </c>
      <c r="BG69" s="75" t="s">
        <v>3090</v>
      </c>
      <c r="BH69" s="75" t="s">
        <v>3090</v>
      </c>
      <c r="BI69" s="75" t="s">
        <v>3085</v>
      </c>
      <c r="BJ69" s="75" t="s">
        <v>3090</v>
      </c>
      <c r="BK69" s="75" t="s">
        <v>4210</v>
      </c>
      <c r="BL69" s="75">
        <v>24.0</v>
      </c>
      <c r="BM69" s="75" t="s">
        <v>7931</v>
      </c>
      <c r="BN69" s="75" t="s">
        <v>4211</v>
      </c>
      <c r="BO69" s="75" t="s">
        <v>4327</v>
      </c>
      <c r="BP69" s="75" t="s">
        <v>7932</v>
      </c>
      <c r="BQ69" s="12"/>
      <c r="BR69" s="12"/>
      <c r="BS69" s="75" t="s">
        <v>7933</v>
      </c>
      <c r="BT69" s="75" t="s">
        <v>4216</v>
      </c>
      <c r="BU69" s="75" t="s">
        <v>4217</v>
      </c>
      <c r="BV69" s="75" t="s">
        <v>4215</v>
      </c>
      <c r="BW69" s="75">
        <v>100.0</v>
      </c>
      <c r="BX69" s="75">
        <v>600.0</v>
      </c>
      <c r="BY69" s="75">
        <v>4.0</v>
      </c>
      <c r="BZ69" s="12"/>
      <c r="CA69" s="75">
        <v>280.0</v>
      </c>
      <c r="CB69" s="75" t="s">
        <v>6922</v>
      </c>
      <c r="CC69" s="75">
        <v>275.0</v>
      </c>
      <c r="CD69" s="75">
        <v>5000.0</v>
      </c>
      <c r="CE69" s="75">
        <v>4500.0</v>
      </c>
      <c r="CF69" s="75">
        <v>10.0</v>
      </c>
      <c r="CG69" s="75" t="s">
        <v>4219</v>
      </c>
      <c r="CH69" s="75" t="s">
        <v>4220</v>
      </c>
      <c r="CI69" s="12"/>
      <c r="CJ69" s="12"/>
      <c r="CK69" s="12"/>
      <c r="CL69" s="75" t="s">
        <v>960</v>
      </c>
      <c r="CM69" s="12"/>
      <c r="CN69" s="75">
        <v>800.0</v>
      </c>
      <c r="CO69" s="75">
        <v>3000.0</v>
      </c>
      <c r="CP69" s="75">
        <v>2600.0</v>
      </c>
      <c r="CQ69" s="12"/>
      <c r="CR69" s="75" t="s">
        <v>4221</v>
      </c>
      <c r="CS69" s="75" t="s">
        <v>7934</v>
      </c>
      <c r="CT69" s="12"/>
      <c r="CU69" s="75" t="s">
        <v>961</v>
      </c>
      <c r="CV69" s="75" t="s">
        <v>7935</v>
      </c>
      <c r="CW69" s="75">
        <v>5.0</v>
      </c>
      <c r="CX69" s="75">
        <v>1.0</v>
      </c>
      <c r="CY69" s="75" t="s">
        <v>4223</v>
      </c>
      <c r="CZ69" s="12"/>
      <c r="DA69" s="12"/>
      <c r="DB69" s="75" t="s">
        <v>7936</v>
      </c>
      <c r="DC69" s="12"/>
      <c r="DD69" s="75" t="s">
        <v>7937</v>
      </c>
      <c r="DE69" s="75" t="s">
        <v>960</v>
      </c>
      <c r="DF69" s="12"/>
      <c r="DG69" s="75" t="s">
        <v>4286</v>
      </c>
      <c r="DH69" s="75">
        <v>30.0</v>
      </c>
      <c r="DI69" s="75" t="s">
        <v>4227</v>
      </c>
      <c r="DJ69" s="75" t="s">
        <v>7938</v>
      </c>
      <c r="DK69" s="12"/>
      <c r="DL69" s="12"/>
      <c r="DM69" s="12"/>
      <c r="DN69" s="75" t="s">
        <v>4229</v>
      </c>
      <c r="DO69" s="75" t="s">
        <v>7939</v>
      </c>
      <c r="DP69" s="75" t="s">
        <v>718</v>
      </c>
      <c r="DQ69" s="12"/>
      <c r="DR69" s="12"/>
      <c r="DS69" s="75" t="s">
        <v>961</v>
      </c>
      <c r="DT69" s="75" t="s">
        <v>7940</v>
      </c>
      <c r="DU69" s="12"/>
      <c r="DV69" s="75" t="s">
        <v>7941</v>
      </c>
      <c r="DW69" s="75">
        <v>12.13303</v>
      </c>
      <c r="DX69" s="75">
        <v>-86.254864</v>
      </c>
      <c r="DY69" s="75">
        <v>0.0</v>
      </c>
      <c r="DZ69" s="75">
        <v>22.3700008392334</v>
      </c>
      <c r="EA69" s="75" t="s">
        <v>7942</v>
      </c>
      <c r="EB69" s="75">
        <v>1.6720144E7</v>
      </c>
      <c r="EC69" s="75" t="s">
        <v>7943</v>
      </c>
      <c r="ED69" s="117">
        <v>42900.9849189815</v>
      </c>
      <c r="EE69" s="75">
        <v>68.0</v>
      </c>
      <c r="EF69" s="12"/>
      <c r="EG69" s="75">
        <v>-1.0</v>
      </c>
      <c r="EH69" s="75"/>
      <c r="EI69" s="75"/>
      <c r="EJ69" s="75" t="s">
        <v>6913</v>
      </c>
      <c r="EK69" s="75">
        <v>8879.0</v>
      </c>
      <c r="EL69" s="73" t="s">
        <v>4236</v>
      </c>
      <c r="EM69" s="73">
        <v>80.0</v>
      </c>
      <c r="EN69" s="73" t="s">
        <v>4321</v>
      </c>
      <c r="EO69" s="73">
        <v>50.0</v>
      </c>
      <c r="EP69" s="73" t="s">
        <v>4321</v>
      </c>
      <c r="EQ69" s="73">
        <v>25.0</v>
      </c>
      <c r="ER69" s="73" t="s">
        <v>4236</v>
      </c>
      <c r="ES69" s="73">
        <v>100.0</v>
      </c>
      <c r="ET69" s="73" t="s">
        <v>4236</v>
      </c>
      <c r="EU69" s="73">
        <v>3500.0</v>
      </c>
      <c r="EV69" s="73" t="s">
        <v>4237</v>
      </c>
      <c r="EW69" s="73">
        <v>600.0</v>
      </c>
      <c r="EX69" s="73" t="s">
        <v>4321</v>
      </c>
      <c r="EY69" s="73">
        <v>1000.0</v>
      </c>
      <c r="EZ69" s="12"/>
      <c r="FA69" s="12"/>
    </row>
    <row r="70" ht="15.75" customHeight="1">
      <c r="A70" s="75" t="s">
        <v>7944</v>
      </c>
      <c r="B70" s="75" t="s">
        <v>7945</v>
      </c>
      <c r="C70" s="104">
        <v>42900.0</v>
      </c>
      <c r="D70" s="75" t="s">
        <v>2052</v>
      </c>
      <c r="E70" s="75" t="s">
        <v>2052</v>
      </c>
      <c r="F70" s="75" t="s">
        <v>4200</v>
      </c>
      <c r="G70" s="116">
        <v>390.0</v>
      </c>
      <c r="H70" s="12"/>
      <c r="I70" s="75" t="s">
        <v>961</v>
      </c>
      <c r="J70" s="6" t="s">
        <v>8</v>
      </c>
      <c r="K70" s="6" t="s">
        <v>8</v>
      </c>
      <c r="L70" s="75" t="s">
        <v>1184</v>
      </c>
      <c r="M70" s="75" t="s">
        <v>4201</v>
      </c>
      <c r="N70" s="75">
        <v>8.0</v>
      </c>
      <c r="O70" s="75" t="s">
        <v>961</v>
      </c>
      <c r="P70" s="75" t="s">
        <v>4298</v>
      </c>
      <c r="Q70" s="75" t="s">
        <v>4458</v>
      </c>
      <c r="R70" s="12"/>
      <c r="S70" s="75" t="s">
        <v>4270</v>
      </c>
      <c r="T70" s="75" t="s">
        <v>7946</v>
      </c>
      <c r="U70" s="75">
        <v>20.0</v>
      </c>
      <c r="V70" s="75" t="s">
        <v>4362</v>
      </c>
      <c r="W70" s="75" t="s">
        <v>4206</v>
      </c>
      <c r="X70" s="75" t="s">
        <v>4244</v>
      </c>
      <c r="Y70" s="75" t="s">
        <v>3089</v>
      </c>
      <c r="Z70" s="75" t="s">
        <v>3086</v>
      </c>
      <c r="AA70" s="75" t="s">
        <v>3087</v>
      </c>
      <c r="AB70" s="75" t="s">
        <v>3082</v>
      </c>
      <c r="AC70" s="75" t="s">
        <v>3081</v>
      </c>
      <c r="AD70" s="75" t="s">
        <v>3089</v>
      </c>
      <c r="AE70" s="75" t="s">
        <v>3081</v>
      </c>
      <c r="AF70" s="75" t="s">
        <v>3082</v>
      </c>
      <c r="AG70" s="75" t="s">
        <v>3082</v>
      </c>
      <c r="AH70" s="75" t="s">
        <v>2948</v>
      </c>
      <c r="AI70" s="75" t="s">
        <v>3081</v>
      </c>
      <c r="AJ70" s="75" t="s">
        <v>3082</v>
      </c>
      <c r="AK70" s="75" t="s">
        <v>3081</v>
      </c>
      <c r="AL70" s="75" t="s">
        <v>2949</v>
      </c>
      <c r="AM70" s="75" t="s">
        <v>3085</v>
      </c>
      <c r="AN70" s="75" t="s">
        <v>3089</v>
      </c>
      <c r="AO70" s="12"/>
      <c r="AP70" s="12"/>
      <c r="AQ70" s="12"/>
      <c r="AR70" s="12"/>
      <c r="AS70" s="75" t="s">
        <v>3081</v>
      </c>
      <c r="AT70" s="75" t="s">
        <v>3203</v>
      </c>
      <c r="AU70" s="12"/>
      <c r="AV70" s="12"/>
      <c r="AW70" s="12"/>
      <c r="AX70" s="12"/>
      <c r="AY70" s="12"/>
      <c r="AZ70" s="12"/>
      <c r="BA70" s="75" t="s">
        <v>3081</v>
      </c>
      <c r="BB70" s="75" t="s">
        <v>7019</v>
      </c>
      <c r="BC70" s="75" t="s">
        <v>3081</v>
      </c>
      <c r="BD70" s="75" t="s">
        <v>7947</v>
      </c>
      <c r="BE70" s="75" t="s">
        <v>2959</v>
      </c>
      <c r="BF70" s="75" t="s">
        <v>3090</v>
      </c>
      <c r="BG70" s="75" t="s">
        <v>2959</v>
      </c>
      <c r="BH70" s="75" t="s">
        <v>3090</v>
      </c>
      <c r="BI70" s="75" t="s">
        <v>3082</v>
      </c>
      <c r="BJ70" s="75" t="s">
        <v>2957</v>
      </c>
      <c r="BK70" s="75" t="s">
        <v>4210</v>
      </c>
      <c r="BL70" s="75">
        <v>132.0</v>
      </c>
      <c r="BM70" s="75" t="s">
        <v>4608</v>
      </c>
      <c r="BN70" s="75" t="s">
        <v>4443</v>
      </c>
      <c r="BO70" s="75" t="s">
        <v>4212</v>
      </c>
      <c r="BP70" s="75" t="s">
        <v>7948</v>
      </c>
      <c r="BQ70" s="12"/>
      <c r="BR70" s="12"/>
      <c r="BS70" s="75" t="s">
        <v>7949</v>
      </c>
      <c r="BT70" s="75" t="s">
        <v>4216</v>
      </c>
      <c r="BU70" s="75" t="s">
        <v>4217</v>
      </c>
      <c r="BV70" s="75" t="s">
        <v>4215</v>
      </c>
      <c r="BW70" s="75">
        <v>140.0</v>
      </c>
      <c r="BX70" s="75">
        <v>450.0</v>
      </c>
      <c r="BY70" s="75">
        <v>15.0</v>
      </c>
      <c r="BZ70" s="75">
        <v>12000.0</v>
      </c>
      <c r="CA70" s="75">
        <v>750.0</v>
      </c>
      <c r="CB70" s="75" t="s">
        <v>6922</v>
      </c>
      <c r="CC70" s="75">
        <v>550.0</v>
      </c>
      <c r="CD70" s="75">
        <v>15000.0</v>
      </c>
      <c r="CE70" s="75">
        <v>13000.0</v>
      </c>
      <c r="CF70" s="75">
        <v>25.0</v>
      </c>
      <c r="CG70" s="75" t="s">
        <v>4219</v>
      </c>
      <c r="CH70" s="75" t="s">
        <v>966</v>
      </c>
      <c r="CI70" s="12"/>
      <c r="CJ70" s="75" t="s">
        <v>7950</v>
      </c>
      <c r="CK70" s="12"/>
      <c r="CL70" s="75" t="s">
        <v>960</v>
      </c>
      <c r="CM70" s="12"/>
      <c r="CN70" s="75">
        <v>1400.0</v>
      </c>
      <c r="CO70" s="75">
        <v>9000.0</v>
      </c>
      <c r="CP70" s="75">
        <v>3000.0</v>
      </c>
      <c r="CQ70" s="75">
        <v>300.0</v>
      </c>
      <c r="CR70" s="75" t="s">
        <v>4221</v>
      </c>
      <c r="CS70" s="75" t="s">
        <v>7951</v>
      </c>
      <c r="CT70" s="12"/>
      <c r="CU70" s="75" t="s">
        <v>960</v>
      </c>
      <c r="CV70" s="12"/>
      <c r="CW70" s="12"/>
      <c r="CX70" s="12"/>
      <c r="CY70" s="75" t="s">
        <v>4834</v>
      </c>
      <c r="CZ70" s="75" t="s">
        <v>7952</v>
      </c>
      <c r="DA70" s="12"/>
      <c r="DB70" s="12"/>
      <c r="DC70" s="12"/>
      <c r="DD70" s="75" t="s">
        <v>4820</v>
      </c>
      <c r="DE70" s="75" t="s">
        <v>961</v>
      </c>
      <c r="DF70" s="75" t="s">
        <v>7953</v>
      </c>
      <c r="DG70" s="75" t="s">
        <v>4226</v>
      </c>
      <c r="DH70" s="75">
        <v>60.0</v>
      </c>
      <c r="DI70" s="75" t="s">
        <v>4227</v>
      </c>
      <c r="DJ70" s="75" t="s">
        <v>7954</v>
      </c>
      <c r="DK70" s="12"/>
      <c r="DL70" s="12"/>
      <c r="DM70" s="12"/>
      <c r="DN70" s="75" t="s">
        <v>4314</v>
      </c>
      <c r="DO70" s="75" t="s">
        <v>7955</v>
      </c>
      <c r="DP70" s="75" t="s">
        <v>718</v>
      </c>
      <c r="DQ70" s="75" t="s">
        <v>7956</v>
      </c>
      <c r="DR70" s="75" t="s">
        <v>961</v>
      </c>
      <c r="DS70" s="75" t="s">
        <v>961</v>
      </c>
      <c r="DT70" s="75" t="s">
        <v>7957</v>
      </c>
      <c r="DU70" s="12"/>
      <c r="DV70" s="75" t="s">
        <v>7958</v>
      </c>
      <c r="DW70" s="75">
        <v>12.132085</v>
      </c>
      <c r="DX70" s="75">
        <v>-86.252463</v>
      </c>
      <c r="DY70" s="75">
        <v>126.0</v>
      </c>
      <c r="DZ70" s="75">
        <v>6.0</v>
      </c>
      <c r="EA70" s="75" t="s">
        <v>7959</v>
      </c>
      <c r="EB70" s="75">
        <v>1.6720151E7</v>
      </c>
      <c r="EC70" s="75" t="s">
        <v>7960</v>
      </c>
      <c r="ED70" s="117">
        <v>42900.9852662037</v>
      </c>
      <c r="EE70" s="75">
        <v>69.0</v>
      </c>
      <c r="EF70" s="12"/>
      <c r="EG70" s="75">
        <v>-1.0</v>
      </c>
      <c r="EH70" s="75"/>
      <c r="EI70" s="75"/>
      <c r="EJ70" s="75" t="s">
        <v>6913</v>
      </c>
      <c r="EK70" s="75">
        <v>1682.0</v>
      </c>
      <c r="EL70" s="73" t="s">
        <v>4236</v>
      </c>
      <c r="EM70" s="73">
        <v>60.0</v>
      </c>
      <c r="EN70" s="73" t="s">
        <v>4237</v>
      </c>
      <c r="EO70" s="73">
        <v>400.0</v>
      </c>
      <c r="EP70" s="73" t="s">
        <v>4236</v>
      </c>
      <c r="EQ70" s="73">
        <v>190.0</v>
      </c>
      <c r="ER70" s="73" t="s">
        <v>4236</v>
      </c>
      <c r="ES70" s="73">
        <v>400.0</v>
      </c>
      <c r="ET70" s="73" t="s">
        <v>4236</v>
      </c>
      <c r="EU70" s="73">
        <v>7500.0</v>
      </c>
      <c r="EV70" s="73" t="s">
        <v>4237</v>
      </c>
      <c r="EW70" s="73">
        <v>600.0</v>
      </c>
      <c r="EX70" s="73" t="s">
        <v>4236</v>
      </c>
      <c r="EY70" s="73">
        <v>10000.0</v>
      </c>
      <c r="EZ70" s="12"/>
      <c r="FA70" s="12"/>
    </row>
    <row r="71" ht="15.75" customHeight="1">
      <c r="A71" s="75" t="s">
        <v>7961</v>
      </c>
      <c r="B71" s="75" t="s">
        <v>7962</v>
      </c>
      <c r="C71" s="104">
        <v>42900.0</v>
      </c>
      <c r="D71" s="75" t="s">
        <v>2052</v>
      </c>
      <c r="E71" s="75" t="s">
        <v>2052</v>
      </c>
      <c r="F71" s="75" t="s">
        <v>4934</v>
      </c>
      <c r="G71" s="116">
        <v>319.0</v>
      </c>
      <c r="H71" s="75" t="s">
        <v>961</v>
      </c>
      <c r="I71" s="12"/>
      <c r="J71" s="6" t="s">
        <v>1903</v>
      </c>
      <c r="K71" s="6" t="s">
        <v>1904</v>
      </c>
      <c r="L71" s="75" t="s">
        <v>4240</v>
      </c>
      <c r="M71" s="75" t="s">
        <v>4201</v>
      </c>
      <c r="N71" s="75">
        <v>3.0</v>
      </c>
      <c r="O71" s="75" t="s">
        <v>961</v>
      </c>
      <c r="P71" s="75" t="s">
        <v>4298</v>
      </c>
      <c r="Q71" s="75" t="s">
        <v>4203</v>
      </c>
      <c r="R71" s="75" t="s">
        <v>1205</v>
      </c>
      <c r="S71" s="75" t="s">
        <v>5031</v>
      </c>
      <c r="T71" s="75" t="s">
        <v>7963</v>
      </c>
      <c r="U71" s="12"/>
      <c r="V71" s="12"/>
      <c r="W71" s="12"/>
      <c r="X71" s="75" t="s">
        <v>4207</v>
      </c>
      <c r="Y71" s="75" t="s">
        <v>3089</v>
      </c>
      <c r="Z71" s="75" t="s">
        <v>3082</v>
      </c>
      <c r="AA71" s="75" t="s">
        <v>3081</v>
      </c>
      <c r="AB71" s="75" t="s">
        <v>7964</v>
      </c>
      <c r="AC71" s="12"/>
      <c r="AD71" s="12"/>
      <c r="AE71" s="75" t="s">
        <v>3081</v>
      </c>
      <c r="AF71" s="75" t="s">
        <v>7965</v>
      </c>
      <c r="AG71" s="75" t="s">
        <v>3081</v>
      </c>
      <c r="AH71" s="75" t="s">
        <v>7105</v>
      </c>
      <c r="AI71" s="12"/>
      <c r="AJ71" s="12"/>
      <c r="AK71" s="75" t="s">
        <v>3081</v>
      </c>
      <c r="AL71" s="75" t="s">
        <v>2953</v>
      </c>
      <c r="AM71" s="75" t="s">
        <v>3082</v>
      </c>
      <c r="AN71" s="75" t="s">
        <v>3089</v>
      </c>
      <c r="AO71" s="12"/>
      <c r="AP71" s="12"/>
      <c r="AQ71" s="12"/>
      <c r="AR71" s="12"/>
      <c r="AS71" s="75" t="s">
        <v>3081</v>
      </c>
      <c r="AT71" s="75" t="s">
        <v>4405</v>
      </c>
      <c r="AU71" s="12"/>
      <c r="AV71" s="12"/>
      <c r="AW71" s="75" t="s">
        <v>3081</v>
      </c>
      <c r="AX71" s="75" t="s">
        <v>7966</v>
      </c>
      <c r="AY71" s="12"/>
      <c r="AZ71" s="12"/>
      <c r="BA71" s="75" t="s">
        <v>3081</v>
      </c>
      <c r="BB71" s="75" t="s">
        <v>7967</v>
      </c>
      <c r="BC71" s="12"/>
      <c r="BD71" s="12"/>
      <c r="BE71" s="75" t="s">
        <v>6942</v>
      </c>
      <c r="BF71" s="75" t="s">
        <v>3087</v>
      </c>
      <c r="BG71" s="75" t="s">
        <v>3090</v>
      </c>
      <c r="BH71" s="75" t="s">
        <v>3081</v>
      </c>
      <c r="BI71" s="75" t="s">
        <v>3081</v>
      </c>
      <c r="BJ71" s="75" t="s">
        <v>7138</v>
      </c>
      <c r="BK71" s="75" t="s">
        <v>4210</v>
      </c>
      <c r="BL71" s="75">
        <v>480.0</v>
      </c>
      <c r="BM71" s="75" t="s">
        <v>7968</v>
      </c>
      <c r="BN71" s="75" t="s">
        <v>4245</v>
      </c>
      <c r="BO71" s="75" t="s">
        <v>4212</v>
      </c>
      <c r="BP71" s="75" t="s">
        <v>7969</v>
      </c>
      <c r="BQ71" s="12"/>
      <c r="BR71" s="12"/>
      <c r="BS71" s="75" t="s">
        <v>7970</v>
      </c>
      <c r="BT71" s="75" t="s">
        <v>4216</v>
      </c>
      <c r="BU71" s="75" t="s">
        <v>4215</v>
      </c>
      <c r="BV71" s="75" t="s">
        <v>4217</v>
      </c>
      <c r="BW71" s="75">
        <v>200.0</v>
      </c>
      <c r="BX71" s="75">
        <v>4400.0</v>
      </c>
      <c r="BY71" s="75">
        <v>25.0</v>
      </c>
      <c r="BZ71" s="12"/>
      <c r="CA71" s="75">
        <v>190.0</v>
      </c>
      <c r="CB71" s="75" t="s">
        <v>6922</v>
      </c>
      <c r="CC71" s="75">
        <v>100.0</v>
      </c>
      <c r="CD71" s="75">
        <v>10000.0</v>
      </c>
      <c r="CE71" s="75">
        <v>14000.0</v>
      </c>
      <c r="CF71" s="75">
        <v>50.0</v>
      </c>
      <c r="CG71" s="75" t="s">
        <v>4219</v>
      </c>
      <c r="CH71" s="75" t="s">
        <v>4220</v>
      </c>
      <c r="CI71" s="12"/>
      <c r="CJ71" s="12"/>
      <c r="CK71" s="12"/>
      <c r="CL71" s="75" t="s">
        <v>960</v>
      </c>
      <c r="CM71" s="12"/>
      <c r="CN71" s="75">
        <v>4200.0</v>
      </c>
      <c r="CO71" s="75">
        <v>9500.0</v>
      </c>
      <c r="CP71" s="12"/>
      <c r="CQ71" s="12"/>
      <c r="CR71" s="75" t="s">
        <v>4708</v>
      </c>
      <c r="CS71" s="12"/>
      <c r="CT71" s="12"/>
      <c r="CU71" s="75" t="s">
        <v>960</v>
      </c>
      <c r="CV71" s="12"/>
      <c r="CW71" s="12"/>
      <c r="CX71" s="12"/>
      <c r="CY71" s="75" t="s">
        <v>4223</v>
      </c>
      <c r="CZ71" s="12"/>
      <c r="DA71" s="12"/>
      <c r="DB71" s="75" t="s">
        <v>4501</v>
      </c>
      <c r="DC71" s="12"/>
      <c r="DD71" s="75" t="s">
        <v>7971</v>
      </c>
      <c r="DE71" s="75" t="s">
        <v>960</v>
      </c>
      <c r="DF71" s="12"/>
      <c r="DG71" s="75" t="s">
        <v>4286</v>
      </c>
      <c r="DH71" s="75">
        <v>240.0</v>
      </c>
      <c r="DI71" s="75" t="s">
        <v>4412</v>
      </c>
      <c r="DJ71" s="12"/>
      <c r="DK71" s="12"/>
      <c r="DL71" s="75" t="s">
        <v>7972</v>
      </c>
      <c r="DM71" s="12"/>
      <c r="DN71" s="75" t="s">
        <v>4229</v>
      </c>
      <c r="DO71" s="75" t="s">
        <v>7973</v>
      </c>
      <c r="DP71" s="75" t="s">
        <v>718</v>
      </c>
      <c r="DQ71" s="12"/>
      <c r="DR71" s="12"/>
      <c r="DS71" s="75" t="s">
        <v>961</v>
      </c>
      <c r="DT71" s="75" t="s">
        <v>7974</v>
      </c>
      <c r="DU71" s="12"/>
      <c r="DV71" s="12"/>
      <c r="DW71" s="12"/>
      <c r="DX71" s="12"/>
      <c r="DY71" s="12"/>
      <c r="DZ71" s="12"/>
      <c r="EA71" s="75" t="s">
        <v>7975</v>
      </c>
      <c r="EB71" s="75">
        <v>1.6720153E7</v>
      </c>
      <c r="EC71" s="75" t="s">
        <v>7976</v>
      </c>
      <c r="ED71" s="117">
        <v>42900.9855902778</v>
      </c>
      <c r="EE71" s="75">
        <v>70.0</v>
      </c>
      <c r="EF71" s="12"/>
      <c r="EG71" s="75">
        <v>-1.0</v>
      </c>
      <c r="EH71" s="75"/>
      <c r="EI71" s="75"/>
      <c r="EJ71" s="75" t="s">
        <v>6913</v>
      </c>
      <c r="EK71" s="75">
        <v>2694.0</v>
      </c>
      <c r="EL71" s="73" t="s">
        <v>4321</v>
      </c>
      <c r="EM71" s="73">
        <v>30.0</v>
      </c>
      <c r="EN71" s="73" t="s">
        <v>4321</v>
      </c>
      <c r="EO71" s="73">
        <v>100.0</v>
      </c>
      <c r="EP71" s="73" t="s">
        <v>4321</v>
      </c>
      <c r="EQ71" s="73">
        <v>30.0</v>
      </c>
      <c r="ER71" s="73" t="s">
        <v>4321</v>
      </c>
      <c r="ES71" s="73" t="s">
        <v>4523</v>
      </c>
      <c r="ET71" s="73" t="s">
        <v>4321</v>
      </c>
      <c r="EU71" s="73">
        <v>6000.0</v>
      </c>
      <c r="EV71" s="73" t="s">
        <v>4321</v>
      </c>
      <c r="EW71" s="73">
        <v>500.0</v>
      </c>
      <c r="EX71" s="73" t="s">
        <v>4321</v>
      </c>
      <c r="EY71" s="73">
        <v>2700.0</v>
      </c>
      <c r="EZ71" s="12"/>
      <c r="FA71" s="12"/>
    </row>
    <row r="72" ht="15.75" customHeight="1">
      <c r="A72" s="75" t="s">
        <v>7977</v>
      </c>
      <c r="B72" s="75" t="s">
        <v>7978</v>
      </c>
      <c r="C72" s="104">
        <v>42898.0</v>
      </c>
      <c r="D72" s="75" t="s">
        <v>1204</v>
      </c>
      <c r="E72" s="75" t="s">
        <v>1204</v>
      </c>
      <c r="F72" s="75" t="s">
        <v>4200</v>
      </c>
      <c r="G72" s="116">
        <v>59.0</v>
      </c>
      <c r="H72" s="12"/>
      <c r="I72" s="75" t="s">
        <v>961</v>
      </c>
      <c r="J72" s="6" t="s">
        <v>4</v>
      </c>
      <c r="K72" s="6" t="s">
        <v>4</v>
      </c>
      <c r="L72" s="75" t="s">
        <v>1184</v>
      </c>
      <c r="M72" s="75" t="s">
        <v>4201</v>
      </c>
      <c r="N72" s="75">
        <v>7.0</v>
      </c>
      <c r="O72" s="75" t="s">
        <v>960</v>
      </c>
      <c r="P72" s="75" t="s">
        <v>4202</v>
      </c>
      <c r="Q72" s="75" t="s">
        <v>4269</v>
      </c>
      <c r="R72" s="12"/>
      <c r="S72" s="75" t="s">
        <v>4204</v>
      </c>
      <c r="T72" s="75" t="s">
        <v>7979</v>
      </c>
      <c r="U72" s="75">
        <v>11.0</v>
      </c>
      <c r="V72" s="75" t="s">
        <v>4403</v>
      </c>
      <c r="W72" s="75" t="s">
        <v>4206</v>
      </c>
      <c r="X72" s="75" t="s">
        <v>4244</v>
      </c>
      <c r="Y72" s="75" t="s">
        <v>3087</v>
      </c>
      <c r="Z72" s="75" t="s">
        <v>3086</v>
      </c>
      <c r="AA72" s="75" t="s">
        <v>3082</v>
      </c>
      <c r="AB72" s="75" t="s">
        <v>3082</v>
      </c>
      <c r="AC72" s="75" t="s">
        <v>3081</v>
      </c>
      <c r="AD72" s="75" t="s">
        <v>2953</v>
      </c>
      <c r="AE72" s="12"/>
      <c r="AF72" s="12"/>
      <c r="AG72" s="75" t="s">
        <v>3085</v>
      </c>
      <c r="AH72" s="75" t="s">
        <v>3082</v>
      </c>
      <c r="AI72" s="75" t="s">
        <v>3081</v>
      </c>
      <c r="AJ72" s="75" t="s">
        <v>7980</v>
      </c>
      <c r="AK72" s="75" t="s">
        <v>3081</v>
      </c>
      <c r="AL72" s="75" t="s">
        <v>2953</v>
      </c>
      <c r="AM72" s="75" t="s">
        <v>3086</v>
      </c>
      <c r="AN72" s="75" t="s">
        <v>7138</v>
      </c>
      <c r="AO72" s="12"/>
      <c r="AP72" s="12"/>
      <c r="AQ72" s="12"/>
      <c r="AR72" s="12"/>
      <c r="AS72" s="75" t="s">
        <v>3081</v>
      </c>
      <c r="AT72" s="75" t="s">
        <v>4208</v>
      </c>
      <c r="AU72" s="12"/>
      <c r="AV72" s="12"/>
      <c r="AW72" s="12"/>
      <c r="AX72" s="12"/>
      <c r="AY72" s="12"/>
      <c r="AZ72" s="12"/>
      <c r="BA72" s="75" t="s">
        <v>3081</v>
      </c>
      <c r="BB72" s="75" t="s">
        <v>7981</v>
      </c>
      <c r="BC72" s="12"/>
      <c r="BD72" s="12"/>
      <c r="BE72" s="75" t="s">
        <v>3224</v>
      </c>
      <c r="BF72" s="75" t="s">
        <v>2957</v>
      </c>
      <c r="BG72" s="75" t="s">
        <v>2957</v>
      </c>
      <c r="BH72" s="75" t="s">
        <v>3203</v>
      </c>
      <c r="BI72" s="12"/>
      <c r="BJ72" s="75" t="s">
        <v>3437</v>
      </c>
      <c r="BK72" s="75" t="s">
        <v>4210</v>
      </c>
      <c r="BL72" s="75">
        <v>48.0</v>
      </c>
      <c r="BM72" s="75" t="s">
        <v>7982</v>
      </c>
      <c r="BN72" s="75" t="s">
        <v>4211</v>
      </c>
      <c r="BO72" s="75" t="s">
        <v>4212</v>
      </c>
      <c r="BP72" s="75" t="s">
        <v>7983</v>
      </c>
      <c r="BQ72" s="12"/>
      <c r="BR72" s="12"/>
      <c r="BS72" s="75" t="s">
        <v>7155</v>
      </c>
      <c r="BT72" s="75" t="s">
        <v>4216</v>
      </c>
      <c r="BU72" s="75" t="s">
        <v>4217</v>
      </c>
      <c r="BV72" s="75" t="s">
        <v>4215</v>
      </c>
      <c r="BW72" s="75">
        <v>160.0</v>
      </c>
      <c r="BX72" s="75">
        <v>1200.0</v>
      </c>
      <c r="BY72" s="75">
        <v>20.0</v>
      </c>
      <c r="BZ72" s="75">
        <v>1000.0</v>
      </c>
      <c r="CA72" s="75">
        <v>200.0</v>
      </c>
      <c r="CB72" s="75" t="s">
        <v>4281</v>
      </c>
      <c r="CC72" s="75">
        <v>550.0</v>
      </c>
      <c r="CD72" s="75">
        <v>3000.0</v>
      </c>
      <c r="CE72" s="75">
        <v>6000.0</v>
      </c>
      <c r="CF72" s="75">
        <v>30.0</v>
      </c>
      <c r="CG72" s="75" t="s">
        <v>4219</v>
      </c>
      <c r="CH72" s="75" t="s">
        <v>4252</v>
      </c>
      <c r="CI72" s="12"/>
      <c r="CJ72" s="12"/>
      <c r="CK72" s="12"/>
      <c r="CL72" s="75" t="s">
        <v>961</v>
      </c>
      <c r="CM72" s="75">
        <v>1000.0</v>
      </c>
      <c r="CN72" s="75">
        <v>2500.0</v>
      </c>
      <c r="CO72" s="75">
        <v>5000.0</v>
      </c>
      <c r="CP72" s="75">
        <v>0.0</v>
      </c>
      <c r="CQ72" s="75">
        <v>0.0</v>
      </c>
      <c r="CR72" s="75" t="s">
        <v>4221</v>
      </c>
      <c r="CS72" s="75" t="s">
        <v>7984</v>
      </c>
      <c r="CT72" s="12"/>
      <c r="CU72" s="75" t="s">
        <v>960</v>
      </c>
      <c r="CV72" s="12"/>
      <c r="CW72" s="12"/>
      <c r="CX72" s="12"/>
      <c r="CY72" s="75" t="s">
        <v>4834</v>
      </c>
      <c r="CZ72" s="75" t="s">
        <v>7985</v>
      </c>
      <c r="DA72" s="12"/>
      <c r="DB72" s="12"/>
      <c r="DC72" s="12"/>
      <c r="DD72" s="75" t="s">
        <v>7113</v>
      </c>
      <c r="DE72" s="75" t="s">
        <v>960</v>
      </c>
      <c r="DF72" s="12"/>
      <c r="DG72" s="75" t="s">
        <v>4226</v>
      </c>
      <c r="DH72" s="75">
        <v>30.0</v>
      </c>
      <c r="DI72" s="75" t="s">
        <v>4227</v>
      </c>
      <c r="DJ72" s="75" t="s">
        <v>7986</v>
      </c>
      <c r="DK72" s="12"/>
      <c r="DL72" s="12"/>
      <c r="DM72" s="12"/>
      <c r="DN72" s="75" t="s">
        <v>4229</v>
      </c>
      <c r="DO72" s="75" t="s">
        <v>7987</v>
      </c>
      <c r="DP72" s="12"/>
      <c r="DQ72" s="12"/>
      <c r="DR72" s="75" t="s">
        <v>960</v>
      </c>
      <c r="DS72" s="75" t="s">
        <v>961</v>
      </c>
      <c r="DT72" s="75" t="s">
        <v>7988</v>
      </c>
      <c r="DU72" s="12"/>
      <c r="DV72" s="12"/>
      <c r="DW72" s="12"/>
      <c r="DX72" s="12"/>
      <c r="DY72" s="12"/>
      <c r="DZ72" s="12"/>
      <c r="EA72" s="75" t="s">
        <v>7989</v>
      </c>
      <c r="EB72" s="75">
        <v>1.6720633E7</v>
      </c>
      <c r="EC72" s="75" t="s">
        <v>7990</v>
      </c>
      <c r="ED72" s="117">
        <v>42901.0554282407</v>
      </c>
      <c r="EE72" s="75">
        <v>71.0</v>
      </c>
      <c r="EF72" s="12"/>
      <c r="EG72" s="75">
        <v>-1.0</v>
      </c>
      <c r="EH72" s="75"/>
      <c r="EI72" s="75"/>
      <c r="EJ72" s="75" t="s">
        <v>6913</v>
      </c>
      <c r="EK72" s="75">
        <v>6012.0</v>
      </c>
      <c r="EL72" s="73" t="s">
        <v>4237</v>
      </c>
      <c r="EM72" s="73">
        <v>50.0</v>
      </c>
      <c r="EN72" s="73" t="s">
        <v>4236</v>
      </c>
      <c r="EO72" s="73">
        <v>150.0</v>
      </c>
      <c r="EP72" s="73" t="s">
        <v>4237</v>
      </c>
      <c r="EQ72" s="73">
        <v>30.0</v>
      </c>
      <c r="ER72" s="73" t="s">
        <v>4321</v>
      </c>
      <c r="ES72" s="73">
        <v>50.0</v>
      </c>
      <c r="ET72" s="73" t="s">
        <v>4237</v>
      </c>
      <c r="EU72" s="73">
        <v>10000.0</v>
      </c>
      <c r="EV72" s="73" t="s">
        <v>4237</v>
      </c>
      <c r="EW72" s="73">
        <v>300.0</v>
      </c>
      <c r="EX72" s="73" t="s">
        <v>4237</v>
      </c>
      <c r="EY72" s="73">
        <v>3500.0</v>
      </c>
      <c r="EZ72" s="12"/>
      <c r="FA72" s="12"/>
    </row>
    <row r="73" ht="15.75" customHeight="1">
      <c r="A73" s="75" t="s">
        <v>7991</v>
      </c>
      <c r="B73" s="75" t="s">
        <v>7992</v>
      </c>
      <c r="C73" s="104">
        <v>42901.0</v>
      </c>
      <c r="D73" s="75" t="s">
        <v>1173</v>
      </c>
      <c r="E73" s="75" t="s">
        <v>1173</v>
      </c>
      <c r="F73" s="75" t="s">
        <v>4934</v>
      </c>
      <c r="G73" s="116">
        <v>20.0</v>
      </c>
      <c r="H73" s="75" t="s">
        <v>961</v>
      </c>
      <c r="I73" s="6"/>
      <c r="J73" s="6" t="s">
        <v>1903</v>
      </c>
      <c r="K73" s="6" t="s">
        <v>1904</v>
      </c>
      <c r="L73" s="75" t="s">
        <v>1184</v>
      </c>
      <c r="M73" s="75" t="s">
        <v>4297</v>
      </c>
      <c r="N73" s="75">
        <v>2.0</v>
      </c>
      <c r="O73" s="75" t="s">
        <v>961</v>
      </c>
      <c r="P73" s="75" t="s">
        <v>4298</v>
      </c>
      <c r="Q73" s="75" t="s">
        <v>4269</v>
      </c>
      <c r="R73" s="12"/>
      <c r="S73" s="75" t="s">
        <v>4204</v>
      </c>
      <c r="T73" s="75" t="s">
        <v>7993</v>
      </c>
      <c r="U73" s="75">
        <v>11.0</v>
      </c>
      <c r="V73" s="75" t="s">
        <v>4403</v>
      </c>
      <c r="W73" s="75" t="s">
        <v>4206</v>
      </c>
      <c r="X73" s="75" t="s">
        <v>4244</v>
      </c>
      <c r="Y73" s="75" t="s">
        <v>3085</v>
      </c>
      <c r="Z73" s="75" t="s">
        <v>3082</v>
      </c>
      <c r="AA73" s="75" t="s">
        <v>3082</v>
      </c>
      <c r="AB73" s="75" t="s">
        <v>3082</v>
      </c>
      <c r="AC73" s="12"/>
      <c r="AD73" s="12"/>
      <c r="AE73" s="75" t="s">
        <v>3081</v>
      </c>
      <c r="AF73" s="75" t="s">
        <v>4623</v>
      </c>
      <c r="AG73" s="75" t="s">
        <v>3081</v>
      </c>
      <c r="AH73" s="75" t="s">
        <v>3090</v>
      </c>
      <c r="AI73" s="12"/>
      <c r="AJ73" s="12"/>
      <c r="AK73" s="75" t="s">
        <v>3081</v>
      </c>
      <c r="AL73" s="75" t="s">
        <v>3087</v>
      </c>
      <c r="AM73" s="75" t="s">
        <v>3081</v>
      </c>
      <c r="AN73" s="75" t="s">
        <v>4623</v>
      </c>
      <c r="AO73" s="12"/>
      <c r="AP73" s="12"/>
      <c r="AQ73" s="12"/>
      <c r="AR73" s="12"/>
      <c r="AS73" s="75" t="s">
        <v>3081</v>
      </c>
      <c r="AT73" s="75" t="s">
        <v>7021</v>
      </c>
      <c r="AU73" s="12"/>
      <c r="AV73" s="12"/>
      <c r="AW73" s="12"/>
      <c r="AX73" s="12"/>
      <c r="AY73" s="12"/>
      <c r="AZ73" s="12"/>
      <c r="BA73" s="75" t="s">
        <v>3081</v>
      </c>
      <c r="BB73" s="75" t="s">
        <v>3081</v>
      </c>
      <c r="BC73" s="12"/>
      <c r="BD73" s="12"/>
      <c r="BE73" s="75" t="s">
        <v>3203</v>
      </c>
      <c r="BF73" s="75" t="s">
        <v>3203</v>
      </c>
      <c r="BG73" s="75" t="s">
        <v>3203</v>
      </c>
      <c r="BH73" s="75" t="s">
        <v>3090</v>
      </c>
      <c r="BI73" s="12"/>
      <c r="BJ73" s="75" t="s">
        <v>2957</v>
      </c>
      <c r="BK73" s="75" t="s">
        <v>4210</v>
      </c>
      <c r="BL73" s="75">
        <v>144.0</v>
      </c>
      <c r="BM73" s="75" t="s">
        <v>7994</v>
      </c>
      <c r="BN73" s="75" t="s">
        <v>4211</v>
      </c>
      <c r="BO73" s="75" t="s">
        <v>4466</v>
      </c>
      <c r="BP73" s="75" t="s">
        <v>7995</v>
      </c>
      <c r="BQ73" s="12"/>
      <c r="BR73" s="12"/>
      <c r="BS73" s="75" t="s">
        <v>7996</v>
      </c>
      <c r="BT73" s="75" t="s">
        <v>4216</v>
      </c>
      <c r="BU73" s="75" t="s">
        <v>4217</v>
      </c>
      <c r="BV73" s="75" t="s">
        <v>4215</v>
      </c>
      <c r="BW73" s="75">
        <v>53.0</v>
      </c>
      <c r="BX73" s="75">
        <v>83.0</v>
      </c>
      <c r="BY73" s="75">
        <v>6.0</v>
      </c>
      <c r="BZ73" s="75">
        <v>400.0</v>
      </c>
      <c r="CA73" s="75">
        <v>60.0</v>
      </c>
      <c r="CB73" s="75" t="s">
        <v>4218</v>
      </c>
      <c r="CC73" s="75">
        <v>90.0</v>
      </c>
      <c r="CD73" s="75">
        <v>5000.0</v>
      </c>
      <c r="CE73" s="75">
        <v>5000.0</v>
      </c>
      <c r="CF73" s="75">
        <v>5.0</v>
      </c>
      <c r="CG73" s="75" t="s">
        <v>4227</v>
      </c>
      <c r="CH73" s="12"/>
      <c r="CI73" s="12"/>
      <c r="CJ73" s="12"/>
      <c r="CK73" s="12"/>
      <c r="CL73" s="75" t="s">
        <v>960</v>
      </c>
      <c r="CM73" s="12"/>
      <c r="CN73" s="75">
        <v>150.0</v>
      </c>
      <c r="CO73" s="75">
        <v>3000.0</v>
      </c>
      <c r="CP73" s="75">
        <v>1000.0</v>
      </c>
      <c r="CQ73" s="75">
        <v>500.0</v>
      </c>
      <c r="CR73" s="75" t="s">
        <v>4221</v>
      </c>
      <c r="CS73" s="75" t="s">
        <v>7997</v>
      </c>
      <c r="CT73" s="12"/>
      <c r="CU73" s="75" t="s">
        <v>960</v>
      </c>
      <c r="CV73" s="12"/>
      <c r="CW73" s="12"/>
      <c r="CX73" s="12"/>
      <c r="CY73" s="75" t="s">
        <v>4466</v>
      </c>
      <c r="CZ73" s="12"/>
      <c r="DA73" s="75" t="s">
        <v>7998</v>
      </c>
      <c r="DB73" s="12"/>
      <c r="DC73" s="12"/>
      <c r="DD73" s="75" t="s">
        <v>7999</v>
      </c>
      <c r="DE73" s="75" t="s">
        <v>960</v>
      </c>
      <c r="DF73" s="12"/>
      <c r="DG73" s="75" t="s">
        <v>4988</v>
      </c>
      <c r="DH73" s="75">
        <v>20.0</v>
      </c>
      <c r="DI73" s="75" t="s">
        <v>4227</v>
      </c>
      <c r="DJ73" s="75" t="s">
        <v>8000</v>
      </c>
      <c r="DK73" s="12"/>
      <c r="DL73" s="12"/>
      <c r="DM73" s="12"/>
      <c r="DN73" s="75" t="s">
        <v>4229</v>
      </c>
      <c r="DO73" s="75" t="s">
        <v>8001</v>
      </c>
      <c r="DP73" s="75" t="s">
        <v>718</v>
      </c>
      <c r="DQ73" s="12"/>
      <c r="DR73" s="75" t="s">
        <v>960</v>
      </c>
      <c r="DS73" s="75" t="s">
        <v>960</v>
      </c>
      <c r="DT73" s="12"/>
      <c r="DU73" s="75" t="s">
        <v>3237</v>
      </c>
      <c r="DV73" s="75" t="s">
        <v>8002</v>
      </c>
      <c r="DW73" s="75">
        <v>12.135259</v>
      </c>
      <c r="DX73" s="75">
        <v>-86.252954</v>
      </c>
      <c r="DY73" s="75">
        <v>84.161376953125</v>
      </c>
      <c r="DZ73" s="75">
        <v>10.0</v>
      </c>
      <c r="EA73" s="75" t="s">
        <v>8003</v>
      </c>
      <c r="EB73" s="75">
        <v>1.6753551E7</v>
      </c>
      <c r="EC73" s="75" t="s">
        <v>8004</v>
      </c>
      <c r="ED73" s="117">
        <v>42901.8453935185</v>
      </c>
      <c r="EE73" s="75">
        <v>72.0</v>
      </c>
      <c r="EF73" s="12"/>
      <c r="EG73" s="75">
        <v>-1.0</v>
      </c>
      <c r="EH73" s="75"/>
      <c r="EI73" s="75"/>
      <c r="EJ73" s="75" t="s">
        <v>6913</v>
      </c>
      <c r="EK73" s="75">
        <v>1339.0</v>
      </c>
      <c r="EL73" s="73" t="s">
        <v>4236</v>
      </c>
      <c r="EM73" s="73">
        <v>30.0</v>
      </c>
      <c r="EN73" s="73" t="s">
        <v>4237</v>
      </c>
      <c r="EO73" s="73">
        <v>100.0</v>
      </c>
      <c r="EP73" s="73" t="s">
        <v>4321</v>
      </c>
      <c r="EQ73" s="73">
        <v>10.0</v>
      </c>
      <c r="ER73" s="73" t="s">
        <v>4321</v>
      </c>
      <c r="ES73" s="73" t="s">
        <v>4523</v>
      </c>
      <c r="ET73" s="73" t="s">
        <v>4236</v>
      </c>
      <c r="EU73" s="73" t="s">
        <v>4523</v>
      </c>
      <c r="EV73" s="73" t="s">
        <v>4237</v>
      </c>
      <c r="EW73" s="73" t="s">
        <v>4523</v>
      </c>
      <c r="EX73" s="73" t="s">
        <v>4237</v>
      </c>
      <c r="EY73" s="73">
        <v>4500.0</v>
      </c>
      <c r="EZ73" s="12"/>
      <c r="FA73" s="12"/>
    </row>
    <row r="74" ht="15.75" customHeight="1">
      <c r="A74" s="75" t="s">
        <v>8005</v>
      </c>
      <c r="B74" s="75" t="s">
        <v>8006</v>
      </c>
      <c r="C74" s="104">
        <v>42901.0</v>
      </c>
      <c r="D74" s="75" t="s">
        <v>2052</v>
      </c>
      <c r="E74" s="75" t="s">
        <v>2052</v>
      </c>
      <c r="F74" s="75" t="s">
        <v>4200</v>
      </c>
      <c r="G74" s="116">
        <v>328.0</v>
      </c>
      <c r="H74" s="12"/>
      <c r="I74" s="75" t="s">
        <v>961</v>
      </c>
      <c r="J74" s="6" t="s">
        <v>4</v>
      </c>
      <c r="K74" s="6" t="s">
        <v>4</v>
      </c>
      <c r="L74" s="75" t="s">
        <v>1184</v>
      </c>
      <c r="M74" s="75" t="s">
        <v>4201</v>
      </c>
      <c r="N74" s="75">
        <v>5.0</v>
      </c>
      <c r="O74" s="75" t="s">
        <v>961</v>
      </c>
      <c r="P74" s="75" t="s">
        <v>4298</v>
      </c>
      <c r="Q74" s="75" t="s">
        <v>4458</v>
      </c>
      <c r="R74" s="12"/>
      <c r="S74" s="75" t="s">
        <v>4270</v>
      </c>
      <c r="T74" s="75" t="s">
        <v>8007</v>
      </c>
      <c r="U74" s="75">
        <v>19.0</v>
      </c>
      <c r="V74" s="75" t="s">
        <v>4271</v>
      </c>
      <c r="W74" s="75" t="s">
        <v>4206</v>
      </c>
      <c r="X74" s="75" t="s">
        <v>4244</v>
      </c>
      <c r="Y74" s="75" t="s">
        <v>3087</v>
      </c>
      <c r="Z74" s="75" t="s">
        <v>3086</v>
      </c>
      <c r="AA74" s="75" t="s">
        <v>3086</v>
      </c>
      <c r="AB74" s="75" t="s">
        <v>3081</v>
      </c>
      <c r="AC74" s="12"/>
      <c r="AD74" s="12"/>
      <c r="AE74" s="75" t="s">
        <v>3081</v>
      </c>
      <c r="AF74" s="75" t="s">
        <v>8008</v>
      </c>
      <c r="AG74" s="75" t="s">
        <v>3086</v>
      </c>
      <c r="AH74" s="75" t="s">
        <v>3089</v>
      </c>
      <c r="AI74" s="75" t="s">
        <v>3081</v>
      </c>
      <c r="AJ74" s="75" t="s">
        <v>4209</v>
      </c>
      <c r="AK74" s="75" t="s">
        <v>6375</v>
      </c>
      <c r="AL74" s="12"/>
      <c r="AM74" s="75" t="s">
        <v>3086</v>
      </c>
      <c r="AN74" s="75" t="s">
        <v>6984</v>
      </c>
      <c r="AO74" s="12"/>
      <c r="AP74" s="12"/>
      <c r="AQ74" s="12"/>
      <c r="AR74" s="12"/>
      <c r="AS74" s="75" t="s">
        <v>3081</v>
      </c>
      <c r="AT74" s="75" t="s">
        <v>8009</v>
      </c>
      <c r="AU74" s="12"/>
      <c r="AV74" s="12"/>
      <c r="AW74" s="12"/>
      <c r="AX74" s="12"/>
      <c r="AY74" s="12"/>
      <c r="AZ74" s="12"/>
      <c r="BA74" s="75" t="s">
        <v>3081</v>
      </c>
      <c r="BB74" s="75" t="s">
        <v>8010</v>
      </c>
      <c r="BC74" s="12"/>
      <c r="BD74" s="12"/>
      <c r="BE74" s="75" t="s">
        <v>2957</v>
      </c>
      <c r="BF74" s="75" t="s">
        <v>3203</v>
      </c>
      <c r="BG74" s="75" t="s">
        <v>2957</v>
      </c>
      <c r="BH74" s="75" t="s">
        <v>3090</v>
      </c>
      <c r="BI74" s="75" t="s">
        <v>3090</v>
      </c>
      <c r="BJ74" s="12"/>
      <c r="BK74" s="75" t="s">
        <v>4210</v>
      </c>
      <c r="BL74" s="75">
        <v>48.0</v>
      </c>
      <c r="BM74" s="75" t="s">
        <v>4608</v>
      </c>
      <c r="BN74" s="75" t="s">
        <v>4245</v>
      </c>
      <c r="BO74" s="75" t="s">
        <v>4327</v>
      </c>
      <c r="BP74" s="75" t="s">
        <v>8011</v>
      </c>
      <c r="BQ74" s="12"/>
      <c r="BR74" s="12"/>
      <c r="BS74" s="75" t="s">
        <v>4408</v>
      </c>
      <c r="BT74" s="75" t="s">
        <v>4216</v>
      </c>
      <c r="BU74" s="75" t="s">
        <v>4217</v>
      </c>
      <c r="BV74" s="75" t="s">
        <v>4215</v>
      </c>
      <c r="BW74" s="75">
        <v>200.0</v>
      </c>
      <c r="BX74" s="75">
        <v>700.0</v>
      </c>
      <c r="BY74" s="75">
        <v>25.0</v>
      </c>
      <c r="BZ74" s="75">
        <v>20000.0</v>
      </c>
      <c r="CA74" s="75">
        <v>500.0</v>
      </c>
      <c r="CB74" s="75" t="s">
        <v>6922</v>
      </c>
      <c r="CC74" s="75">
        <v>200.0</v>
      </c>
      <c r="CD74" s="75">
        <v>22000.0</v>
      </c>
      <c r="CE74" s="75">
        <v>8000.0</v>
      </c>
      <c r="CF74" s="75">
        <v>60.0</v>
      </c>
      <c r="CG74" s="75" t="s">
        <v>4227</v>
      </c>
      <c r="CH74" s="12"/>
      <c r="CI74" s="12"/>
      <c r="CJ74" s="12"/>
      <c r="CK74" s="12"/>
      <c r="CL74" s="75" t="s">
        <v>960</v>
      </c>
      <c r="CM74" s="12"/>
      <c r="CN74" s="75">
        <v>1200.0</v>
      </c>
      <c r="CO74" s="75">
        <v>6000.0</v>
      </c>
      <c r="CP74" s="12"/>
      <c r="CQ74" s="75">
        <v>3000.0</v>
      </c>
      <c r="CR74" s="75" t="s">
        <v>4221</v>
      </c>
      <c r="CS74" s="75" t="s">
        <v>8012</v>
      </c>
      <c r="CT74" s="12"/>
      <c r="CU74" s="75" t="s">
        <v>960</v>
      </c>
      <c r="CV74" s="12"/>
      <c r="CW74" s="12"/>
      <c r="CX74" s="12"/>
      <c r="CY74" s="75" t="s">
        <v>4308</v>
      </c>
      <c r="CZ74" s="12"/>
      <c r="DA74" s="12"/>
      <c r="DB74" s="12"/>
      <c r="DC74" s="75" t="s">
        <v>8013</v>
      </c>
      <c r="DD74" s="75" t="s">
        <v>8014</v>
      </c>
      <c r="DE74" s="75" t="s">
        <v>960</v>
      </c>
      <c r="DF74" s="12"/>
      <c r="DG74" s="75" t="s">
        <v>4312</v>
      </c>
      <c r="DH74" s="75">
        <v>10.0</v>
      </c>
      <c r="DI74" s="75" t="s">
        <v>4227</v>
      </c>
      <c r="DJ74" s="75" t="s">
        <v>8015</v>
      </c>
      <c r="DK74" s="12"/>
      <c r="DL74" s="12"/>
      <c r="DM74" s="12"/>
      <c r="DN74" s="75" t="s">
        <v>4314</v>
      </c>
      <c r="DO74" s="75" t="s">
        <v>8016</v>
      </c>
      <c r="DP74" s="75" t="s">
        <v>718</v>
      </c>
      <c r="DQ74" s="12"/>
      <c r="DR74" s="12"/>
      <c r="DS74" s="75" t="s">
        <v>961</v>
      </c>
      <c r="DT74" s="75" t="s">
        <v>8017</v>
      </c>
      <c r="DU74" s="12"/>
      <c r="DV74" s="75" t="s">
        <v>8018</v>
      </c>
      <c r="DW74" s="75">
        <v>12.133849</v>
      </c>
      <c r="DX74" s="75">
        <v>-86.251558</v>
      </c>
      <c r="DY74" s="75">
        <v>0.0</v>
      </c>
      <c r="DZ74" s="75">
        <v>108.152000427246</v>
      </c>
      <c r="EA74" s="75" t="s">
        <v>8019</v>
      </c>
      <c r="EB74" s="75">
        <v>1.6753659E7</v>
      </c>
      <c r="EC74" s="75" t="s">
        <v>8020</v>
      </c>
      <c r="ED74" s="117">
        <v>42901.8488541667</v>
      </c>
      <c r="EE74" s="75">
        <v>73.0</v>
      </c>
      <c r="EF74" s="12"/>
      <c r="EG74" s="75">
        <v>-1.0</v>
      </c>
      <c r="EH74" s="75"/>
      <c r="EI74" s="75"/>
      <c r="EJ74" s="75" t="s">
        <v>6913</v>
      </c>
      <c r="EK74" s="75">
        <v>1854.0</v>
      </c>
      <c r="EL74" s="73" t="s">
        <v>4236</v>
      </c>
      <c r="EM74" s="73">
        <v>120.0</v>
      </c>
      <c r="EN74" s="73" t="s">
        <v>4237</v>
      </c>
      <c r="EO74" s="73">
        <v>850.0</v>
      </c>
      <c r="EP74" s="73" t="s">
        <v>4237</v>
      </c>
      <c r="EQ74" s="73">
        <v>250.0</v>
      </c>
      <c r="ER74" s="73" t="s">
        <v>4237</v>
      </c>
      <c r="ES74" s="73">
        <v>230.0</v>
      </c>
      <c r="ET74" s="73" t="s">
        <v>4236</v>
      </c>
      <c r="EU74" s="73">
        <v>13000.0</v>
      </c>
      <c r="EV74" s="73" t="s">
        <v>4236</v>
      </c>
      <c r="EW74" s="73">
        <v>1400.0</v>
      </c>
      <c r="EX74" s="73" t="s">
        <v>4321</v>
      </c>
      <c r="EY74" s="73">
        <v>6000.0</v>
      </c>
      <c r="EZ74" s="12"/>
      <c r="FA74" s="12"/>
    </row>
    <row r="75" ht="15.75" customHeight="1">
      <c r="A75" s="75" t="s">
        <v>8021</v>
      </c>
      <c r="B75" s="75" t="s">
        <v>8022</v>
      </c>
      <c r="C75" s="104">
        <v>42901.0</v>
      </c>
      <c r="D75" s="75" t="s">
        <v>2052</v>
      </c>
      <c r="E75" s="75" t="s">
        <v>2052</v>
      </c>
      <c r="F75" s="75" t="s">
        <v>4200</v>
      </c>
      <c r="G75" s="116">
        <v>309.0</v>
      </c>
      <c r="H75" s="12"/>
      <c r="I75" s="75" t="s">
        <v>961</v>
      </c>
      <c r="J75" s="6" t="s">
        <v>4</v>
      </c>
      <c r="K75" s="6" t="s">
        <v>4</v>
      </c>
      <c r="L75" s="75" t="s">
        <v>1184</v>
      </c>
      <c r="M75" s="75" t="s">
        <v>4201</v>
      </c>
      <c r="N75" s="75">
        <v>6.0</v>
      </c>
      <c r="O75" s="75" t="s">
        <v>961</v>
      </c>
      <c r="P75" s="75" t="s">
        <v>4202</v>
      </c>
      <c r="Q75" s="75" t="s">
        <v>4241</v>
      </c>
      <c r="R75" s="12"/>
      <c r="S75" s="75" t="s">
        <v>4299</v>
      </c>
      <c r="T75" s="75" t="s">
        <v>8023</v>
      </c>
      <c r="U75" s="75">
        <v>10.0</v>
      </c>
      <c r="V75" s="75" t="s">
        <v>4403</v>
      </c>
      <c r="W75" s="75" t="s">
        <v>4206</v>
      </c>
      <c r="X75" s="75" t="s">
        <v>4244</v>
      </c>
      <c r="Y75" s="75" t="s">
        <v>3086</v>
      </c>
      <c r="Z75" s="75" t="s">
        <v>3086</v>
      </c>
      <c r="AA75" s="75" t="s">
        <v>3085</v>
      </c>
      <c r="AB75" s="75" t="s">
        <v>3088</v>
      </c>
      <c r="AC75" s="75" t="s">
        <v>3081</v>
      </c>
      <c r="AD75" s="75" t="s">
        <v>2953</v>
      </c>
      <c r="AE75" s="12"/>
      <c r="AF75" s="12"/>
      <c r="AG75" s="75" t="s">
        <v>3081</v>
      </c>
      <c r="AH75" s="75" t="s">
        <v>3086</v>
      </c>
      <c r="AI75" s="75" t="s">
        <v>3081</v>
      </c>
      <c r="AJ75" s="75" t="s">
        <v>8024</v>
      </c>
      <c r="AK75" s="75" t="s">
        <v>3081</v>
      </c>
      <c r="AL75" s="75" t="s">
        <v>6942</v>
      </c>
      <c r="AM75" s="75" t="s">
        <v>3082</v>
      </c>
      <c r="AN75" s="75" t="s">
        <v>3085</v>
      </c>
      <c r="AO75" s="12"/>
      <c r="AP75" s="12"/>
      <c r="AQ75" s="12"/>
      <c r="AR75" s="12"/>
      <c r="AS75" s="75" t="s">
        <v>3081</v>
      </c>
      <c r="AT75" s="75" t="s">
        <v>8025</v>
      </c>
      <c r="AU75" s="12"/>
      <c r="AV75" s="12"/>
      <c r="AW75" s="12"/>
      <c r="AX75" s="12"/>
      <c r="AY75" s="12"/>
      <c r="AZ75" s="12"/>
      <c r="BA75" s="75" t="s">
        <v>3081</v>
      </c>
      <c r="BB75" s="75" t="s">
        <v>8026</v>
      </c>
      <c r="BC75" s="12"/>
      <c r="BD75" s="12"/>
      <c r="BE75" s="75" t="s">
        <v>3203</v>
      </c>
      <c r="BF75" s="75" t="s">
        <v>3203</v>
      </c>
      <c r="BG75" s="75" t="s">
        <v>2957</v>
      </c>
      <c r="BH75" s="75" t="s">
        <v>6942</v>
      </c>
      <c r="BI75" s="12"/>
      <c r="BJ75" s="75" t="s">
        <v>3203</v>
      </c>
      <c r="BK75" s="75" t="s">
        <v>4245</v>
      </c>
      <c r="BL75" s="75">
        <v>84.0</v>
      </c>
      <c r="BM75" s="75" t="s">
        <v>4800</v>
      </c>
      <c r="BN75" s="75" t="s">
        <v>4245</v>
      </c>
      <c r="BO75" s="75" t="s">
        <v>4212</v>
      </c>
      <c r="BP75" s="75" t="s">
        <v>8027</v>
      </c>
      <c r="BQ75" s="12"/>
      <c r="BR75" s="12"/>
      <c r="BS75" s="75" t="s">
        <v>8028</v>
      </c>
      <c r="BT75" s="75" t="s">
        <v>4216</v>
      </c>
      <c r="BU75" s="75" t="s">
        <v>4215</v>
      </c>
      <c r="BV75" s="75" t="s">
        <v>4217</v>
      </c>
      <c r="BW75" s="75">
        <v>140.0</v>
      </c>
      <c r="BX75" s="75">
        <v>450.0</v>
      </c>
      <c r="BY75" s="75">
        <v>11.0</v>
      </c>
      <c r="BZ75" s="12"/>
      <c r="CA75" s="75">
        <v>150.0</v>
      </c>
      <c r="CB75" s="75" t="s">
        <v>6922</v>
      </c>
      <c r="CC75" s="75">
        <v>260.0</v>
      </c>
      <c r="CD75" s="75">
        <v>8000.0</v>
      </c>
      <c r="CE75" s="75">
        <v>10000.0</v>
      </c>
      <c r="CF75" s="75">
        <v>40.0</v>
      </c>
      <c r="CG75" s="75" t="s">
        <v>4219</v>
      </c>
      <c r="CH75" s="75" t="s">
        <v>4252</v>
      </c>
      <c r="CI75" s="12"/>
      <c r="CJ75" s="12"/>
      <c r="CK75" s="12"/>
      <c r="CL75" s="75" t="s">
        <v>960</v>
      </c>
      <c r="CM75" s="12"/>
      <c r="CN75" s="75">
        <v>1800.0</v>
      </c>
      <c r="CO75" s="75">
        <v>7000.0</v>
      </c>
      <c r="CP75" s="12"/>
      <c r="CQ75" s="12"/>
      <c r="CR75" s="75" t="s">
        <v>4221</v>
      </c>
      <c r="CS75" s="75" t="s">
        <v>8029</v>
      </c>
      <c r="CT75" s="12"/>
      <c r="CU75" s="75" t="s">
        <v>961</v>
      </c>
      <c r="CV75" s="75" t="s">
        <v>8030</v>
      </c>
      <c r="CW75" s="75">
        <v>5.0</v>
      </c>
      <c r="CX75" s="75">
        <v>1.0</v>
      </c>
      <c r="CY75" s="75" t="s">
        <v>4466</v>
      </c>
      <c r="CZ75" s="12"/>
      <c r="DA75" s="75" t="s">
        <v>8031</v>
      </c>
      <c r="DB75" s="12"/>
      <c r="DC75" s="12"/>
      <c r="DD75" s="75" t="s">
        <v>5345</v>
      </c>
      <c r="DE75" s="75" t="s">
        <v>960</v>
      </c>
      <c r="DF75" s="12"/>
      <c r="DG75" s="75" t="s">
        <v>4312</v>
      </c>
      <c r="DH75" s="75">
        <v>5.0</v>
      </c>
      <c r="DI75" s="75" t="s">
        <v>4227</v>
      </c>
      <c r="DJ75" s="75" t="s">
        <v>8032</v>
      </c>
      <c r="DK75" s="12"/>
      <c r="DL75" s="12"/>
      <c r="DM75" s="12"/>
      <c r="DN75" s="75" t="s">
        <v>4314</v>
      </c>
      <c r="DO75" s="75" t="s">
        <v>8033</v>
      </c>
      <c r="DP75" s="75" t="s">
        <v>723</v>
      </c>
      <c r="DQ75" s="12"/>
      <c r="DR75" s="75" t="s">
        <v>960</v>
      </c>
      <c r="DS75" s="75" t="s">
        <v>961</v>
      </c>
      <c r="DT75" s="75" t="s">
        <v>8034</v>
      </c>
      <c r="DU75" s="12"/>
      <c r="DV75" s="75" t="s">
        <v>8035</v>
      </c>
      <c r="DW75" s="75">
        <v>12.131953</v>
      </c>
      <c r="DX75" s="75">
        <v>-86.254231</v>
      </c>
      <c r="DY75" s="75">
        <v>0.0</v>
      </c>
      <c r="DZ75" s="75">
        <v>78.5299987792969</v>
      </c>
      <c r="EA75" s="75" t="s">
        <v>8036</v>
      </c>
      <c r="EB75" s="75">
        <v>1.6753661E7</v>
      </c>
      <c r="EC75" s="75" t="s">
        <v>8037</v>
      </c>
      <c r="ED75" s="117">
        <v>42901.8489699074</v>
      </c>
      <c r="EE75" s="75">
        <v>74.0</v>
      </c>
      <c r="EF75" s="12"/>
      <c r="EG75" s="75">
        <v>-1.0</v>
      </c>
      <c r="EH75" s="75"/>
      <c r="EI75" s="75"/>
      <c r="EJ75" s="75" t="s">
        <v>6913</v>
      </c>
      <c r="EK75" s="75">
        <v>3832.0</v>
      </c>
      <c r="EL75" s="73" t="s">
        <v>4236</v>
      </c>
      <c r="EM75" s="73">
        <v>50.0</v>
      </c>
      <c r="EN75" s="73" t="s">
        <v>4236</v>
      </c>
      <c r="EO75" s="73">
        <v>400.0</v>
      </c>
      <c r="EP75" s="73" t="s">
        <v>4237</v>
      </c>
      <c r="EQ75" s="73">
        <v>200.0</v>
      </c>
      <c r="ER75" s="73" t="s">
        <v>4236</v>
      </c>
      <c r="ES75" s="73">
        <v>650.0</v>
      </c>
      <c r="ET75" s="73" t="s">
        <v>4237</v>
      </c>
      <c r="EU75" s="73">
        <v>5000.0</v>
      </c>
      <c r="EV75" s="73" t="s">
        <v>4237</v>
      </c>
      <c r="EW75" s="73">
        <v>800.0</v>
      </c>
      <c r="EX75" s="73" t="s">
        <v>4237</v>
      </c>
      <c r="EY75" s="73">
        <v>20000.0</v>
      </c>
      <c r="EZ75" s="12"/>
      <c r="FA75" s="12"/>
    </row>
    <row r="76" ht="15.75" customHeight="1">
      <c r="A76" s="75" t="s">
        <v>8038</v>
      </c>
      <c r="B76" s="75" t="s">
        <v>8039</v>
      </c>
      <c r="C76" s="104">
        <v>42901.0</v>
      </c>
      <c r="D76" s="75" t="s">
        <v>1204</v>
      </c>
      <c r="E76" s="75" t="s">
        <v>1204</v>
      </c>
      <c r="F76" s="75" t="s">
        <v>4934</v>
      </c>
      <c r="G76" s="116">
        <v>354.0</v>
      </c>
      <c r="H76" s="75" t="s">
        <v>961</v>
      </c>
      <c r="I76" s="12"/>
      <c r="J76" s="6" t="s">
        <v>1903</v>
      </c>
      <c r="K76" s="6" t="s">
        <v>1904</v>
      </c>
      <c r="L76" s="75" t="s">
        <v>1184</v>
      </c>
      <c r="M76" s="75" t="s">
        <v>4201</v>
      </c>
      <c r="N76" s="75">
        <v>4.0</v>
      </c>
      <c r="O76" s="75" t="s">
        <v>960</v>
      </c>
      <c r="P76" s="75" t="s">
        <v>4298</v>
      </c>
      <c r="Q76" s="75" t="s">
        <v>4458</v>
      </c>
      <c r="R76" s="12"/>
      <c r="S76" s="75" t="s">
        <v>4270</v>
      </c>
      <c r="T76" s="75" t="s">
        <v>8040</v>
      </c>
      <c r="U76" s="75">
        <v>17.0</v>
      </c>
      <c r="V76" s="75" t="s">
        <v>4271</v>
      </c>
      <c r="W76" s="75" t="s">
        <v>4770</v>
      </c>
      <c r="X76" s="75" t="s">
        <v>4244</v>
      </c>
      <c r="Y76" s="75" t="s">
        <v>3087</v>
      </c>
      <c r="Z76" s="75" t="s">
        <v>3082</v>
      </c>
      <c r="AA76" s="75" t="s">
        <v>3085</v>
      </c>
      <c r="AB76" s="75" t="s">
        <v>3082</v>
      </c>
      <c r="AC76" s="12"/>
      <c r="AD76" s="12"/>
      <c r="AE76" s="12"/>
      <c r="AF76" s="12"/>
      <c r="AG76" s="75" t="s">
        <v>3081</v>
      </c>
      <c r="AH76" s="75" t="s">
        <v>3085</v>
      </c>
      <c r="AI76" s="12"/>
      <c r="AJ76" s="12"/>
      <c r="AK76" s="12"/>
      <c r="AL76" s="12"/>
      <c r="AM76" s="75" t="s">
        <v>3082</v>
      </c>
      <c r="AN76" s="75" t="s">
        <v>2948</v>
      </c>
      <c r="AO76" s="12"/>
      <c r="AP76" s="12"/>
      <c r="AQ76" s="12"/>
      <c r="AR76" s="12"/>
      <c r="AS76" s="75" t="s">
        <v>3081</v>
      </c>
      <c r="AT76" s="12"/>
      <c r="AU76" s="12"/>
      <c r="AV76" s="12"/>
      <c r="AW76" s="12"/>
      <c r="AX76" s="12"/>
      <c r="AY76" s="12"/>
      <c r="AZ76" s="12"/>
      <c r="BA76" s="75" t="s">
        <v>3081</v>
      </c>
      <c r="BB76" s="75" t="s">
        <v>8041</v>
      </c>
      <c r="BC76" s="12"/>
      <c r="BD76" s="12"/>
      <c r="BE76" s="75" t="s">
        <v>2957</v>
      </c>
      <c r="BF76" s="75" t="s">
        <v>3090</v>
      </c>
      <c r="BG76" s="75" t="s">
        <v>3203</v>
      </c>
      <c r="BH76" s="75" t="s">
        <v>3087</v>
      </c>
      <c r="BI76" s="12"/>
      <c r="BJ76" s="12"/>
      <c r="BK76" s="75" t="s">
        <v>4210</v>
      </c>
      <c r="BL76" s="12"/>
      <c r="BM76" s="12"/>
      <c r="BN76" s="75" t="s">
        <v>4211</v>
      </c>
      <c r="BO76" s="75" t="s">
        <v>4425</v>
      </c>
      <c r="BP76" s="75" t="s">
        <v>8042</v>
      </c>
      <c r="BQ76" s="12"/>
      <c r="BR76" s="12"/>
      <c r="BS76" s="75" t="s">
        <v>8043</v>
      </c>
      <c r="BT76" s="75" t="s">
        <v>4215</v>
      </c>
      <c r="BU76" s="75" t="s">
        <v>4217</v>
      </c>
      <c r="BV76" s="75" t="s">
        <v>4249</v>
      </c>
      <c r="BW76" s="75">
        <v>140.0</v>
      </c>
      <c r="BX76" s="75">
        <v>300.0</v>
      </c>
      <c r="BY76" s="75">
        <v>20.0</v>
      </c>
      <c r="BZ76" s="75">
        <v>1500.0</v>
      </c>
      <c r="CA76" s="75">
        <v>200.0</v>
      </c>
      <c r="CB76" s="75" t="s">
        <v>4281</v>
      </c>
      <c r="CC76" s="75">
        <v>250.0</v>
      </c>
      <c r="CD76" s="75">
        <v>17000.0</v>
      </c>
      <c r="CE76" s="75">
        <v>8000.0</v>
      </c>
      <c r="CF76" s="75">
        <v>10.0</v>
      </c>
      <c r="CG76" s="75" t="s">
        <v>4227</v>
      </c>
      <c r="CH76" s="12"/>
      <c r="CI76" s="12"/>
      <c r="CJ76" s="12"/>
      <c r="CK76" s="12"/>
      <c r="CL76" s="75" t="s">
        <v>960</v>
      </c>
      <c r="CM76" s="12"/>
      <c r="CN76" s="75">
        <v>1450.0</v>
      </c>
      <c r="CO76" s="75">
        <v>8100.0</v>
      </c>
      <c r="CP76" s="75">
        <v>900.0</v>
      </c>
      <c r="CQ76" s="12"/>
      <c r="CR76" s="75" t="s">
        <v>4221</v>
      </c>
      <c r="CS76" s="75" t="s">
        <v>8044</v>
      </c>
      <c r="CT76" s="12"/>
      <c r="CU76" s="75" t="s">
        <v>961</v>
      </c>
      <c r="CV76" s="75" t="s">
        <v>8045</v>
      </c>
      <c r="CW76" s="75">
        <v>10.0</v>
      </c>
      <c r="CX76" s="75">
        <v>8.0</v>
      </c>
      <c r="CY76" s="75" t="s">
        <v>4223</v>
      </c>
      <c r="CZ76" s="12"/>
      <c r="DA76" s="12"/>
      <c r="DB76" s="75" t="s">
        <v>8046</v>
      </c>
      <c r="DC76" s="12"/>
      <c r="DD76" s="75" t="s">
        <v>8047</v>
      </c>
      <c r="DE76" s="75" t="s">
        <v>961</v>
      </c>
      <c r="DF76" s="75" t="s">
        <v>8048</v>
      </c>
      <c r="DG76" s="75" t="s">
        <v>4226</v>
      </c>
      <c r="DH76" s="75">
        <v>120.0</v>
      </c>
      <c r="DI76" s="75" t="s">
        <v>4227</v>
      </c>
      <c r="DJ76" s="75" t="s">
        <v>8049</v>
      </c>
      <c r="DK76" s="12"/>
      <c r="DL76" s="12"/>
      <c r="DM76" s="12"/>
      <c r="DN76" s="75" t="s">
        <v>4229</v>
      </c>
      <c r="DO76" s="75" t="s">
        <v>8050</v>
      </c>
      <c r="DP76" s="75" t="s">
        <v>718</v>
      </c>
      <c r="DQ76" s="12"/>
      <c r="DR76" s="12"/>
      <c r="DS76" s="75" t="s">
        <v>961</v>
      </c>
      <c r="DT76" s="75" t="s">
        <v>8051</v>
      </c>
      <c r="DU76" s="12"/>
      <c r="DV76" s="75" t="s">
        <v>8052</v>
      </c>
      <c r="DW76" s="75">
        <v>12.130059</v>
      </c>
      <c r="DX76" s="75">
        <v>-86.251926</v>
      </c>
      <c r="DY76" s="75">
        <v>0.0</v>
      </c>
      <c r="DZ76" s="75">
        <v>122.400001525879</v>
      </c>
      <c r="EA76" s="75" t="s">
        <v>8053</v>
      </c>
      <c r="EB76" s="75">
        <v>1.6754006E7</v>
      </c>
      <c r="EC76" s="75" t="s">
        <v>8054</v>
      </c>
      <c r="ED76" s="117">
        <v>42901.8569560185</v>
      </c>
      <c r="EE76" s="75">
        <v>75.0</v>
      </c>
      <c r="EF76" s="12"/>
      <c r="EG76" s="75">
        <v>-1.0</v>
      </c>
      <c r="EH76" s="75"/>
      <c r="EI76" s="75"/>
      <c r="EJ76" s="75" t="s">
        <v>6913</v>
      </c>
      <c r="EK76" s="75">
        <v>9991.0</v>
      </c>
      <c r="EL76" s="73" t="s">
        <v>4236</v>
      </c>
      <c r="EM76" s="73">
        <v>80.0</v>
      </c>
      <c r="EN76" s="73" t="s">
        <v>4236</v>
      </c>
      <c r="EO76" s="73">
        <v>450.0</v>
      </c>
      <c r="EP76" s="73" t="s">
        <v>4321</v>
      </c>
      <c r="EQ76" s="73">
        <v>90.0</v>
      </c>
      <c r="ER76" s="73" t="s">
        <v>4321</v>
      </c>
      <c r="ES76" s="73">
        <v>70.0</v>
      </c>
      <c r="ET76" s="73" t="s">
        <v>4321</v>
      </c>
      <c r="EU76" s="73" t="s">
        <v>4523</v>
      </c>
      <c r="EV76" s="73" t="s">
        <v>4237</v>
      </c>
      <c r="EW76" s="73">
        <v>500.0</v>
      </c>
      <c r="EX76" s="73" t="s">
        <v>4237</v>
      </c>
      <c r="EY76" s="73">
        <v>8500.0</v>
      </c>
      <c r="EZ76" s="12"/>
      <c r="FA76" s="12"/>
    </row>
    <row r="77" ht="15.75" customHeight="1">
      <c r="A77" s="75" t="s">
        <v>8055</v>
      </c>
      <c r="B77" s="75" t="s">
        <v>8056</v>
      </c>
      <c r="C77" s="104">
        <v>42901.0</v>
      </c>
      <c r="D77" s="75" t="s">
        <v>2052</v>
      </c>
      <c r="E77" s="75" t="s">
        <v>2052</v>
      </c>
      <c r="F77" s="75" t="s">
        <v>4200</v>
      </c>
      <c r="G77" s="116">
        <v>394.0</v>
      </c>
      <c r="H77" s="12"/>
      <c r="I77" s="75" t="s">
        <v>960</v>
      </c>
      <c r="J77" s="6" t="s">
        <v>4</v>
      </c>
      <c r="K77" s="6" t="s">
        <v>957</v>
      </c>
      <c r="L77" s="75" t="s">
        <v>1184</v>
      </c>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75" t="s">
        <v>8057</v>
      </c>
      <c r="EB77" s="75">
        <v>1.6754411E7</v>
      </c>
      <c r="EC77" s="75" t="s">
        <v>8058</v>
      </c>
      <c r="ED77" s="117">
        <v>42901.8687962963</v>
      </c>
      <c r="EE77" s="75">
        <v>76.0</v>
      </c>
      <c r="EF77" s="12"/>
      <c r="EG77" s="75">
        <v>-1.0</v>
      </c>
      <c r="EH77" s="75"/>
      <c r="EI77" s="75"/>
      <c r="EJ77" s="75" t="s">
        <v>6913</v>
      </c>
      <c r="EK77" s="75">
        <v>10942.0</v>
      </c>
      <c r="EL77" s="12"/>
      <c r="EM77" s="12"/>
      <c r="EN77" s="12"/>
      <c r="EO77" s="12"/>
      <c r="EP77" s="12"/>
      <c r="EQ77" s="12"/>
      <c r="ER77" s="12"/>
      <c r="ES77" s="12"/>
      <c r="ET77" s="12"/>
      <c r="EU77" s="12"/>
      <c r="EV77" s="12"/>
      <c r="EW77" s="12"/>
      <c r="EX77" s="12"/>
      <c r="EY77" s="12"/>
      <c r="EZ77" s="12"/>
      <c r="FA77" s="12"/>
    </row>
    <row r="78" ht="15.75" customHeight="1">
      <c r="A78" s="75" t="s">
        <v>8059</v>
      </c>
      <c r="B78" s="75" t="s">
        <v>8060</v>
      </c>
      <c r="C78" s="104">
        <v>42901.0</v>
      </c>
      <c r="D78" s="75" t="s">
        <v>1173</v>
      </c>
      <c r="E78" s="75" t="s">
        <v>1173</v>
      </c>
      <c r="F78" s="75" t="s">
        <v>4934</v>
      </c>
      <c r="G78" s="116">
        <v>26.0</v>
      </c>
      <c r="H78" s="75" t="s">
        <v>961</v>
      </c>
      <c r="I78" s="12"/>
      <c r="J78" s="6" t="s">
        <v>1903</v>
      </c>
      <c r="K78" s="6" t="s">
        <v>1904</v>
      </c>
      <c r="L78" s="75" t="s">
        <v>1184</v>
      </c>
      <c r="M78" s="75" t="s">
        <v>4201</v>
      </c>
      <c r="N78" s="75">
        <v>9.0</v>
      </c>
      <c r="O78" s="75" t="s">
        <v>961</v>
      </c>
      <c r="P78" s="75" t="s">
        <v>4298</v>
      </c>
      <c r="Q78" s="75" t="s">
        <v>4203</v>
      </c>
      <c r="R78" s="12"/>
      <c r="S78" s="75" t="s">
        <v>4270</v>
      </c>
      <c r="T78" s="75" t="s">
        <v>8061</v>
      </c>
      <c r="U78" s="75">
        <v>18.0</v>
      </c>
      <c r="V78" s="75" t="s">
        <v>4271</v>
      </c>
      <c r="W78" s="75" t="s">
        <v>4206</v>
      </c>
      <c r="X78" s="75" t="s">
        <v>4244</v>
      </c>
      <c r="Y78" s="75" t="s">
        <v>3088</v>
      </c>
      <c r="Z78" s="75" t="s">
        <v>3087</v>
      </c>
      <c r="AA78" s="75" t="s">
        <v>3087</v>
      </c>
      <c r="AB78" s="75" t="s">
        <v>3089</v>
      </c>
      <c r="AC78" s="75" t="s">
        <v>3081</v>
      </c>
      <c r="AD78" s="75" t="s">
        <v>3087</v>
      </c>
      <c r="AE78" s="12"/>
      <c r="AF78" s="12"/>
      <c r="AG78" s="75" t="s">
        <v>3086</v>
      </c>
      <c r="AH78" s="75" t="s">
        <v>3087</v>
      </c>
      <c r="AI78" s="12"/>
      <c r="AJ78" s="12"/>
      <c r="AK78" s="75" t="s">
        <v>3081</v>
      </c>
      <c r="AL78" s="75" t="s">
        <v>7105</v>
      </c>
      <c r="AM78" s="75" t="s">
        <v>2948</v>
      </c>
      <c r="AN78" s="75" t="s">
        <v>3089</v>
      </c>
      <c r="AO78" s="12"/>
      <c r="AP78" s="12"/>
      <c r="AQ78" s="12"/>
      <c r="AR78" s="12"/>
      <c r="AS78" s="75" t="s">
        <v>3081</v>
      </c>
      <c r="AT78" s="75" t="s">
        <v>7069</v>
      </c>
      <c r="AU78" s="75" t="s">
        <v>8062</v>
      </c>
      <c r="AV78" s="75" t="s">
        <v>3087</v>
      </c>
      <c r="AW78" s="12"/>
      <c r="AX78" s="12"/>
      <c r="AY78" s="12"/>
      <c r="AZ78" s="12"/>
      <c r="BA78" s="75" t="s">
        <v>3081</v>
      </c>
      <c r="BB78" s="75" t="s">
        <v>7367</v>
      </c>
      <c r="BC78" s="75" t="s">
        <v>3081</v>
      </c>
      <c r="BD78" s="75" t="s">
        <v>3081</v>
      </c>
      <c r="BE78" s="75" t="s">
        <v>3224</v>
      </c>
      <c r="BF78" s="75" t="s">
        <v>3203</v>
      </c>
      <c r="BG78" s="75" t="s">
        <v>3090</v>
      </c>
      <c r="BH78" s="75" t="s">
        <v>3087</v>
      </c>
      <c r="BI78" s="12"/>
      <c r="BJ78" s="75" t="s">
        <v>2959</v>
      </c>
      <c r="BK78" s="75" t="s">
        <v>4210</v>
      </c>
      <c r="BL78" s="75">
        <v>14.0</v>
      </c>
      <c r="BM78" s="75" t="s">
        <v>8063</v>
      </c>
      <c r="BN78" s="75" t="s">
        <v>4443</v>
      </c>
      <c r="BO78" s="75" t="s">
        <v>4327</v>
      </c>
      <c r="BP78" s="75" t="s">
        <v>8064</v>
      </c>
      <c r="BQ78" s="12"/>
      <c r="BR78" s="12"/>
      <c r="BS78" s="75" t="s">
        <v>4408</v>
      </c>
      <c r="BT78" s="75" t="s">
        <v>4216</v>
      </c>
      <c r="BU78" s="75" t="s">
        <v>4217</v>
      </c>
      <c r="BV78" s="75" t="s">
        <v>4215</v>
      </c>
      <c r="BW78" s="75">
        <v>225.0</v>
      </c>
      <c r="BX78" s="75">
        <v>1500.0</v>
      </c>
      <c r="BY78" s="75">
        <v>6.0</v>
      </c>
      <c r="BZ78" s="75">
        <v>2000.0</v>
      </c>
      <c r="CA78" s="75">
        <v>400.0</v>
      </c>
      <c r="CB78" s="75" t="s">
        <v>4218</v>
      </c>
      <c r="CC78" s="75">
        <v>240.0</v>
      </c>
      <c r="CD78" s="12"/>
      <c r="CE78" s="75">
        <v>35000.0</v>
      </c>
      <c r="CF78" s="75">
        <v>20.0</v>
      </c>
      <c r="CG78" s="75" t="s">
        <v>4219</v>
      </c>
      <c r="CH78" s="75" t="s">
        <v>4220</v>
      </c>
      <c r="CI78" s="12"/>
      <c r="CJ78" s="12"/>
      <c r="CK78" s="12"/>
      <c r="CL78" s="75" t="s">
        <v>961</v>
      </c>
      <c r="CM78" s="75">
        <v>1000.0</v>
      </c>
      <c r="CN78" s="75">
        <v>1900.0</v>
      </c>
      <c r="CO78" s="75">
        <v>11000.0</v>
      </c>
      <c r="CP78" s="75">
        <v>200.0</v>
      </c>
      <c r="CQ78" s="75">
        <v>1000.0</v>
      </c>
      <c r="CR78" s="75" t="s">
        <v>4221</v>
      </c>
      <c r="CS78" s="75" t="s">
        <v>8065</v>
      </c>
      <c r="CT78" s="12"/>
      <c r="CU78" s="75" t="s">
        <v>961</v>
      </c>
      <c r="CV78" s="75" t="s">
        <v>8066</v>
      </c>
      <c r="CW78" s="12"/>
      <c r="CX78" s="75">
        <v>1.0</v>
      </c>
      <c r="CY78" s="75" t="s">
        <v>4466</v>
      </c>
      <c r="CZ78" s="12"/>
      <c r="DA78" s="75" t="s">
        <v>8067</v>
      </c>
      <c r="DB78" s="12"/>
      <c r="DC78" s="12"/>
      <c r="DD78" s="75" t="s">
        <v>8068</v>
      </c>
      <c r="DE78" s="75" t="s">
        <v>961</v>
      </c>
      <c r="DF78" s="75" t="s">
        <v>8069</v>
      </c>
      <c r="DG78" s="75" t="s">
        <v>4286</v>
      </c>
      <c r="DH78" s="75">
        <v>10.0</v>
      </c>
      <c r="DI78" s="75" t="s">
        <v>4287</v>
      </c>
      <c r="DJ78" s="75" t="s">
        <v>8070</v>
      </c>
      <c r="DK78" s="12"/>
      <c r="DL78" s="12"/>
      <c r="DM78" s="12"/>
      <c r="DN78" s="75" t="s">
        <v>4314</v>
      </c>
      <c r="DO78" s="75" t="s">
        <v>8071</v>
      </c>
      <c r="DP78" s="75" t="s">
        <v>718</v>
      </c>
      <c r="DQ78" s="12"/>
      <c r="DR78" s="12"/>
      <c r="DS78" s="75" t="s">
        <v>960</v>
      </c>
      <c r="DT78" s="12"/>
      <c r="DU78" s="75" t="s">
        <v>3149</v>
      </c>
      <c r="DV78" s="75" t="s">
        <v>8072</v>
      </c>
      <c r="DW78" s="75">
        <v>12.13603</v>
      </c>
      <c r="DX78" s="75">
        <v>-86.251876</v>
      </c>
      <c r="DY78" s="75">
        <v>85.5700073242187</v>
      </c>
      <c r="DZ78" s="75">
        <v>50.0</v>
      </c>
      <c r="EA78" s="75" t="s">
        <v>8073</v>
      </c>
      <c r="EB78" s="75">
        <v>1.6754586E7</v>
      </c>
      <c r="EC78" s="75" t="s">
        <v>8074</v>
      </c>
      <c r="ED78" s="117">
        <v>42901.8750231482</v>
      </c>
      <c r="EE78" s="75">
        <v>77.0</v>
      </c>
      <c r="EF78" s="12"/>
      <c r="EG78" s="75">
        <v>-1.0</v>
      </c>
      <c r="EH78" s="75"/>
      <c r="EI78" s="75"/>
      <c r="EJ78" s="75" t="s">
        <v>6913</v>
      </c>
      <c r="EK78" s="75">
        <v>1768.0</v>
      </c>
      <c r="EL78" s="73" t="s">
        <v>4237</v>
      </c>
      <c r="EM78" s="73">
        <v>65.0</v>
      </c>
      <c r="EN78" s="73" t="s">
        <v>4237</v>
      </c>
      <c r="EO78" s="73">
        <v>300.0</v>
      </c>
      <c r="EP78" s="73" t="s">
        <v>4321</v>
      </c>
      <c r="EQ78" s="73">
        <v>20.0</v>
      </c>
      <c r="ER78" s="73" t="s">
        <v>4237</v>
      </c>
      <c r="ES78" s="73">
        <v>250.0</v>
      </c>
      <c r="ET78" s="73" t="s">
        <v>4237</v>
      </c>
      <c r="EU78" s="73">
        <v>11500.0</v>
      </c>
      <c r="EV78" s="73" t="s">
        <v>4236</v>
      </c>
      <c r="EW78" s="73">
        <v>1000.0</v>
      </c>
      <c r="EX78" s="73" t="s">
        <v>4237</v>
      </c>
      <c r="EY78" s="73">
        <v>4500.0</v>
      </c>
      <c r="EZ78" s="12"/>
      <c r="FA78" s="12"/>
    </row>
    <row r="79" ht="15.75" customHeight="1">
      <c r="A79" s="75" t="s">
        <v>8075</v>
      </c>
      <c r="B79" s="75" t="s">
        <v>8076</v>
      </c>
      <c r="C79" s="104">
        <v>42901.0</v>
      </c>
      <c r="D79" s="75" t="s">
        <v>1204</v>
      </c>
      <c r="E79" s="75" t="s">
        <v>1204</v>
      </c>
      <c r="F79" s="118" t="s">
        <v>4934</v>
      </c>
      <c r="G79" s="116">
        <v>140.0</v>
      </c>
      <c r="H79" s="75" t="s">
        <v>960</v>
      </c>
      <c r="I79" s="12"/>
      <c r="J79" s="6" t="s">
        <v>1903</v>
      </c>
      <c r="K79" s="6" t="s">
        <v>1903</v>
      </c>
      <c r="L79" s="75" t="s">
        <v>1184</v>
      </c>
      <c r="M79" s="75" t="s">
        <v>4201</v>
      </c>
      <c r="N79" s="12"/>
      <c r="O79" s="75" t="s">
        <v>960</v>
      </c>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75" t="s">
        <v>8077</v>
      </c>
      <c r="EB79" s="75">
        <v>1.6754624E7</v>
      </c>
      <c r="EC79" s="75" t="s">
        <v>8078</v>
      </c>
      <c r="ED79" s="117">
        <v>42901.8772222222</v>
      </c>
      <c r="EE79" s="75">
        <v>78.0</v>
      </c>
      <c r="EF79" s="12"/>
      <c r="EG79" s="75">
        <v>-1.0</v>
      </c>
      <c r="EH79" s="75"/>
      <c r="EI79" s="75"/>
      <c r="EJ79" s="75" t="s">
        <v>6913</v>
      </c>
      <c r="EK79" s="75">
        <v>1803.0</v>
      </c>
      <c r="EL79" s="12"/>
      <c r="EM79" s="12"/>
      <c r="EN79" s="12"/>
      <c r="EO79" s="12"/>
      <c r="EP79" s="12"/>
      <c r="EQ79" s="12"/>
      <c r="ER79" s="12"/>
      <c r="ES79" s="12"/>
      <c r="ET79" s="12"/>
      <c r="EU79" s="12"/>
      <c r="EV79" s="12"/>
      <c r="EW79" s="12"/>
      <c r="EX79" s="12"/>
      <c r="EY79" s="12"/>
      <c r="EZ79" s="12"/>
      <c r="FA79" s="12"/>
    </row>
    <row r="80" ht="15.75" customHeight="1">
      <c r="A80" s="75" t="s">
        <v>8079</v>
      </c>
      <c r="B80" s="75" t="s">
        <v>8080</v>
      </c>
      <c r="C80" s="104">
        <v>42901.0</v>
      </c>
      <c r="D80" s="75" t="s">
        <v>1204</v>
      </c>
      <c r="E80" s="75" t="s">
        <v>1204</v>
      </c>
      <c r="F80" s="75" t="s">
        <v>4934</v>
      </c>
      <c r="G80" s="116">
        <v>235.0</v>
      </c>
      <c r="H80" s="75" t="s">
        <v>961</v>
      </c>
      <c r="I80" s="12"/>
      <c r="J80" s="6" t="s">
        <v>1903</v>
      </c>
      <c r="K80" s="6" t="s">
        <v>1904</v>
      </c>
      <c r="L80" s="75" t="s">
        <v>1184</v>
      </c>
      <c r="M80" s="75" t="s">
        <v>4201</v>
      </c>
      <c r="N80" s="75">
        <v>7.0</v>
      </c>
      <c r="O80" s="75" t="s">
        <v>960</v>
      </c>
      <c r="P80" s="75" t="s">
        <v>4202</v>
      </c>
      <c r="Q80" s="75" t="s">
        <v>4203</v>
      </c>
      <c r="R80" s="12"/>
      <c r="S80" s="75" t="s">
        <v>4204</v>
      </c>
      <c r="T80" s="75" t="s">
        <v>8081</v>
      </c>
      <c r="U80" s="75">
        <v>14.0</v>
      </c>
      <c r="V80" s="12"/>
      <c r="W80" s="75" t="s">
        <v>4206</v>
      </c>
      <c r="X80" s="75" t="s">
        <v>4244</v>
      </c>
      <c r="Y80" s="75" t="s">
        <v>3087</v>
      </c>
      <c r="Z80" s="75" t="s">
        <v>3087</v>
      </c>
      <c r="AA80" s="75" t="s">
        <v>3086</v>
      </c>
      <c r="AB80" s="75" t="s">
        <v>2949</v>
      </c>
      <c r="AC80" s="12"/>
      <c r="AD80" s="12"/>
      <c r="AE80" s="12"/>
      <c r="AF80" s="12"/>
      <c r="AG80" s="75" t="s">
        <v>3085</v>
      </c>
      <c r="AH80" s="75" t="s">
        <v>2948</v>
      </c>
      <c r="AI80" s="12"/>
      <c r="AJ80" s="12"/>
      <c r="AK80" s="12"/>
      <c r="AL80" s="12"/>
      <c r="AM80" s="75" t="s">
        <v>3085</v>
      </c>
      <c r="AN80" s="75" t="s">
        <v>8082</v>
      </c>
      <c r="AO80" s="12"/>
      <c r="AP80" s="12"/>
      <c r="AQ80" s="12"/>
      <c r="AR80" s="12"/>
      <c r="AS80" s="12"/>
      <c r="AT80" s="12"/>
      <c r="AU80" s="12"/>
      <c r="AV80" s="12"/>
      <c r="AW80" s="12"/>
      <c r="AX80" s="12"/>
      <c r="AY80" s="12"/>
      <c r="AZ80" s="12"/>
      <c r="BA80" s="75" t="s">
        <v>3081</v>
      </c>
      <c r="BB80" s="75" t="s">
        <v>8083</v>
      </c>
      <c r="BC80" s="12"/>
      <c r="BD80" s="12"/>
      <c r="BE80" s="75" t="s">
        <v>2957</v>
      </c>
      <c r="BF80" s="75" t="s">
        <v>2957</v>
      </c>
      <c r="BG80" s="75" t="s">
        <v>3203</v>
      </c>
      <c r="BH80" s="75" t="s">
        <v>3203</v>
      </c>
      <c r="BI80" s="12"/>
      <c r="BJ80" s="12"/>
      <c r="BK80" s="75" t="s">
        <v>4210</v>
      </c>
      <c r="BL80" s="12"/>
      <c r="BM80" s="12"/>
      <c r="BN80" s="75" t="s">
        <v>4211</v>
      </c>
      <c r="BO80" s="75" t="s">
        <v>4425</v>
      </c>
      <c r="BP80" s="75" t="s">
        <v>8084</v>
      </c>
      <c r="BQ80" s="12"/>
      <c r="BR80" s="12"/>
      <c r="BS80" s="75" t="s">
        <v>7155</v>
      </c>
      <c r="BT80" s="75" t="s">
        <v>4216</v>
      </c>
      <c r="BU80" s="75" t="s">
        <v>4215</v>
      </c>
      <c r="BV80" s="75" t="s">
        <v>4217</v>
      </c>
      <c r="BW80" s="75">
        <v>130.0</v>
      </c>
      <c r="BX80" s="75">
        <v>500.0</v>
      </c>
      <c r="BY80" s="75">
        <v>50.0</v>
      </c>
      <c r="BZ80" s="75">
        <v>3000.0</v>
      </c>
      <c r="CA80" s="75">
        <v>160.0</v>
      </c>
      <c r="CB80" s="75" t="s">
        <v>4281</v>
      </c>
      <c r="CC80" s="75">
        <v>245.0</v>
      </c>
      <c r="CD80" s="75">
        <v>3000.0</v>
      </c>
      <c r="CE80" s="75">
        <v>3500.0</v>
      </c>
      <c r="CF80" s="75">
        <v>50.0</v>
      </c>
      <c r="CG80" s="75" t="s">
        <v>4251</v>
      </c>
      <c r="CH80" s="12"/>
      <c r="CI80" s="75" t="s">
        <v>4220</v>
      </c>
      <c r="CJ80" s="12"/>
      <c r="CK80" s="12"/>
      <c r="CL80" s="75" t="s">
        <v>960</v>
      </c>
      <c r="CM80" s="12"/>
      <c r="CN80" s="75">
        <v>1000.0</v>
      </c>
      <c r="CO80" s="75">
        <v>1000.0</v>
      </c>
      <c r="CP80" s="75">
        <v>1000.0</v>
      </c>
      <c r="CQ80" s="12"/>
      <c r="CR80" s="75" t="s">
        <v>4221</v>
      </c>
      <c r="CS80" s="75" t="s">
        <v>8085</v>
      </c>
      <c r="CT80" s="12"/>
      <c r="CU80" s="75" t="s">
        <v>960</v>
      </c>
      <c r="CV80" s="12"/>
      <c r="CW80" s="12"/>
      <c r="CX80" s="12"/>
      <c r="CY80" s="75" t="s">
        <v>4223</v>
      </c>
      <c r="CZ80" s="12"/>
      <c r="DA80" s="12"/>
      <c r="DB80" s="75" t="s">
        <v>8086</v>
      </c>
      <c r="DC80" s="12"/>
      <c r="DD80" s="75" t="s">
        <v>8087</v>
      </c>
      <c r="DE80" s="75" t="s">
        <v>960</v>
      </c>
      <c r="DF80" s="12"/>
      <c r="DG80" s="75" t="s">
        <v>4312</v>
      </c>
      <c r="DH80" s="75">
        <v>5.0</v>
      </c>
      <c r="DI80" s="75" t="s">
        <v>4227</v>
      </c>
      <c r="DJ80" s="75" t="s">
        <v>8088</v>
      </c>
      <c r="DK80" s="12"/>
      <c r="DL80" s="12"/>
      <c r="DM80" s="12"/>
      <c r="DN80" s="75" t="s">
        <v>4229</v>
      </c>
      <c r="DO80" s="75" t="s">
        <v>8089</v>
      </c>
      <c r="DP80" s="75" t="s">
        <v>718</v>
      </c>
      <c r="DQ80" s="12"/>
      <c r="DR80" s="12"/>
      <c r="DS80" s="75" t="s">
        <v>961</v>
      </c>
      <c r="DT80" s="75" t="s">
        <v>8090</v>
      </c>
      <c r="DU80" s="12"/>
      <c r="DV80" s="75" t="s">
        <v>8091</v>
      </c>
      <c r="DW80" s="75">
        <v>12.133304</v>
      </c>
      <c r="DX80" s="75">
        <v>-86.252831</v>
      </c>
      <c r="DY80" s="75">
        <v>0.0</v>
      </c>
      <c r="DZ80" s="75">
        <v>22.5629997253418</v>
      </c>
      <c r="EA80" s="75" t="s">
        <v>8092</v>
      </c>
      <c r="EB80" s="75">
        <v>1.6755102E7</v>
      </c>
      <c r="EC80" s="75" t="s">
        <v>8093</v>
      </c>
      <c r="ED80" s="117">
        <v>42901.8972685185</v>
      </c>
      <c r="EE80" s="75">
        <v>79.0</v>
      </c>
      <c r="EF80" s="12"/>
      <c r="EG80" s="75">
        <v>-1.0</v>
      </c>
      <c r="EH80" s="75"/>
      <c r="EI80" s="75"/>
      <c r="EJ80" s="75" t="s">
        <v>6913</v>
      </c>
      <c r="EK80" s="75">
        <v>1721.0</v>
      </c>
      <c r="EL80" s="73" t="s">
        <v>4237</v>
      </c>
      <c r="EM80" s="73">
        <v>40.0</v>
      </c>
      <c r="EN80" s="73" t="s">
        <v>4321</v>
      </c>
      <c r="EO80" s="73">
        <v>100.0</v>
      </c>
      <c r="EP80" s="73" t="s">
        <v>4321</v>
      </c>
      <c r="EQ80" s="73" t="s">
        <v>4523</v>
      </c>
      <c r="ER80" s="73" t="s">
        <v>4321</v>
      </c>
      <c r="ES80" s="73" t="s">
        <v>4523</v>
      </c>
      <c r="ET80" s="73" t="s">
        <v>4321</v>
      </c>
      <c r="EU80" s="73" t="s">
        <v>4523</v>
      </c>
      <c r="EV80" s="73" t="s">
        <v>4236</v>
      </c>
      <c r="EW80" s="73">
        <v>800.0</v>
      </c>
      <c r="EX80" s="73" t="s">
        <v>4236</v>
      </c>
      <c r="EY80" s="73">
        <v>5300.0</v>
      </c>
      <c r="EZ80" s="12"/>
      <c r="FA80" s="12"/>
    </row>
    <row r="81" ht="15.75" customHeight="1">
      <c r="A81" s="75" t="s">
        <v>8094</v>
      </c>
      <c r="B81" s="75" t="s">
        <v>8095</v>
      </c>
      <c r="C81" s="104">
        <v>42901.0</v>
      </c>
      <c r="D81" s="75" t="s">
        <v>2052</v>
      </c>
      <c r="E81" s="75" t="s">
        <v>2052</v>
      </c>
      <c r="F81" s="75" t="s">
        <v>4200</v>
      </c>
      <c r="G81" s="116">
        <v>234.0</v>
      </c>
      <c r="H81" s="12"/>
      <c r="I81" s="75" t="s">
        <v>961</v>
      </c>
      <c r="J81" s="6" t="s">
        <v>8</v>
      </c>
      <c r="K81" s="6" t="s">
        <v>8</v>
      </c>
      <c r="L81" s="75" t="s">
        <v>4240</v>
      </c>
      <c r="M81" s="75" t="s">
        <v>4201</v>
      </c>
      <c r="N81" s="75">
        <v>10.0</v>
      </c>
      <c r="O81" s="75" t="s">
        <v>961</v>
      </c>
      <c r="P81" s="75" t="s">
        <v>4298</v>
      </c>
      <c r="Q81" s="75" t="s">
        <v>4203</v>
      </c>
      <c r="R81" s="75" t="s">
        <v>966</v>
      </c>
      <c r="S81" s="75" t="s">
        <v>4270</v>
      </c>
      <c r="T81" s="75" t="s">
        <v>8096</v>
      </c>
      <c r="U81" s="75">
        <v>19.0</v>
      </c>
      <c r="V81" s="75" t="s">
        <v>4403</v>
      </c>
      <c r="W81" s="75" t="s">
        <v>4206</v>
      </c>
      <c r="X81" s="75" t="s">
        <v>4244</v>
      </c>
      <c r="Y81" s="75" t="s">
        <v>2949</v>
      </c>
      <c r="Z81" s="75" t="s">
        <v>8097</v>
      </c>
      <c r="AA81" s="75" t="s">
        <v>2948</v>
      </c>
      <c r="AB81" s="75" t="s">
        <v>3081</v>
      </c>
      <c r="AC81" s="75" t="s">
        <v>3081</v>
      </c>
      <c r="AD81" s="75" t="s">
        <v>3090</v>
      </c>
      <c r="AE81" s="75" t="s">
        <v>3081</v>
      </c>
      <c r="AF81" s="75" t="s">
        <v>3085</v>
      </c>
      <c r="AG81" s="75" t="s">
        <v>3087</v>
      </c>
      <c r="AH81" s="75" t="s">
        <v>8098</v>
      </c>
      <c r="AI81" s="75" t="s">
        <v>3081</v>
      </c>
      <c r="AJ81" s="75" t="s">
        <v>3087</v>
      </c>
      <c r="AK81" s="75" t="s">
        <v>3082</v>
      </c>
      <c r="AL81" s="75" t="s">
        <v>2953</v>
      </c>
      <c r="AM81" s="75" t="s">
        <v>3088</v>
      </c>
      <c r="AN81" s="75" t="s">
        <v>3090</v>
      </c>
      <c r="AO81" s="12"/>
      <c r="AP81" s="12"/>
      <c r="AQ81" s="12"/>
      <c r="AR81" s="12"/>
      <c r="AS81" s="75" t="s">
        <v>3081</v>
      </c>
      <c r="AT81" s="75" t="s">
        <v>4405</v>
      </c>
      <c r="AU81" s="12"/>
      <c r="AV81" s="12"/>
      <c r="AW81" s="75" t="s">
        <v>3082</v>
      </c>
      <c r="AX81" s="75" t="s">
        <v>8099</v>
      </c>
      <c r="AY81" s="12"/>
      <c r="AZ81" s="12"/>
      <c r="BA81" s="75" t="s">
        <v>3081</v>
      </c>
      <c r="BB81" s="75" t="s">
        <v>4364</v>
      </c>
      <c r="BC81" s="12"/>
      <c r="BD81" s="12"/>
      <c r="BE81" s="75" t="s">
        <v>3224</v>
      </c>
      <c r="BF81" s="75" t="s">
        <v>3090</v>
      </c>
      <c r="BG81" s="75" t="s">
        <v>3090</v>
      </c>
      <c r="BH81" s="75" t="s">
        <v>3087</v>
      </c>
      <c r="BI81" s="75" t="s">
        <v>3081</v>
      </c>
      <c r="BJ81" s="75" t="s">
        <v>2957</v>
      </c>
      <c r="BK81" s="75" t="s">
        <v>4210</v>
      </c>
      <c r="BL81" s="75">
        <v>12.0</v>
      </c>
      <c r="BM81" s="75" t="s">
        <v>4608</v>
      </c>
      <c r="BN81" s="75" t="s">
        <v>4245</v>
      </c>
      <c r="BO81" s="75" t="s">
        <v>4212</v>
      </c>
      <c r="BP81" s="75" t="s">
        <v>8100</v>
      </c>
      <c r="BQ81" s="12"/>
      <c r="BR81" s="12"/>
      <c r="BS81" s="75" t="s">
        <v>8101</v>
      </c>
      <c r="BT81" s="75" t="s">
        <v>4215</v>
      </c>
      <c r="BU81" s="75" t="s">
        <v>4216</v>
      </c>
      <c r="BV81" s="75" t="s">
        <v>4217</v>
      </c>
      <c r="BW81" s="75">
        <v>400.0</v>
      </c>
      <c r="BX81" s="75">
        <v>3200.0</v>
      </c>
      <c r="BY81" s="75">
        <v>90.0</v>
      </c>
      <c r="BZ81" s="75">
        <v>14000.0</v>
      </c>
      <c r="CA81" s="75">
        <v>600.0</v>
      </c>
      <c r="CB81" s="75" t="s">
        <v>6922</v>
      </c>
      <c r="CC81" s="75">
        <v>140.0</v>
      </c>
      <c r="CD81" s="75">
        <v>4800.0</v>
      </c>
      <c r="CE81" s="12"/>
      <c r="CF81" s="75">
        <v>20.0</v>
      </c>
      <c r="CG81" s="75" t="s">
        <v>4219</v>
      </c>
      <c r="CH81" s="75" t="s">
        <v>966</v>
      </c>
      <c r="CI81" s="12"/>
      <c r="CJ81" s="75" t="s">
        <v>8102</v>
      </c>
      <c r="CK81" s="12"/>
      <c r="CL81" s="75" t="s">
        <v>960</v>
      </c>
      <c r="CM81" s="12"/>
      <c r="CN81" s="75">
        <v>5400.0</v>
      </c>
      <c r="CO81" s="12"/>
      <c r="CP81" s="12"/>
      <c r="CQ81" s="75">
        <v>400.0</v>
      </c>
      <c r="CR81" s="75" t="s">
        <v>4221</v>
      </c>
      <c r="CS81" s="75" t="s">
        <v>8103</v>
      </c>
      <c r="CT81" s="12"/>
      <c r="CU81" s="75" t="s">
        <v>960</v>
      </c>
      <c r="CV81" s="12"/>
      <c r="CW81" s="12"/>
      <c r="CX81" s="12"/>
      <c r="CY81" s="75" t="s">
        <v>4223</v>
      </c>
      <c r="CZ81" s="12"/>
      <c r="DA81" s="12"/>
      <c r="DB81" s="75" t="s">
        <v>8104</v>
      </c>
      <c r="DC81" s="12"/>
      <c r="DD81" s="75" t="s">
        <v>8105</v>
      </c>
      <c r="DE81" s="75" t="s">
        <v>960</v>
      </c>
      <c r="DF81" s="12"/>
      <c r="DG81" s="75" t="s">
        <v>4226</v>
      </c>
      <c r="DH81" s="75">
        <v>60.0</v>
      </c>
      <c r="DI81" s="75" t="s">
        <v>4412</v>
      </c>
      <c r="DJ81" s="75" t="s">
        <v>8106</v>
      </c>
      <c r="DK81" s="12"/>
      <c r="DL81" s="12"/>
      <c r="DM81" s="12"/>
      <c r="DN81" s="75" t="s">
        <v>4314</v>
      </c>
      <c r="DO81" s="75" t="s">
        <v>8107</v>
      </c>
      <c r="DP81" s="75" t="s">
        <v>723</v>
      </c>
      <c r="DQ81" s="75" t="s">
        <v>8107</v>
      </c>
      <c r="DR81" s="75" t="s">
        <v>960</v>
      </c>
      <c r="DS81" s="75" t="s">
        <v>961</v>
      </c>
      <c r="DT81" s="75" t="s">
        <v>8108</v>
      </c>
      <c r="DU81" s="12"/>
      <c r="DV81" s="75" t="s">
        <v>8109</v>
      </c>
      <c r="DW81" s="75">
        <v>12.132538</v>
      </c>
      <c r="DX81" s="75">
        <v>-86.254745</v>
      </c>
      <c r="DY81" s="75">
        <v>0.0</v>
      </c>
      <c r="DZ81" s="75">
        <v>2000.0</v>
      </c>
      <c r="EA81" s="75" t="s">
        <v>8110</v>
      </c>
      <c r="EB81" s="75">
        <v>1.6755621E7</v>
      </c>
      <c r="EC81" s="75" t="s">
        <v>8111</v>
      </c>
      <c r="ED81" s="117">
        <v>42901.917037037</v>
      </c>
      <c r="EE81" s="75">
        <v>80.0</v>
      </c>
      <c r="EF81" s="12"/>
      <c r="EG81" s="75">
        <v>-1.0</v>
      </c>
      <c r="EH81" s="75"/>
      <c r="EI81" s="75"/>
      <c r="EJ81" s="75" t="s">
        <v>6913</v>
      </c>
      <c r="EK81" s="75">
        <v>4000.0</v>
      </c>
      <c r="EL81" s="73" t="s">
        <v>4236</v>
      </c>
      <c r="EM81" s="73">
        <v>50.0</v>
      </c>
      <c r="EN81" s="73" t="s">
        <v>4236</v>
      </c>
      <c r="EO81" s="73">
        <v>420.0</v>
      </c>
      <c r="EP81" s="73" t="s">
        <v>4236</v>
      </c>
      <c r="EQ81" s="73">
        <v>130.0</v>
      </c>
      <c r="ER81" s="73" t="s">
        <v>4237</v>
      </c>
      <c r="ES81" s="73">
        <v>500.0</v>
      </c>
      <c r="ET81" s="73" t="s">
        <v>4237</v>
      </c>
      <c r="EU81" s="73">
        <v>6000.0</v>
      </c>
      <c r="EV81" s="73" t="s">
        <v>4321</v>
      </c>
      <c r="EW81" s="73" t="s">
        <v>5251</v>
      </c>
      <c r="EX81" s="73" t="s">
        <v>4237</v>
      </c>
      <c r="EY81" s="73">
        <v>16000.0</v>
      </c>
      <c r="EZ81" s="12"/>
      <c r="FA81" s="12"/>
    </row>
    <row r="82" ht="15.75" customHeight="1">
      <c r="A82" s="75" t="s">
        <v>8112</v>
      </c>
      <c r="B82" s="75" t="s">
        <v>8113</v>
      </c>
      <c r="C82" s="104">
        <v>42900.0</v>
      </c>
      <c r="D82" s="75" t="s">
        <v>1232</v>
      </c>
      <c r="E82" s="75" t="s">
        <v>1232</v>
      </c>
      <c r="F82" s="75" t="s">
        <v>4934</v>
      </c>
      <c r="G82" s="116">
        <v>363.0</v>
      </c>
      <c r="H82" s="75" t="s">
        <v>961</v>
      </c>
      <c r="I82" s="12"/>
      <c r="J82" s="6" t="s">
        <v>1903</v>
      </c>
      <c r="K82" s="6" t="s">
        <v>1904</v>
      </c>
      <c r="L82" s="75" t="s">
        <v>4240</v>
      </c>
      <c r="M82" s="75" t="s">
        <v>4201</v>
      </c>
      <c r="N82" s="75">
        <v>5.0</v>
      </c>
      <c r="O82" s="75" t="s">
        <v>961</v>
      </c>
      <c r="P82" s="75" t="s">
        <v>4202</v>
      </c>
      <c r="Q82" s="75" t="s">
        <v>4269</v>
      </c>
      <c r="R82" s="75" t="s">
        <v>1205</v>
      </c>
      <c r="S82" s="75" t="s">
        <v>5031</v>
      </c>
      <c r="T82" s="75" t="s">
        <v>8114</v>
      </c>
      <c r="U82" s="75">
        <v>18.0</v>
      </c>
      <c r="V82" s="75" t="s">
        <v>4271</v>
      </c>
      <c r="W82" s="75" t="s">
        <v>4206</v>
      </c>
      <c r="X82" s="75" t="s">
        <v>4244</v>
      </c>
      <c r="Y82" s="75" t="s">
        <v>3085</v>
      </c>
      <c r="Z82" s="75" t="s">
        <v>3086</v>
      </c>
      <c r="AA82" s="75" t="s">
        <v>3085</v>
      </c>
      <c r="AB82" s="75" t="s">
        <v>8115</v>
      </c>
      <c r="AC82" s="75" t="s">
        <v>3081</v>
      </c>
      <c r="AD82" s="75" t="s">
        <v>2953</v>
      </c>
      <c r="AE82" s="12"/>
      <c r="AF82" s="12"/>
      <c r="AG82" s="75" t="s">
        <v>3081</v>
      </c>
      <c r="AH82" s="75" t="s">
        <v>3081</v>
      </c>
      <c r="AI82" s="12"/>
      <c r="AJ82" s="12"/>
      <c r="AK82" s="75" t="s">
        <v>3086</v>
      </c>
      <c r="AL82" s="75" t="s">
        <v>2953</v>
      </c>
      <c r="AM82" s="12"/>
      <c r="AN82" s="75" t="s">
        <v>3081</v>
      </c>
      <c r="AO82" s="12"/>
      <c r="AP82" s="75" t="s">
        <v>3085</v>
      </c>
      <c r="AQ82" s="12"/>
      <c r="AR82" s="12"/>
      <c r="AS82" s="12"/>
      <c r="AT82" s="12"/>
      <c r="AU82" s="12"/>
      <c r="AV82" s="12"/>
      <c r="AW82" s="75" t="s">
        <v>3081</v>
      </c>
      <c r="AX82" s="75" t="s">
        <v>8116</v>
      </c>
      <c r="AY82" s="12"/>
      <c r="AZ82" s="12"/>
      <c r="BA82" s="12"/>
      <c r="BB82" s="12"/>
      <c r="BC82" s="12"/>
      <c r="BD82" s="12"/>
      <c r="BE82" s="75" t="s">
        <v>3090</v>
      </c>
      <c r="BF82" s="75" t="s">
        <v>6942</v>
      </c>
      <c r="BG82" s="75" t="s">
        <v>3087</v>
      </c>
      <c r="BH82" s="75" t="s">
        <v>6942</v>
      </c>
      <c r="BI82" s="12"/>
      <c r="BJ82" s="75" t="s">
        <v>2951</v>
      </c>
      <c r="BK82" s="75" t="s">
        <v>4210</v>
      </c>
      <c r="BL82" s="75">
        <v>40.0</v>
      </c>
      <c r="BM82" s="75" t="s">
        <v>8117</v>
      </c>
      <c r="BN82" s="75" t="s">
        <v>4211</v>
      </c>
      <c r="BO82" s="75" t="s">
        <v>4212</v>
      </c>
      <c r="BP82" s="75" t="s">
        <v>8118</v>
      </c>
      <c r="BQ82" s="12"/>
      <c r="BR82" s="12"/>
      <c r="BS82" s="12"/>
      <c r="BT82" s="75" t="s">
        <v>4216</v>
      </c>
      <c r="BU82" s="75" t="s">
        <v>4217</v>
      </c>
      <c r="BV82" s="75" t="s">
        <v>4215</v>
      </c>
      <c r="BW82" s="75">
        <v>350.0</v>
      </c>
      <c r="BX82" s="75">
        <v>3000.0</v>
      </c>
      <c r="BY82" s="75">
        <v>20.0</v>
      </c>
      <c r="BZ82" s="12"/>
      <c r="CA82" s="75">
        <v>400.0</v>
      </c>
      <c r="CB82" s="75" t="s">
        <v>6922</v>
      </c>
      <c r="CC82" s="75">
        <v>180.0</v>
      </c>
      <c r="CD82" s="75">
        <v>20000.0</v>
      </c>
      <c r="CE82" s="75">
        <v>15000.0</v>
      </c>
      <c r="CF82" s="75">
        <v>20.0</v>
      </c>
      <c r="CG82" s="75" t="s">
        <v>4287</v>
      </c>
      <c r="CH82" s="12"/>
      <c r="CI82" s="12"/>
      <c r="CJ82" s="12"/>
      <c r="CK82" s="12"/>
      <c r="CL82" s="75" t="s">
        <v>961</v>
      </c>
      <c r="CM82" s="75">
        <v>500.0</v>
      </c>
      <c r="CN82" s="75">
        <v>8000.0</v>
      </c>
      <c r="CO82" s="75">
        <v>6000.0</v>
      </c>
      <c r="CP82" s="75">
        <v>1500.0</v>
      </c>
      <c r="CQ82" s="75">
        <v>500.0</v>
      </c>
      <c r="CR82" s="75" t="s">
        <v>4221</v>
      </c>
      <c r="CS82" s="75" t="s">
        <v>6526</v>
      </c>
      <c r="CT82" s="12"/>
      <c r="CU82" s="75" t="s">
        <v>960</v>
      </c>
      <c r="CV82" s="12"/>
      <c r="CW82" s="12"/>
      <c r="CX82" s="12"/>
      <c r="CY82" s="75" t="s">
        <v>4834</v>
      </c>
      <c r="CZ82" s="75" t="s">
        <v>8119</v>
      </c>
      <c r="DA82" s="12"/>
      <c r="DB82" s="12"/>
      <c r="DC82" s="12"/>
      <c r="DD82" s="75" t="s">
        <v>8120</v>
      </c>
      <c r="DE82" s="75" t="s">
        <v>960</v>
      </c>
      <c r="DF82" s="12"/>
      <c r="DG82" s="75" t="s">
        <v>4919</v>
      </c>
      <c r="DH82" s="75">
        <v>5.0</v>
      </c>
      <c r="DI82" s="75" t="s">
        <v>4227</v>
      </c>
      <c r="DJ82" s="75" t="s">
        <v>4822</v>
      </c>
      <c r="DK82" s="12"/>
      <c r="DL82" s="12"/>
      <c r="DM82" s="12"/>
      <c r="DN82" s="75" t="s">
        <v>4229</v>
      </c>
      <c r="DO82" s="75" t="s">
        <v>8121</v>
      </c>
      <c r="DP82" s="75" t="s">
        <v>723</v>
      </c>
      <c r="DQ82" s="12"/>
      <c r="DR82" s="75" t="s">
        <v>960</v>
      </c>
      <c r="DS82" s="75" t="s">
        <v>961</v>
      </c>
      <c r="DT82" s="75" t="s">
        <v>8122</v>
      </c>
      <c r="DU82" s="12"/>
      <c r="DV82" s="75" t="s">
        <v>8123</v>
      </c>
      <c r="DW82" s="75">
        <v>12.134163</v>
      </c>
      <c r="DX82" s="75">
        <v>-86.253743</v>
      </c>
      <c r="DY82" s="75">
        <v>97.9000015258789</v>
      </c>
      <c r="DZ82" s="75">
        <v>5.0</v>
      </c>
      <c r="EA82" s="75" t="s">
        <v>8124</v>
      </c>
      <c r="EB82" s="75">
        <v>1.6773434E7</v>
      </c>
      <c r="EC82" s="75" t="s">
        <v>8125</v>
      </c>
      <c r="ED82" s="117">
        <v>42902.5159953704</v>
      </c>
      <c r="EE82" s="75">
        <v>81.0</v>
      </c>
      <c r="EF82" s="12"/>
      <c r="EG82" s="75">
        <v>-1.0</v>
      </c>
      <c r="EH82" s="75"/>
      <c r="EI82" s="75"/>
      <c r="EJ82" s="75" t="s">
        <v>6913</v>
      </c>
      <c r="EK82" s="75">
        <v>2858.0</v>
      </c>
      <c r="EL82" s="73" t="s">
        <v>4237</v>
      </c>
      <c r="EM82" s="73">
        <v>60.0</v>
      </c>
      <c r="EN82" s="73" t="s">
        <v>4236</v>
      </c>
      <c r="EO82" s="73">
        <v>300.0</v>
      </c>
      <c r="EP82" s="73" t="s">
        <v>4321</v>
      </c>
      <c r="EQ82" s="73">
        <v>30.0</v>
      </c>
      <c r="ER82" s="73" t="s">
        <v>4236</v>
      </c>
      <c r="ES82" s="73">
        <v>500.0</v>
      </c>
      <c r="ET82" s="73" t="s">
        <v>4236</v>
      </c>
      <c r="EU82" s="73">
        <v>21000.0</v>
      </c>
      <c r="EV82" s="73" t="s">
        <v>4236</v>
      </c>
      <c r="EW82" s="73">
        <v>1500.0</v>
      </c>
      <c r="EX82" s="73" t="s">
        <v>4237</v>
      </c>
      <c r="EY82" s="73">
        <v>3000.0</v>
      </c>
      <c r="EZ82" s="12"/>
      <c r="FA82" s="12"/>
    </row>
    <row r="83" ht="15.75" customHeight="1">
      <c r="A83" s="75" t="s">
        <v>8126</v>
      </c>
      <c r="B83" s="75" t="s">
        <v>8127</v>
      </c>
      <c r="C83" s="104">
        <v>42900.0</v>
      </c>
      <c r="D83" s="75" t="s">
        <v>1232</v>
      </c>
      <c r="E83" s="75" t="s">
        <v>1232</v>
      </c>
      <c r="F83" s="75" t="s">
        <v>4934</v>
      </c>
      <c r="G83" s="116">
        <v>355.0</v>
      </c>
      <c r="H83" s="75" t="s">
        <v>961</v>
      </c>
      <c r="I83" s="12"/>
      <c r="J83" s="6" t="s">
        <v>1903</v>
      </c>
      <c r="K83" s="6" t="s">
        <v>1904</v>
      </c>
      <c r="L83" s="75" t="s">
        <v>1184</v>
      </c>
      <c r="M83" s="75" t="s">
        <v>4201</v>
      </c>
      <c r="N83" s="75">
        <v>13.0</v>
      </c>
      <c r="O83" s="75" t="s">
        <v>961</v>
      </c>
      <c r="P83" s="75" t="s">
        <v>4202</v>
      </c>
      <c r="Q83" s="75" t="s">
        <v>4269</v>
      </c>
      <c r="R83" s="12"/>
      <c r="S83" s="75" t="s">
        <v>4380</v>
      </c>
      <c r="T83" s="75" t="s">
        <v>8128</v>
      </c>
      <c r="U83" s="75">
        <v>16.0</v>
      </c>
      <c r="V83" s="75" t="s">
        <v>4271</v>
      </c>
      <c r="W83" s="75" t="s">
        <v>4206</v>
      </c>
      <c r="X83" s="75" t="s">
        <v>4207</v>
      </c>
      <c r="Y83" s="75" t="s">
        <v>3091</v>
      </c>
      <c r="Z83" s="75" t="s">
        <v>3085</v>
      </c>
      <c r="AA83" s="75" t="s">
        <v>2948</v>
      </c>
      <c r="AB83" s="75" t="s">
        <v>3082</v>
      </c>
      <c r="AC83" s="75" t="s">
        <v>3081</v>
      </c>
      <c r="AD83" s="75" t="s">
        <v>3087</v>
      </c>
      <c r="AE83" s="75" t="s">
        <v>3081</v>
      </c>
      <c r="AF83" s="75" t="s">
        <v>4750</v>
      </c>
      <c r="AG83" s="75" t="s">
        <v>3085</v>
      </c>
      <c r="AH83" s="75" t="s">
        <v>3086</v>
      </c>
      <c r="AI83" s="12"/>
      <c r="AJ83" s="12"/>
      <c r="AK83" s="75" t="s">
        <v>3081</v>
      </c>
      <c r="AL83" s="75" t="s">
        <v>2953</v>
      </c>
      <c r="AM83" s="75" t="s">
        <v>3082</v>
      </c>
      <c r="AN83" s="75" t="s">
        <v>3089</v>
      </c>
      <c r="AO83" s="12"/>
      <c r="AP83" s="12"/>
      <c r="AQ83" s="75" t="s">
        <v>3081</v>
      </c>
      <c r="AR83" s="75" t="s">
        <v>4300</v>
      </c>
      <c r="AS83" s="12"/>
      <c r="AT83" s="12"/>
      <c r="AU83" s="12"/>
      <c r="AV83" s="12"/>
      <c r="AW83" s="12"/>
      <c r="AX83" s="12"/>
      <c r="AY83" s="12"/>
      <c r="AZ83" s="12"/>
      <c r="BA83" s="75" t="s">
        <v>3081</v>
      </c>
      <c r="BB83" s="75" t="s">
        <v>8129</v>
      </c>
      <c r="BC83" s="12"/>
      <c r="BD83" s="12"/>
      <c r="BE83" s="75" t="s">
        <v>3203</v>
      </c>
      <c r="BF83" s="75" t="s">
        <v>3090</v>
      </c>
      <c r="BG83" s="75" t="s">
        <v>3203</v>
      </c>
      <c r="BH83" s="75" t="s">
        <v>3203</v>
      </c>
      <c r="BI83" s="12"/>
      <c r="BJ83" s="75" t="s">
        <v>2957</v>
      </c>
      <c r="BK83" s="75" t="s">
        <v>4210</v>
      </c>
      <c r="BL83" s="75">
        <v>12.0</v>
      </c>
      <c r="BM83" s="75" t="s">
        <v>8130</v>
      </c>
      <c r="BN83" s="75" t="s">
        <v>4245</v>
      </c>
      <c r="BO83" s="75" t="s">
        <v>4327</v>
      </c>
      <c r="BP83" s="75" t="s">
        <v>8131</v>
      </c>
      <c r="BQ83" s="12"/>
      <c r="BR83" s="12"/>
      <c r="BS83" s="75" t="s">
        <v>8132</v>
      </c>
      <c r="BT83" s="75" t="s">
        <v>4215</v>
      </c>
      <c r="BU83" s="75" t="s">
        <v>4216</v>
      </c>
      <c r="BV83" s="75" t="s">
        <v>4217</v>
      </c>
      <c r="BW83" s="75">
        <v>170.0</v>
      </c>
      <c r="BX83" s="75">
        <v>2800.0</v>
      </c>
      <c r="BY83" s="75">
        <v>7.0</v>
      </c>
      <c r="BZ83" s="12"/>
      <c r="CA83" s="75">
        <v>300.0</v>
      </c>
      <c r="CB83" s="75" t="s">
        <v>6922</v>
      </c>
      <c r="CC83" s="75">
        <v>100.0</v>
      </c>
      <c r="CD83" s="75">
        <v>9000.0</v>
      </c>
      <c r="CE83" s="75">
        <v>9000.0</v>
      </c>
      <c r="CF83" s="75">
        <v>25.0</v>
      </c>
      <c r="CG83" s="75" t="s">
        <v>4219</v>
      </c>
      <c r="CH83" s="75" t="s">
        <v>4252</v>
      </c>
      <c r="CI83" s="12"/>
      <c r="CJ83" s="12"/>
      <c r="CK83" s="12"/>
      <c r="CL83" s="75" t="s">
        <v>960</v>
      </c>
      <c r="CM83" s="12"/>
      <c r="CN83" s="75">
        <v>1200.0</v>
      </c>
      <c r="CO83" s="75">
        <v>4000.0</v>
      </c>
      <c r="CP83" s="75">
        <v>600.0</v>
      </c>
      <c r="CQ83" s="75">
        <v>1000.0</v>
      </c>
      <c r="CR83" s="75" t="s">
        <v>4221</v>
      </c>
      <c r="CS83" s="75" t="s">
        <v>8133</v>
      </c>
      <c r="CT83" s="12"/>
      <c r="CU83" s="75" t="s">
        <v>961</v>
      </c>
      <c r="CV83" s="75" t="s">
        <v>8134</v>
      </c>
      <c r="CW83" s="75">
        <v>10.0</v>
      </c>
      <c r="CX83" s="75">
        <v>1.0</v>
      </c>
      <c r="CY83" s="75" t="s">
        <v>4223</v>
      </c>
      <c r="CZ83" s="12"/>
      <c r="DA83" s="12"/>
      <c r="DB83" s="75" t="s">
        <v>4501</v>
      </c>
      <c r="DC83" s="12"/>
      <c r="DD83" s="75" t="s">
        <v>8135</v>
      </c>
      <c r="DE83" s="75" t="s">
        <v>960</v>
      </c>
      <c r="DF83" s="12"/>
      <c r="DG83" s="75" t="s">
        <v>4312</v>
      </c>
      <c r="DH83" s="75">
        <v>5.0</v>
      </c>
      <c r="DI83" s="75" t="s">
        <v>4227</v>
      </c>
      <c r="DJ83" s="75" t="s">
        <v>8136</v>
      </c>
      <c r="DK83" s="12"/>
      <c r="DL83" s="12"/>
      <c r="DM83" s="12"/>
      <c r="DN83" s="75" t="s">
        <v>4314</v>
      </c>
      <c r="DO83" s="75" t="s">
        <v>8137</v>
      </c>
      <c r="DP83" s="75" t="s">
        <v>723</v>
      </c>
      <c r="DQ83" s="12"/>
      <c r="DR83" s="75" t="s">
        <v>960</v>
      </c>
      <c r="DS83" s="75" t="s">
        <v>961</v>
      </c>
      <c r="DT83" s="75" t="s">
        <v>8138</v>
      </c>
      <c r="DU83" s="12"/>
      <c r="DV83" s="75" t="s">
        <v>8139</v>
      </c>
      <c r="DW83" s="75">
        <v>12.134459</v>
      </c>
      <c r="DX83" s="75">
        <v>-86.254332</v>
      </c>
      <c r="DY83" s="75">
        <v>146.0</v>
      </c>
      <c r="DZ83" s="75">
        <v>4.0</v>
      </c>
      <c r="EA83" s="75" t="s">
        <v>8140</v>
      </c>
      <c r="EB83" s="75">
        <v>1.6773442E7</v>
      </c>
      <c r="EC83" s="75" t="s">
        <v>8141</v>
      </c>
      <c r="ED83" s="117">
        <v>42902.5161574074</v>
      </c>
      <c r="EE83" s="75">
        <v>82.0</v>
      </c>
      <c r="EF83" s="12"/>
      <c r="EG83" s="75">
        <v>-1.0</v>
      </c>
      <c r="EH83" s="75"/>
      <c r="EI83" s="75"/>
      <c r="EJ83" s="75" t="s">
        <v>6913</v>
      </c>
      <c r="EK83" s="75">
        <v>1679.0</v>
      </c>
      <c r="EL83" s="73" t="s">
        <v>4236</v>
      </c>
      <c r="EM83" s="73">
        <v>60.0</v>
      </c>
      <c r="EN83" s="73" t="s">
        <v>4236</v>
      </c>
      <c r="EO83" s="73">
        <v>600.0</v>
      </c>
      <c r="EP83" s="73" t="s">
        <v>4237</v>
      </c>
      <c r="EQ83" s="73">
        <v>120.0</v>
      </c>
      <c r="ER83" s="73" t="s">
        <v>4237</v>
      </c>
      <c r="ES83" s="73">
        <v>400.0</v>
      </c>
      <c r="ET83" s="73" t="s">
        <v>4236</v>
      </c>
      <c r="EU83" s="73">
        <v>10000.0</v>
      </c>
      <c r="EV83" s="73" t="s">
        <v>4321</v>
      </c>
      <c r="EW83" s="73">
        <v>500.0</v>
      </c>
      <c r="EX83" s="73" t="s">
        <v>4237</v>
      </c>
      <c r="EY83" s="73">
        <v>2500.0</v>
      </c>
      <c r="EZ83" s="12"/>
      <c r="FA83" s="12"/>
    </row>
    <row r="84" ht="15.75" customHeight="1">
      <c r="A84" s="75" t="s">
        <v>8142</v>
      </c>
      <c r="B84" s="75" t="s">
        <v>8143</v>
      </c>
      <c r="C84" s="104">
        <v>42900.0</v>
      </c>
      <c r="D84" s="75" t="s">
        <v>1232</v>
      </c>
      <c r="E84" s="75" t="s">
        <v>1232</v>
      </c>
      <c r="F84" s="75" t="s">
        <v>4200</v>
      </c>
      <c r="G84" s="116">
        <v>21.0</v>
      </c>
      <c r="H84" s="75" t="s">
        <v>961</v>
      </c>
      <c r="I84" s="12"/>
      <c r="J84" s="6" t="s">
        <v>732</v>
      </c>
      <c r="K84" s="6" t="s">
        <v>732</v>
      </c>
      <c r="L84" s="75" t="s">
        <v>1184</v>
      </c>
      <c r="M84" s="75" t="s">
        <v>4201</v>
      </c>
      <c r="N84" s="75">
        <v>5.0</v>
      </c>
      <c r="O84" s="75" t="s">
        <v>961</v>
      </c>
      <c r="P84" s="75" t="s">
        <v>4298</v>
      </c>
      <c r="Q84" s="75" t="s">
        <v>4458</v>
      </c>
      <c r="R84" s="12"/>
      <c r="S84" s="75" t="s">
        <v>4270</v>
      </c>
      <c r="T84" s="75" t="s">
        <v>8144</v>
      </c>
      <c r="U84" s="75">
        <v>18.0</v>
      </c>
      <c r="V84" s="75" t="s">
        <v>4403</v>
      </c>
      <c r="W84" s="75" t="s">
        <v>4206</v>
      </c>
      <c r="X84" s="75" t="s">
        <v>4244</v>
      </c>
      <c r="Y84" s="75" t="s">
        <v>3089</v>
      </c>
      <c r="Z84" s="75" t="s">
        <v>2948</v>
      </c>
      <c r="AA84" s="75" t="s">
        <v>3087</v>
      </c>
      <c r="AB84" s="75" t="s">
        <v>5551</v>
      </c>
      <c r="AC84" s="75" t="s">
        <v>3081</v>
      </c>
      <c r="AD84" s="75" t="s">
        <v>2949</v>
      </c>
      <c r="AE84" s="75" t="s">
        <v>3081</v>
      </c>
      <c r="AF84" s="75" t="s">
        <v>3086</v>
      </c>
      <c r="AG84" s="75" t="s">
        <v>3086</v>
      </c>
      <c r="AH84" s="75" t="s">
        <v>3089</v>
      </c>
      <c r="AI84" s="75" t="s">
        <v>3081</v>
      </c>
      <c r="AJ84" s="75" t="s">
        <v>5551</v>
      </c>
      <c r="AK84" s="75" t="s">
        <v>3081</v>
      </c>
      <c r="AL84" s="75" t="s">
        <v>3090</v>
      </c>
      <c r="AM84" s="75" t="s">
        <v>3086</v>
      </c>
      <c r="AN84" s="75" t="s">
        <v>3089</v>
      </c>
      <c r="AO84" s="12"/>
      <c r="AP84" s="12"/>
      <c r="AQ84" s="75" t="s">
        <v>3081</v>
      </c>
      <c r="AR84" s="75" t="s">
        <v>7069</v>
      </c>
      <c r="AS84" s="75" t="s">
        <v>3081</v>
      </c>
      <c r="AT84" s="75" t="s">
        <v>7038</v>
      </c>
      <c r="AU84" s="12"/>
      <c r="AV84" s="12"/>
      <c r="AW84" s="75" t="s">
        <v>3081</v>
      </c>
      <c r="AX84" s="75" t="s">
        <v>8145</v>
      </c>
      <c r="AY84" s="12"/>
      <c r="AZ84" s="12"/>
      <c r="BA84" s="75" t="s">
        <v>3081</v>
      </c>
      <c r="BB84" s="75" t="s">
        <v>3081</v>
      </c>
      <c r="BC84" s="75" t="s">
        <v>3081</v>
      </c>
      <c r="BD84" s="75" t="s">
        <v>5551</v>
      </c>
      <c r="BE84" s="75" t="s">
        <v>3090</v>
      </c>
      <c r="BF84" s="75" t="s">
        <v>3203</v>
      </c>
      <c r="BG84" s="75" t="s">
        <v>3203</v>
      </c>
      <c r="BH84" s="75" t="s">
        <v>3090</v>
      </c>
      <c r="BI84" s="75" t="s">
        <v>3090</v>
      </c>
      <c r="BJ84" s="75" t="s">
        <v>2957</v>
      </c>
      <c r="BK84" s="75" t="s">
        <v>4210</v>
      </c>
      <c r="BL84" s="75">
        <v>48.0</v>
      </c>
      <c r="BM84" s="75" t="s">
        <v>4979</v>
      </c>
      <c r="BN84" s="75" t="s">
        <v>4211</v>
      </c>
      <c r="BO84" s="75" t="s">
        <v>4327</v>
      </c>
      <c r="BP84" s="75" t="s">
        <v>8146</v>
      </c>
      <c r="BQ84" s="12"/>
      <c r="BR84" s="12"/>
      <c r="BS84" s="75" t="s">
        <v>8147</v>
      </c>
      <c r="BT84" s="75" t="s">
        <v>4216</v>
      </c>
      <c r="BU84" s="75" t="s">
        <v>4217</v>
      </c>
      <c r="BV84" s="75" t="s">
        <v>4215</v>
      </c>
      <c r="BW84" s="75">
        <v>150.0</v>
      </c>
      <c r="BX84" s="75">
        <v>500.0</v>
      </c>
      <c r="BY84" s="75">
        <v>15.0</v>
      </c>
      <c r="BZ84" s="75">
        <v>2000.0</v>
      </c>
      <c r="CA84" s="75">
        <v>5000.0</v>
      </c>
      <c r="CB84" s="75" t="s">
        <v>4218</v>
      </c>
      <c r="CC84" s="75">
        <v>280.0</v>
      </c>
      <c r="CD84" s="75">
        <v>20000.0</v>
      </c>
      <c r="CE84" s="75">
        <v>20000.0</v>
      </c>
      <c r="CF84" s="75">
        <v>10.0</v>
      </c>
      <c r="CG84" s="75" t="s">
        <v>4287</v>
      </c>
      <c r="CH84" s="12"/>
      <c r="CI84" s="12"/>
      <c r="CJ84" s="12"/>
      <c r="CK84" s="12"/>
      <c r="CL84" s="75" t="s">
        <v>960</v>
      </c>
      <c r="CM84" s="12"/>
      <c r="CN84" s="75">
        <v>12000.0</v>
      </c>
      <c r="CO84" s="75">
        <v>13000.0</v>
      </c>
      <c r="CP84" s="75">
        <v>3000.0</v>
      </c>
      <c r="CQ84" s="12"/>
      <c r="CR84" s="75" t="s">
        <v>4708</v>
      </c>
      <c r="CS84" s="12"/>
      <c r="CT84" s="12"/>
      <c r="CU84" s="75" t="s">
        <v>961</v>
      </c>
      <c r="CV84" s="75" t="s">
        <v>8148</v>
      </c>
      <c r="CW84" s="75">
        <v>10.0</v>
      </c>
      <c r="CX84" s="75">
        <v>30.0</v>
      </c>
      <c r="CY84" s="12"/>
      <c r="CZ84" s="12"/>
      <c r="DA84" s="12"/>
      <c r="DB84" s="12"/>
      <c r="DC84" s="75" t="s">
        <v>8149</v>
      </c>
      <c r="DD84" s="75" t="s">
        <v>8150</v>
      </c>
      <c r="DE84" s="75" t="s">
        <v>960</v>
      </c>
      <c r="DF84" s="12"/>
      <c r="DG84" s="75" t="s">
        <v>4988</v>
      </c>
      <c r="DH84" s="75">
        <v>20.0</v>
      </c>
      <c r="DI84" s="12"/>
      <c r="DJ84" s="12"/>
      <c r="DK84" s="75" t="s">
        <v>8151</v>
      </c>
      <c r="DL84" s="12"/>
      <c r="DM84" s="12"/>
      <c r="DN84" s="75" t="s">
        <v>4314</v>
      </c>
      <c r="DO84" s="75" t="s">
        <v>8152</v>
      </c>
      <c r="DP84" s="75" t="s">
        <v>718</v>
      </c>
      <c r="DQ84" s="12"/>
      <c r="DR84" s="75" t="s">
        <v>960</v>
      </c>
      <c r="DS84" s="75" t="s">
        <v>960</v>
      </c>
      <c r="DT84" s="12"/>
      <c r="DU84" s="75" t="s">
        <v>8153</v>
      </c>
      <c r="DV84" s="75" t="s">
        <v>8154</v>
      </c>
      <c r="DW84" s="75">
        <v>12.135524</v>
      </c>
      <c r="DX84" s="75">
        <v>-86.252866</v>
      </c>
      <c r="DY84" s="75">
        <v>98.9000015258789</v>
      </c>
      <c r="DZ84" s="75">
        <v>30.0</v>
      </c>
      <c r="EA84" s="75" t="s">
        <v>8155</v>
      </c>
      <c r="EB84" s="75">
        <v>1.6773444E7</v>
      </c>
      <c r="EC84" s="75" t="s">
        <v>8156</v>
      </c>
      <c r="ED84" s="117">
        <v>42902.5161805556</v>
      </c>
      <c r="EE84" s="75">
        <v>83.0</v>
      </c>
      <c r="EF84" s="12"/>
      <c r="EG84" s="75">
        <v>-1.0</v>
      </c>
      <c r="EH84" s="75"/>
      <c r="EI84" s="75"/>
      <c r="EJ84" s="75" t="s">
        <v>6913</v>
      </c>
      <c r="EK84" s="75">
        <v>1958.0</v>
      </c>
      <c r="EL84" s="73" t="s">
        <v>4236</v>
      </c>
      <c r="EM84" s="73">
        <v>90.0</v>
      </c>
      <c r="EN84" s="73" t="s">
        <v>4237</v>
      </c>
      <c r="EO84" s="73">
        <v>300.0</v>
      </c>
      <c r="EP84" s="73" t="s">
        <v>4237</v>
      </c>
      <c r="EQ84" s="73">
        <v>150.0</v>
      </c>
      <c r="ER84" s="73" t="s">
        <v>4236</v>
      </c>
      <c r="ES84" s="73">
        <v>300.0</v>
      </c>
      <c r="ET84" s="73" t="s">
        <v>4236</v>
      </c>
      <c r="EU84" s="73">
        <v>12000.0</v>
      </c>
      <c r="EV84" s="73" t="s">
        <v>4237</v>
      </c>
      <c r="EW84" s="73">
        <v>450.0</v>
      </c>
      <c r="EX84" s="73" t="s">
        <v>4237</v>
      </c>
      <c r="EY84" s="73">
        <v>6000.0</v>
      </c>
      <c r="EZ84" s="12"/>
      <c r="FA84" s="12"/>
    </row>
    <row r="85" ht="15.75" customHeight="1">
      <c r="A85" s="75" t="s">
        <v>8157</v>
      </c>
      <c r="B85" s="75" t="s">
        <v>8158</v>
      </c>
      <c r="C85" s="104">
        <v>42902.0</v>
      </c>
      <c r="D85" s="75" t="s">
        <v>1204</v>
      </c>
      <c r="E85" s="75" t="s">
        <v>1204</v>
      </c>
      <c r="F85" s="75" t="s">
        <v>4934</v>
      </c>
      <c r="G85" s="116">
        <v>142.0</v>
      </c>
      <c r="H85" s="75" t="s">
        <v>960</v>
      </c>
      <c r="I85" s="12"/>
      <c r="J85" s="6" t="s">
        <v>1903</v>
      </c>
      <c r="K85" s="6" t="s">
        <v>1903</v>
      </c>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75" t="s">
        <v>8159</v>
      </c>
      <c r="DW85" s="75">
        <v>12.13064</v>
      </c>
      <c r="DX85" s="75">
        <v>-86.252279</v>
      </c>
      <c r="DY85" s="75">
        <v>0.0</v>
      </c>
      <c r="DZ85" s="75">
        <v>1609.0</v>
      </c>
      <c r="EA85" s="75" t="s">
        <v>8160</v>
      </c>
      <c r="EB85" s="75">
        <v>1.678133E7</v>
      </c>
      <c r="EC85" s="75" t="s">
        <v>8161</v>
      </c>
      <c r="ED85" s="117">
        <v>42902.6576736111</v>
      </c>
      <c r="EE85" s="75">
        <v>84.0</v>
      </c>
      <c r="EF85" s="12"/>
      <c r="EG85" s="75">
        <v>-1.0</v>
      </c>
      <c r="EH85" s="75"/>
      <c r="EI85" s="75"/>
      <c r="EJ85" s="75" t="s">
        <v>6913</v>
      </c>
      <c r="EK85" s="75">
        <v>149.0</v>
      </c>
      <c r="EL85" s="12"/>
      <c r="EM85" s="12"/>
      <c r="EN85" s="12"/>
      <c r="EO85" s="12"/>
      <c r="EP85" s="12"/>
      <c r="EQ85" s="12"/>
      <c r="ER85" s="12"/>
      <c r="ES85" s="12"/>
      <c r="ET85" s="12"/>
      <c r="EU85" s="12"/>
      <c r="EV85" s="12"/>
      <c r="EW85" s="12"/>
      <c r="EX85" s="12"/>
      <c r="EY85" s="12"/>
      <c r="EZ85" s="12"/>
      <c r="FA85" s="12"/>
    </row>
    <row r="86" ht="15.75" customHeight="1">
      <c r="A86" s="75" t="s">
        <v>8162</v>
      </c>
      <c r="B86" s="75" t="s">
        <v>8163</v>
      </c>
      <c r="C86" s="104">
        <v>42902.0</v>
      </c>
      <c r="D86" s="75" t="s">
        <v>1204</v>
      </c>
      <c r="E86" s="75" t="s">
        <v>1204</v>
      </c>
      <c r="F86" s="75" t="s">
        <v>4200</v>
      </c>
      <c r="G86" s="116">
        <v>186.0</v>
      </c>
      <c r="H86" s="12"/>
      <c r="I86" s="75" t="s">
        <v>961</v>
      </c>
      <c r="J86" s="6" t="s">
        <v>732</v>
      </c>
      <c r="K86" s="6" t="s">
        <v>732</v>
      </c>
      <c r="L86" s="75" t="s">
        <v>4240</v>
      </c>
      <c r="M86" s="75" t="s">
        <v>4423</v>
      </c>
      <c r="N86" s="75">
        <v>10.0</v>
      </c>
      <c r="O86" s="75" t="s">
        <v>960</v>
      </c>
      <c r="P86" s="75" t="s">
        <v>4202</v>
      </c>
      <c r="Q86" s="75" t="s">
        <v>4458</v>
      </c>
      <c r="R86" s="75" t="s">
        <v>1205</v>
      </c>
      <c r="S86" s="75" t="s">
        <v>4270</v>
      </c>
      <c r="T86" s="75" t="s">
        <v>8164</v>
      </c>
      <c r="U86" s="75">
        <v>18.0</v>
      </c>
      <c r="V86" s="75" t="s">
        <v>4403</v>
      </c>
      <c r="W86" s="75" t="s">
        <v>4206</v>
      </c>
      <c r="X86" s="75" t="s">
        <v>4244</v>
      </c>
      <c r="Y86" s="75" t="s">
        <v>7354</v>
      </c>
      <c r="Z86" s="75" t="s">
        <v>8165</v>
      </c>
      <c r="AA86" s="75" t="s">
        <v>2948</v>
      </c>
      <c r="AB86" s="75" t="s">
        <v>8166</v>
      </c>
      <c r="AC86" s="75" t="s">
        <v>3081</v>
      </c>
      <c r="AD86" s="75" t="s">
        <v>3085</v>
      </c>
      <c r="AE86" s="12"/>
      <c r="AF86" s="12"/>
      <c r="AG86" s="75" t="s">
        <v>3085</v>
      </c>
      <c r="AH86" s="75" t="s">
        <v>8167</v>
      </c>
      <c r="AI86" s="12"/>
      <c r="AJ86" s="12"/>
      <c r="AK86" s="75" t="s">
        <v>3082</v>
      </c>
      <c r="AL86" s="75" t="s">
        <v>6983</v>
      </c>
      <c r="AM86" s="75" t="s">
        <v>3085</v>
      </c>
      <c r="AN86" s="75" t="s">
        <v>8168</v>
      </c>
      <c r="AO86" s="12"/>
      <c r="AP86" s="12"/>
      <c r="AQ86" s="12"/>
      <c r="AR86" s="12"/>
      <c r="AS86" s="12"/>
      <c r="AT86" s="12"/>
      <c r="AU86" s="12"/>
      <c r="AV86" s="12"/>
      <c r="AW86" s="12"/>
      <c r="AX86" s="12"/>
      <c r="AY86" s="12"/>
      <c r="AZ86" s="12"/>
      <c r="BA86" s="75" t="s">
        <v>3085</v>
      </c>
      <c r="BB86" s="75" t="s">
        <v>8169</v>
      </c>
      <c r="BC86" s="12"/>
      <c r="BD86" s="12"/>
      <c r="BE86" s="75" t="s">
        <v>3087</v>
      </c>
      <c r="BF86" s="75" t="s">
        <v>2957</v>
      </c>
      <c r="BG86" s="75" t="s">
        <v>6942</v>
      </c>
      <c r="BH86" s="75" t="s">
        <v>3087</v>
      </c>
      <c r="BI86" s="12"/>
      <c r="BJ86" s="75" t="s">
        <v>3437</v>
      </c>
      <c r="BK86" s="75" t="s">
        <v>4210</v>
      </c>
      <c r="BL86" s="75">
        <v>96.0</v>
      </c>
      <c r="BM86" s="75" t="s">
        <v>8170</v>
      </c>
      <c r="BN86" s="75" t="s">
        <v>4443</v>
      </c>
      <c r="BO86" s="75" t="s">
        <v>4212</v>
      </c>
      <c r="BP86" s="75" t="s">
        <v>8171</v>
      </c>
      <c r="BQ86" s="12"/>
      <c r="BR86" s="12"/>
      <c r="BS86" s="75" t="s">
        <v>8172</v>
      </c>
      <c r="BT86" s="75" t="s">
        <v>4216</v>
      </c>
      <c r="BU86" s="75" t="s">
        <v>4215</v>
      </c>
      <c r="BV86" s="75" t="s">
        <v>4217</v>
      </c>
      <c r="BW86" s="75">
        <v>300.0</v>
      </c>
      <c r="BX86" s="75">
        <v>4500.0</v>
      </c>
      <c r="BY86" s="75">
        <v>30.0</v>
      </c>
      <c r="BZ86" s="75">
        <v>500.0</v>
      </c>
      <c r="CA86" s="75">
        <v>600.0</v>
      </c>
      <c r="CB86" s="75" t="s">
        <v>4281</v>
      </c>
      <c r="CC86" s="75">
        <v>95.0</v>
      </c>
      <c r="CD86" s="75">
        <v>7500.0</v>
      </c>
      <c r="CE86" s="75">
        <v>6000.0</v>
      </c>
      <c r="CF86" s="75">
        <v>40.0</v>
      </c>
      <c r="CG86" s="75" t="s">
        <v>4251</v>
      </c>
      <c r="CH86" s="12"/>
      <c r="CI86" s="75" t="s">
        <v>4220</v>
      </c>
      <c r="CJ86" s="12"/>
      <c r="CK86" s="12"/>
      <c r="CL86" s="75" t="s">
        <v>960</v>
      </c>
      <c r="CM86" s="12"/>
      <c r="CN86" s="75">
        <v>4000.0</v>
      </c>
      <c r="CO86" s="75">
        <v>4000.0</v>
      </c>
      <c r="CP86" s="75">
        <v>500.0</v>
      </c>
      <c r="CQ86" s="12"/>
      <c r="CR86" s="75" t="s">
        <v>4221</v>
      </c>
      <c r="CS86" s="75" t="s">
        <v>8173</v>
      </c>
      <c r="CT86" s="12"/>
      <c r="CU86" s="75" t="s">
        <v>960</v>
      </c>
      <c r="CV86" s="12"/>
      <c r="CW86" s="12"/>
      <c r="CX86" s="12"/>
      <c r="CY86" s="75" t="s">
        <v>4466</v>
      </c>
      <c r="CZ86" s="12"/>
      <c r="DA86" s="75" t="s">
        <v>8174</v>
      </c>
      <c r="DB86" s="12"/>
      <c r="DC86" s="12"/>
      <c r="DD86" s="75" t="s">
        <v>8175</v>
      </c>
      <c r="DE86" s="75" t="s">
        <v>961</v>
      </c>
      <c r="DF86" s="75" t="s">
        <v>8176</v>
      </c>
      <c r="DG86" s="75" t="s">
        <v>4312</v>
      </c>
      <c r="DH86" s="75">
        <v>10.0</v>
      </c>
      <c r="DI86" s="75" t="s">
        <v>4227</v>
      </c>
      <c r="DJ86" s="75" t="s">
        <v>8177</v>
      </c>
      <c r="DK86" s="12"/>
      <c r="DL86" s="12"/>
      <c r="DM86" s="12"/>
      <c r="DN86" s="75" t="s">
        <v>4229</v>
      </c>
      <c r="DO86" s="75" t="s">
        <v>8178</v>
      </c>
      <c r="DP86" s="75" t="s">
        <v>718</v>
      </c>
      <c r="DQ86" s="75" t="s">
        <v>8179</v>
      </c>
      <c r="DR86" s="75" t="s">
        <v>960</v>
      </c>
      <c r="DS86" s="75" t="s">
        <v>961</v>
      </c>
      <c r="DT86" s="75" t="s">
        <v>8180</v>
      </c>
      <c r="DU86" s="12"/>
      <c r="DV86" s="75" t="s">
        <v>8181</v>
      </c>
      <c r="DW86" s="75">
        <v>12.137451</v>
      </c>
      <c r="DX86" s="75">
        <v>-86.254577</v>
      </c>
      <c r="DY86" s="75">
        <v>0.0</v>
      </c>
      <c r="DZ86" s="75">
        <v>26.2560005187988</v>
      </c>
      <c r="EA86" s="75" t="s">
        <v>8182</v>
      </c>
      <c r="EB86" s="75">
        <v>1.6784356E7</v>
      </c>
      <c r="EC86" s="75" t="s">
        <v>8183</v>
      </c>
      <c r="ED86" s="117">
        <v>42902.6978356482</v>
      </c>
      <c r="EE86" s="75">
        <v>85.0</v>
      </c>
      <c r="EF86" s="12"/>
      <c r="EG86" s="75">
        <v>-1.0</v>
      </c>
      <c r="EH86" s="75"/>
      <c r="EI86" s="75"/>
      <c r="EJ86" s="75" t="s">
        <v>6913</v>
      </c>
      <c r="EK86" s="75">
        <v>1809.0</v>
      </c>
      <c r="EL86" s="73" t="s">
        <v>4321</v>
      </c>
      <c r="EM86" s="73">
        <v>30.0</v>
      </c>
      <c r="EN86" s="73" t="s">
        <v>4237</v>
      </c>
      <c r="EO86" s="73">
        <v>260.0</v>
      </c>
      <c r="EP86" s="73" t="s">
        <v>4237</v>
      </c>
      <c r="EQ86" s="73">
        <v>100.0</v>
      </c>
      <c r="ER86" s="73" t="s">
        <v>4236</v>
      </c>
      <c r="ES86" s="73">
        <v>200.0</v>
      </c>
      <c r="ET86" s="73" t="s">
        <v>4237</v>
      </c>
      <c r="EU86" s="73">
        <v>6500.0</v>
      </c>
      <c r="EV86" s="73" t="s">
        <v>4236</v>
      </c>
      <c r="EW86" s="73">
        <v>500.0</v>
      </c>
      <c r="EX86" s="73" t="s">
        <v>4236</v>
      </c>
      <c r="EY86" s="73">
        <v>5500.0</v>
      </c>
      <c r="EZ86" s="12"/>
      <c r="FA86" s="12"/>
    </row>
    <row r="87" ht="15.75" customHeight="1">
      <c r="A87" s="75" t="s">
        <v>8184</v>
      </c>
      <c r="B87" s="75" t="s">
        <v>8185</v>
      </c>
      <c r="C87" s="104">
        <v>42902.0</v>
      </c>
      <c r="D87" s="75" t="s">
        <v>1204</v>
      </c>
      <c r="E87" s="75" t="s">
        <v>1204</v>
      </c>
      <c r="F87" s="75" t="s">
        <v>4934</v>
      </c>
      <c r="G87" s="116">
        <v>118.0</v>
      </c>
      <c r="H87" s="75" t="s">
        <v>961</v>
      </c>
      <c r="I87" s="12"/>
      <c r="J87" s="6" t="s">
        <v>1903</v>
      </c>
      <c r="K87" s="6" t="s">
        <v>1904</v>
      </c>
      <c r="L87" s="75" t="s">
        <v>4240</v>
      </c>
      <c r="M87" s="75" t="s">
        <v>4423</v>
      </c>
      <c r="N87" s="75">
        <v>3.0</v>
      </c>
      <c r="O87" s="75" t="s">
        <v>960</v>
      </c>
      <c r="P87" s="75" t="s">
        <v>4202</v>
      </c>
      <c r="Q87" s="75" t="s">
        <v>4269</v>
      </c>
      <c r="R87" s="75" t="s">
        <v>1205</v>
      </c>
      <c r="S87" s="75" t="s">
        <v>4380</v>
      </c>
      <c r="T87" s="75" t="s">
        <v>8186</v>
      </c>
      <c r="U87" s="12"/>
      <c r="V87" s="75" t="s">
        <v>4271</v>
      </c>
      <c r="W87" s="12"/>
      <c r="X87" s="75" t="s">
        <v>4244</v>
      </c>
      <c r="Y87" s="75" t="s">
        <v>3088</v>
      </c>
      <c r="Z87" s="75" t="s">
        <v>3087</v>
      </c>
      <c r="AA87" s="75" t="s">
        <v>3087</v>
      </c>
      <c r="AB87" s="75" t="s">
        <v>2949</v>
      </c>
      <c r="AC87" s="12"/>
      <c r="AD87" s="12"/>
      <c r="AE87" s="75" t="s">
        <v>3081</v>
      </c>
      <c r="AF87" s="75" t="s">
        <v>3081</v>
      </c>
      <c r="AG87" s="75" t="s">
        <v>3082</v>
      </c>
      <c r="AH87" s="75" t="s">
        <v>7900</v>
      </c>
      <c r="AI87" s="12"/>
      <c r="AJ87" s="12"/>
      <c r="AK87" s="75" t="s">
        <v>3081</v>
      </c>
      <c r="AL87" s="75" t="s">
        <v>2953</v>
      </c>
      <c r="AM87" s="75" t="s">
        <v>3082</v>
      </c>
      <c r="AN87" s="75" t="s">
        <v>3090</v>
      </c>
      <c r="AO87" s="12"/>
      <c r="AP87" s="12"/>
      <c r="AQ87" s="75" t="s">
        <v>3081</v>
      </c>
      <c r="AR87" s="12"/>
      <c r="AS87" s="12"/>
      <c r="AT87" s="12"/>
      <c r="AU87" s="12"/>
      <c r="AV87" s="12"/>
      <c r="AW87" s="75" t="s">
        <v>3081</v>
      </c>
      <c r="AX87" s="75" t="s">
        <v>8187</v>
      </c>
      <c r="AY87" s="12"/>
      <c r="AZ87" s="12"/>
      <c r="BA87" s="12"/>
      <c r="BB87" s="12"/>
      <c r="BC87" s="75" t="s">
        <v>3081</v>
      </c>
      <c r="BD87" s="75" t="s">
        <v>3081</v>
      </c>
      <c r="BE87" s="75" t="s">
        <v>3203</v>
      </c>
      <c r="BF87" s="75" t="s">
        <v>3203</v>
      </c>
      <c r="BG87" s="75" t="s">
        <v>2957</v>
      </c>
      <c r="BH87" s="75" t="s">
        <v>2957</v>
      </c>
      <c r="BI87" s="75" t="s">
        <v>3087</v>
      </c>
      <c r="BJ87" s="75" t="s">
        <v>2957</v>
      </c>
      <c r="BK87" s="75" t="s">
        <v>4210</v>
      </c>
      <c r="BL87" s="75">
        <v>8.0</v>
      </c>
      <c r="BM87" s="75" t="s">
        <v>8188</v>
      </c>
      <c r="BN87" s="75" t="s">
        <v>4211</v>
      </c>
      <c r="BO87" s="75" t="s">
        <v>4327</v>
      </c>
      <c r="BP87" s="75" t="s">
        <v>8189</v>
      </c>
      <c r="BQ87" s="12"/>
      <c r="BR87" s="12"/>
      <c r="BS87" s="75" t="s">
        <v>8190</v>
      </c>
      <c r="BT87" s="75" t="s">
        <v>4249</v>
      </c>
      <c r="BU87" s="75" t="s">
        <v>4216</v>
      </c>
      <c r="BV87" s="75" t="s">
        <v>4215</v>
      </c>
      <c r="BW87" s="75">
        <v>400.0</v>
      </c>
      <c r="BX87" s="75">
        <v>1300.0</v>
      </c>
      <c r="BY87" s="75">
        <v>50.0</v>
      </c>
      <c r="BZ87" s="12"/>
      <c r="CA87" s="75">
        <v>130.0</v>
      </c>
      <c r="CB87" s="75" t="s">
        <v>8191</v>
      </c>
      <c r="CC87" s="75">
        <v>230.0</v>
      </c>
      <c r="CD87" s="75">
        <v>3000.0</v>
      </c>
      <c r="CE87" s="75">
        <v>5000.0</v>
      </c>
      <c r="CF87" s="75">
        <v>50.0</v>
      </c>
      <c r="CG87" s="75" t="s">
        <v>4219</v>
      </c>
      <c r="CH87" s="75" t="s">
        <v>4220</v>
      </c>
      <c r="CI87" s="12"/>
      <c r="CJ87" s="12"/>
      <c r="CK87" s="12"/>
      <c r="CL87" s="75" t="s">
        <v>960</v>
      </c>
      <c r="CM87" s="12"/>
      <c r="CN87" s="75">
        <v>2000.0</v>
      </c>
      <c r="CO87" s="75">
        <v>4000.0</v>
      </c>
      <c r="CP87" s="75">
        <v>2000.0</v>
      </c>
      <c r="CQ87" s="12"/>
      <c r="CR87" s="75" t="s">
        <v>4221</v>
      </c>
      <c r="CS87" s="75" t="s">
        <v>8192</v>
      </c>
      <c r="CT87" s="12"/>
      <c r="CU87" s="75" t="s">
        <v>960</v>
      </c>
      <c r="CV87" s="12"/>
      <c r="CW87" s="12"/>
      <c r="CX87" s="12"/>
      <c r="CY87" s="75" t="s">
        <v>4223</v>
      </c>
      <c r="CZ87" s="12"/>
      <c r="DA87" s="12"/>
      <c r="DB87" s="75" t="s">
        <v>8193</v>
      </c>
      <c r="DC87" s="12"/>
      <c r="DD87" s="75" t="s">
        <v>8194</v>
      </c>
      <c r="DE87" s="75" t="s">
        <v>960</v>
      </c>
      <c r="DF87" s="12"/>
      <c r="DG87" s="75" t="s">
        <v>4226</v>
      </c>
      <c r="DH87" s="75">
        <v>120.0</v>
      </c>
      <c r="DI87" s="75" t="s">
        <v>4227</v>
      </c>
      <c r="DJ87" s="75" t="s">
        <v>8195</v>
      </c>
      <c r="DK87" s="12"/>
      <c r="DL87" s="12"/>
      <c r="DM87" s="12"/>
      <c r="DN87" s="75" t="s">
        <v>4314</v>
      </c>
      <c r="DO87" s="75" t="s">
        <v>8196</v>
      </c>
      <c r="DP87" s="12"/>
      <c r="DQ87" s="12"/>
      <c r="DR87" s="12"/>
      <c r="DS87" s="75" t="s">
        <v>961</v>
      </c>
      <c r="DT87" s="75" t="s">
        <v>8197</v>
      </c>
      <c r="DU87" s="12"/>
      <c r="DV87" s="75" t="s">
        <v>8198</v>
      </c>
      <c r="DW87" s="75">
        <v>12.137661</v>
      </c>
      <c r="DX87" s="75">
        <v>-86.253625</v>
      </c>
      <c r="DY87" s="75">
        <v>0.0</v>
      </c>
      <c r="DZ87" s="75">
        <v>24.576000213623</v>
      </c>
      <c r="EA87" s="75" t="s">
        <v>8199</v>
      </c>
      <c r="EB87" s="75">
        <v>1.6785237E7</v>
      </c>
      <c r="EC87" s="75" t="s">
        <v>8200</v>
      </c>
      <c r="ED87" s="117">
        <v>42902.7253819444</v>
      </c>
      <c r="EE87" s="75">
        <v>86.0</v>
      </c>
      <c r="EF87" s="12"/>
      <c r="EG87" s="75">
        <v>-1.0</v>
      </c>
      <c r="EH87" s="75"/>
      <c r="EI87" s="75"/>
      <c r="EJ87" s="75" t="s">
        <v>6913</v>
      </c>
      <c r="EK87" s="75">
        <v>1271.0</v>
      </c>
      <c r="EL87" s="73" t="s">
        <v>4237</v>
      </c>
      <c r="EM87" s="73">
        <v>60.0</v>
      </c>
      <c r="EN87" s="73" t="s">
        <v>4237</v>
      </c>
      <c r="EO87" s="73">
        <v>210.0</v>
      </c>
      <c r="EP87" s="73" t="s">
        <v>4321</v>
      </c>
      <c r="EQ87" s="73" t="s">
        <v>4523</v>
      </c>
      <c r="ER87" s="73" t="s">
        <v>4237</v>
      </c>
      <c r="ES87" s="73">
        <v>900.0</v>
      </c>
      <c r="ET87" s="73" t="s">
        <v>4237</v>
      </c>
      <c r="EU87" s="73">
        <v>5800.0</v>
      </c>
      <c r="EV87" s="73" t="s">
        <v>4237</v>
      </c>
      <c r="EW87" s="73">
        <v>250.0</v>
      </c>
      <c r="EX87" s="73" t="s">
        <v>4237</v>
      </c>
      <c r="EY87" s="73">
        <v>6000.0</v>
      </c>
      <c r="EZ87" s="12"/>
      <c r="FA87" s="12"/>
    </row>
    <row r="88" ht="15.75" customHeight="1">
      <c r="A88" s="75" t="s">
        <v>8201</v>
      </c>
      <c r="B88" s="75" t="s">
        <v>8202</v>
      </c>
      <c r="C88" s="104">
        <v>42902.0</v>
      </c>
      <c r="D88" s="75" t="s">
        <v>1173</v>
      </c>
      <c r="E88" s="75" t="s">
        <v>1173</v>
      </c>
      <c r="F88" s="75" t="s">
        <v>4934</v>
      </c>
      <c r="G88" s="116">
        <v>34.0</v>
      </c>
      <c r="H88" s="75" t="s">
        <v>961</v>
      </c>
      <c r="I88" s="12"/>
      <c r="J88" s="6" t="s">
        <v>1903</v>
      </c>
      <c r="K88" s="6" t="s">
        <v>1904</v>
      </c>
      <c r="L88" s="75" t="s">
        <v>1184</v>
      </c>
      <c r="M88" s="75" t="s">
        <v>4297</v>
      </c>
      <c r="N88" s="75">
        <v>1.0</v>
      </c>
      <c r="O88" s="75" t="s">
        <v>961</v>
      </c>
      <c r="P88" s="75" t="s">
        <v>4298</v>
      </c>
      <c r="Q88" s="75" t="s">
        <v>4241</v>
      </c>
      <c r="R88" s="12"/>
      <c r="S88" s="75" t="s">
        <v>4270</v>
      </c>
      <c r="T88" s="75" t="s">
        <v>8203</v>
      </c>
      <c r="U88" s="75">
        <v>19.0</v>
      </c>
      <c r="V88" s="75" t="s">
        <v>4271</v>
      </c>
      <c r="W88" s="75" t="s">
        <v>4770</v>
      </c>
      <c r="X88" s="75" t="s">
        <v>4244</v>
      </c>
      <c r="Y88" s="75" t="s">
        <v>3085</v>
      </c>
      <c r="Z88" s="75" t="s">
        <v>3082</v>
      </c>
      <c r="AA88" s="75" t="s">
        <v>3081</v>
      </c>
      <c r="AB88" s="75" t="s">
        <v>4364</v>
      </c>
      <c r="AC88" s="12"/>
      <c r="AD88" s="12"/>
      <c r="AE88" s="12"/>
      <c r="AF88" s="12"/>
      <c r="AG88" s="75" t="s">
        <v>3081</v>
      </c>
      <c r="AH88" s="75" t="s">
        <v>3081</v>
      </c>
      <c r="AI88" s="12"/>
      <c r="AJ88" s="12"/>
      <c r="AK88" s="12"/>
      <c r="AL88" s="12"/>
      <c r="AM88" s="75" t="s">
        <v>3081</v>
      </c>
      <c r="AN88" s="75" t="s">
        <v>3085</v>
      </c>
      <c r="AO88" s="12"/>
      <c r="AP88" s="12"/>
      <c r="AQ88" s="12"/>
      <c r="AR88" s="12"/>
      <c r="AS88" s="12"/>
      <c r="AT88" s="12"/>
      <c r="AU88" s="12"/>
      <c r="AV88" s="12"/>
      <c r="AW88" s="12"/>
      <c r="AX88" s="12"/>
      <c r="AY88" s="12"/>
      <c r="AZ88" s="12"/>
      <c r="BA88" s="12"/>
      <c r="BB88" s="12"/>
      <c r="BC88" s="12"/>
      <c r="BD88" s="12"/>
      <c r="BE88" s="75" t="s">
        <v>2951</v>
      </c>
      <c r="BF88" s="75" t="s">
        <v>2957</v>
      </c>
      <c r="BG88" s="75" t="s">
        <v>3090</v>
      </c>
      <c r="BH88" s="12"/>
      <c r="BI88" s="75" t="s">
        <v>3090</v>
      </c>
      <c r="BJ88" s="12"/>
      <c r="BK88" s="75" t="s">
        <v>4210</v>
      </c>
      <c r="BL88" s="12"/>
      <c r="BM88" s="12"/>
      <c r="BN88" s="75" t="s">
        <v>4211</v>
      </c>
      <c r="BO88" s="75" t="s">
        <v>4425</v>
      </c>
      <c r="BP88" s="75" t="s">
        <v>1903</v>
      </c>
      <c r="BQ88" s="12"/>
      <c r="BR88" s="12"/>
      <c r="BS88" s="75" t="s">
        <v>7412</v>
      </c>
      <c r="BT88" s="75" t="s">
        <v>4216</v>
      </c>
      <c r="BU88" s="75" t="s">
        <v>4217</v>
      </c>
      <c r="BV88" s="75" t="s">
        <v>4215</v>
      </c>
      <c r="BW88" s="75">
        <v>112.0</v>
      </c>
      <c r="BX88" s="75">
        <v>280.0</v>
      </c>
      <c r="BY88" s="75">
        <v>20.0</v>
      </c>
      <c r="BZ88" s="75">
        <v>1000.0</v>
      </c>
      <c r="CA88" s="75">
        <v>180.0</v>
      </c>
      <c r="CB88" s="75" t="s">
        <v>4218</v>
      </c>
      <c r="CC88" s="75">
        <v>70.0</v>
      </c>
      <c r="CD88" s="75">
        <v>3000.0</v>
      </c>
      <c r="CE88" s="75">
        <v>2500.0</v>
      </c>
      <c r="CF88" s="75">
        <v>10.0</v>
      </c>
      <c r="CG88" s="75" t="s">
        <v>4227</v>
      </c>
      <c r="CH88" s="12"/>
      <c r="CI88" s="12"/>
      <c r="CJ88" s="12"/>
      <c r="CK88" s="12"/>
      <c r="CL88" s="75" t="s">
        <v>960</v>
      </c>
      <c r="CM88" s="12"/>
      <c r="CN88" s="75">
        <v>500.0</v>
      </c>
      <c r="CO88" s="75">
        <v>2000.0</v>
      </c>
      <c r="CP88" s="12"/>
      <c r="CQ88" s="12"/>
      <c r="CR88" s="75" t="s">
        <v>4221</v>
      </c>
      <c r="CS88" s="75" t="s">
        <v>7875</v>
      </c>
      <c r="CT88" s="12"/>
      <c r="CU88" s="75" t="s">
        <v>960</v>
      </c>
      <c r="CV88" s="12"/>
      <c r="CW88" s="12"/>
      <c r="CX88" s="12"/>
      <c r="CY88" s="75" t="s">
        <v>4466</v>
      </c>
      <c r="CZ88" s="12"/>
      <c r="DA88" s="75" t="s">
        <v>8204</v>
      </c>
      <c r="DB88" s="12"/>
      <c r="DC88" s="12"/>
      <c r="DD88" s="75" t="s">
        <v>8205</v>
      </c>
      <c r="DE88" s="75" t="s">
        <v>960</v>
      </c>
      <c r="DF88" s="12"/>
      <c r="DG88" s="75" t="s">
        <v>4226</v>
      </c>
      <c r="DH88" s="75">
        <v>30.0</v>
      </c>
      <c r="DI88" s="75" t="s">
        <v>4227</v>
      </c>
      <c r="DJ88" s="75" t="s">
        <v>7493</v>
      </c>
      <c r="DK88" s="12"/>
      <c r="DL88" s="12"/>
      <c r="DM88" s="12"/>
      <c r="DN88" s="75" t="s">
        <v>4229</v>
      </c>
      <c r="DO88" s="75" t="s">
        <v>8206</v>
      </c>
      <c r="DP88" s="75" t="s">
        <v>718</v>
      </c>
      <c r="DQ88" s="12"/>
      <c r="DR88" s="75" t="s">
        <v>960</v>
      </c>
      <c r="DS88" s="75" t="s">
        <v>960</v>
      </c>
      <c r="DT88" s="12"/>
      <c r="DU88" s="75" t="s">
        <v>8207</v>
      </c>
      <c r="DV88" s="75" t="s">
        <v>8208</v>
      </c>
      <c r="DW88" s="75">
        <v>12.133407</v>
      </c>
      <c r="DX88" s="75">
        <v>-86.254127</v>
      </c>
      <c r="DY88" s="75">
        <v>77.437255859375</v>
      </c>
      <c r="DZ88" s="75">
        <v>1414.0</v>
      </c>
      <c r="EA88" s="75" t="s">
        <v>8209</v>
      </c>
      <c r="EB88" s="75">
        <v>1.6788692E7</v>
      </c>
      <c r="EC88" s="75" t="s">
        <v>8210</v>
      </c>
      <c r="ED88" s="117">
        <v>42902.8599189815</v>
      </c>
      <c r="EE88" s="75">
        <v>87.0</v>
      </c>
      <c r="EF88" s="12"/>
      <c r="EG88" s="75">
        <v>-1.0</v>
      </c>
      <c r="EH88" s="75"/>
      <c r="EI88" s="75"/>
      <c r="EJ88" s="75" t="s">
        <v>6913</v>
      </c>
      <c r="EK88" s="75">
        <v>1128.0</v>
      </c>
      <c r="EL88" s="73" t="s">
        <v>4237</v>
      </c>
      <c r="EM88" s="73">
        <v>70.0</v>
      </c>
      <c r="EN88" s="73" t="s">
        <v>4237</v>
      </c>
      <c r="EO88" s="73">
        <v>100.0</v>
      </c>
      <c r="EP88" s="73" t="s">
        <v>4321</v>
      </c>
      <c r="EQ88" s="73" t="s">
        <v>4523</v>
      </c>
      <c r="ER88" s="73" t="s">
        <v>4321</v>
      </c>
      <c r="ES88" s="73">
        <v>30.0</v>
      </c>
      <c r="ET88" s="73" t="s">
        <v>4237</v>
      </c>
      <c r="EU88" s="73">
        <v>3000.0</v>
      </c>
      <c r="EV88" s="73" t="s">
        <v>4321</v>
      </c>
      <c r="EW88" s="73">
        <v>300.0</v>
      </c>
      <c r="EX88" s="73" t="s">
        <v>4321</v>
      </c>
      <c r="EY88" s="73">
        <v>1200.0</v>
      </c>
      <c r="EZ88" s="12"/>
      <c r="FA88" s="12"/>
    </row>
    <row r="89" ht="15.75" customHeight="1">
      <c r="A89" s="75" t="s">
        <v>8211</v>
      </c>
      <c r="B89" s="75" t="s">
        <v>8212</v>
      </c>
      <c r="C89" s="104">
        <v>42902.0</v>
      </c>
      <c r="D89" s="75" t="s">
        <v>1204</v>
      </c>
      <c r="E89" s="75" t="s">
        <v>1204</v>
      </c>
      <c r="F89" s="75" t="s">
        <v>4934</v>
      </c>
      <c r="G89" s="116">
        <v>136.0</v>
      </c>
      <c r="H89" s="75" t="s">
        <v>961</v>
      </c>
      <c r="I89" s="12"/>
      <c r="J89" s="6" t="s">
        <v>1903</v>
      </c>
      <c r="K89" s="6" t="s">
        <v>1904</v>
      </c>
      <c r="L89" s="75" t="s">
        <v>4240</v>
      </c>
      <c r="M89" s="75" t="s">
        <v>4423</v>
      </c>
      <c r="N89" s="75">
        <v>4.0</v>
      </c>
      <c r="O89" s="75" t="s">
        <v>960</v>
      </c>
      <c r="P89" s="75" t="s">
        <v>4202</v>
      </c>
      <c r="Q89" s="75" t="s">
        <v>4269</v>
      </c>
      <c r="R89" s="75" t="s">
        <v>1205</v>
      </c>
      <c r="S89" s="75" t="s">
        <v>4380</v>
      </c>
      <c r="T89" s="75" t="s">
        <v>8213</v>
      </c>
      <c r="U89" s="75">
        <v>18.0</v>
      </c>
      <c r="V89" s="12"/>
      <c r="W89" s="12"/>
      <c r="X89" s="12"/>
      <c r="Y89" s="75" t="s">
        <v>3086</v>
      </c>
      <c r="Z89" s="12"/>
      <c r="AA89" s="12"/>
      <c r="AB89" s="75" t="s">
        <v>3082</v>
      </c>
      <c r="AC89" s="12"/>
      <c r="AD89" s="12"/>
      <c r="AE89" s="12"/>
      <c r="AF89" s="12"/>
      <c r="AG89" s="75" t="s">
        <v>3081</v>
      </c>
      <c r="AH89" s="75" t="s">
        <v>2948</v>
      </c>
      <c r="AI89" s="12"/>
      <c r="AJ89" s="12"/>
      <c r="AK89" s="75" t="s">
        <v>3081</v>
      </c>
      <c r="AL89" s="75" t="s">
        <v>2953</v>
      </c>
      <c r="AM89" s="75" t="s">
        <v>3081</v>
      </c>
      <c r="AN89" s="75" t="s">
        <v>3087</v>
      </c>
      <c r="AO89" s="12"/>
      <c r="AP89" s="12"/>
      <c r="AQ89" s="12"/>
      <c r="AR89" s="12"/>
      <c r="AS89" s="12"/>
      <c r="AT89" s="12"/>
      <c r="AU89" s="12"/>
      <c r="AV89" s="12"/>
      <c r="AW89" s="12"/>
      <c r="AX89" s="12"/>
      <c r="AY89" s="12"/>
      <c r="AZ89" s="12"/>
      <c r="BA89" s="12"/>
      <c r="BB89" s="12"/>
      <c r="BC89" s="12"/>
      <c r="BD89" s="12"/>
      <c r="BE89" s="75" t="s">
        <v>3090</v>
      </c>
      <c r="BF89" s="75" t="s">
        <v>3090</v>
      </c>
      <c r="BG89" s="75" t="s">
        <v>6942</v>
      </c>
      <c r="BH89" s="75" t="s">
        <v>3087</v>
      </c>
      <c r="BI89" s="12"/>
      <c r="BJ89" s="75" t="s">
        <v>3203</v>
      </c>
      <c r="BK89" s="75" t="s">
        <v>4210</v>
      </c>
      <c r="BL89" s="75">
        <v>88.0</v>
      </c>
      <c r="BM89" s="75" t="s">
        <v>8214</v>
      </c>
      <c r="BN89" s="75" t="s">
        <v>4443</v>
      </c>
      <c r="BO89" s="75" t="s">
        <v>4327</v>
      </c>
      <c r="BP89" s="75" t="s">
        <v>8215</v>
      </c>
      <c r="BQ89" s="12"/>
      <c r="BR89" s="12"/>
      <c r="BS89" s="75" t="s">
        <v>8216</v>
      </c>
      <c r="BT89" s="75" t="s">
        <v>4216</v>
      </c>
      <c r="BU89" s="75" t="s">
        <v>4215</v>
      </c>
      <c r="BV89" s="75" t="s">
        <v>4249</v>
      </c>
      <c r="BW89" s="75">
        <v>120.0</v>
      </c>
      <c r="BX89" s="75">
        <v>4000.0</v>
      </c>
      <c r="BY89" s="75">
        <v>20.0</v>
      </c>
      <c r="BZ89" s="75">
        <v>30000.0</v>
      </c>
      <c r="CA89" s="75">
        <v>300.0</v>
      </c>
      <c r="CB89" s="75" t="s">
        <v>4281</v>
      </c>
      <c r="CC89" s="75">
        <v>290.0</v>
      </c>
      <c r="CD89" s="75">
        <v>50000.0</v>
      </c>
      <c r="CE89" s="75">
        <v>350000.0</v>
      </c>
      <c r="CF89" s="75">
        <v>80.0</v>
      </c>
      <c r="CG89" s="75" t="s">
        <v>4219</v>
      </c>
      <c r="CH89" s="75" t="s">
        <v>4220</v>
      </c>
      <c r="CI89" s="12"/>
      <c r="CJ89" s="12"/>
      <c r="CK89" s="12"/>
      <c r="CL89" s="75" t="s">
        <v>960</v>
      </c>
      <c r="CM89" s="12"/>
      <c r="CN89" s="75">
        <v>6000.0</v>
      </c>
      <c r="CO89" s="75">
        <v>12600.0</v>
      </c>
      <c r="CP89" s="75">
        <v>20000.0</v>
      </c>
      <c r="CQ89" s="75">
        <v>2000.0</v>
      </c>
      <c r="CR89" s="75" t="s">
        <v>4221</v>
      </c>
      <c r="CS89" s="75" t="s">
        <v>8217</v>
      </c>
      <c r="CT89" s="12"/>
      <c r="CU89" s="75" t="s">
        <v>960</v>
      </c>
      <c r="CV89" s="12"/>
      <c r="CW89" s="12"/>
      <c r="CX89" s="12"/>
      <c r="CY89" s="75" t="s">
        <v>4834</v>
      </c>
      <c r="CZ89" s="75" t="s">
        <v>8218</v>
      </c>
      <c r="DA89" s="12"/>
      <c r="DB89" s="12"/>
      <c r="DC89" s="12"/>
      <c r="DD89" s="75" t="s">
        <v>8219</v>
      </c>
      <c r="DE89" s="75" t="s">
        <v>960</v>
      </c>
      <c r="DF89" s="12"/>
      <c r="DG89" s="75" t="s">
        <v>4226</v>
      </c>
      <c r="DH89" s="75">
        <v>60.0</v>
      </c>
      <c r="DI89" s="75" t="s">
        <v>4227</v>
      </c>
      <c r="DJ89" s="75" t="s">
        <v>8220</v>
      </c>
      <c r="DK89" s="12"/>
      <c r="DL89" s="12"/>
      <c r="DM89" s="12"/>
      <c r="DN89" s="75" t="s">
        <v>4314</v>
      </c>
      <c r="DO89" s="75" t="s">
        <v>8221</v>
      </c>
      <c r="DP89" s="75" t="s">
        <v>718</v>
      </c>
      <c r="DQ89" s="12"/>
      <c r="DR89" s="12"/>
      <c r="DS89" s="12"/>
      <c r="DT89" s="75" t="s">
        <v>8222</v>
      </c>
      <c r="DU89" s="12"/>
      <c r="DV89" s="75" t="s">
        <v>8223</v>
      </c>
      <c r="DW89" s="75">
        <v>12.138791</v>
      </c>
      <c r="DX89" s="75">
        <v>-86.256422</v>
      </c>
      <c r="DY89" s="75">
        <v>0.0</v>
      </c>
      <c r="DZ89" s="75">
        <v>50.0</v>
      </c>
      <c r="EA89" s="75" t="s">
        <v>8224</v>
      </c>
      <c r="EB89" s="75">
        <v>1.6788836E7</v>
      </c>
      <c r="EC89" s="75" t="s">
        <v>8225</v>
      </c>
      <c r="ED89" s="117">
        <v>42902.8685300926</v>
      </c>
      <c r="EE89" s="75">
        <v>88.0</v>
      </c>
      <c r="EF89" s="12"/>
      <c r="EG89" s="75">
        <v>-1.0</v>
      </c>
      <c r="EH89" s="75"/>
      <c r="EI89" s="75"/>
      <c r="EJ89" s="75" t="s">
        <v>6913</v>
      </c>
      <c r="EK89" s="75">
        <v>1384.0</v>
      </c>
      <c r="EL89" s="73" t="s">
        <v>4236</v>
      </c>
      <c r="EM89" s="73">
        <v>100.0</v>
      </c>
      <c r="EN89" s="73" t="s">
        <v>4236</v>
      </c>
      <c r="EO89" s="73">
        <v>400.0</v>
      </c>
      <c r="EP89" s="73" t="s">
        <v>4236</v>
      </c>
      <c r="EQ89" s="73">
        <v>180.0</v>
      </c>
      <c r="ER89" s="73" t="s">
        <v>4236</v>
      </c>
      <c r="ES89" s="73" t="s">
        <v>4266</v>
      </c>
      <c r="ET89" s="73" t="s">
        <v>4236</v>
      </c>
      <c r="EU89" s="73">
        <v>25000.0</v>
      </c>
      <c r="EV89" s="73" t="s">
        <v>4236</v>
      </c>
      <c r="EW89" s="73">
        <v>1000.0</v>
      </c>
      <c r="EX89" s="73" t="s">
        <v>4236</v>
      </c>
      <c r="EY89" s="73">
        <v>18000.0</v>
      </c>
      <c r="EZ89" s="12"/>
      <c r="FA89" s="12"/>
    </row>
    <row r="90" ht="15.75" customHeight="1">
      <c r="A90" s="75" t="s">
        <v>8226</v>
      </c>
      <c r="B90" s="75" t="s">
        <v>8227</v>
      </c>
      <c r="C90" s="104">
        <v>42902.0</v>
      </c>
      <c r="D90" s="75" t="s">
        <v>1204</v>
      </c>
      <c r="E90" s="75" t="s">
        <v>1204</v>
      </c>
      <c r="F90" s="75" t="s">
        <v>4934</v>
      </c>
      <c r="G90" s="116">
        <v>127.0</v>
      </c>
      <c r="H90" s="75" t="s">
        <v>960</v>
      </c>
      <c r="I90" s="12"/>
      <c r="J90" s="6" t="s">
        <v>1903</v>
      </c>
      <c r="K90" s="6" t="s">
        <v>1903</v>
      </c>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75" t="s">
        <v>8228</v>
      </c>
      <c r="EB90" s="75">
        <v>1.6788837E7</v>
      </c>
      <c r="EC90" s="75" t="s">
        <v>8229</v>
      </c>
      <c r="ED90" s="117">
        <v>42902.8685416667</v>
      </c>
      <c r="EE90" s="75">
        <v>89.0</v>
      </c>
      <c r="EF90" s="12"/>
      <c r="EG90" s="75">
        <v>-1.0</v>
      </c>
      <c r="EH90" s="75"/>
      <c r="EI90" s="75"/>
      <c r="EJ90" s="75" t="s">
        <v>6913</v>
      </c>
      <c r="EK90" s="75">
        <v>227.0</v>
      </c>
      <c r="EL90" s="12"/>
      <c r="EM90" s="12"/>
      <c r="EN90" s="12"/>
      <c r="EO90" s="12"/>
      <c r="EP90" s="12"/>
      <c r="EQ90" s="12"/>
      <c r="ER90" s="12"/>
      <c r="ES90" s="12"/>
      <c r="ET90" s="12"/>
      <c r="EU90" s="12"/>
      <c r="EV90" s="12"/>
      <c r="EW90" s="12"/>
      <c r="EX90" s="12"/>
      <c r="EY90" s="12"/>
      <c r="EZ90" s="12"/>
      <c r="FA90" s="12"/>
    </row>
    <row r="91" ht="15.75" customHeight="1">
      <c r="A91" s="75" t="s">
        <v>8202</v>
      </c>
      <c r="B91" s="75" t="s">
        <v>8230</v>
      </c>
      <c r="C91" s="104">
        <v>42902.0</v>
      </c>
      <c r="D91" s="75" t="s">
        <v>1173</v>
      </c>
      <c r="E91" s="75" t="s">
        <v>1173</v>
      </c>
      <c r="F91" s="75" t="s">
        <v>4200</v>
      </c>
      <c r="G91" s="116">
        <v>51.0</v>
      </c>
      <c r="H91" s="75"/>
      <c r="I91" s="75" t="s">
        <v>961</v>
      </c>
      <c r="J91" s="6" t="s">
        <v>4</v>
      </c>
      <c r="K91" s="6" t="s">
        <v>4</v>
      </c>
      <c r="L91" s="75" t="s">
        <v>1184</v>
      </c>
      <c r="M91" s="75" t="s">
        <v>4297</v>
      </c>
      <c r="N91" s="75">
        <v>7.0</v>
      </c>
      <c r="O91" s="75" t="s">
        <v>961</v>
      </c>
      <c r="P91" s="75" t="s">
        <v>4202</v>
      </c>
      <c r="Q91" s="75" t="s">
        <v>4458</v>
      </c>
      <c r="R91" s="12"/>
      <c r="S91" s="75" t="s">
        <v>4380</v>
      </c>
      <c r="T91" s="75" t="s">
        <v>8231</v>
      </c>
      <c r="U91" s="75">
        <v>16.0</v>
      </c>
      <c r="V91" s="75" t="s">
        <v>4362</v>
      </c>
      <c r="W91" s="75" t="s">
        <v>4206</v>
      </c>
      <c r="X91" s="75" t="s">
        <v>4244</v>
      </c>
      <c r="Y91" s="75" t="s">
        <v>2949</v>
      </c>
      <c r="Z91" s="75" t="s">
        <v>3085</v>
      </c>
      <c r="AA91" s="75" t="s">
        <v>3087</v>
      </c>
      <c r="AB91" s="75" t="s">
        <v>3081</v>
      </c>
      <c r="AC91" s="75" t="s">
        <v>3081</v>
      </c>
      <c r="AD91" s="75" t="s">
        <v>3085</v>
      </c>
      <c r="AE91" s="12"/>
      <c r="AF91" s="12"/>
      <c r="AG91" s="75" t="s">
        <v>3085</v>
      </c>
      <c r="AH91" s="75" t="s">
        <v>3085</v>
      </c>
      <c r="AI91" s="75" t="s">
        <v>3082</v>
      </c>
      <c r="AJ91" s="75" t="s">
        <v>3085</v>
      </c>
      <c r="AK91" s="75" t="s">
        <v>3081</v>
      </c>
      <c r="AL91" s="75" t="s">
        <v>2953</v>
      </c>
      <c r="AM91" s="75" t="s">
        <v>3086</v>
      </c>
      <c r="AN91" s="75" t="s">
        <v>3089</v>
      </c>
      <c r="AO91" s="12"/>
      <c r="AP91" s="12"/>
      <c r="AQ91" s="75" t="s">
        <v>3081</v>
      </c>
      <c r="AR91" s="75" t="s">
        <v>6900</v>
      </c>
      <c r="AS91" s="75" t="s">
        <v>3081</v>
      </c>
      <c r="AT91" s="75" t="s">
        <v>7069</v>
      </c>
      <c r="AU91" s="75" t="s">
        <v>8232</v>
      </c>
      <c r="AV91" s="75" t="s">
        <v>3081</v>
      </c>
      <c r="AW91" s="12"/>
      <c r="AX91" s="12"/>
      <c r="AY91" s="12"/>
      <c r="AZ91" s="12"/>
      <c r="BA91" s="75" t="s">
        <v>3081</v>
      </c>
      <c r="BB91" s="75" t="s">
        <v>3082</v>
      </c>
      <c r="BC91" s="12"/>
      <c r="BD91" s="12"/>
      <c r="BE91" s="75" t="s">
        <v>2959</v>
      </c>
      <c r="BF91" s="75" t="s">
        <v>3203</v>
      </c>
      <c r="BG91" s="75" t="s">
        <v>2959</v>
      </c>
      <c r="BH91" s="75" t="s">
        <v>3087</v>
      </c>
      <c r="BI91" s="12"/>
      <c r="BJ91" s="75" t="s">
        <v>3203</v>
      </c>
      <c r="BK91" s="75" t="s">
        <v>4245</v>
      </c>
      <c r="BL91" s="75">
        <v>12.0</v>
      </c>
      <c r="BM91" s="75" t="s">
        <v>4800</v>
      </c>
      <c r="BN91" s="75" t="s">
        <v>4443</v>
      </c>
      <c r="BO91" s="75" t="s">
        <v>4466</v>
      </c>
      <c r="BP91" s="75" t="s">
        <v>8233</v>
      </c>
      <c r="BQ91" s="12"/>
      <c r="BR91" s="12"/>
      <c r="BS91" s="75" t="s">
        <v>4408</v>
      </c>
      <c r="BT91" s="75" t="s">
        <v>4216</v>
      </c>
      <c r="BU91" s="75" t="s">
        <v>4217</v>
      </c>
      <c r="BV91" s="75" t="s">
        <v>4215</v>
      </c>
      <c r="BW91" s="75">
        <v>200.0</v>
      </c>
      <c r="BX91" s="75">
        <v>500.0</v>
      </c>
      <c r="BY91" s="75">
        <v>10.0</v>
      </c>
      <c r="BZ91" s="75">
        <v>2000.0</v>
      </c>
      <c r="CA91" s="75">
        <v>400.0</v>
      </c>
      <c r="CB91" s="75" t="s">
        <v>4218</v>
      </c>
      <c r="CC91" s="75">
        <v>300.0</v>
      </c>
      <c r="CD91" s="75">
        <v>10000.0</v>
      </c>
      <c r="CE91" s="75">
        <v>8000.0</v>
      </c>
      <c r="CF91" s="75">
        <v>10.0</v>
      </c>
      <c r="CG91" s="75" t="s">
        <v>4227</v>
      </c>
      <c r="CH91" s="12"/>
      <c r="CI91" s="12"/>
      <c r="CJ91" s="12"/>
      <c r="CK91" s="12"/>
      <c r="CL91" s="75" t="s">
        <v>961</v>
      </c>
      <c r="CM91" s="75">
        <v>500.0</v>
      </c>
      <c r="CN91" s="75">
        <v>900.0</v>
      </c>
      <c r="CO91" s="75">
        <v>6000.0</v>
      </c>
      <c r="CP91" s="75">
        <v>600.0</v>
      </c>
      <c r="CQ91" s="75">
        <v>700.0</v>
      </c>
      <c r="CR91" s="75" t="s">
        <v>4221</v>
      </c>
      <c r="CS91" s="75" t="s">
        <v>8234</v>
      </c>
      <c r="CT91" s="12"/>
      <c r="CU91" s="75" t="s">
        <v>960</v>
      </c>
      <c r="CV91" s="12"/>
      <c r="CW91" s="12"/>
      <c r="CX91" s="12"/>
      <c r="CY91" s="75" t="s">
        <v>4466</v>
      </c>
      <c r="CZ91" s="12"/>
      <c r="DA91" s="75" t="s">
        <v>8235</v>
      </c>
      <c r="DB91" s="12"/>
      <c r="DC91" s="12"/>
      <c r="DD91" s="75" t="s">
        <v>8236</v>
      </c>
      <c r="DE91" s="75" t="s">
        <v>961</v>
      </c>
      <c r="DF91" s="75" t="s">
        <v>8237</v>
      </c>
      <c r="DG91" s="75" t="s">
        <v>4226</v>
      </c>
      <c r="DH91" s="75">
        <v>30.0</v>
      </c>
      <c r="DI91" s="75" t="s">
        <v>4227</v>
      </c>
      <c r="DJ91" s="75" t="s">
        <v>8238</v>
      </c>
      <c r="DK91" s="12"/>
      <c r="DL91" s="12"/>
      <c r="DM91" s="12"/>
      <c r="DN91" s="75" t="s">
        <v>4229</v>
      </c>
      <c r="DO91" s="75" t="s">
        <v>8239</v>
      </c>
      <c r="DP91" s="75" t="s">
        <v>718</v>
      </c>
      <c r="DQ91" s="12"/>
      <c r="DR91" s="75" t="s">
        <v>960</v>
      </c>
      <c r="DS91" s="75" t="s">
        <v>960</v>
      </c>
      <c r="DT91" s="12"/>
      <c r="DU91" s="75" t="s">
        <v>2943</v>
      </c>
      <c r="DV91" s="75" t="s">
        <v>8240</v>
      </c>
      <c r="DW91" s="75">
        <v>12.132818</v>
      </c>
      <c r="DX91" s="75">
        <v>-86.254811</v>
      </c>
      <c r="DY91" s="75">
        <v>74.4125442504883</v>
      </c>
      <c r="DZ91" s="75">
        <v>1414.0</v>
      </c>
      <c r="EA91" s="75" t="s">
        <v>8241</v>
      </c>
      <c r="EB91" s="75">
        <v>1.678918E7</v>
      </c>
      <c r="EC91" s="75" t="s">
        <v>8242</v>
      </c>
      <c r="ED91" s="117">
        <v>42902.8793287037</v>
      </c>
      <c r="EE91" s="75">
        <v>90.0</v>
      </c>
      <c r="EF91" s="12"/>
      <c r="EG91" s="75">
        <v>-1.0</v>
      </c>
      <c r="EH91" s="75"/>
      <c r="EI91" s="75"/>
      <c r="EJ91" s="75" t="s">
        <v>6913</v>
      </c>
      <c r="EK91" s="75">
        <v>1680.0</v>
      </c>
      <c r="EL91" s="73" t="s">
        <v>4236</v>
      </c>
      <c r="EM91" s="73">
        <v>40.0</v>
      </c>
      <c r="EN91" s="73" t="s">
        <v>4236</v>
      </c>
      <c r="EO91" s="73">
        <v>140.0</v>
      </c>
      <c r="EP91" s="73" t="s">
        <v>4237</v>
      </c>
      <c r="EQ91" s="73" t="s">
        <v>4523</v>
      </c>
      <c r="ER91" s="73" t="s">
        <v>4321</v>
      </c>
      <c r="ES91" s="73">
        <v>50.0</v>
      </c>
      <c r="ET91" s="73" t="s">
        <v>4237</v>
      </c>
      <c r="EU91" s="73">
        <v>5000.0</v>
      </c>
      <c r="EV91" s="73" t="s">
        <v>4237</v>
      </c>
      <c r="EW91" s="73">
        <v>240.0</v>
      </c>
      <c r="EX91" s="73" t="s">
        <v>4237</v>
      </c>
      <c r="EY91" s="73">
        <v>6000.0</v>
      </c>
      <c r="EZ91" s="12"/>
      <c r="FA91" s="12"/>
    </row>
    <row r="92" ht="15.75" customHeight="1">
      <c r="A92" s="75" t="s">
        <v>8243</v>
      </c>
      <c r="B92" s="75" t="s">
        <v>8244</v>
      </c>
      <c r="C92" s="104">
        <v>42902.0</v>
      </c>
      <c r="D92" s="75" t="s">
        <v>1204</v>
      </c>
      <c r="E92" s="75" t="s">
        <v>1204</v>
      </c>
      <c r="F92" s="75" t="s">
        <v>4934</v>
      </c>
      <c r="G92" s="116">
        <v>125.0</v>
      </c>
      <c r="H92" s="75" t="s">
        <v>961</v>
      </c>
      <c r="I92" s="12"/>
      <c r="J92" s="6" t="s">
        <v>1903</v>
      </c>
      <c r="K92" s="6" t="s">
        <v>1904</v>
      </c>
      <c r="L92" s="75" t="s">
        <v>4240</v>
      </c>
      <c r="M92" s="75" t="s">
        <v>4423</v>
      </c>
      <c r="N92" s="75">
        <v>4.0</v>
      </c>
      <c r="O92" s="75" t="s">
        <v>960</v>
      </c>
      <c r="P92" s="75" t="s">
        <v>4298</v>
      </c>
      <c r="Q92" s="75" t="s">
        <v>4458</v>
      </c>
      <c r="R92" s="75" t="s">
        <v>1205</v>
      </c>
      <c r="S92" s="12"/>
      <c r="T92" s="75" t="s">
        <v>8245</v>
      </c>
      <c r="U92" s="12"/>
      <c r="V92" s="12"/>
      <c r="W92" s="12"/>
      <c r="X92" s="75" t="s">
        <v>4244</v>
      </c>
      <c r="Y92" s="75" t="s">
        <v>2948</v>
      </c>
      <c r="Z92" s="75" t="s">
        <v>3085</v>
      </c>
      <c r="AA92" s="75" t="s">
        <v>3085</v>
      </c>
      <c r="AB92" s="12"/>
      <c r="AC92" s="12"/>
      <c r="AD92" s="12"/>
      <c r="AE92" s="12"/>
      <c r="AF92" s="12"/>
      <c r="AG92" s="75" t="s">
        <v>3081</v>
      </c>
      <c r="AH92" s="75" t="s">
        <v>3086</v>
      </c>
      <c r="AI92" s="12"/>
      <c r="AJ92" s="12"/>
      <c r="AK92" s="75" t="s">
        <v>2948</v>
      </c>
      <c r="AL92" s="75" t="s">
        <v>2953</v>
      </c>
      <c r="AM92" s="75" t="s">
        <v>3081</v>
      </c>
      <c r="AN92" s="75" t="s">
        <v>2949</v>
      </c>
      <c r="AO92" s="12"/>
      <c r="AP92" s="12"/>
      <c r="AQ92" s="12"/>
      <c r="AR92" s="12"/>
      <c r="AS92" s="12"/>
      <c r="AT92" s="12"/>
      <c r="AU92" s="12"/>
      <c r="AV92" s="12"/>
      <c r="AW92" s="12"/>
      <c r="AX92" s="12"/>
      <c r="AY92" s="12"/>
      <c r="AZ92" s="12"/>
      <c r="BA92" s="12"/>
      <c r="BB92" s="12"/>
      <c r="BC92" s="12"/>
      <c r="BD92" s="12"/>
      <c r="BE92" s="75" t="s">
        <v>2957</v>
      </c>
      <c r="BF92" s="75" t="s">
        <v>3090</v>
      </c>
      <c r="BG92" s="75" t="s">
        <v>3087</v>
      </c>
      <c r="BH92" s="12"/>
      <c r="BI92" s="75" t="s">
        <v>3090</v>
      </c>
      <c r="BJ92" s="75" t="s">
        <v>3437</v>
      </c>
      <c r="BK92" s="75" t="s">
        <v>4210</v>
      </c>
      <c r="BL92" s="75">
        <v>60.0</v>
      </c>
      <c r="BM92" s="75" t="s">
        <v>8246</v>
      </c>
      <c r="BN92" s="75" t="s">
        <v>4443</v>
      </c>
      <c r="BO92" s="75" t="s">
        <v>4327</v>
      </c>
      <c r="BP92" s="75" t="s">
        <v>8247</v>
      </c>
      <c r="BQ92" s="12"/>
      <c r="BR92" s="12"/>
      <c r="BS92" s="75" t="s">
        <v>8248</v>
      </c>
      <c r="BT92" s="75" t="s">
        <v>4217</v>
      </c>
      <c r="BU92" s="75" t="s">
        <v>4216</v>
      </c>
      <c r="BV92" s="75" t="s">
        <v>4215</v>
      </c>
      <c r="BW92" s="75">
        <v>1300.0</v>
      </c>
      <c r="BX92" s="75">
        <v>13000.0</v>
      </c>
      <c r="BY92" s="75">
        <v>9.0</v>
      </c>
      <c r="BZ92" s="75">
        <v>2100.0</v>
      </c>
      <c r="CA92" s="75">
        <v>320.0</v>
      </c>
      <c r="CB92" s="75" t="s">
        <v>4281</v>
      </c>
      <c r="CC92" s="75">
        <v>500.0</v>
      </c>
      <c r="CD92" s="12"/>
      <c r="CE92" s="75">
        <v>30000.0</v>
      </c>
      <c r="CF92" s="75">
        <v>50.0</v>
      </c>
      <c r="CG92" s="75" t="s">
        <v>4251</v>
      </c>
      <c r="CH92" s="12"/>
      <c r="CI92" s="75" t="s">
        <v>4220</v>
      </c>
      <c r="CJ92" s="12"/>
      <c r="CK92" s="12"/>
      <c r="CL92" s="12"/>
      <c r="CM92" s="12"/>
      <c r="CN92" s="75">
        <v>5000.0</v>
      </c>
      <c r="CO92" s="75">
        <v>9000.0</v>
      </c>
      <c r="CP92" s="75">
        <v>10000.0</v>
      </c>
      <c r="CQ92" s="12"/>
      <c r="CR92" s="75" t="s">
        <v>4221</v>
      </c>
      <c r="CS92" s="12"/>
      <c r="CT92" s="12"/>
      <c r="CU92" s="75" t="s">
        <v>960</v>
      </c>
      <c r="CV92" s="12"/>
      <c r="CW92" s="12"/>
      <c r="CX92" s="12"/>
      <c r="CY92" s="75" t="s">
        <v>4223</v>
      </c>
      <c r="CZ92" s="12"/>
      <c r="DA92" s="12"/>
      <c r="DB92" s="12"/>
      <c r="DC92" s="12"/>
      <c r="DD92" s="75" t="s">
        <v>8249</v>
      </c>
      <c r="DE92" s="75" t="s">
        <v>960</v>
      </c>
      <c r="DF92" s="12"/>
      <c r="DG92" s="75" t="s">
        <v>4312</v>
      </c>
      <c r="DH92" s="75">
        <v>5.0</v>
      </c>
      <c r="DI92" s="75" t="s">
        <v>4227</v>
      </c>
      <c r="DJ92" s="12"/>
      <c r="DK92" s="12"/>
      <c r="DL92" s="12"/>
      <c r="DM92" s="12"/>
      <c r="DN92" s="12"/>
      <c r="DO92" s="12"/>
      <c r="DP92" s="12"/>
      <c r="DQ92" s="12"/>
      <c r="DR92" s="12"/>
      <c r="DS92" s="75" t="s">
        <v>961</v>
      </c>
      <c r="DT92" s="75" t="s">
        <v>8250</v>
      </c>
      <c r="DU92" s="12"/>
      <c r="DV92" s="75" t="s">
        <v>8251</v>
      </c>
      <c r="DW92" s="75">
        <v>12.138538</v>
      </c>
      <c r="DX92" s="75">
        <v>-86.255846</v>
      </c>
      <c r="DY92" s="75">
        <v>0.0</v>
      </c>
      <c r="DZ92" s="75">
        <v>22.6739997863769</v>
      </c>
      <c r="EA92" s="75" t="s">
        <v>8252</v>
      </c>
      <c r="EB92" s="75">
        <v>1.67896E7</v>
      </c>
      <c r="EC92" s="75" t="s">
        <v>8253</v>
      </c>
      <c r="ED92" s="117">
        <v>42902.893275463</v>
      </c>
      <c r="EE92" s="75">
        <v>91.0</v>
      </c>
      <c r="EF92" s="12"/>
      <c r="EG92" s="75">
        <v>-1.0</v>
      </c>
      <c r="EH92" s="75"/>
      <c r="EI92" s="75"/>
      <c r="EJ92" s="75" t="s">
        <v>6913</v>
      </c>
      <c r="EK92" s="75">
        <v>2136.0</v>
      </c>
      <c r="EL92" s="73" t="s">
        <v>4236</v>
      </c>
      <c r="EM92" s="73">
        <v>180.0</v>
      </c>
      <c r="EN92" s="73" t="s">
        <v>4237</v>
      </c>
      <c r="EO92" s="73">
        <v>750.0</v>
      </c>
      <c r="EP92" s="73" t="s">
        <v>4321</v>
      </c>
      <c r="EQ92" s="73">
        <v>15.0</v>
      </c>
      <c r="ER92" s="73" t="s">
        <v>4237</v>
      </c>
      <c r="ES92" s="73">
        <v>350.0</v>
      </c>
      <c r="ET92" s="73" t="s">
        <v>4236</v>
      </c>
      <c r="EU92" s="73">
        <v>12000.0</v>
      </c>
      <c r="EV92" s="73" t="s">
        <v>4237</v>
      </c>
      <c r="EW92" s="73">
        <v>600.0</v>
      </c>
      <c r="EX92" s="73" t="s">
        <v>4236</v>
      </c>
      <c r="EY92" s="73">
        <v>14000.0</v>
      </c>
      <c r="EZ92" s="12"/>
      <c r="FA92" s="12"/>
    </row>
    <row r="93" ht="15.75" customHeight="1">
      <c r="A93" s="75" t="s">
        <v>8254</v>
      </c>
      <c r="B93" s="75" t="s">
        <v>8255</v>
      </c>
      <c r="C93" s="104">
        <v>42902.0</v>
      </c>
      <c r="D93" s="75" t="s">
        <v>1173</v>
      </c>
      <c r="E93" s="75" t="s">
        <v>1173</v>
      </c>
      <c r="F93" s="75" t="s">
        <v>4200</v>
      </c>
      <c r="G93" s="116">
        <v>49.0</v>
      </c>
      <c r="H93" s="12"/>
      <c r="I93" s="75" t="s">
        <v>961</v>
      </c>
      <c r="J93" s="6" t="s">
        <v>8</v>
      </c>
      <c r="K93" s="6" t="s">
        <v>8</v>
      </c>
      <c r="L93" s="75" t="s">
        <v>1184</v>
      </c>
      <c r="M93" s="75" t="s">
        <v>4201</v>
      </c>
      <c r="N93" s="75">
        <v>4.0</v>
      </c>
      <c r="O93" s="75" t="s">
        <v>961</v>
      </c>
      <c r="P93" s="75" t="s">
        <v>4202</v>
      </c>
      <c r="Q93" s="75" t="s">
        <v>4269</v>
      </c>
      <c r="R93" s="12"/>
      <c r="S93" s="75" t="s">
        <v>4380</v>
      </c>
      <c r="T93" s="75" t="s">
        <v>8256</v>
      </c>
      <c r="U93" s="75">
        <v>14.0</v>
      </c>
      <c r="V93" s="75" t="s">
        <v>4271</v>
      </c>
      <c r="W93" s="75" t="s">
        <v>4206</v>
      </c>
      <c r="X93" s="75" t="s">
        <v>4542</v>
      </c>
      <c r="Y93" s="75" t="s">
        <v>3087</v>
      </c>
      <c r="Z93" s="75" t="s">
        <v>3086</v>
      </c>
      <c r="AA93" s="75" t="s">
        <v>3085</v>
      </c>
      <c r="AB93" s="75" t="s">
        <v>3082</v>
      </c>
      <c r="AC93" s="12"/>
      <c r="AD93" s="12"/>
      <c r="AE93" s="75" t="s">
        <v>3081</v>
      </c>
      <c r="AF93" s="75" t="s">
        <v>3081</v>
      </c>
      <c r="AG93" s="75" t="s">
        <v>3082</v>
      </c>
      <c r="AH93" s="75" t="s">
        <v>3089</v>
      </c>
      <c r="AI93" s="75" t="s">
        <v>3081</v>
      </c>
      <c r="AJ93" s="75" t="s">
        <v>4623</v>
      </c>
      <c r="AK93" s="75" t="s">
        <v>3081</v>
      </c>
      <c r="AL93" s="75" t="s">
        <v>2953</v>
      </c>
      <c r="AM93" s="75" t="s">
        <v>3082</v>
      </c>
      <c r="AN93" s="75" t="s">
        <v>2948</v>
      </c>
      <c r="AO93" s="12"/>
      <c r="AP93" s="12"/>
      <c r="AQ93" s="12"/>
      <c r="AR93" s="12"/>
      <c r="AS93" s="75" t="s">
        <v>3081</v>
      </c>
      <c r="AT93" s="75" t="s">
        <v>6900</v>
      </c>
      <c r="AU93" s="12"/>
      <c r="AV93" s="12"/>
      <c r="AW93" s="12"/>
      <c r="AX93" s="12"/>
      <c r="AY93" s="12"/>
      <c r="AZ93" s="12"/>
      <c r="BA93" s="75" t="s">
        <v>3081</v>
      </c>
      <c r="BB93" s="75" t="s">
        <v>3203</v>
      </c>
      <c r="BC93" s="75" t="s">
        <v>3081</v>
      </c>
      <c r="BD93" s="75" t="s">
        <v>3081</v>
      </c>
      <c r="BE93" s="75" t="s">
        <v>2957</v>
      </c>
      <c r="BF93" s="75" t="s">
        <v>3203</v>
      </c>
      <c r="BG93" s="75" t="s">
        <v>3090</v>
      </c>
      <c r="BH93" s="75" t="s">
        <v>3087</v>
      </c>
      <c r="BI93" s="75" t="s">
        <v>3087</v>
      </c>
      <c r="BJ93" s="75" t="s">
        <v>2957</v>
      </c>
      <c r="BK93" s="75" t="s">
        <v>4210</v>
      </c>
      <c r="BL93" s="75">
        <v>72.0</v>
      </c>
      <c r="BM93" s="75" t="s">
        <v>8257</v>
      </c>
      <c r="BN93" s="75" t="s">
        <v>4245</v>
      </c>
      <c r="BO93" s="75" t="s">
        <v>4466</v>
      </c>
      <c r="BP93" s="75" t="s">
        <v>8258</v>
      </c>
      <c r="BQ93" s="12"/>
      <c r="BR93" s="12"/>
      <c r="BS93" s="75" t="s">
        <v>8259</v>
      </c>
      <c r="BT93" s="75" t="s">
        <v>4215</v>
      </c>
      <c r="BU93" s="75" t="s">
        <v>4216</v>
      </c>
      <c r="BV93" s="75" t="s">
        <v>4249</v>
      </c>
      <c r="BW93" s="75">
        <v>1400.0</v>
      </c>
      <c r="BX93" s="75">
        <v>400.0</v>
      </c>
      <c r="BY93" s="75">
        <v>50.0</v>
      </c>
      <c r="BZ93" s="75">
        <v>1000.0</v>
      </c>
      <c r="CA93" s="75">
        <v>180.0</v>
      </c>
      <c r="CB93" s="75" t="s">
        <v>4218</v>
      </c>
      <c r="CC93" s="75">
        <v>300.0</v>
      </c>
      <c r="CD93" s="75">
        <v>20000.0</v>
      </c>
      <c r="CE93" s="75">
        <v>7000.0</v>
      </c>
      <c r="CF93" s="75">
        <v>10.0</v>
      </c>
      <c r="CG93" s="75" t="s">
        <v>4219</v>
      </c>
      <c r="CH93" s="75" t="s">
        <v>4252</v>
      </c>
      <c r="CI93" s="12"/>
      <c r="CJ93" s="12"/>
      <c r="CK93" s="12"/>
      <c r="CL93" s="75" t="s">
        <v>961</v>
      </c>
      <c r="CM93" s="75">
        <v>500.0</v>
      </c>
      <c r="CN93" s="75">
        <v>600.0</v>
      </c>
      <c r="CO93" s="75">
        <v>4000.0</v>
      </c>
      <c r="CP93" s="75">
        <v>2000.0</v>
      </c>
      <c r="CQ93" s="75">
        <v>2500.0</v>
      </c>
      <c r="CR93" s="75" t="s">
        <v>4221</v>
      </c>
      <c r="CS93" s="75" t="s">
        <v>8260</v>
      </c>
      <c r="CT93" s="12"/>
      <c r="CU93" s="75" t="s">
        <v>960</v>
      </c>
      <c r="CV93" s="12"/>
      <c r="CW93" s="12"/>
      <c r="CX93" s="12"/>
      <c r="CY93" s="75" t="s">
        <v>4308</v>
      </c>
      <c r="CZ93" s="75" t="s">
        <v>8261</v>
      </c>
      <c r="DA93" s="12"/>
      <c r="DB93" s="12"/>
      <c r="DC93" s="12"/>
      <c r="DD93" s="75" t="s">
        <v>8262</v>
      </c>
      <c r="DE93" s="75" t="s">
        <v>960</v>
      </c>
      <c r="DF93" s="12"/>
      <c r="DG93" s="75" t="s">
        <v>4312</v>
      </c>
      <c r="DH93" s="75">
        <v>5.0</v>
      </c>
      <c r="DI93" s="75" t="s">
        <v>4227</v>
      </c>
      <c r="DJ93" s="75" t="s">
        <v>8263</v>
      </c>
      <c r="DK93" s="12"/>
      <c r="DL93" s="12"/>
      <c r="DM93" s="12"/>
      <c r="DN93" s="75" t="s">
        <v>4314</v>
      </c>
      <c r="DO93" s="75" t="s">
        <v>8264</v>
      </c>
      <c r="DP93" s="75" t="s">
        <v>718</v>
      </c>
      <c r="DQ93" s="12"/>
      <c r="DR93" s="12"/>
      <c r="DS93" s="75" t="s">
        <v>961</v>
      </c>
      <c r="DT93" s="120" t="str">
        <f>HYPERLINK("http://classic.ona.io/api/v1/files/4604943?filename=niuera/attachments/c","http://classic.ona.io/api/v1/files/4604943?filename=niuera/attachments/c")</f>
        <v>http://classic.ona.io/api/v1/files/4604943?filename=niuera/attachments/c</v>
      </c>
      <c r="DU93" s="12"/>
      <c r="DV93" s="75" t="s">
        <v>8265</v>
      </c>
      <c r="DW93" s="75">
        <v>12.132706</v>
      </c>
      <c r="DX93" s="75">
        <v>-86.254855</v>
      </c>
      <c r="DY93" s="75">
        <v>115.007568359375</v>
      </c>
      <c r="DZ93" s="75">
        <v>1414.0</v>
      </c>
      <c r="EA93" s="75" t="s">
        <v>8266</v>
      </c>
      <c r="EB93" s="75">
        <v>1.6790304E7</v>
      </c>
      <c r="EC93" s="75" t="s">
        <v>8267</v>
      </c>
      <c r="ED93" s="117">
        <v>42902.930775463</v>
      </c>
      <c r="EE93" s="75">
        <v>92.0</v>
      </c>
      <c r="EF93" s="12"/>
      <c r="EG93" s="75">
        <v>-1.0</v>
      </c>
      <c r="EH93" s="75"/>
      <c r="EI93" s="75"/>
      <c r="EJ93" s="75" t="s">
        <v>6913</v>
      </c>
      <c r="EK93" s="75">
        <v>1835.0</v>
      </c>
      <c r="EL93" s="73" t="s">
        <v>4237</v>
      </c>
      <c r="EM93" s="73">
        <v>80.0</v>
      </c>
      <c r="EN93" s="73" t="s">
        <v>4321</v>
      </c>
      <c r="EO93" s="73">
        <v>130.0</v>
      </c>
      <c r="EP93" s="73" t="s">
        <v>4321</v>
      </c>
      <c r="EQ93" s="73">
        <v>30.0</v>
      </c>
      <c r="ER93" s="73" t="s">
        <v>4237</v>
      </c>
      <c r="ES93" s="73">
        <v>450.0</v>
      </c>
      <c r="ET93" s="73" t="s">
        <v>4237</v>
      </c>
      <c r="EU93" s="73">
        <v>10000.0</v>
      </c>
      <c r="EV93" s="73" t="s">
        <v>4321</v>
      </c>
      <c r="EW93" s="73">
        <v>560.0</v>
      </c>
      <c r="EX93" s="73" t="s">
        <v>4236</v>
      </c>
      <c r="EY93" s="73">
        <v>12000.0</v>
      </c>
      <c r="EZ93" s="12"/>
      <c r="FA93" s="12"/>
    </row>
    <row r="94" ht="15.75" customHeight="1">
      <c r="A94" s="75" t="s">
        <v>8268</v>
      </c>
      <c r="B94" s="75" t="s">
        <v>8269</v>
      </c>
      <c r="C94" s="104">
        <v>42900.0</v>
      </c>
      <c r="D94" s="75" t="s">
        <v>1183</v>
      </c>
      <c r="E94" s="75" t="s">
        <v>1183</v>
      </c>
      <c r="F94" s="75" t="s">
        <v>4934</v>
      </c>
      <c r="G94" s="116">
        <v>240.0</v>
      </c>
      <c r="H94" s="75" t="s">
        <v>961</v>
      </c>
      <c r="I94" s="12"/>
      <c r="J94" s="6" t="s">
        <v>1903</v>
      </c>
      <c r="K94" s="6" t="s">
        <v>1904</v>
      </c>
      <c r="L94" s="75" t="s">
        <v>4240</v>
      </c>
      <c r="M94" s="75" t="s">
        <v>4423</v>
      </c>
      <c r="N94" s="75">
        <v>4.0</v>
      </c>
      <c r="O94" s="75" t="s">
        <v>961</v>
      </c>
      <c r="P94" s="75" t="s">
        <v>4202</v>
      </c>
      <c r="Q94" s="75" t="s">
        <v>4269</v>
      </c>
      <c r="R94" s="75" t="s">
        <v>1205</v>
      </c>
      <c r="S94" s="75" t="s">
        <v>4270</v>
      </c>
      <c r="T94" s="75" t="s">
        <v>8270</v>
      </c>
      <c r="U94" s="75">
        <v>10.0</v>
      </c>
      <c r="V94" s="75" t="s">
        <v>4271</v>
      </c>
      <c r="W94" s="75" t="s">
        <v>4459</v>
      </c>
      <c r="X94" s="75" t="s">
        <v>4244</v>
      </c>
      <c r="Y94" s="75" t="s">
        <v>3082</v>
      </c>
      <c r="Z94" s="75" t="s">
        <v>2948</v>
      </c>
      <c r="AA94" s="75" t="s">
        <v>3082</v>
      </c>
      <c r="AB94" s="75" t="s">
        <v>2948</v>
      </c>
      <c r="AC94" s="75" t="s">
        <v>3081</v>
      </c>
      <c r="AD94" s="75" t="s">
        <v>3089</v>
      </c>
      <c r="AE94" s="12"/>
      <c r="AF94" s="12"/>
      <c r="AG94" s="75" t="s">
        <v>3081</v>
      </c>
      <c r="AH94" s="75" t="s">
        <v>3089</v>
      </c>
      <c r="AI94" s="75" t="s">
        <v>3081</v>
      </c>
      <c r="AJ94" s="75" t="s">
        <v>7557</v>
      </c>
      <c r="AK94" s="75" t="s">
        <v>3082</v>
      </c>
      <c r="AL94" s="75" t="s">
        <v>2949</v>
      </c>
      <c r="AM94" s="75" t="s">
        <v>3081</v>
      </c>
      <c r="AN94" s="75" t="s">
        <v>2948</v>
      </c>
      <c r="AO94" s="12"/>
      <c r="AP94" s="12"/>
      <c r="AQ94" s="12"/>
      <c r="AR94" s="12"/>
      <c r="AS94" s="12"/>
      <c r="AT94" s="12"/>
      <c r="AU94" s="12"/>
      <c r="AV94" s="12"/>
      <c r="AW94" s="12"/>
      <c r="AX94" s="12"/>
      <c r="AY94" s="12"/>
      <c r="AZ94" s="12"/>
      <c r="BA94" s="12"/>
      <c r="BB94" s="12"/>
      <c r="BC94" s="12"/>
      <c r="BD94" s="12"/>
      <c r="BE94" s="75" t="s">
        <v>3082</v>
      </c>
      <c r="BF94" s="75" t="s">
        <v>3090</v>
      </c>
      <c r="BG94" s="75" t="s">
        <v>6942</v>
      </c>
      <c r="BH94" s="75" t="s">
        <v>2949</v>
      </c>
      <c r="BI94" s="12"/>
      <c r="BJ94" s="75" t="s">
        <v>3437</v>
      </c>
      <c r="BK94" s="75" t="s">
        <v>4245</v>
      </c>
      <c r="BL94" s="75">
        <v>3.0</v>
      </c>
      <c r="BM94" s="75" t="s">
        <v>7264</v>
      </c>
      <c r="BN94" s="75" t="s">
        <v>4211</v>
      </c>
      <c r="BO94" s="75" t="s">
        <v>4327</v>
      </c>
      <c r="BP94" s="75" t="s">
        <v>8271</v>
      </c>
      <c r="BQ94" s="12"/>
      <c r="BR94" s="12"/>
      <c r="BS94" s="75" t="s">
        <v>8272</v>
      </c>
      <c r="BT94" s="75" t="s">
        <v>4216</v>
      </c>
      <c r="BU94" s="75" t="s">
        <v>4217</v>
      </c>
      <c r="BV94" s="75" t="s">
        <v>4249</v>
      </c>
      <c r="BW94" s="75">
        <v>700.0</v>
      </c>
      <c r="BX94" s="75">
        <v>6100.0</v>
      </c>
      <c r="BY94" s="12"/>
      <c r="BZ94" s="12"/>
      <c r="CA94" s="75">
        <v>400.0</v>
      </c>
      <c r="CB94" s="75" t="s">
        <v>4281</v>
      </c>
      <c r="CC94" s="75">
        <v>288.0</v>
      </c>
      <c r="CD94" s="75">
        <v>15000.0</v>
      </c>
      <c r="CE94" s="75">
        <v>14000.0</v>
      </c>
      <c r="CF94" s="75">
        <v>60.0</v>
      </c>
      <c r="CG94" s="75" t="s">
        <v>4251</v>
      </c>
      <c r="CH94" s="12"/>
      <c r="CI94" s="75" t="s">
        <v>4220</v>
      </c>
      <c r="CJ94" s="12"/>
      <c r="CK94" s="12"/>
      <c r="CL94" s="75" t="s">
        <v>960</v>
      </c>
      <c r="CM94" s="12"/>
      <c r="CN94" s="75">
        <v>7000.0</v>
      </c>
      <c r="CO94" s="75">
        <v>3000.0</v>
      </c>
      <c r="CP94" s="75">
        <v>800.0</v>
      </c>
      <c r="CQ94" s="75">
        <v>500.0</v>
      </c>
      <c r="CR94" s="75" t="s">
        <v>4221</v>
      </c>
      <c r="CS94" s="75" t="s">
        <v>8273</v>
      </c>
      <c r="CT94" s="12"/>
      <c r="CU94" s="75" t="s">
        <v>960</v>
      </c>
      <c r="CV94" s="12"/>
      <c r="CW94" s="12"/>
      <c r="CX94" s="12"/>
      <c r="CY94" s="75" t="s">
        <v>4834</v>
      </c>
      <c r="CZ94" s="75" t="s">
        <v>8274</v>
      </c>
      <c r="DA94" s="12"/>
      <c r="DB94" s="12"/>
      <c r="DC94" s="12"/>
      <c r="DD94" s="75" t="s">
        <v>8275</v>
      </c>
      <c r="DE94" s="75" t="s">
        <v>961</v>
      </c>
      <c r="DF94" s="75" t="s">
        <v>8276</v>
      </c>
      <c r="DG94" s="75" t="s">
        <v>4312</v>
      </c>
      <c r="DH94" s="75">
        <v>1.0</v>
      </c>
      <c r="DI94" s="75" t="s">
        <v>5055</v>
      </c>
      <c r="DJ94" s="12"/>
      <c r="DK94" s="12"/>
      <c r="DL94" s="12"/>
      <c r="DM94" s="75" t="s">
        <v>8277</v>
      </c>
      <c r="DN94" s="75" t="s">
        <v>4314</v>
      </c>
      <c r="DO94" s="75" t="s">
        <v>8278</v>
      </c>
      <c r="DP94" s="75" t="s">
        <v>718</v>
      </c>
      <c r="DQ94" s="12"/>
      <c r="DR94" s="75" t="s">
        <v>960</v>
      </c>
      <c r="DS94" s="75" t="s">
        <v>961</v>
      </c>
      <c r="DT94" s="75" t="s">
        <v>8279</v>
      </c>
      <c r="DU94" s="12"/>
      <c r="DV94" s="75" t="s">
        <v>8280</v>
      </c>
      <c r="DW94" s="75">
        <v>12.131187</v>
      </c>
      <c r="DX94" s="75">
        <v>-86.252851</v>
      </c>
      <c r="DY94" s="75">
        <v>0.0</v>
      </c>
      <c r="DZ94" s="75">
        <v>22.3279991149902</v>
      </c>
      <c r="EA94" s="75" t="s">
        <v>8281</v>
      </c>
      <c r="EB94" s="75">
        <v>1.6790569E7</v>
      </c>
      <c r="EC94" s="75" t="s">
        <v>8282</v>
      </c>
      <c r="ED94" s="117">
        <v>42902.9461574074</v>
      </c>
      <c r="EE94" s="75">
        <v>93.0</v>
      </c>
      <c r="EF94" s="12"/>
      <c r="EG94" s="75">
        <v>-1.0</v>
      </c>
      <c r="EH94" s="75"/>
      <c r="EI94" s="75"/>
      <c r="EJ94" s="75" t="s">
        <v>6913</v>
      </c>
      <c r="EK94" s="75">
        <v>1135.0</v>
      </c>
      <c r="EL94" s="73" t="s">
        <v>4237</v>
      </c>
      <c r="EM94" s="73">
        <v>75.0</v>
      </c>
      <c r="EN94" s="73" t="s">
        <v>4236</v>
      </c>
      <c r="EO94" s="73">
        <v>120.0</v>
      </c>
      <c r="EP94" s="73" t="s">
        <v>4321</v>
      </c>
      <c r="EQ94" s="73" t="s">
        <v>4523</v>
      </c>
      <c r="ER94" s="73" t="s">
        <v>4237</v>
      </c>
      <c r="ES94" s="73">
        <v>200.0</v>
      </c>
      <c r="ET94" s="73" t="s">
        <v>4236</v>
      </c>
      <c r="EU94" s="73">
        <v>10500.0</v>
      </c>
      <c r="EV94" s="73" t="s">
        <v>4237</v>
      </c>
      <c r="EW94" s="73">
        <v>200.0</v>
      </c>
      <c r="EX94" s="73" t="s">
        <v>4236</v>
      </c>
      <c r="EY94" s="73">
        <v>8000.0</v>
      </c>
      <c r="EZ94" s="12"/>
      <c r="FA94" s="12"/>
    </row>
    <row r="95" ht="15.75" customHeight="1">
      <c r="A95" s="75" t="s">
        <v>8283</v>
      </c>
      <c r="B95" s="75" t="s">
        <v>8284</v>
      </c>
      <c r="C95" s="104">
        <v>42900.0</v>
      </c>
      <c r="D95" s="75" t="s">
        <v>1183</v>
      </c>
      <c r="E95" s="75" t="s">
        <v>1183</v>
      </c>
      <c r="F95" s="75" t="s">
        <v>4200</v>
      </c>
      <c r="G95" s="116">
        <v>238.0</v>
      </c>
      <c r="H95" s="12"/>
      <c r="I95" s="75" t="s">
        <v>961</v>
      </c>
      <c r="J95" s="6" t="s">
        <v>8</v>
      </c>
      <c r="K95" s="6" t="s">
        <v>8</v>
      </c>
      <c r="L95" s="75" t="s">
        <v>4240</v>
      </c>
      <c r="M95" s="75" t="s">
        <v>4297</v>
      </c>
      <c r="N95" s="75">
        <v>4.0</v>
      </c>
      <c r="O95" s="75" t="s">
        <v>961</v>
      </c>
      <c r="P95" s="75" t="s">
        <v>4202</v>
      </c>
      <c r="Q95" s="75" t="s">
        <v>4241</v>
      </c>
      <c r="R95" s="75" t="s">
        <v>1205</v>
      </c>
      <c r="S95" s="75" t="s">
        <v>4299</v>
      </c>
      <c r="T95" s="75" t="s">
        <v>7816</v>
      </c>
      <c r="U95" s="75">
        <v>2.0</v>
      </c>
      <c r="V95" s="12"/>
      <c r="W95" s="12"/>
      <c r="X95" s="75" t="s">
        <v>4244</v>
      </c>
      <c r="Y95" s="75" t="s">
        <v>3086</v>
      </c>
      <c r="Z95" s="75" t="s">
        <v>3087</v>
      </c>
      <c r="AA95" s="75" t="s">
        <v>3082</v>
      </c>
      <c r="AB95" s="75" t="s">
        <v>3087</v>
      </c>
      <c r="AC95" s="75" t="s">
        <v>3081</v>
      </c>
      <c r="AD95" s="75" t="s">
        <v>3090</v>
      </c>
      <c r="AE95" s="12"/>
      <c r="AF95" s="12"/>
      <c r="AG95" s="75" t="s">
        <v>3082</v>
      </c>
      <c r="AH95" s="75" t="s">
        <v>3087</v>
      </c>
      <c r="AI95" s="12"/>
      <c r="AJ95" s="12"/>
      <c r="AK95" s="75" t="s">
        <v>3082</v>
      </c>
      <c r="AL95" s="75" t="s">
        <v>3089</v>
      </c>
      <c r="AM95" s="75" t="s">
        <v>3082</v>
      </c>
      <c r="AN95" s="75" t="s">
        <v>3085</v>
      </c>
      <c r="AO95" s="75" t="s">
        <v>3081</v>
      </c>
      <c r="AP95" s="75" t="s">
        <v>8285</v>
      </c>
      <c r="AQ95" s="75" t="s">
        <v>3082</v>
      </c>
      <c r="AR95" s="75" t="s">
        <v>7899</v>
      </c>
      <c r="AS95" s="75" t="s">
        <v>3081</v>
      </c>
      <c r="AT95" s="75" t="s">
        <v>7818</v>
      </c>
      <c r="AU95" s="12"/>
      <c r="AV95" s="12"/>
      <c r="AW95" s="75" t="s">
        <v>3081</v>
      </c>
      <c r="AX95" s="75" t="s">
        <v>4624</v>
      </c>
      <c r="AY95" s="12"/>
      <c r="AZ95" s="12"/>
      <c r="BA95" s="75" t="s">
        <v>3081</v>
      </c>
      <c r="BB95" s="75" t="s">
        <v>7854</v>
      </c>
      <c r="BC95" s="12"/>
      <c r="BD95" s="12"/>
      <c r="BE95" s="75" t="s">
        <v>3087</v>
      </c>
      <c r="BF95" s="75" t="s">
        <v>3089</v>
      </c>
      <c r="BG95" s="75" t="s">
        <v>6942</v>
      </c>
      <c r="BH95" s="75" t="s">
        <v>6942</v>
      </c>
      <c r="BI95" s="12"/>
      <c r="BJ95" s="75" t="s">
        <v>2951</v>
      </c>
      <c r="BK95" s="75" t="s">
        <v>4245</v>
      </c>
      <c r="BL95" s="75">
        <v>12.0</v>
      </c>
      <c r="BM95" s="75" t="s">
        <v>7264</v>
      </c>
      <c r="BN95" s="75" t="s">
        <v>4211</v>
      </c>
      <c r="BO95" s="75" t="s">
        <v>4327</v>
      </c>
      <c r="BP95" s="75" t="s">
        <v>8286</v>
      </c>
      <c r="BQ95" s="12"/>
      <c r="BR95" s="12"/>
      <c r="BS95" s="12"/>
      <c r="BT95" s="75" t="s">
        <v>4216</v>
      </c>
      <c r="BU95" s="75" t="s">
        <v>4215</v>
      </c>
      <c r="BV95" s="75" t="s">
        <v>4217</v>
      </c>
      <c r="BW95" s="75">
        <v>176.0</v>
      </c>
      <c r="BX95" s="75">
        <v>775.0</v>
      </c>
      <c r="BY95" s="75">
        <v>7.0</v>
      </c>
      <c r="BZ95" s="75">
        <v>3000.0</v>
      </c>
      <c r="CA95" s="75">
        <v>250.0</v>
      </c>
      <c r="CB95" s="75" t="s">
        <v>7269</v>
      </c>
      <c r="CC95" s="75">
        <v>287.0</v>
      </c>
      <c r="CD95" s="75">
        <v>10000.0</v>
      </c>
      <c r="CE95" s="75">
        <v>7000.0</v>
      </c>
      <c r="CF95" s="75">
        <v>20.0</v>
      </c>
      <c r="CG95" s="75" t="s">
        <v>4287</v>
      </c>
      <c r="CH95" s="12"/>
      <c r="CI95" s="12"/>
      <c r="CJ95" s="12"/>
      <c r="CK95" s="12"/>
      <c r="CL95" s="75" t="s">
        <v>960</v>
      </c>
      <c r="CM95" s="12"/>
      <c r="CN95" s="75">
        <v>1300.0</v>
      </c>
      <c r="CO95" s="75">
        <v>9000.0</v>
      </c>
      <c r="CP95" s="75">
        <v>1200.0</v>
      </c>
      <c r="CQ95" s="75">
        <v>1200.0</v>
      </c>
      <c r="CR95" s="75" t="s">
        <v>4221</v>
      </c>
      <c r="CS95" s="75" t="s">
        <v>8287</v>
      </c>
      <c r="CT95" s="12"/>
      <c r="CU95" s="75" t="s">
        <v>960</v>
      </c>
      <c r="CV95" s="12"/>
      <c r="CW95" s="12"/>
      <c r="CX95" s="12"/>
      <c r="CY95" s="75" t="s">
        <v>4834</v>
      </c>
      <c r="CZ95" s="75" t="s">
        <v>8288</v>
      </c>
      <c r="DA95" s="12"/>
      <c r="DB95" s="12"/>
      <c r="DC95" s="12"/>
      <c r="DD95" s="75" t="s">
        <v>8289</v>
      </c>
      <c r="DE95" s="75" t="s">
        <v>960</v>
      </c>
      <c r="DF95" s="12"/>
      <c r="DG95" s="75" t="s">
        <v>4226</v>
      </c>
      <c r="DH95" s="75">
        <v>120.0</v>
      </c>
      <c r="DI95" s="75" t="s">
        <v>4227</v>
      </c>
      <c r="DJ95" s="75" t="s">
        <v>8290</v>
      </c>
      <c r="DK95" s="12"/>
      <c r="DL95" s="12"/>
      <c r="DM95" s="12"/>
      <c r="DN95" s="75" t="s">
        <v>4314</v>
      </c>
      <c r="DO95" s="75" t="s">
        <v>8291</v>
      </c>
      <c r="DP95" s="75" t="s">
        <v>718</v>
      </c>
      <c r="DQ95" s="75" t="s">
        <v>8292</v>
      </c>
      <c r="DR95" s="75" t="s">
        <v>961</v>
      </c>
      <c r="DS95" s="75" t="s">
        <v>961</v>
      </c>
      <c r="DT95" s="75" t="s">
        <v>8293</v>
      </c>
      <c r="DU95" s="12"/>
      <c r="DV95" s="75" t="s">
        <v>8294</v>
      </c>
      <c r="DW95" s="75">
        <v>12.128581</v>
      </c>
      <c r="DX95" s="75">
        <v>-86.252206</v>
      </c>
      <c r="DY95" s="75">
        <v>0.0</v>
      </c>
      <c r="DZ95" s="75">
        <v>500.0</v>
      </c>
      <c r="EA95" s="75" t="s">
        <v>8295</v>
      </c>
      <c r="EB95" s="75">
        <v>1.6790593E7</v>
      </c>
      <c r="EC95" s="75" t="s">
        <v>8296</v>
      </c>
      <c r="ED95" s="117">
        <v>42902.9466203704</v>
      </c>
      <c r="EE95" s="75">
        <v>94.0</v>
      </c>
      <c r="EF95" s="12"/>
      <c r="EG95" s="75">
        <v>-1.0</v>
      </c>
      <c r="EH95" s="75"/>
      <c r="EI95" s="75"/>
      <c r="EJ95" s="75" t="s">
        <v>6913</v>
      </c>
      <c r="EK95" s="75">
        <v>2435.0</v>
      </c>
      <c r="EL95" s="73" t="s">
        <v>4321</v>
      </c>
      <c r="EM95" s="73">
        <v>30.0</v>
      </c>
      <c r="EN95" s="73" t="s">
        <v>4237</v>
      </c>
      <c r="EO95" s="73">
        <v>500.0</v>
      </c>
      <c r="EP95" s="73" t="s">
        <v>4236</v>
      </c>
      <c r="EQ95" s="73">
        <v>25.0</v>
      </c>
      <c r="ER95" s="73" t="s">
        <v>4237</v>
      </c>
      <c r="ES95" s="73">
        <v>300.0</v>
      </c>
      <c r="ET95" s="73" t="s">
        <v>4237</v>
      </c>
      <c r="EU95" s="73">
        <v>3000.0</v>
      </c>
      <c r="EV95" s="73" t="s">
        <v>4321</v>
      </c>
      <c r="EW95" s="73">
        <v>180.0</v>
      </c>
      <c r="EX95" s="73" t="s">
        <v>4236</v>
      </c>
      <c r="EY95" s="73">
        <v>9500.0</v>
      </c>
      <c r="EZ95" s="12"/>
      <c r="FA95" s="12"/>
    </row>
    <row r="96" ht="15.75" customHeight="1">
      <c r="A96" s="75" t="s">
        <v>8297</v>
      </c>
      <c r="B96" s="75" t="s">
        <v>8298</v>
      </c>
      <c r="C96" s="104">
        <v>42900.0</v>
      </c>
      <c r="D96" s="75" t="s">
        <v>1183</v>
      </c>
      <c r="E96" s="75" t="s">
        <v>1183</v>
      </c>
      <c r="F96" s="75" t="s">
        <v>4934</v>
      </c>
      <c r="G96" s="116">
        <v>241.0</v>
      </c>
      <c r="H96" s="75" t="s">
        <v>961</v>
      </c>
      <c r="I96" s="12"/>
      <c r="J96" s="6" t="s">
        <v>1903</v>
      </c>
      <c r="K96" s="6" t="s">
        <v>1904</v>
      </c>
      <c r="L96" s="75" t="s">
        <v>1184</v>
      </c>
      <c r="M96" s="75" t="s">
        <v>4201</v>
      </c>
      <c r="N96" s="75">
        <v>4.0</v>
      </c>
      <c r="O96" s="12"/>
      <c r="P96" s="75" t="s">
        <v>4202</v>
      </c>
      <c r="Q96" s="75" t="s">
        <v>4458</v>
      </c>
      <c r="R96" s="12"/>
      <c r="S96" s="75" t="s">
        <v>4270</v>
      </c>
      <c r="T96" s="75" t="s">
        <v>8299</v>
      </c>
      <c r="U96" s="75">
        <v>8.0</v>
      </c>
      <c r="V96" s="75" t="s">
        <v>4271</v>
      </c>
      <c r="W96" s="75" t="s">
        <v>4459</v>
      </c>
      <c r="X96" s="75" t="s">
        <v>4244</v>
      </c>
      <c r="Y96" s="75" t="s">
        <v>3088</v>
      </c>
      <c r="Z96" s="75" t="s">
        <v>3090</v>
      </c>
      <c r="AA96" s="75" t="s">
        <v>3082</v>
      </c>
      <c r="AB96" s="75" t="s">
        <v>2948</v>
      </c>
      <c r="AC96" s="75" t="s">
        <v>3081</v>
      </c>
      <c r="AD96" s="75" t="s">
        <v>3089</v>
      </c>
      <c r="AE96" s="12"/>
      <c r="AF96" s="12"/>
      <c r="AG96" s="75" t="s">
        <v>3086</v>
      </c>
      <c r="AH96" s="75" t="s">
        <v>3087</v>
      </c>
      <c r="AI96" s="75" t="s">
        <v>3081</v>
      </c>
      <c r="AJ96" s="75" t="s">
        <v>3082</v>
      </c>
      <c r="AK96" s="75" t="s">
        <v>3081</v>
      </c>
      <c r="AL96" s="75" t="s">
        <v>2949</v>
      </c>
      <c r="AM96" s="75" t="s">
        <v>3085</v>
      </c>
      <c r="AN96" s="75" t="s">
        <v>2953</v>
      </c>
      <c r="AO96" s="12"/>
      <c r="AP96" s="12"/>
      <c r="AQ96" s="12"/>
      <c r="AR96" s="12"/>
      <c r="AS96" s="75" t="s">
        <v>3081</v>
      </c>
      <c r="AT96" s="75" t="s">
        <v>7258</v>
      </c>
      <c r="AU96" s="12"/>
      <c r="AV96" s="12"/>
      <c r="AW96" s="12"/>
      <c r="AX96" s="12"/>
      <c r="AY96" s="12"/>
      <c r="AZ96" s="12"/>
      <c r="BA96" s="75" t="s">
        <v>3081</v>
      </c>
      <c r="BB96" s="75" t="s">
        <v>8300</v>
      </c>
      <c r="BC96" s="75" t="s">
        <v>3081</v>
      </c>
      <c r="BD96" s="75" t="s">
        <v>7258</v>
      </c>
      <c r="BE96" s="75" t="s">
        <v>2957</v>
      </c>
      <c r="BF96" s="75" t="s">
        <v>6942</v>
      </c>
      <c r="BG96" s="75" t="s">
        <v>3203</v>
      </c>
      <c r="BH96" s="75" t="s">
        <v>2949</v>
      </c>
      <c r="BI96" s="12"/>
      <c r="BJ96" s="75" t="s">
        <v>3224</v>
      </c>
      <c r="BK96" s="75" t="s">
        <v>4245</v>
      </c>
      <c r="BL96" s="75">
        <v>10.0</v>
      </c>
      <c r="BM96" s="75" t="s">
        <v>6943</v>
      </c>
      <c r="BN96" s="75" t="s">
        <v>4211</v>
      </c>
      <c r="BO96" s="75" t="s">
        <v>4327</v>
      </c>
      <c r="BP96" s="75" t="s">
        <v>8301</v>
      </c>
      <c r="BQ96" s="12"/>
      <c r="BR96" s="12"/>
      <c r="BS96" s="12"/>
      <c r="BT96" s="75" t="s">
        <v>4216</v>
      </c>
      <c r="BU96" s="75" t="s">
        <v>4249</v>
      </c>
      <c r="BV96" s="75" t="s">
        <v>4215</v>
      </c>
      <c r="BW96" s="75">
        <v>150.0</v>
      </c>
      <c r="BX96" s="75">
        <v>486.0</v>
      </c>
      <c r="BY96" s="75">
        <v>5.0</v>
      </c>
      <c r="BZ96" s="75">
        <v>4000.0</v>
      </c>
      <c r="CA96" s="75">
        <v>280.0</v>
      </c>
      <c r="CB96" s="75" t="s">
        <v>4281</v>
      </c>
      <c r="CC96" s="75">
        <v>277.0</v>
      </c>
      <c r="CD96" s="75">
        <v>12000.0</v>
      </c>
      <c r="CE96" s="75">
        <v>12000.0</v>
      </c>
      <c r="CF96" s="75">
        <v>8.0</v>
      </c>
      <c r="CG96" s="75" t="s">
        <v>4287</v>
      </c>
      <c r="CH96" s="12"/>
      <c r="CI96" s="12"/>
      <c r="CJ96" s="12"/>
      <c r="CK96" s="12"/>
      <c r="CL96" s="75" t="s">
        <v>961</v>
      </c>
      <c r="CM96" s="75">
        <v>1500.0</v>
      </c>
      <c r="CN96" s="75">
        <v>2400.0</v>
      </c>
      <c r="CO96" s="75">
        <v>12000.0</v>
      </c>
      <c r="CP96" s="12"/>
      <c r="CQ96" s="75">
        <v>800.0</v>
      </c>
      <c r="CR96" s="75" t="s">
        <v>4221</v>
      </c>
      <c r="CS96" s="75" t="s">
        <v>8302</v>
      </c>
      <c r="CT96" s="12"/>
      <c r="CU96" s="75" t="s">
        <v>961</v>
      </c>
      <c r="CV96" s="75" t="s">
        <v>8303</v>
      </c>
      <c r="CW96" s="75">
        <v>10.0</v>
      </c>
      <c r="CX96" s="75">
        <v>2.0</v>
      </c>
      <c r="CY96" s="75" t="s">
        <v>4223</v>
      </c>
      <c r="CZ96" s="12"/>
      <c r="DA96" s="12"/>
      <c r="DB96" s="75" t="s">
        <v>8304</v>
      </c>
      <c r="DC96" s="12"/>
      <c r="DD96" s="75" t="s">
        <v>8305</v>
      </c>
      <c r="DE96" s="75" t="s">
        <v>960</v>
      </c>
      <c r="DF96" s="12"/>
      <c r="DG96" s="75" t="s">
        <v>4988</v>
      </c>
      <c r="DH96" s="75">
        <v>10.0</v>
      </c>
      <c r="DI96" s="75" t="s">
        <v>4227</v>
      </c>
      <c r="DJ96" s="75" t="s">
        <v>8306</v>
      </c>
      <c r="DK96" s="12"/>
      <c r="DL96" s="12"/>
      <c r="DM96" s="12"/>
      <c r="DN96" s="75" t="s">
        <v>4314</v>
      </c>
      <c r="DO96" s="75" t="s">
        <v>8307</v>
      </c>
      <c r="DP96" s="75" t="s">
        <v>723</v>
      </c>
      <c r="DQ96" s="12"/>
      <c r="DR96" s="75" t="s">
        <v>961</v>
      </c>
      <c r="DS96" s="75" t="s">
        <v>961</v>
      </c>
      <c r="DT96" s="75" t="s">
        <v>8308</v>
      </c>
      <c r="DU96" s="12"/>
      <c r="DV96" s="75" t="s">
        <v>8309</v>
      </c>
      <c r="DW96" s="75">
        <v>12.130407</v>
      </c>
      <c r="DX96" s="75">
        <v>-86.25538</v>
      </c>
      <c r="DY96" s="75">
        <v>0.0</v>
      </c>
      <c r="DZ96" s="75">
        <v>800.0</v>
      </c>
      <c r="EA96" s="75" t="s">
        <v>8310</v>
      </c>
      <c r="EB96" s="75">
        <v>1.6790595E7</v>
      </c>
      <c r="EC96" s="75" t="s">
        <v>8311</v>
      </c>
      <c r="ED96" s="117">
        <v>42902.9467824074</v>
      </c>
      <c r="EE96" s="75">
        <v>95.0</v>
      </c>
      <c r="EF96" s="12"/>
      <c r="EG96" s="75">
        <v>-1.0</v>
      </c>
      <c r="EH96" s="75"/>
      <c r="EI96" s="75"/>
      <c r="EJ96" s="75" t="s">
        <v>6913</v>
      </c>
      <c r="EK96" s="75">
        <v>1321.0</v>
      </c>
      <c r="EL96" s="73" t="s">
        <v>4237</v>
      </c>
      <c r="EM96" s="73">
        <v>65.0</v>
      </c>
      <c r="EN96" s="73" t="s">
        <v>4321</v>
      </c>
      <c r="EO96" s="73">
        <v>0.0</v>
      </c>
      <c r="EP96" s="73" t="s">
        <v>4321</v>
      </c>
      <c r="EQ96" s="73">
        <v>10.0</v>
      </c>
      <c r="ER96" s="73" t="s">
        <v>4237</v>
      </c>
      <c r="ES96" s="73">
        <v>100.0</v>
      </c>
      <c r="ET96" s="73" t="s">
        <v>4236</v>
      </c>
      <c r="EU96" s="73">
        <v>11000.0</v>
      </c>
      <c r="EV96" s="73" t="s">
        <v>4236</v>
      </c>
      <c r="EW96" s="73">
        <v>280.0</v>
      </c>
      <c r="EX96" s="73" t="s">
        <v>4236</v>
      </c>
      <c r="EY96" s="73">
        <v>18000.0</v>
      </c>
      <c r="EZ96" s="12"/>
      <c r="FA96" s="12"/>
    </row>
    <row r="97" ht="15.75" customHeight="1">
      <c r="A97" s="75" t="s">
        <v>8312</v>
      </c>
      <c r="B97" s="75" t="s">
        <v>8313</v>
      </c>
      <c r="C97" s="104">
        <v>42900.0</v>
      </c>
      <c r="D97" s="75" t="s">
        <v>1183</v>
      </c>
      <c r="E97" s="75" t="s">
        <v>1183</v>
      </c>
      <c r="F97" s="75" t="s">
        <v>4200</v>
      </c>
      <c r="G97" s="116">
        <v>239.0</v>
      </c>
      <c r="H97" s="12"/>
      <c r="I97" s="75" t="s">
        <v>961</v>
      </c>
      <c r="J97" s="6" t="s">
        <v>8</v>
      </c>
      <c r="K97" s="6" t="s">
        <v>8</v>
      </c>
      <c r="L97" s="75" t="s">
        <v>4240</v>
      </c>
      <c r="M97" s="75" t="s">
        <v>4201</v>
      </c>
      <c r="N97" s="75">
        <v>5.0</v>
      </c>
      <c r="O97" s="75" t="s">
        <v>961</v>
      </c>
      <c r="P97" s="75" t="s">
        <v>4202</v>
      </c>
      <c r="Q97" s="75" t="s">
        <v>4458</v>
      </c>
      <c r="R97" s="75" t="s">
        <v>1205</v>
      </c>
      <c r="S97" s="75" t="s">
        <v>4270</v>
      </c>
      <c r="T97" s="75" t="s">
        <v>8314</v>
      </c>
      <c r="U97" s="75">
        <v>9.0</v>
      </c>
      <c r="V97" s="75" t="s">
        <v>4403</v>
      </c>
      <c r="W97" s="75" t="s">
        <v>4206</v>
      </c>
      <c r="X97" s="75" t="s">
        <v>4207</v>
      </c>
      <c r="Y97" s="75" t="s">
        <v>3089</v>
      </c>
      <c r="Z97" s="75" t="s">
        <v>3085</v>
      </c>
      <c r="AA97" s="75" t="s">
        <v>2948</v>
      </c>
      <c r="AB97" s="75" t="s">
        <v>3090</v>
      </c>
      <c r="AC97" s="75" t="s">
        <v>3081</v>
      </c>
      <c r="AD97" s="75" t="s">
        <v>2949</v>
      </c>
      <c r="AE97" s="75" t="s">
        <v>3081</v>
      </c>
      <c r="AF97" s="75" t="s">
        <v>7557</v>
      </c>
      <c r="AG97" s="75" t="s">
        <v>3086</v>
      </c>
      <c r="AH97" s="75" t="s">
        <v>3086</v>
      </c>
      <c r="AI97" s="75" t="s">
        <v>3081</v>
      </c>
      <c r="AJ97" s="75" t="s">
        <v>8315</v>
      </c>
      <c r="AK97" s="75" t="s">
        <v>3081</v>
      </c>
      <c r="AL97" s="75" t="s">
        <v>2953</v>
      </c>
      <c r="AM97" s="75" t="s">
        <v>3085</v>
      </c>
      <c r="AN97" s="75" t="s">
        <v>3088</v>
      </c>
      <c r="AO97" s="75" t="s">
        <v>3081</v>
      </c>
      <c r="AP97" s="75" t="s">
        <v>8316</v>
      </c>
      <c r="AQ97" s="75" t="s">
        <v>3081</v>
      </c>
      <c r="AR97" s="75" t="s">
        <v>7273</v>
      </c>
      <c r="AS97" s="75" t="s">
        <v>3081</v>
      </c>
      <c r="AT97" s="75" t="s">
        <v>7854</v>
      </c>
      <c r="AU97" s="75" t="s">
        <v>3081</v>
      </c>
      <c r="AV97" s="75" t="s">
        <v>3087</v>
      </c>
      <c r="AW97" s="12"/>
      <c r="AX97" s="12"/>
      <c r="AY97" s="12"/>
      <c r="AZ97" s="12"/>
      <c r="BA97" s="75" t="s">
        <v>3081</v>
      </c>
      <c r="BB97" s="75" t="s">
        <v>8317</v>
      </c>
      <c r="BC97" s="75" t="s">
        <v>3081</v>
      </c>
      <c r="BD97" s="75" t="s">
        <v>7262</v>
      </c>
      <c r="BE97" s="75" t="s">
        <v>6942</v>
      </c>
      <c r="BF97" s="75" t="s">
        <v>3090</v>
      </c>
      <c r="BG97" s="75" t="s">
        <v>3089</v>
      </c>
      <c r="BH97" s="75" t="s">
        <v>2957</v>
      </c>
      <c r="BI97" s="12"/>
      <c r="BJ97" s="75" t="s">
        <v>3437</v>
      </c>
      <c r="BK97" s="75" t="s">
        <v>4245</v>
      </c>
      <c r="BL97" s="75">
        <v>48.0</v>
      </c>
      <c r="BM97" s="75" t="s">
        <v>8318</v>
      </c>
      <c r="BN97" s="75" t="s">
        <v>4386</v>
      </c>
      <c r="BO97" s="75" t="s">
        <v>4212</v>
      </c>
      <c r="BP97" s="75" t="s">
        <v>8319</v>
      </c>
      <c r="BQ97" s="12"/>
      <c r="BR97" s="12"/>
      <c r="BS97" s="75" t="s">
        <v>8320</v>
      </c>
      <c r="BT97" s="75" t="s">
        <v>4216</v>
      </c>
      <c r="BU97" s="75" t="s">
        <v>4215</v>
      </c>
      <c r="BV97" s="75" t="s">
        <v>4217</v>
      </c>
      <c r="BW97" s="75">
        <v>395.0</v>
      </c>
      <c r="BX97" s="75">
        <v>2431.0</v>
      </c>
      <c r="BY97" s="75">
        <v>6.0</v>
      </c>
      <c r="BZ97" s="12"/>
      <c r="CA97" s="75">
        <v>600.0</v>
      </c>
      <c r="CB97" s="75" t="s">
        <v>4281</v>
      </c>
      <c r="CC97" s="75">
        <v>230.0</v>
      </c>
      <c r="CD97" s="75">
        <v>15000.0</v>
      </c>
      <c r="CE97" s="75">
        <v>6000.0</v>
      </c>
      <c r="CF97" s="75">
        <v>10.0</v>
      </c>
      <c r="CG97" s="75" t="s">
        <v>4287</v>
      </c>
      <c r="CH97" s="12"/>
      <c r="CI97" s="12"/>
      <c r="CJ97" s="12"/>
      <c r="CK97" s="12"/>
      <c r="CL97" s="75" t="s">
        <v>961</v>
      </c>
      <c r="CM97" s="75">
        <v>500.0</v>
      </c>
      <c r="CN97" s="75">
        <v>5000.0</v>
      </c>
      <c r="CO97" s="75">
        <v>6000.0</v>
      </c>
      <c r="CP97" s="75">
        <v>2000.0</v>
      </c>
      <c r="CQ97" s="75">
        <v>800.0</v>
      </c>
      <c r="CR97" s="12"/>
      <c r="CS97" s="12"/>
      <c r="CT97" s="12"/>
      <c r="CU97" s="75" t="s">
        <v>960</v>
      </c>
      <c r="CV97" s="12"/>
      <c r="CW97" s="12"/>
      <c r="CX97" s="12"/>
      <c r="CY97" s="75" t="s">
        <v>4223</v>
      </c>
      <c r="CZ97" s="12"/>
      <c r="DA97" s="12"/>
      <c r="DB97" s="75" t="s">
        <v>8321</v>
      </c>
      <c r="DC97" s="12"/>
      <c r="DD97" s="75" t="s">
        <v>7247</v>
      </c>
      <c r="DE97" s="75" t="s">
        <v>960</v>
      </c>
      <c r="DF97" s="12"/>
      <c r="DG97" s="75" t="s">
        <v>4312</v>
      </c>
      <c r="DH97" s="75">
        <v>5.0</v>
      </c>
      <c r="DI97" s="75" t="s">
        <v>4227</v>
      </c>
      <c r="DJ97" s="75" t="s">
        <v>8322</v>
      </c>
      <c r="DK97" s="12"/>
      <c r="DL97" s="12"/>
      <c r="DM97" s="12"/>
      <c r="DN97" s="75" t="s">
        <v>4229</v>
      </c>
      <c r="DO97" s="75" t="s">
        <v>8323</v>
      </c>
      <c r="DP97" s="75" t="s">
        <v>718</v>
      </c>
      <c r="DQ97" s="75" t="s">
        <v>8324</v>
      </c>
      <c r="DR97" s="75" t="s">
        <v>961</v>
      </c>
      <c r="DS97" s="75" t="s">
        <v>961</v>
      </c>
      <c r="DT97" s="75" t="s">
        <v>8325</v>
      </c>
      <c r="DU97" s="12"/>
      <c r="DV97" s="75" t="s">
        <v>8326</v>
      </c>
      <c r="DW97" s="75">
        <v>12.131692</v>
      </c>
      <c r="DX97" s="75">
        <v>-86.252615</v>
      </c>
      <c r="DY97" s="75">
        <v>104.0</v>
      </c>
      <c r="DZ97" s="75">
        <v>14.0</v>
      </c>
      <c r="EA97" s="75" t="s">
        <v>8327</v>
      </c>
      <c r="EB97" s="75">
        <v>1.6790596E7</v>
      </c>
      <c r="EC97" s="75" t="s">
        <v>8328</v>
      </c>
      <c r="ED97" s="117">
        <v>42902.946875</v>
      </c>
      <c r="EE97" s="75">
        <v>96.0</v>
      </c>
      <c r="EF97" s="12"/>
      <c r="EG97" s="75">
        <v>-1.0</v>
      </c>
      <c r="EH97" s="75"/>
      <c r="EI97" s="75"/>
      <c r="EJ97" s="75" t="s">
        <v>6913</v>
      </c>
      <c r="EK97" s="75">
        <v>1044.0</v>
      </c>
      <c r="EL97" s="73" t="s">
        <v>4321</v>
      </c>
      <c r="EM97" s="73">
        <v>50.0</v>
      </c>
      <c r="EN97" s="73" t="s">
        <v>4237</v>
      </c>
      <c r="EO97" s="73">
        <v>150.0</v>
      </c>
      <c r="EP97" s="73" t="s">
        <v>4321</v>
      </c>
      <c r="EQ97" s="73">
        <v>80.0</v>
      </c>
      <c r="ER97" s="73" t="s">
        <v>4236</v>
      </c>
      <c r="ES97" s="73">
        <v>320.0</v>
      </c>
      <c r="ET97" s="73" t="s">
        <v>4237</v>
      </c>
      <c r="EU97" s="73">
        <v>7000.0</v>
      </c>
      <c r="EV97" s="73" t="s">
        <v>4237</v>
      </c>
      <c r="EW97" s="73">
        <v>400.0</v>
      </c>
      <c r="EX97" s="73" t="s">
        <v>4236</v>
      </c>
      <c r="EY97" s="73">
        <v>10000.0</v>
      </c>
      <c r="EZ97" s="12"/>
      <c r="FA97" s="12"/>
    </row>
    <row r="98" ht="15.75" customHeight="1">
      <c r="A98" s="75" t="s">
        <v>8329</v>
      </c>
      <c r="B98" s="75" t="s">
        <v>8330</v>
      </c>
      <c r="C98" s="104">
        <v>42901.0</v>
      </c>
      <c r="D98" s="75" t="s">
        <v>1183</v>
      </c>
      <c r="E98" s="75" t="s">
        <v>1183</v>
      </c>
      <c r="F98" s="75" t="s">
        <v>4934</v>
      </c>
      <c r="G98" s="116">
        <v>320.0</v>
      </c>
      <c r="H98" s="75" t="s">
        <v>961</v>
      </c>
      <c r="I98" s="12"/>
      <c r="J98" s="6" t="s">
        <v>1903</v>
      </c>
      <c r="K98" s="6" t="s">
        <v>1904</v>
      </c>
      <c r="L98" s="75" t="s">
        <v>4240</v>
      </c>
      <c r="M98" s="75" t="s">
        <v>4423</v>
      </c>
      <c r="N98" s="75">
        <v>4.0</v>
      </c>
      <c r="O98" s="75" t="s">
        <v>961</v>
      </c>
      <c r="P98" s="75" t="s">
        <v>4202</v>
      </c>
      <c r="Q98" s="75" t="s">
        <v>4241</v>
      </c>
      <c r="R98" s="75" t="s">
        <v>1205</v>
      </c>
      <c r="S98" s="75" t="s">
        <v>4204</v>
      </c>
      <c r="T98" s="75" t="s">
        <v>8331</v>
      </c>
      <c r="U98" s="75">
        <v>9.0</v>
      </c>
      <c r="V98" s="12"/>
      <c r="W98" s="75" t="s">
        <v>4206</v>
      </c>
      <c r="X98" s="75" t="s">
        <v>4207</v>
      </c>
      <c r="Y98" s="75" t="s">
        <v>2948</v>
      </c>
      <c r="Z98" s="75" t="s">
        <v>6942</v>
      </c>
      <c r="AA98" s="75" t="s">
        <v>3085</v>
      </c>
      <c r="AB98" s="75" t="s">
        <v>2948</v>
      </c>
      <c r="AC98" s="12"/>
      <c r="AD98" s="12"/>
      <c r="AE98" s="12"/>
      <c r="AF98" s="12"/>
      <c r="AG98" s="75" t="s">
        <v>3081</v>
      </c>
      <c r="AH98" s="75" t="s">
        <v>3087</v>
      </c>
      <c r="AI98" s="12"/>
      <c r="AJ98" s="12"/>
      <c r="AK98" s="75" t="s">
        <v>3082</v>
      </c>
      <c r="AL98" s="75" t="s">
        <v>6984</v>
      </c>
      <c r="AM98" s="75" t="s">
        <v>3081</v>
      </c>
      <c r="AN98" s="75" t="s">
        <v>6984</v>
      </c>
      <c r="AO98" s="12"/>
      <c r="AP98" s="12"/>
      <c r="AQ98" s="12"/>
      <c r="AR98" s="12"/>
      <c r="AS98" s="75" t="s">
        <v>3081</v>
      </c>
      <c r="AT98" s="75" t="s">
        <v>7501</v>
      </c>
      <c r="AU98" s="12"/>
      <c r="AV98" s="12"/>
      <c r="AW98" s="12"/>
      <c r="AX98" s="12"/>
      <c r="AY98" s="12"/>
      <c r="AZ98" s="12"/>
      <c r="BA98" s="75" t="s">
        <v>3081</v>
      </c>
      <c r="BB98" s="75" t="s">
        <v>7258</v>
      </c>
      <c r="BC98" s="12"/>
      <c r="BD98" s="12"/>
      <c r="BE98" s="75" t="s">
        <v>3086</v>
      </c>
      <c r="BF98" s="75" t="s">
        <v>3090</v>
      </c>
      <c r="BG98" s="75" t="s">
        <v>7354</v>
      </c>
      <c r="BH98" s="75" t="s">
        <v>3207</v>
      </c>
      <c r="BI98" s="12"/>
      <c r="BJ98" s="75" t="s">
        <v>2951</v>
      </c>
      <c r="BK98" s="75" t="s">
        <v>4245</v>
      </c>
      <c r="BL98" s="75">
        <v>12.0</v>
      </c>
      <c r="BM98" s="75" t="s">
        <v>7504</v>
      </c>
      <c r="BN98" s="75" t="s">
        <v>4386</v>
      </c>
      <c r="BO98" s="75" t="s">
        <v>4327</v>
      </c>
      <c r="BP98" s="75" t="s">
        <v>8332</v>
      </c>
      <c r="BQ98" s="12"/>
      <c r="BR98" s="12"/>
      <c r="BS98" s="75" t="s">
        <v>8333</v>
      </c>
      <c r="BT98" s="75" t="s">
        <v>4216</v>
      </c>
      <c r="BU98" s="75" t="s">
        <v>4215</v>
      </c>
      <c r="BV98" s="75" t="s">
        <v>4249</v>
      </c>
      <c r="BW98" s="75">
        <v>462.0</v>
      </c>
      <c r="BX98" s="75">
        <v>4200.0</v>
      </c>
      <c r="BY98" s="75">
        <v>7.0</v>
      </c>
      <c r="BZ98" s="12"/>
      <c r="CA98" s="75">
        <v>550.0</v>
      </c>
      <c r="CB98" s="75" t="s">
        <v>4281</v>
      </c>
      <c r="CC98" s="75">
        <v>252.0</v>
      </c>
      <c r="CD98" s="12"/>
      <c r="CE98" s="75">
        <v>12000.0</v>
      </c>
      <c r="CF98" s="75">
        <v>20.0</v>
      </c>
      <c r="CG98" s="75" t="s">
        <v>4219</v>
      </c>
      <c r="CH98" s="75" t="s">
        <v>4220</v>
      </c>
      <c r="CI98" s="12"/>
      <c r="CJ98" s="12"/>
      <c r="CK98" s="12"/>
      <c r="CL98" s="75" t="s">
        <v>960</v>
      </c>
      <c r="CM98" s="12"/>
      <c r="CN98" s="75">
        <v>2000.0</v>
      </c>
      <c r="CO98" s="75">
        <v>9000.0</v>
      </c>
      <c r="CP98" s="75">
        <v>1500.0</v>
      </c>
      <c r="CQ98" s="75">
        <v>1000.0</v>
      </c>
      <c r="CR98" s="75" t="s">
        <v>4221</v>
      </c>
      <c r="CS98" s="75" t="s">
        <v>7527</v>
      </c>
      <c r="CT98" s="12"/>
      <c r="CU98" s="75" t="s">
        <v>960</v>
      </c>
      <c r="CV98" s="12"/>
      <c r="CW98" s="12"/>
      <c r="CX98" s="12"/>
      <c r="CY98" s="75" t="s">
        <v>4834</v>
      </c>
      <c r="CZ98" s="75" t="s">
        <v>8334</v>
      </c>
      <c r="DA98" s="12"/>
      <c r="DB98" s="12"/>
      <c r="DC98" s="12"/>
      <c r="DD98" s="75" t="s">
        <v>8335</v>
      </c>
      <c r="DE98" s="75" t="s">
        <v>960</v>
      </c>
      <c r="DF98" s="12"/>
      <c r="DG98" s="75" t="s">
        <v>4312</v>
      </c>
      <c r="DH98" s="75">
        <v>5.0</v>
      </c>
      <c r="DI98" s="75" t="s">
        <v>4227</v>
      </c>
      <c r="DJ98" s="75" t="s">
        <v>7329</v>
      </c>
      <c r="DK98" s="12"/>
      <c r="DL98" s="12"/>
      <c r="DM98" s="12"/>
      <c r="DN98" s="75" t="s">
        <v>4314</v>
      </c>
      <c r="DO98" s="12"/>
      <c r="DP98" s="12"/>
      <c r="DQ98" s="75" t="s">
        <v>8336</v>
      </c>
      <c r="DR98" s="12"/>
      <c r="DS98" s="75" t="s">
        <v>961</v>
      </c>
      <c r="DT98" s="75" t="s">
        <v>8337</v>
      </c>
      <c r="DU98" s="12"/>
      <c r="DV98" s="75" t="s">
        <v>8338</v>
      </c>
      <c r="DW98" s="75">
        <v>12.135059</v>
      </c>
      <c r="DX98" s="75">
        <v>-86.254427</v>
      </c>
      <c r="DY98" s="75">
        <v>100.0</v>
      </c>
      <c r="DZ98" s="75">
        <v>9.0</v>
      </c>
      <c r="EA98" s="75" t="s">
        <v>8339</v>
      </c>
      <c r="EB98" s="75">
        <v>1.6790598E7</v>
      </c>
      <c r="EC98" s="75" t="s">
        <v>8340</v>
      </c>
      <c r="ED98" s="117">
        <v>42902.9469907407</v>
      </c>
      <c r="EE98" s="75">
        <v>97.0</v>
      </c>
      <c r="EF98" s="12"/>
      <c r="EG98" s="75">
        <v>-1.0</v>
      </c>
      <c r="EH98" s="75"/>
      <c r="EI98" s="75"/>
      <c r="EJ98" s="75" t="s">
        <v>6913</v>
      </c>
      <c r="EK98" s="75">
        <v>836.0</v>
      </c>
      <c r="EL98" s="73" t="s">
        <v>4236</v>
      </c>
      <c r="EM98" s="73">
        <v>30.0</v>
      </c>
      <c r="EN98" s="73" t="s">
        <v>4236</v>
      </c>
      <c r="EO98" s="73">
        <v>300.0</v>
      </c>
      <c r="EP98" s="73" t="s">
        <v>4236</v>
      </c>
      <c r="EQ98" s="73">
        <v>100.0</v>
      </c>
      <c r="ER98" s="73" t="s">
        <v>4321</v>
      </c>
      <c r="ES98" s="73">
        <v>250.0</v>
      </c>
      <c r="ET98" s="73" t="s">
        <v>4321</v>
      </c>
      <c r="EU98" s="73">
        <v>9000.0</v>
      </c>
      <c r="EV98" s="73" t="s">
        <v>4237</v>
      </c>
      <c r="EW98" s="73">
        <v>300.0</v>
      </c>
      <c r="EX98" s="73" t="s">
        <v>4237</v>
      </c>
      <c r="EY98" s="73">
        <v>3000.0</v>
      </c>
      <c r="EZ98" s="12"/>
      <c r="FA98" s="12"/>
    </row>
    <row r="99" ht="15.75" customHeight="1">
      <c r="A99" s="75" t="s">
        <v>8341</v>
      </c>
      <c r="B99" s="75" t="s">
        <v>8342</v>
      </c>
      <c r="C99" s="104">
        <v>42901.0</v>
      </c>
      <c r="D99" s="75" t="s">
        <v>1183</v>
      </c>
      <c r="E99" s="75" t="s">
        <v>1183</v>
      </c>
      <c r="F99" s="75" t="s">
        <v>4934</v>
      </c>
      <c r="G99" s="116">
        <v>231.0</v>
      </c>
      <c r="H99" s="75" t="s">
        <v>961</v>
      </c>
      <c r="I99" s="12"/>
      <c r="J99" s="6" t="s">
        <v>1903</v>
      </c>
      <c r="K99" s="6" t="s">
        <v>1904</v>
      </c>
      <c r="L99" s="75" t="s">
        <v>1184</v>
      </c>
      <c r="M99" s="75" t="s">
        <v>4201</v>
      </c>
      <c r="N99" s="75">
        <v>3.0</v>
      </c>
      <c r="O99" s="75" t="s">
        <v>961</v>
      </c>
      <c r="P99" s="75" t="s">
        <v>4298</v>
      </c>
      <c r="Q99" s="75" t="s">
        <v>4269</v>
      </c>
      <c r="R99" s="12"/>
      <c r="S99" s="75" t="s">
        <v>5031</v>
      </c>
      <c r="T99" s="12"/>
      <c r="U99" s="12"/>
      <c r="V99" s="12"/>
      <c r="W99" s="12"/>
      <c r="X99" s="12"/>
      <c r="Y99" s="75" t="s">
        <v>3090</v>
      </c>
      <c r="Z99" s="75" t="s">
        <v>3085</v>
      </c>
      <c r="AA99" s="75" t="s">
        <v>3082</v>
      </c>
      <c r="AB99" s="75" t="s">
        <v>3081</v>
      </c>
      <c r="AC99" s="75" t="s">
        <v>3081</v>
      </c>
      <c r="AD99" s="75" t="s">
        <v>3089</v>
      </c>
      <c r="AE99" s="75" t="s">
        <v>3081</v>
      </c>
      <c r="AF99" s="75" t="s">
        <v>3081</v>
      </c>
      <c r="AG99" s="75" t="s">
        <v>3082</v>
      </c>
      <c r="AH99" s="75" t="s">
        <v>3085</v>
      </c>
      <c r="AI99" s="75" t="s">
        <v>3081</v>
      </c>
      <c r="AJ99" s="75" t="s">
        <v>3081</v>
      </c>
      <c r="AK99" s="75" t="s">
        <v>3081</v>
      </c>
      <c r="AL99" s="75" t="s">
        <v>2953</v>
      </c>
      <c r="AM99" s="75" t="s">
        <v>3081</v>
      </c>
      <c r="AN99" s="75" t="s">
        <v>3088</v>
      </c>
      <c r="AO99" s="12"/>
      <c r="AP99" s="12"/>
      <c r="AQ99" s="75" t="s">
        <v>3081</v>
      </c>
      <c r="AR99" s="75" t="s">
        <v>4999</v>
      </c>
      <c r="AS99" s="75" t="s">
        <v>3081</v>
      </c>
      <c r="AT99" s="75" t="s">
        <v>4999</v>
      </c>
      <c r="AU99" s="12"/>
      <c r="AV99" s="12"/>
      <c r="AW99" s="75" t="s">
        <v>3081</v>
      </c>
      <c r="AX99" s="75" t="s">
        <v>4999</v>
      </c>
      <c r="AY99" s="12"/>
      <c r="AZ99" s="12"/>
      <c r="BA99" s="75" t="s">
        <v>3081</v>
      </c>
      <c r="BB99" s="75" t="s">
        <v>4999</v>
      </c>
      <c r="BC99" s="12"/>
      <c r="BD99" s="12"/>
      <c r="BE99" s="75" t="s">
        <v>6942</v>
      </c>
      <c r="BF99" s="75" t="s">
        <v>6942</v>
      </c>
      <c r="BG99" s="75" t="s">
        <v>3082</v>
      </c>
      <c r="BH99" s="75" t="s">
        <v>3090</v>
      </c>
      <c r="BI99" s="75" t="s">
        <v>3082</v>
      </c>
      <c r="BJ99" s="75" t="s">
        <v>3437</v>
      </c>
      <c r="BK99" s="75" t="s">
        <v>4245</v>
      </c>
      <c r="BL99" s="75">
        <v>1200.0</v>
      </c>
      <c r="BM99" s="75" t="s">
        <v>7504</v>
      </c>
      <c r="BN99" s="75" t="s">
        <v>4386</v>
      </c>
      <c r="BO99" s="75" t="s">
        <v>4327</v>
      </c>
      <c r="BP99" s="75" t="s">
        <v>8343</v>
      </c>
      <c r="BQ99" s="12"/>
      <c r="BR99" s="12"/>
      <c r="BS99" s="75" t="s">
        <v>7155</v>
      </c>
      <c r="BT99" s="75" t="s">
        <v>4216</v>
      </c>
      <c r="BU99" s="75" t="s">
        <v>4215</v>
      </c>
      <c r="BV99" s="75" t="s">
        <v>4217</v>
      </c>
      <c r="BW99" s="75">
        <v>85.0</v>
      </c>
      <c r="BX99" s="75">
        <v>1500.0</v>
      </c>
      <c r="BY99" s="12"/>
      <c r="BZ99" s="12"/>
      <c r="CA99" s="75">
        <v>400.0</v>
      </c>
      <c r="CB99" s="75" t="s">
        <v>4281</v>
      </c>
      <c r="CC99" s="75">
        <v>230.0</v>
      </c>
      <c r="CD99" s="75">
        <v>34000.0</v>
      </c>
      <c r="CE99" s="75">
        <v>8500.0</v>
      </c>
      <c r="CF99" s="75">
        <v>8.0</v>
      </c>
      <c r="CG99" s="75" t="s">
        <v>4287</v>
      </c>
      <c r="CH99" s="12"/>
      <c r="CI99" s="12"/>
      <c r="CJ99" s="12"/>
      <c r="CK99" s="12"/>
      <c r="CL99" s="75" t="s">
        <v>961</v>
      </c>
      <c r="CM99" s="75">
        <v>300.0</v>
      </c>
      <c r="CN99" s="75">
        <v>3500.0</v>
      </c>
      <c r="CO99" s="75">
        <v>20000.0</v>
      </c>
      <c r="CP99" s="12"/>
      <c r="CQ99" s="75">
        <v>1000.0</v>
      </c>
      <c r="CR99" s="75" t="s">
        <v>4221</v>
      </c>
      <c r="CS99" s="75" t="s">
        <v>8344</v>
      </c>
      <c r="CT99" s="12"/>
      <c r="CU99" s="75" t="s">
        <v>960</v>
      </c>
      <c r="CV99" s="12"/>
      <c r="CW99" s="12"/>
      <c r="CX99" s="12"/>
      <c r="CY99" s="75" t="s">
        <v>4834</v>
      </c>
      <c r="CZ99" s="75" t="s">
        <v>8345</v>
      </c>
      <c r="DA99" s="12"/>
      <c r="DB99" s="12"/>
      <c r="DC99" s="12"/>
      <c r="DD99" s="75" t="s">
        <v>8346</v>
      </c>
      <c r="DE99" s="75" t="s">
        <v>960</v>
      </c>
      <c r="DF99" s="12"/>
      <c r="DG99" s="75" t="s">
        <v>4988</v>
      </c>
      <c r="DH99" s="75">
        <v>10.0</v>
      </c>
      <c r="DI99" s="75" t="s">
        <v>4227</v>
      </c>
      <c r="DJ99" s="75" t="s">
        <v>8347</v>
      </c>
      <c r="DK99" s="12"/>
      <c r="DL99" s="12"/>
      <c r="DM99" s="12"/>
      <c r="DN99" s="75" t="s">
        <v>4314</v>
      </c>
      <c r="DO99" s="75" t="s">
        <v>8348</v>
      </c>
      <c r="DP99" s="75" t="s">
        <v>718</v>
      </c>
      <c r="DQ99" s="75" t="s">
        <v>8349</v>
      </c>
      <c r="DR99" s="75" t="s">
        <v>960</v>
      </c>
      <c r="DS99" s="75" t="s">
        <v>960</v>
      </c>
      <c r="DT99" s="12"/>
      <c r="DU99" s="75" t="s">
        <v>7707</v>
      </c>
      <c r="DV99" s="75" t="s">
        <v>8350</v>
      </c>
      <c r="DW99" s="75">
        <v>12.136178</v>
      </c>
      <c r="DX99" s="75">
        <v>-86.25215</v>
      </c>
      <c r="DY99" s="75">
        <v>127.0</v>
      </c>
      <c r="DZ99" s="75">
        <v>24.0</v>
      </c>
      <c r="EA99" s="75" t="s">
        <v>8351</v>
      </c>
      <c r="EB99" s="75">
        <v>1.6790599E7</v>
      </c>
      <c r="EC99" s="75" t="s">
        <v>8352</v>
      </c>
      <c r="ED99" s="117">
        <v>42902.9470138889</v>
      </c>
      <c r="EE99" s="75">
        <v>98.0</v>
      </c>
      <c r="EF99" s="12"/>
      <c r="EG99" s="75">
        <v>-1.0</v>
      </c>
      <c r="EH99" s="75"/>
      <c r="EI99" s="75"/>
      <c r="EJ99" s="75" t="s">
        <v>6913</v>
      </c>
      <c r="EK99" s="75">
        <v>1868.0</v>
      </c>
      <c r="EL99" s="73" t="s">
        <v>4236</v>
      </c>
      <c r="EM99" s="73">
        <v>70.0</v>
      </c>
      <c r="EN99" s="73" t="s">
        <v>4236</v>
      </c>
      <c r="EO99" s="73">
        <v>300.0</v>
      </c>
      <c r="EP99" s="73" t="s">
        <v>4237</v>
      </c>
      <c r="EQ99" s="73">
        <v>100.0</v>
      </c>
      <c r="ER99" s="73" t="s">
        <v>4236</v>
      </c>
      <c r="ES99" s="73">
        <v>700.0</v>
      </c>
      <c r="ET99" s="73" t="s">
        <v>4236</v>
      </c>
      <c r="EU99" s="73">
        <v>11000.0</v>
      </c>
      <c r="EV99" s="73" t="s">
        <v>4236</v>
      </c>
      <c r="EW99" s="73">
        <v>700.0</v>
      </c>
      <c r="EX99" s="73" t="s">
        <v>8353</v>
      </c>
      <c r="EY99" s="73">
        <v>1500.0</v>
      </c>
      <c r="EZ99" s="12"/>
      <c r="FA99" s="12"/>
    </row>
    <row r="100" ht="15.75" customHeight="1">
      <c r="A100" s="75" t="s">
        <v>8354</v>
      </c>
      <c r="B100" s="75" t="s">
        <v>8355</v>
      </c>
      <c r="C100" s="104">
        <v>42901.0</v>
      </c>
      <c r="D100" s="75" t="s">
        <v>1183</v>
      </c>
      <c r="E100" s="75" t="s">
        <v>1183</v>
      </c>
      <c r="F100" s="75" t="s">
        <v>4934</v>
      </c>
      <c r="G100" s="116">
        <v>232.0</v>
      </c>
      <c r="H100" s="75" t="s">
        <v>961</v>
      </c>
      <c r="I100" s="12"/>
      <c r="J100" s="6" t="s">
        <v>1903</v>
      </c>
      <c r="K100" s="6" t="s">
        <v>1904</v>
      </c>
      <c r="L100" s="75" t="s">
        <v>1184</v>
      </c>
      <c r="M100" s="75" t="s">
        <v>4297</v>
      </c>
      <c r="N100" s="75">
        <v>5.0</v>
      </c>
      <c r="O100" s="75" t="s">
        <v>961</v>
      </c>
      <c r="P100" s="75" t="s">
        <v>4202</v>
      </c>
      <c r="Q100" s="75" t="s">
        <v>4269</v>
      </c>
      <c r="R100" s="12"/>
      <c r="S100" s="75" t="s">
        <v>4270</v>
      </c>
      <c r="T100" s="75" t="s">
        <v>8356</v>
      </c>
      <c r="U100" s="75">
        <v>10.0</v>
      </c>
      <c r="V100" s="75" t="s">
        <v>4271</v>
      </c>
      <c r="W100" s="75" t="s">
        <v>4206</v>
      </c>
      <c r="X100" s="75" t="s">
        <v>4244</v>
      </c>
      <c r="Y100" s="75" t="s">
        <v>3089</v>
      </c>
      <c r="Z100" s="75" t="s">
        <v>3085</v>
      </c>
      <c r="AA100" s="75" t="s">
        <v>3086</v>
      </c>
      <c r="AB100" s="75" t="s">
        <v>2948</v>
      </c>
      <c r="AC100" s="75" t="s">
        <v>3081</v>
      </c>
      <c r="AD100" s="75" t="s">
        <v>2953</v>
      </c>
      <c r="AE100" s="12"/>
      <c r="AF100" s="12"/>
      <c r="AG100" s="75" t="s">
        <v>3082</v>
      </c>
      <c r="AH100" s="75" t="s">
        <v>3086</v>
      </c>
      <c r="AI100" s="75" t="s">
        <v>3081</v>
      </c>
      <c r="AJ100" s="75" t="s">
        <v>3087</v>
      </c>
      <c r="AK100" s="75" t="s">
        <v>3082</v>
      </c>
      <c r="AL100" s="75" t="s">
        <v>2948</v>
      </c>
      <c r="AM100" s="75" t="s">
        <v>3086</v>
      </c>
      <c r="AN100" s="75" t="s">
        <v>3087</v>
      </c>
      <c r="AO100" s="12"/>
      <c r="AP100" s="12"/>
      <c r="AQ100" s="75" t="s">
        <v>3081</v>
      </c>
      <c r="AR100" s="75" t="s">
        <v>8357</v>
      </c>
      <c r="AS100" s="75" t="s">
        <v>3081</v>
      </c>
      <c r="AT100" s="75" t="s">
        <v>7591</v>
      </c>
      <c r="AU100" s="12"/>
      <c r="AV100" s="12"/>
      <c r="AW100" s="12"/>
      <c r="AX100" s="12"/>
      <c r="AY100" s="12"/>
      <c r="AZ100" s="12"/>
      <c r="BA100" s="75" t="s">
        <v>3081</v>
      </c>
      <c r="BB100" s="75" t="s">
        <v>4999</v>
      </c>
      <c r="BC100" s="12"/>
      <c r="BD100" s="12"/>
      <c r="BE100" s="75" t="s">
        <v>3203</v>
      </c>
      <c r="BF100" s="75" t="s">
        <v>3203</v>
      </c>
      <c r="BG100" s="75" t="s">
        <v>6942</v>
      </c>
      <c r="BH100" s="75" t="s">
        <v>2959</v>
      </c>
      <c r="BI100" s="12"/>
      <c r="BJ100" s="75" t="s">
        <v>2951</v>
      </c>
      <c r="BK100" s="75" t="s">
        <v>4245</v>
      </c>
      <c r="BL100" s="75">
        <v>12.0</v>
      </c>
      <c r="BM100" s="75" t="s">
        <v>7264</v>
      </c>
      <c r="BN100" s="75" t="s">
        <v>4211</v>
      </c>
      <c r="BO100" s="75" t="s">
        <v>4212</v>
      </c>
      <c r="BP100" s="75" t="s">
        <v>8358</v>
      </c>
      <c r="BQ100" s="12"/>
      <c r="BR100" s="12"/>
      <c r="BS100" s="75" t="s">
        <v>8359</v>
      </c>
      <c r="BT100" s="75" t="s">
        <v>4216</v>
      </c>
      <c r="BU100" s="75" t="s">
        <v>4217</v>
      </c>
      <c r="BV100" s="75" t="s">
        <v>4215</v>
      </c>
      <c r="BW100" s="75">
        <v>223.0</v>
      </c>
      <c r="BX100" s="75">
        <v>1135.0</v>
      </c>
      <c r="BY100" s="75">
        <v>34.0</v>
      </c>
      <c r="BZ100" s="75">
        <v>5000.0</v>
      </c>
      <c r="CA100" s="75">
        <v>465.0</v>
      </c>
      <c r="CB100" s="75" t="s">
        <v>4281</v>
      </c>
      <c r="CC100" s="75">
        <v>275.0</v>
      </c>
      <c r="CD100" s="75">
        <v>20000.0</v>
      </c>
      <c r="CE100" s="75">
        <v>15000.0</v>
      </c>
      <c r="CF100" s="75">
        <v>30.0</v>
      </c>
      <c r="CG100" s="75" t="s">
        <v>4219</v>
      </c>
      <c r="CH100" s="75" t="s">
        <v>4547</v>
      </c>
      <c r="CI100" s="12"/>
      <c r="CJ100" s="12"/>
      <c r="CK100" s="12"/>
      <c r="CL100" s="75" t="s">
        <v>961</v>
      </c>
      <c r="CM100" s="75">
        <v>500.0</v>
      </c>
      <c r="CN100" s="75">
        <v>2500.0</v>
      </c>
      <c r="CO100" s="75">
        <v>10000.0</v>
      </c>
      <c r="CP100" s="12"/>
      <c r="CQ100" s="75">
        <v>1500.0</v>
      </c>
      <c r="CR100" s="75" t="s">
        <v>4221</v>
      </c>
      <c r="CS100" s="75" t="s">
        <v>8360</v>
      </c>
      <c r="CT100" s="12"/>
      <c r="CU100" s="75" t="s">
        <v>960</v>
      </c>
      <c r="CV100" s="12"/>
      <c r="CW100" s="12"/>
      <c r="CX100" s="12"/>
      <c r="CY100" s="75" t="s">
        <v>4223</v>
      </c>
      <c r="CZ100" s="12"/>
      <c r="DA100" s="12"/>
      <c r="DB100" s="75" t="s">
        <v>8361</v>
      </c>
      <c r="DC100" s="12"/>
      <c r="DD100" s="75" t="s">
        <v>8362</v>
      </c>
      <c r="DE100" s="75" t="s">
        <v>960</v>
      </c>
      <c r="DF100" s="12"/>
      <c r="DG100" s="75" t="s">
        <v>4312</v>
      </c>
      <c r="DH100" s="75">
        <v>5.0</v>
      </c>
      <c r="DI100" s="75" t="s">
        <v>4227</v>
      </c>
      <c r="DJ100" s="75" t="s">
        <v>8363</v>
      </c>
      <c r="DK100" s="12"/>
      <c r="DL100" s="12"/>
      <c r="DM100" s="12"/>
      <c r="DN100" s="12"/>
      <c r="DO100" s="75" t="s">
        <v>8364</v>
      </c>
      <c r="DP100" s="12"/>
      <c r="DQ100" s="12"/>
      <c r="DR100" s="75" t="s">
        <v>961</v>
      </c>
      <c r="DS100" s="75" t="s">
        <v>960</v>
      </c>
      <c r="DT100" s="12"/>
      <c r="DU100" s="75" t="s">
        <v>8365</v>
      </c>
      <c r="DV100" s="75" t="s">
        <v>8366</v>
      </c>
      <c r="DW100" s="75">
        <v>12.135927</v>
      </c>
      <c r="DX100" s="75">
        <v>-86.251951</v>
      </c>
      <c r="DY100" s="75">
        <v>113.0</v>
      </c>
      <c r="DZ100" s="75">
        <v>5.0</v>
      </c>
      <c r="EA100" s="75" t="s">
        <v>8367</v>
      </c>
      <c r="EB100" s="75">
        <v>1.67906E7</v>
      </c>
      <c r="EC100" s="75" t="s">
        <v>8368</v>
      </c>
      <c r="ED100" s="117">
        <v>42902.947025463</v>
      </c>
      <c r="EE100" s="75">
        <v>99.0</v>
      </c>
      <c r="EF100" s="12"/>
      <c r="EG100" s="75">
        <v>-1.0</v>
      </c>
      <c r="EH100" s="75"/>
      <c r="EI100" s="75"/>
      <c r="EJ100" s="75" t="s">
        <v>6913</v>
      </c>
      <c r="EK100" s="75">
        <v>977.0</v>
      </c>
      <c r="EL100" s="73" t="s">
        <v>4237</v>
      </c>
      <c r="EM100" s="73">
        <v>50.0</v>
      </c>
      <c r="EN100" s="73" t="s">
        <v>4236</v>
      </c>
      <c r="EO100" s="73">
        <v>200.0</v>
      </c>
      <c r="EP100" s="73" t="s">
        <v>4321</v>
      </c>
      <c r="EQ100" s="73">
        <v>20.0</v>
      </c>
      <c r="ER100" s="73" t="s">
        <v>4237</v>
      </c>
      <c r="ES100" s="73">
        <v>300.0</v>
      </c>
      <c r="ET100" s="73" t="s">
        <v>4237</v>
      </c>
      <c r="EU100" s="73">
        <v>6000.0</v>
      </c>
      <c r="EV100" s="73" t="s">
        <v>4237</v>
      </c>
      <c r="EW100" s="73">
        <v>400.0</v>
      </c>
      <c r="EX100" s="73" t="s">
        <v>4236</v>
      </c>
      <c r="EY100" s="73">
        <v>4000.0</v>
      </c>
      <c r="EZ100" s="12"/>
      <c r="FA100" s="12"/>
    </row>
    <row r="101" ht="15.75" customHeight="1">
      <c r="A101" s="75" t="s">
        <v>8369</v>
      </c>
      <c r="B101" s="75" t="s">
        <v>8370</v>
      </c>
      <c r="C101" s="104">
        <v>42901.0</v>
      </c>
      <c r="D101" s="75" t="s">
        <v>1183</v>
      </c>
      <c r="E101" s="75" t="s">
        <v>1183</v>
      </c>
      <c r="F101" s="75" t="s">
        <v>4934</v>
      </c>
      <c r="G101" s="116">
        <v>233.0</v>
      </c>
      <c r="H101" s="75" t="s">
        <v>961</v>
      </c>
      <c r="I101" s="12"/>
      <c r="J101" s="6" t="s">
        <v>1903</v>
      </c>
      <c r="K101" s="6" t="s">
        <v>1904</v>
      </c>
      <c r="L101" s="75" t="s">
        <v>1184</v>
      </c>
      <c r="M101" s="75" t="s">
        <v>4201</v>
      </c>
      <c r="N101" s="75">
        <v>4.0</v>
      </c>
      <c r="O101" s="75" t="s">
        <v>961</v>
      </c>
      <c r="P101" s="75" t="s">
        <v>4202</v>
      </c>
      <c r="Q101" s="75" t="s">
        <v>4241</v>
      </c>
      <c r="R101" s="12"/>
      <c r="S101" s="75" t="s">
        <v>4270</v>
      </c>
      <c r="T101" s="75" t="s">
        <v>8371</v>
      </c>
      <c r="U101" s="75">
        <v>7.0</v>
      </c>
      <c r="V101" s="75" t="s">
        <v>4242</v>
      </c>
      <c r="W101" s="12"/>
      <c r="X101" s="75" t="s">
        <v>4244</v>
      </c>
      <c r="Y101" s="75" t="s">
        <v>3082</v>
      </c>
      <c r="Z101" s="75" t="s">
        <v>3086</v>
      </c>
      <c r="AA101" s="75" t="s">
        <v>3081</v>
      </c>
      <c r="AB101" s="75" t="s">
        <v>3082</v>
      </c>
      <c r="AC101" s="12"/>
      <c r="AD101" s="12"/>
      <c r="AE101" s="12"/>
      <c r="AF101" s="12"/>
      <c r="AG101" s="75" t="s">
        <v>3081</v>
      </c>
      <c r="AH101" s="75" t="s">
        <v>3087</v>
      </c>
      <c r="AI101" s="12"/>
      <c r="AJ101" s="12"/>
      <c r="AK101" s="75" t="s">
        <v>3081</v>
      </c>
      <c r="AL101" s="75" t="s">
        <v>2953</v>
      </c>
      <c r="AM101" s="75" t="s">
        <v>3082</v>
      </c>
      <c r="AN101" s="75" t="s">
        <v>6984</v>
      </c>
      <c r="AO101" s="12"/>
      <c r="AP101" s="12"/>
      <c r="AQ101" s="12"/>
      <c r="AR101" s="12"/>
      <c r="AS101" s="12"/>
      <c r="AT101" s="12"/>
      <c r="AU101" s="12"/>
      <c r="AV101" s="12"/>
      <c r="AW101" s="12"/>
      <c r="AX101" s="12"/>
      <c r="AY101" s="12"/>
      <c r="AZ101" s="12"/>
      <c r="BA101" s="75" t="s">
        <v>3081</v>
      </c>
      <c r="BB101" s="75" t="s">
        <v>7591</v>
      </c>
      <c r="BC101" s="12"/>
      <c r="BD101" s="12"/>
      <c r="BE101" s="75" t="s">
        <v>2957</v>
      </c>
      <c r="BF101" s="75" t="s">
        <v>3203</v>
      </c>
      <c r="BG101" s="75" t="s">
        <v>2957</v>
      </c>
      <c r="BH101" s="75" t="s">
        <v>3203</v>
      </c>
      <c r="BI101" s="12"/>
      <c r="BJ101" s="75" t="s">
        <v>2951</v>
      </c>
      <c r="BK101" s="75" t="s">
        <v>4245</v>
      </c>
      <c r="BL101" s="75">
        <v>24.0</v>
      </c>
      <c r="BM101" s="75" t="s">
        <v>8372</v>
      </c>
      <c r="BN101" s="75" t="s">
        <v>4211</v>
      </c>
      <c r="BO101" s="75" t="s">
        <v>4327</v>
      </c>
      <c r="BP101" s="75" t="s">
        <v>8373</v>
      </c>
      <c r="BQ101" s="12"/>
      <c r="BR101" s="12"/>
      <c r="BS101" s="75" t="s">
        <v>8374</v>
      </c>
      <c r="BT101" s="75" t="s">
        <v>4216</v>
      </c>
      <c r="BU101" s="75" t="s">
        <v>4215</v>
      </c>
      <c r="BV101" s="75" t="s">
        <v>4217</v>
      </c>
      <c r="BW101" s="75">
        <v>133.0</v>
      </c>
      <c r="BX101" s="75">
        <v>426.0</v>
      </c>
      <c r="BY101" s="75">
        <v>5.0</v>
      </c>
      <c r="BZ101" s="75">
        <v>2000.0</v>
      </c>
      <c r="CA101" s="75">
        <v>476.0</v>
      </c>
      <c r="CB101" s="75" t="s">
        <v>4281</v>
      </c>
      <c r="CC101" s="75">
        <v>300.0</v>
      </c>
      <c r="CD101" s="75">
        <v>15000.0</v>
      </c>
      <c r="CE101" s="75">
        <v>10000.0</v>
      </c>
      <c r="CF101" s="75">
        <v>5.0</v>
      </c>
      <c r="CG101" s="75" t="s">
        <v>4287</v>
      </c>
      <c r="CH101" s="12"/>
      <c r="CI101" s="12"/>
      <c r="CJ101" s="12"/>
      <c r="CK101" s="12"/>
      <c r="CL101" s="75" t="s">
        <v>961</v>
      </c>
      <c r="CM101" s="75">
        <v>2000.0</v>
      </c>
      <c r="CN101" s="75">
        <v>1000.0</v>
      </c>
      <c r="CO101" s="75">
        <v>3000.0</v>
      </c>
      <c r="CP101" s="75">
        <v>500.0</v>
      </c>
      <c r="CQ101" s="75">
        <v>800.0</v>
      </c>
      <c r="CR101" s="75" t="s">
        <v>4221</v>
      </c>
      <c r="CS101" s="75" t="s">
        <v>8375</v>
      </c>
      <c r="CT101" s="12"/>
      <c r="CU101" s="75" t="s">
        <v>960</v>
      </c>
      <c r="CV101" s="12"/>
      <c r="CW101" s="12"/>
      <c r="CX101" s="12"/>
      <c r="CY101" s="75" t="s">
        <v>4834</v>
      </c>
      <c r="CZ101" s="75" t="s">
        <v>7328</v>
      </c>
      <c r="DA101" s="12"/>
      <c r="DB101" s="12"/>
      <c r="DC101" s="12"/>
      <c r="DD101" s="75" t="s">
        <v>8376</v>
      </c>
      <c r="DE101" s="75" t="s">
        <v>960</v>
      </c>
      <c r="DF101" s="12"/>
      <c r="DG101" s="75" t="s">
        <v>4312</v>
      </c>
      <c r="DH101" s="75">
        <v>2.0</v>
      </c>
      <c r="DI101" s="75" t="s">
        <v>4227</v>
      </c>
      <c r="DJ101" s="75" t="s">
        <v>8377</v>
      </c>
      <c r="DK101" s="12"/>
      <c r="DL101" s="12"/>
      <c r="DM101" s="12"/>
      <c r="DN101" s="75" t="s">
        <v>4229</v>
      </c>
      <c r="DO101" s="75" t="s">
        <v>8378</v>
      </c>
      <c r="DP101" s="75" t="s">
        <v>718</v>
      </c>
      <c r="DQ101" s="12"/>
      <c r="DR101" s="12"/>
      <c r="DS101" s="75" t="s">
        <v>961</v>
      </c>
      <c r="DT101" s="75" t="s">
        <v>8379</v>
      </c>
      <c r="DU101" s="12"/>
      <c r="DV101" s="75" t="s">
        <v>8380</v>
      </c>
      <c r="DW101" s="75">
        <v>12.133218</v>
      </c>
      <c r="DX101" s="75">
        <v>-86.252944</v>
      </c>
      <c r="DY101" s="75">
        <v>99.0</v>
      </c>
      <c r="DZ101" s="75">
        <v>17.0</v>
      </c>
      <c r="EA101" s="75" t="s">
        <v>8381</v>
      </c>
      <c r="EB101" s="75">
        <v>1.6790602E7</v>
      </c>
      <c r="EC101" s="75" t="s">
        <v>8382</v>
      </c>
      <c r="ED101" s="117">
        <v>42902.9471412037</v>
      </c>
      <c r="EE101" s="75">
        <v>100.0</v>
      </c>
      <c r="EF101" s="12"/>
      <c r="EG101" s="75">
        <v>-1.0</v>
      </c>
      <c r="EH101" s="75"/>
      <c r="EI101" s="75"/>
      <c r="EJ101" s="75" t="s">
        <v>6913</v>
      </c>
      <c r="EK101" s="75">
        <v>2545.0</v>
      </c>
      <c r="EL101" s="73" t="s">
        <v>4236</v>
      </c>
      <c r="EM101" s="73">
        <v>70.0</v>
      </c>
      <c r="EN101" s="73" t="s">
        <v>4321</v>
      </c>
      <c r="EO101" s="73">
        <v>200.0</v>
      </c>
      <c r="EP101" s="73" t="s">
        <v>4237</v>
      </c>
      <c r="EQ101" s="73">
        <v>150.0</v>
      </c>
      <c r="ER101" s="73" t="s">
        <v>4236</v>
      </c>
      <c r="ES101" s="73">
        <v>100.0</v>
      </c>
      <c r="ET101" s="73" t="s">
        <v>4236</v>
      </c>
      <c r="EU101" s="73">
        <v>7000.0</v>
      </c>
      <c r="EV101" s="73" t="s">
        <v>4237</v>
      </c>
      <c r="EW101" s="73">
        <v>280.0</v>
      </c>
      <c r="EX101" s="73" t="s">
        <v>4321</v>
      </c>
      <c r="EY101" s="73">
        <v>2500.0</v>
      </c>
      <c r="EZ101" s="12"/>
      <c r="FA101" s="12"/>
    </row>
    <row r="102" ht="15.75" customHeight="1">
      <c r="A102" s="75" t="s">
        <v>8383</v>
      </c>
      <c r="B102" s="75" t="s">
        <v>8384</v>
      </c>
      <c r="C102" s="104">
        <v>42901.0</v>
      </c>
      <c r="D102" s="75" t="s">
        <v>1183</v>
      </c>
      <c r="E102" s="75" t="s">
        <v>1183</v>
      </c>
      <c r="F102" s="75" t="s">
        <v>4934</v>
      </c>
      <c r="G102" s="116">
        <v>227.0</v>
      </c>
      <c r="H102" s="118" t="s">
        <v>960</v>
      </c>
      <c r="I102" s="12"/>
      <c r="J102" s="6" t="s">
        <v>1903</v>
      </c>
      <c r="K102" s="6" t="s">
        <v>1903</v>
      </c>
      <c r="L102" s="75" t="s">
        <v>4240</v>
      </c>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75" t="s">
        <v>8385</v>
      </c>
      <c r="DW102" s="75">
        <v>12.132142</v>
      </c>
      <c r="DX102" s="75">
        <v>-86.253434</v>
      </c>
      <c r="DY102" s="75">
        <v>74.0</v>
      </c>
      <c r="DZ102" s="75">
        <v>96.0</v>
      </c>
      <c r="EA102" s="75" t="s">
        <v>8386</v>
      </c>
      <c r="EB102" s="75">
        <v>1.6790603E7</v>
      </c>
      <c r="EC102" s="75" t="s">
        <v>8387</v>
      </c>
      <c r="ED102" s="117">
        <v>42902.9471643519</v>
      </c>
      <c r="EE102" s="75">
        <v>101.0</v>
      </c>
      <c r="EF102" s="12"/>
      <c r="EG102" s="75">
        <v>-1.0</v>
      </c>
      <c r="EH102" s="75"/>
      <c r="EI102" s="75"/>
      <c r="EJ102" s="75" t="s">
        <v>6913</v>
      </c>
      <c r="EK102" s="75">
        <v>1573.0</v>
      </c>
      <c r="EL102" s="12"/>
      <c r="EM102" s="12"/>
      <c r="EN102" s="12"/>
      <c r="EO102" s="12"/>
      <c r="EP102" s="12"/>
      <c r="EQ102" s="12"/>
      <c r="ER102" s="12"/>
      <c r="ES102" s="12"/>
      <c r="ET102" s="12"/>
      <c r="EU102" s="12"/>
      <c r="EV102" s="12"/>
      <c r="EW102" s="12"/>
      <c r="EX102" s="12"/>
      <c r="EY102" s="12"/>
      <c r="EZ102" s="12"/>
      <c r="FA102" s="12"/>
    </row>
    <row r="103" ht="15.75" customHeight="1">
      <c r="A103" s="75" t="s">
        <v>8388</v>
      </c>
      <c r="B103" s="75" t="s">
        <v>8389</v>
      </c>
      <c r="C103" s="104">
        <v>42902.0</v>
      </c>
      <c r="D103" s="75" t="s">
        <v>1183</v>
      </c>
      <c r="E103" s="75" t="s">
        <v>1183</v>
      </c>
      <c r="F103" s="75" t="s">
        <v>4200</v>
      </c>
      <c r="G103" s="116">
        <v>156.0</v>
      </c>
      <c r="H103" s="12"/>
      <c r="I103" s="75" t="s">
        <v>961</v>
      </c>
      <c r="J103" s="6" t="s">
        <v>729</v>
      </c>
      <c r="K103" s="6" t="s">
        <v>729</v>
      </c>
      <c r="L103" s="75" t="s">
        <v>1184</v>
      </c>
      <c r="M103" s="75" t="s">
        <v>4201</v>
      </c>
      <c r="N103" s="75">
        <v>7.0</v>
      </c>
      <c r="O103" s="75" t="s">
        <v>961</v>
      </c>
      <c r="P103" s="75" t="s">
        <v>4202</v>
      </c>
      <c r="Q103" s="75" t="s">
        <v>4269</v>
      </c>
      <c r="R103" s="12"/>
      <c r="S103" s="75" t="s">
        <v>4270</v>
      </c>
      <c r="T103" s="75" t="s">
        <v>8390</v>
      </c>
      <c r="U103" s="75">
        <v>12.0</v>
      </c>
      <c r="V103" s="75" t="s">
        <v>5415</v>
      </c>
      <c r="W103" s="75" t="s">
        <v>4206</v>
      </c>
      <c r="X103" s="75" t="s">
        <v>4207</v>
      </c>
      <c r="Y103" s="75" t="s">
        <v>6942</v>
      </c>
      <c r="Z103" s="75" t="s">
        <v>3090</v>
      </c>
      <c r="AA103" s="75" t="s">
        <v>3087</v>
      </c>
      <c r="AB103" s="75" t="s">
        <v>6983</v>
      </c>
      <c r="AC103" s="75" t="s">
        <v>3081</v>
      </c>
      <c r="AD103" s="75" t="s">
        <v>2949</v>
      </c>
      <c r="AE103" s="75" t="s">
        <v>3081</v>
      </c>
      <c r="AF103" s="75" t="s">
        <v>3082</v>
      </c>
      <c r="AG103" s="75" t="s">
        <v>3086</v>
      </c>
      <c r="AH103" s="75" t="s">
        <v>3087</v>
      </c>
      <c r="AI103" s="75" t="s">
        <v>3081</v>
      </c>
      <c r="AJ103" s="75" t="s">
        <v>3086</v>
      </c>
      <c r="AK103" s="75" t="s">
        <v>3082</v>
      </c>
      <c r="AL103" s="75" t="s">
        <v>2953</v>
      </c>
      <c r="AM103" s="75" t="s">
        <v>3085</v>
      </c>
      <c r="AN103" s="75" t="s">
        <v>3087</v>
      </c>
      <c r="AO103" s="12"/>
      <c r="AP103" s="12"/>
      <c r="AQ103" s="75" t="s">
        <v>3081</v>
      </c>
      <c r="AR103" s="75" t="s">
        <v>4999</v>
      </c>
      <c r="AS103" s="12"/>
      <c r="AT103" s="12"/>
      <c r="AU103" s="12"/>
      <c r="AV103" s="12"/>
      <c r="AW103" s="12"/>
      <c r="AX103" s="12"/>
      <c r="AY103" s="12"/>
      <c r="AZ103" s="12"/>
      <c r="BA103" s="12"/>
      <c r="BB103" s="12"/>
      <c r="BC103" s="12"/>
      <c r="BD103" s="12"/>
      <c r="BE103" s="75" t="s">
        <v>3203</v>
      </c>
      <c r="BF103" s="75" t="s">
        <v>2959</v>
      </c>
      <c r="BG103" s="75" t="s">
        <v>3090</v>
      </c>
      <c r="BH103" s="75" t="s">
        <v>2957</v>
      </c>
      <c r="BI103" s="12"/>
      <c r="BJ103" s="75" t="s">
        <v>3224</v>
      </c>
      <c r="BK103" s="75" t="s">
        <v>4978</v>
      </c>
      <c r="BL103" s="75">
        <v>36.0</v>
      </c>
      <c r="BM103" s="75" t="s">
        <v>7264</v>
      </c>
      <c r="BN103" s="75" t="s">
        <v>4211</v>
      </c>
      <c r="BO103" s="75" t="s">
        <v>4212</v>
      </c>
      <c r="BP103" s="75" t="s">
        <v>8391</v>
      </c>
      <c r="BQ103" s="12"/>
      <c r="BR103" s="12"/>
      <c r="BS103" s="75" t="s">
        <v>8392</v>
      </c>
      <c r="BT103" s="75" t="s">
        <v>4216</v>
      </c>
      <c r="BU103" s="75" t="s">
        <v>4215</v>
      </c>
      <c r="BV103" s="75" t="s">
        <v>4217</v>
      </c>
      <c r="BW103" s="75">
        <v>350.0</v>
      </c>
      <c r="BX103" s="75">
        <v>3000.0</v>
      </c>
      <c r="BY103" s="75">
        <v>5.0</v>
      </c>
      <c r="BZ103" s="75">
        <v>6000.0</v>
      </c>
      <c r="CA103" s="75">
        <v>150.0</v>
      </c>
      <c r="CB103" s="75" t="s">
        <v>4281</v>
      </c>
      <c r="CC103" s="75">
        <v>300.0</v>
      </c>
      <c r="CD103" s="75">
        <v>25000.0</v>
      </c>
      <c r="CE103" s="75">
        <v>20000.0</v>
      </c>
      <c r="CF103" s="75">
        <v>10.0</v>
      </c>
      <c r="CG103" s="75" t="s">
        <v>4287</v>
      </c>
      <c r="CH103" s="12"/>
      <c r="CI103" s="12"/>
      <c r="CJ103" s="12"/>
      <c r="CK103" s="12"/>
      <c r="CL103" s="75" t="s">
        <v>960</v>
      </c>
      <c r="CM103" s="12"/>
      <c r="CN103" s="75">
        <v>5000.0</v>
      </c>
      <c r="CO103" s="75">
        <v>10000.0</v>
      </c>
      <c r="CP103" s="75">
        <v>2000.0</v>
      </c>
      <c r="CQ103" s="75">
        <v>500.0</v>
      </c>
      <c r="CR103" s="75" t="s">
        <v>4221</v>
      </c>
      <c r="CS103" s="75" t="s">
        <v>8393</v>
      </c>
      <c r="CT103" s="12"/>
      <c r="CU103" s="75" t="s">
        <v>960</v>
      </c>
      <c r="CV103" s="12"/>
      <c r="CW103" s="12"/>
      <c r="CX103" s="12"/>
      <c r="CY103" s="75" t="s">
        <v>4466</v>
      </c>
      <c r="CZ103" s="12"/>
      <c r="DA103" s="75" t="s">
        <v>8394</v>
      </c>
      <c r="DB103" s="12"/>
      <c r="DC103" s="12"/>
      <c r="DD103" s="75" t="s">
        <v>7807</v>
      </c>
      <c r="DE103" s="75" t="s">
        <v>961</v>
      </c>
      <c r="DF103" s="75" t="s">
        <v>8395</v>
      </c>
      <c r="DG103" s="75" t="s">
        <v>4286</v>
      </c>
      <c r="DH103" s="75">
        <v>90.0</v>
      </c>
      <c r="DI103" s="75" t="s">
        <v>4412</v>
      </c>
      <c r="DJ103" s="12"/>
      <c r="DK103" s="12"/>
      <c r="DL103" s="75" t="s">
        <v>8396</v>
      </c>
      <c r="DM103" s="12"/>
      <c r="DN103" s="75" t="s">
        <v>4229</v>
      </c>
      <c r="DO103" s="75" t="s">
        <v>8397</v>
      </c>
      <c r="DP103" s="75" t="s">
        <v>718</v>
      </c>
      <c r="DQ103" s="75" t="s">
        <v>8398</v>
      </c>
      <c r="DR103" s="75" t="s">
        <v>961</v>
      </c>
      <c r="DS103" s="75" t="s">
        <v>960</v>
      </c>
      <c r="DT103" s="12"/>
      <c r="DU103" s="12"/>
      <c r="DV103" s="75" t="s">
        <v>8399</v>
      </c>
      <c r="DW103" s="75">
        <v>12.133057</v>
      </c>
      <c r="DX103" s="75">
        <v>-86.252209</v>
      </c>
      <c r="DY103" s="75">
        <v>124.0</v>
      </c>
      <c r="DZ103" s="75">
        <v>96.0</v>
      </c>
      <c r="EA103" s="75" t="s">
        <v>8400</v>
      </c>
      <c r="EB103" s="75">
        <v>1.6790604E7</v>
      </c>
      <c r="EC103" s="75" t="s">
        <v>8401</v>
      </c>
      <c r="ED103" s="117">
        <v>42902.9471759259</v>
      </c>
      <c r="EE103" s="75">
        <v>102.0</v>
      </c>
      <c r="EF103" s="12"/>
      <c r="EG103" s="75">
        <v>-1.0</v>
      </c>
      <c r="EH103" s="75"/>
      <c r="EI103" s="75"/>
      <c r="EJ103" s="75" t="s">
        <v>6913</v>
      </c>
      <c r="EK103" s="75">
        <v>1327.0</v>
      </c>
      <c r="EL103" s="73" t="s">
        <v>4236</v>
      </c>
      <c r="EM103" s="73">
        <v>60.0</v>
      </c>
      <c r="EN103" s="73" t="s">
        <v>4236</v>
      </c>
      <c r="EO103" s="73">
        <v>400.0</v>
      </c>
      <c r="EP103" s="73" t="s">
        <v>4321</v>
      </c>
      <c r="EQ103" s="73">
        <v>500.0</v>
      </c>
      <c r="ER103" s="73" t="s">
        <v>4237</v>
      </c>
      <c r="ES103" s="73">
        <v>500.0</v>
      </c>
      <c r="ET103" s="73" t="s">
        <v>4236</v>
      </c>
      <c r="EU103" s="73">
        <v>8000.0</v>
      </c>
      <c r="EV103" s="73" t="s">
        <v>4237</v>
      </c>
      <c r="EW103" s="73">
        <v>300.0</v>
      </c>
      <c r="EX103" s="73" t="s">
        <v>4236</v>
      </c>
      <c r="EY103" s="73">
        <v>2000.0</v>
      </c>
      <c r="EZ103" s="12"/>
      <c r="FA103" s="12"/>
    </row>
    <row r="104" ht="15.75" customHeight="1">
      <c r="A104" s="75" t="s">
        <v>8402</v>
      </c>
      <c r="B104" s="75" t="s">
        <v>8403</v>
      </c>
      <c r="C104" s="104">
        <v>42902.0</v>
      </c>
      <c r="D104" s="75" t="s">
        <v>1183</v>
      </c>
      <c r="E104" s="75" t="s">
        <v>1183</v>
      </c>
      <c r="F104" s="75" t="s">
        <v>4200</v>
      </c>
      <c r="G104" s="116">
        <v>201.0</v>
      </c>
      <c r="H104" s="12"/>
      <c r="I104" s="75" t="s">
        <v>961</v>
      </c>
      <c r="J104" s="6" t="s">
        <v>8</v>
      </c>
      <c r="K104" s="6" t="s">
        <v>8</v>
      </c>
      <c r="L104" s="75" t="s">
        <v>1184</v>
      </c>
      <c r="M104" s="75" t="s">
        <v>4201</v>
      </c>
      <c r="N104" s="75">
        <v>2.0</v>
      </c>
      <c r="O104" s="75" t="s">
        <v>961</v>
      </c>
      <c r="P104" s="75" t="s">
        <v>4202</v>
      </c>
      <c r="Q104" s="75" t="s">
        <v>4203</v>
      </c>
      <c r="R104" s="12"/>
      <c r="S104" s="75" t="s">
        <v>4270</v>
      </c>
      <c r="T104" s="75" t="s">
        <v>8404</v>
      </c>
      <c r="U104" s="75">
        <v>8.0</v>
      </c>
      <c r="V104" s="12"/>
      <c r="W104" s="75" t="s">
        <v>4206</v>
      </c>
      <c r="X104" s="75" t="s">
        <v>4207</v>
      </c>
      <c r="Y104" s="75" t="s">
        <v>3085</v>
      </c>
      <c r="Z104" s="75" t="s">
        <v>3086</v>
      </c>
      <c r="AA104" s="75" t="s">
        <v>3081</v>
      </c>
      <c r="AB104" s="75" t="s">
        <v>3082</v>
      </c>
      <c r="AC104" s="12"/>
      <c r="AD104" s="12"/>
      <c r="AE104" s="12"/>
      <c r="AF104" s="12"/>
      <c r="AG104" s="75" t="s">
        <v>3081</v>
      </c>
      <c r="AH104" s="75" t="s">
        <v>3085</v>
      </c>
      <c r="AI104" s="12"/>
      <c r="AJ104" s="12"/>
      <c r="AK104" s="75" t="s">
        <v>3081</v>
      </c>
      <c r="AL104" s="75" t="s">
        <v>3090</v>
      </c>
      <c r="AM104" s="75" t="s">
        <v>3081</v>
      </c>
      <c r="AN104" s="75" t="s">
        <v>3081</v>
      </c>
      <c r="AO104" s="12"/>
      <c r="AP104" s="12"/>
      <c r="AQ104" s="75" t="s">
        <v>3081</v>
      </c>
      <c r="AR104" s="75" t="s">
        <v>7169</v>
      </c>
      <c r="AS104" s="12"/>
      <c r="AT104" s="12"/>
      <c r="AU104" s="12"/>
      <c r="AV104" s="12"/>
      <c r="AW104" s="12"/>
      <c r="AX104" s="12"/>
      <c r="AY104" s="12"/>
      <c r="AZ104" s="12"/>
      <c r="BA104" s="75" t="s">
        <v>3081</v>
      </c>
      <c r="BB104" s="75" t="s">
        <v>7854</v>
      </c>
      <c r="BC104" s="12"/>
      <c r="BD104" s="12"/>
      <c r="BE104" s="75" t="s">
        <v>3085</v>
      </c>
      <c r="BF104" s="75" t="s">
        <v>6942</v>
      </c>
      <c r="BG104" s="75" t="s">
        <v>3203</v>
      </c>
      <c r="BH104" s="75" t="s">
        <v>3203</v>
      </c>
      <c r="BI104" s="12"/>
      <c r="BJ104" s="75" t="s">
        <v>2951</v>
      </c>
      <c r="BK104" s="75" t="s">
        <v>4245</v>
      </c>
      <c r="BL104" s="75">
        <v>24.0</v>
      </c>
      <c r="BM104" s="75" t="s">
        <v>7264</v>
      </c>
      <c r="BN104" s="75" t="s">
        <v>4386</v>
      </c>
      <c r="BO104" s="75" t="s">
        <v>4212</v>
      </c>
      <c r="BP104" s="75" t="s">
        <v>8405</v>
      </c>
      <c r="BQ104" s="12"/>
      <c r="BR104" s="12"/>
      <c r="BS104" s="75" t="s">
        <v>8406</v>
      </c>
      <c r="BT104" s="75" t="s">
        <v>4216</v>
      </c>
      <c r="BU104" s="75" t="s">
        <v>4217</v>
      </c>
      <c r="BV104" s="75" t="s">
        <v>4215</v>
      </c>
      <c r="BW104" s="75">
        <v>120.0</v>
      </c>
      <c r="BX104" s="75">
        <v>300.0</v>
      </c>
      <c r="BY104" s="75">
        <v>5.0</v>
      </c>
      <c r="BZ104" s="75">
        <v>2000.0</v>
      </c>
      <c r="CA104" s="75">
        <v>65.0</v>
      </c>
      <c r="CB104" s="75" t="s">
        <v>4281</v>
      </c>
      <c r="CC104" s="75">
        <v>270.0</v>
      </c>
      <c r="CD104" s="12"/>
      <c r="CE104" s="75">
        <v>3000.0</v>
      </c>
      <c r="CF104" s="75">
        <v>2.0</v>
      </c>
      <c r="CG104" s="75" t="s">
        <v>4219</v>
      </c>
      <c r="CH104" s="75" t="s">
        <v>4252</v>
      </c>
      <c r="CI104" s="12"/>
      <c r="CJ104" s="12"/>
      <c r="CK104" s="12"/>
      <c r="CL104" s="75" t="s">
        <v>960</v>
      </c>
      <c r="CM104" s="12"/>
      <c r="CN104" s="75">
        <v>400.0</v>
      </c>
      <c r="CO104" s="75">
        <v>2000.0</v>
      </c>
      <c r="CP104" s="12"/>
      <c r="CQ104" s="75">
        <v>500.0</v>
      </c>
      <c r="CR104" s="75" t="s">
        <v>4221</v>
      </c>
      <c r="CS104" s="75" t="s">
        <v>8407</v>
      </c>
      <c r="CT104" s="12"/>
      <c r="CU104" s="75" t="s">
        <v>961</v>
      </c>
      <c r="CV104" s="75" t="s">
        <v>8408</v>
      </c>
      <c r="CW104" s="75">
        <v>1.0</v>
      </c>
      <c r="CX104" s="75">
        <v>15.0</v>
      </c>
      <c r="CY104" s="75" t="s">
        <v>4466</v>
      </c>
      <c r="CZ104" s="12"/>
      <c r="DA104" s="75" t="s">
        <v>7596</v>
      </c>
      <c r="DB104" s="12"/>
      <c r="DC104" s="12"/>
      <c r="DD104" s="75" t="s">
        <v>8409</v>
      </c>
      <c r="DE104" s="75" t="s">
        <v>960</v>
      </c>
      <c r="DF104" s="12"/>
      <c r="DG104" s="75" t="s">
        <v>4226</v>
      </c>
      <c r="DH104" s="75">
        <v>10.0</v>
      </c>
      <c r="DI104" s="75" t="s">
        <v>4227</v>
      </c>
      <c r="DJ104" s="75" t="s">
        <v>8410</v>
      </c>
      <c r="DK104" s="12"/>
      <c r="DL104" s="12"/>
      <c r="DM104" s="12"/>
      <c r="DN104" s="75" t="s">
        <v>4229</v>
      </c>
      <c r="DO104" s="75" t="s">
        <v>8411</v>
      </c>
      <c r="DP104" s="75" t="s">
        <v>718</v>
      </c>
      <c r="DQ104" s="12"/>
      <c r="DR104" s="12"/>
      <c r="DS104" s="75" t="s">
        <v>961</v>
      </c>
      <c r="DT104" s="75" t="s">
        <v>8412</v>
      </c>
      <c r="DU104" s="12"/>
      <c r="DV104" s="75" t="s">
        <v>8413</v>
      </c>
      <c r="DW104" s="75">
        <v>12.136511</v>
      </c>
      <c r="DX104" s="75">
        <v>-86.254123</v>
      </c>
      <c r="DY104" s="75">
        <v>88.0</v>
      </c>
      <c r="DZ104" s="75">
        <v>13.0</v>
      </c>
      <c r="EA104" s="75" t="s">
        <v>8414</v>
      </c>
      <c r="EB104" s="75">
        <v>1.6790606E7</v>
      </c>
      <c r="EC104" s="75" t="s">
        <v>8415</v>
      </c>
      <c r="ED104" s="117">
        <v>42902.9473032407</v>
      </c>
      <c r="EE104" s="75">
        <v>103.0</v>
      </c>
      <c r="EF104" s="12"/>
      <c r="EG104" s="75">
        <v>-1.0</v>
      </c>
      <c r="EH104" s="75"/>
      <c r="EI104" s="75"/>
      <c r="EJ104" s="75" t="s">
        <v>6913</v>
      </c>
      <c r="EK104" s="75">
        <v>1425.0</v>
      </c>
      <c r="EL104" s="73" t="s">
        <v>4236</v>
      </c>
      <c r="EM104" s="73">
        <v>150.0</v>
      </c>
      <c r="EN104" s="73" t="s">
        <v>4236</v>
      </c>
      <c r="EO104" s="73">
        <v>60.0</v>
      </c>
      <c r="EP104" s="73" t="s">
        <v>4236</v>
      </c>
      <c r="EQ104" s="73">
        <v>30.0</v>
      </c>
      <c r="ER104" s="73" t="s">
        <v>4236</v>
      </c>
      <c r="ES104" s="73">
        <v>90.0</v>
      </c>
      <c r="ET104" s="73" t="s">
        <v>4236</v>
      </c>
      <c r="EU104" s="73">
        <v>7000.0</v>
      </c>
      <c r="EV104" s="73" t="s">
        <v>4321</v>
      </c>
      <c r="EW104" s="73">
        <v>700.0</v>
      </c>
      <c r="EX104" s="73" t="s">
        <v>4236</v>
      </c>
      <c r="EY104" s="73">
        <v>3000.0</v>
      </c>
      <c r="EZ104" s="12"/>
      <c r="FA104" s="12"/>
    </row>
    <row r="105" ht="15.75" customHeight="1">
      <c r="A105" s="75" t="s">
        <v>8416</v>
      </c>
      <c r="B105" s="75" t="s">
        <v>8417</v>
      </c>
      <c r="C105" s="104">
        <v>42902.0</v>
      </c>
      <c r="D105" s="75" t="s">
        <v>1183</v>
      </c>
      <c r="E105" s="75" t="s">
        <v>1183</v>
      </c>
      <c r="F105" s="75" t="s">
        <v>4200</v>
      </c>
      <c r="G105" s="116">
        <v>256.0</v>
      </c>
      <c r="H105" s="12"/>
      <c r="I105" s="75" t="s">
        <v>961</v>
      </c>
      <c r="J105" s="6" t="s">
        <v>4</v>
      </c>
      <c r="K105" s="6" t="s">
        <v>4</v>
      </c>
      <c r="L105" s="75" t="s">
        <v>1184</v>
      </c>
      <c r="M105" s="75" t="s">
        <v>4297</v>
      </c>
      <c r="N105" s="75">
        <v>5.0</v>
      </c>
      <c r="O105" s="75" t="s">
        <v>961</v>
      </c>
      <c r="P105" s="75" t="s">
        <v>4298</v>
      </c>
      <c r="Q105" s="75" t="s">
        <v>4269</v>
      </c>
      <c r="R105" s="12"/>
      <c r="S105" s="75" t="s">
        <v>4270</v>
      </c>
      <c r="T105" s="75" t="s">
        <v>8418</v>
      </c>
      <c r="U105" s="75">
        <v>10.0</v>
      </c>
      <c r="V105" s="12"/>
      <c r="W105" s="75" t="s">
        <v>4206</v>
      </c>
      <c r="X105" s="75" t="s">
        <v>4244</v>
      </c>
      <c r="Y105" s="75" t="s">
        <v>3086</v>
      </c>
      <c r="Z105" s="75" t="s">
        <v>3087</v>
      </c>
      <c r="AA105" s="75" t="s">
        <v>3087</v>
      </c>
      <c r="AB105" s="75" t="s">
        <v>6983</v>
      </c>
      <c r="AC105" s="75" t="s">
        <v>3081</v>
      </c>
      <c r="AD105" s="75" t="s">
        <v>2953</v>
      </c>
      <c r="AE105" s="75" t="s">
        <v>3081</v>
      </c>
      <c r="AF105" s="75" t="s">
        <v>4999</v>
      </c>
      <c r="AG105" s="75" t="s">
        <v>3085</v>
      </c>
      <c r="AH105" s="75" t="s">
        <v>3087</v>
      </c>
      <c r="AI105" s="75" t="s">
        <v>3082</v>
      </c>
      <c r="AJ105" s="75" t="s">
        <v>3087</v>
      </c>
      <c r="AK105" s="75" t="s">
        <v>3081</v>
      </c>
      <c r="AL105" s="75" t="s">
        <v>2953</v>
      </c>
      <c r="AM105" s="75" t="s">
        <v>3086</v>
      </c>
      <c r="AN105" s="75" t="s">
        <v>3203</v>
      </c>
      <c r="AO105" s="12"/>
      <c r="AP105" s="12"/>
      <c r="AQ105" s="75" t="s">
        <v>3081</v>
      </c>
      <c r="AR105" s="75" t="s">
        <v>8419</v>
      </c>
      <c r="AS105" s="75" t="s">
        <v>3081</v>
      </c>
      <c r="AT105" s="75" t="s">
        <v>7169</v>
      </c>
      <c r="AU105" s="12"/>
      <c r="AV105" s="12"/>
      <c r="AW105" s="12"/>
      <c r="AX105" s="12"/>
      <c r="AY105" s="75" t="s">
        <v>3081</v>
      </c>
      <c r="AZ105" s="75" t="s">
        <v>7169</v>
      </c>
      <c r="BA105" s="75" t="s">
        <v>3081</v>
      </c>
      <c r="BB105" s="75" t="s">
        <v>4999</v>
      </c>
      <c r="BC105" s="75" t="s">
        <v>3081</v>
      </c>
      <c r="BD105" s="75" t="s">
        <v>8420</v>
      </c>
      <c r="BE105" s="75" t="s">
        <v>6942</v>
      </c>
      <c r="BF105" s="75" t="s">
        <v>3087</v>
      </c>
      <c r="BG105" s="75" t="s">
        <v>3203</v>
      </c>
      <c r="BH105" s="75" t="s">
        <v>3087</v>
      </c>
      <c r="BI105" s="75" t="s">
        <v>3081</v>
      </c>
      <c r="BJ105" s="75" t="s">
        <v>2951</v>
      </c>
      <c r="BK105" s="75" t="s">
        <v>4245</v>
      </c>
      <c r="BL105" s="75">
        <v>48.0</v>
      </c>
      <c r="BM105" s="75" t="s">
        <v>7504</v>
      </c>
      <c r="BN105" s="75" t="s">
        <v>4245</v>
      </c>
      <c r="BO105" s="75" t="s">
        <v>4212</v>
      </c>
      <c r="BP105" s="75" t="s">
        <v>8421</v>
      </c>
      <c r="BQ105" s="12"/>
      <c r="BR105" s="12"/>
      <c r="BS105" s="75" t="s">
        <v>8422</v>
      </c>
      <c r="BT105" s="75" t="s">
        <v>4217</v>
      </c>
      <c r="BU105" s="75" t="s">
        <v>4216</v>
      </c>
      <c r="BV105" s="75" t="s">
        <v>4249</v>
      </c>
      <c r="BW105" s="75">
        <v>220.0</v>
      </c>
      <c r="BX105" s="75">
        <v>1200.0</v>
      </c>
      <c r="BY105" s="75">
        <v>90.0</v>
      </c>
      <c r="BZ105" s="75">
        <v>1000.0</v>
      </c>
      <c r="CA105" s="75">
        <v>450.0</v>
      </c>
      <c r="CB105" s="75" t="s">
        <v>4281</v>
      </c>
      <c r="CC105" s="75">
        <v>270.0</v>
      </c>
      <c r="CD105" s="75">
        <v>29000.0</v>
      </c>
      <c r="CE105" s="75">
        <v>29000.0</v>
      </c>
      <c r="CF105" s="75">
        <v>10.0</v>
      </c>
      <c r="CG105" s="75" t="s">
        <v>4227</v>
      </c>
      <c r="CH105" s="12"/>
      <c r="CI105" s="12"/>
      <c r="CJ105" s="12"/>
      <c r="CK105" s="12"/>
      <c r="CL105" s="75" t="s">
        <v>960</v>
      </c>
      <c r="CM105" s="12"/>
      <c r="CN105" s="75">
        <v>3000.0</v>
      </c>
      <c r="CO105" s="75">
        <v>19000.0</v>
      </c>
      <c r="CP105" s="75">
        <v>2000.0</v>
      </c>
      <c r="CQ105" s="75">
        <v>1000.0</v>
      </c>
      <c r="CR105" s="75" t="s">
        <v>4221</v>
      </c>
      <c r="CS105" s="75" t="s">
        <v>8423</v>
      </c>
      <c r="CT105" s="12"/>
      <c r="CU105" s="75" t="s">
        <v>960</v>
      </c>
      <c r="CV105" s="12"/>
      <c r="CW105" s="12"/>
      <c r="CX105" s="12"/>
      <c r="CY105" s="75" t="s">
        <v>4466</v>
      </c>
      <c r="CZ105" s="12"/>
      <c r="DA105" s="75" t="s">
        <v>8424</v>
      </c>
      <c r="DB105" s="12"/>
      <c r="DC105" s="12"/>
      <c r="DD105" s="75" t="s">
        <v>8425</v>
      </c>
      <c r="DE105" s="75" t="s">
        <v>960</v>
      </c>
      <c r="DF105" s="12"/>
      <c r="DG105" s="75" t="s">
        <v>4312</v>
      </c>
      <c r="DH105" s="75">
        <v>5.0</v>
      </c>
      <c r="DI105" s="75" t="s">
        <v>4227</v>
      </c>
      <c r="DJ105" s="75" t="s">
        <v>8426</v>
      </c>
      <c r="DK105" s="12"/>
      <c r="DL105" s="12"/>
      <c r="DM105" s="12"/>
      <c r="DN105" s="75" t="s">
        <v>4314</v>
      </c>
      <c r="DO105" s="75" t="s">
        <v>8427</v>
      </c>
      <c r="DP105" s="75" t="s">
        <v>718</v>
      </c>
      <c r="DQ105" s="75" t="s">
        <v>8428</v>
      </c>
      <c r="DR105" s="75" t="s">
        <v>960</v>
      </c>
      <c r="DS105" s="75" t="s">
        <v>961</v>
      </c>
      <c r="DT105" s="75" t="s">
        <v>8429</v>
      </c>
      <c r="DU105" s="12"/>
      <c r="DV105" s="75" t="s">
        <v>8430</v>
      </c>
      <c r="DW105" s="75">
        <v>12.136887</v>
      </c>
      <c r="DX105" s="75">
        <v>-86.254687</v>
      </c>
      <c r="DY105" s="75">
        <v>124.0</v>
      </c>
      <c r="DZ105" s="75">
        <v>25.0</v>
      </c>
      <c r="EA105" s="75" t="s">
        <v>8431</v>
      </c>
      <c r="EB105" s="75">
        <v>1.6790608E7</v>
      </c>
      <c r="EC105" s="75" t="s">
        <v>8432</v>
      </c>
      <c r="ED105" s="117">
        <v>42902.9474189815</v>
      </c>
      <c r="EE105" s="75">
        <v>104.0</v>
      </c>
      <c r="EF105" s="12"/>
      <c r="EG105" s="75">
        <v>-1.0</v>
      </c>
      <c r="EH105" s="75"/>
      <c r="EI105" s="75"/>
      <c r="EJ105" s="75" t="s">
        <v>6913</v>
      </c>
      <c r="EK105" s="75">
        <v>2803.0</v>
      </c>
      <c r="EL105" s="73" t="s">
        <v>4321</v>
      </c>
      <c r="EM105" s="73">
        <v>90.0</v>
      </c>
      <c r="EN105" s="73" t="s">
        <v>4237</v>
      </c>
      <c r="EO105" s="73">
        <v>300.0</v>
      </c>
      <c r="EP105" s="73" t="s">
        <v>4321</v>
      </c>
      <c r="EQ105" s="73">
        <v>50.0</v>
      </c>
      <c r="ER105" s="73" t="s">
        <v>4237</v>
      </c>
      <c r="ES105" s="73">
        <v>100.0</v>
      </c>
      <c r="ET105" s="73" t="s">
        <v>4237</v>
      </c>
      <c r="EU105" s="73">
        <v>12000.0</v>
      </c>
      <c r="EV105" s="73" t="s">
        <v>4236</v>
      </c>
      <c r="EW105" s="73">
        <v>1000.0</v>
      </c>
      <c r="EX105" s="73" t="s">
        <v>4237</v>
      </c>
      <c r="EY105" s="73">
        <v>2000.0</v>
      </c>
      <c r="EZ105" s="12"/>
      <c r="FA105" s="12"/>
    </row>
    <row r="106" ht="15.75" customHeight="1">
      <c r="A106" s="75" t="s">
        <v>8433</v>
      </c>
      <c r="B106" s="75" t="s">
        <v>8434</v>
      </c>
      <c r="C106" s="104">
        <v>42902.0</v>
      </c>
      <c r="D106" s="75" t="s">
        <v>1183</v>
      </c>
      <c r="E106" s="75" t="s">
        <v>1183</v>
      </c>
      <c r="F106" s="75" t="s">
        <v>4200</v>
      </c>
      <c r="G106" s="116">
        <v>244.0</v>
      </c>
      <c r="H106" s="12"/>
      <c r="I106" s="75" t="s">
        <v>961</v>
      </c>
      <c r="J106" s="6" t="s">
        <v>4</v>
      </c>
      <c r="K106" s="6" t="s">
        <v>4</v>
      </c>
      <c r="L106" s="75" t="s">
        <v>4240</v>
      </c>
      <c r="M106" s="75" t="s">
        <v>4201</v>
      </c>
      <c r="N106" s="75">
        <v>5.0</v>
      </c>
      <c r="O106" s="75" t="s">
        <v>961</v>
      </c>
      <c r="P106" s="75" t="s">
        <v>4298</v>
      </c>
      <c r="Q106" s="75" t="s">
        <v>4203</v>
      </c>
      <c r="R106" s="75" t="s">
        <v>1205</v>
      </c>
      <c r="S106" s="75" t="s">
        <v>4204</v>
      </c>
      <c r="T106" s="75" t="s">
        <v>8435</v>
      </c>
      <c r="U106" s="75">
        <v>10.0</v>
      </c>
      <c r="V106" s="75" t="s">
        <v>4403</v>
      </c>
      <c r="W106" s="75" t="s">
        <v>4770</v>
      </c>
      <c r="X106" s="75" t="s">
        <v>4244</v>
      </c>
      <c r="Y106" s="75" t="s">
        <v>3086</v>
      </c>
      <c r="Z106" s="75" t="s">
        <v>2948</v>
      </c>
      <c r="AA106" s="75" t="s">
        <v>3085</v>
      </c>
      <c r="AB106" s="75" t="s">
        <v>3085</v>
      </c>
      <c r="AC106" s="75" t="s">
        <v>3081</v>
      </c>
      <c r="AD106" s="75" t="s">
        <v>2953</v>
      </c>
      <c r="AE106" s="75" t="s">
        <v>3081</v>
      </c>
      <c r="AF106" s="75" t="s">
        <v>3082</v>
      </c>
      <c r="AG106" s="75" t="s">
        <v>3082</v>
      </c>
      <c r="AH106" s="75" t="s">
        <v>7354</v>
      </c>
      <c r="AI106" s="12"/>
      <c r="AJ106" s="12"/>
      <c r="AK106" s="75" t="s">
        <v>3081</v>
      </c>
      <c r="AL106" s="75" t="s">
        <v>7900</v>
      </c>
      <c r="AM106" s="75" t="s">
        <v>3085</v>
      </c>
      <c r="AN106" s="75" t="s">
        <v>2953</v>
      </c>
      <c r="AO106" s="12"/>
      <c r="AP106" s="12"/>
      <c r="AQ106" s="12"/>
      <c r="AR106" s="12"/>
      <c r="AS106" s="12"/>
      <c r="AT106" s="12"/>
      <c r="AU106" s="12"/>
      <c r="AV106" s="12"/>
      <c r="AW106" s="75" t="s">
        <v>3081</v>
      </c>
      <c r="AX106" s="75" t="s">
        <v>4275</v>
      </c>
      <c r="AY106" s="75" t="s">
        <v>3081</v>
      </c>
      <c r="AZ106" s="75" t="s">
        <v>8436</v>
      </c>
      <c r="BA106" s="75" t="s">
        <v>3081</v>
      </c>
      <c r="BB106" s="75" t="s">
        <v>7501</v>
      </c>
      <c r="BC106" s="75" t="s">
        <v>3081</v>
      </c>
      <c r="BD106" s="75" t="s">
        <v>8357</v>
      </c>
      <c r="BE106" s="75" t="s">
        <v>3087</v>
      </c>
      <c r="BF106" s="75" t="s">
        <v>3087</v>
      </c>
      <c r="BG106" s="75" t="s">
        <v>3090</v>
      </c>
      <c r="BH106" s="75" t="s">
        <v>3090</v>
      </c>
      <c r="BI106" s="75" t="s">
        <v>6942</v>
      </c>
      <c r="BJ106" s="75" t="s">
        <v>2951</v>
      </c>
      <c r="BK106" s="75" t="s">
        <v>4245</v>
      </c>
      <c r="BL106" s="75">
        <v>72.0</v>
      </c>
      <c r="BM106" s="75" t="s">
        <v>8437</v>
      </c>
      <c r="BN106" s="75" t="s">
        <v>4386</v>
      </c>
      <c r="BO106" s="75" t="s">
        <v>4212</v>
      </c>
      <c r="BP106" s="75" t="s">
        <v>8438</v>
      </c>
      <c r="BQ106" s="12"/>
      <c r="BR106" s="12"/>
      <c r="BS106" s="75" t="s">
        <v>8439</v>
      </c>
      <c r="BT106" s="75" t="s">
        <v>4249</v>
      </c>
      <c r="BU106" s="75" t="s">
        <v>4216</v>
      </c>
      <c r="BV106" s="75" t="s">
        <v>4217</v>
      </c>
      <c r="BW106" s="75">
        <v>239.0</v>
      </c>
      <c r="BX106" s="75">
        <v>2700.0</v>
      </c>
      <c r="BY106" s="75">
        <v>7.0</v>
      </c>
      <c r="BZ106" s="12"/>
      <c r="CA106" s="75">
        <v>460.0</v>
      </c>
      <c r="CB106" s="75" t="s">
        <v>4281</v>
      </c>
      <c r="CC106" s="75">
        <v>280.0</v>
      </c>
      <c r="CD106" s="75">
        <v>10000.0</v>
      </c>
      <c r="CE106" s="75">
        <v>10000.0</v>
      </c>
      <c r="CF106" s="75">
        <v>30.0</v>
      </c>
      <c r="CG106" s="75" t="s">
        <v>4219</v>
      </c>
      <c r="CH106" s="75" t="s">
        <v>4252</v>
      </c>
      <c r="CI106" s="12"/>
      <c r="CJ106" s="12"/>
      <c r="CK106" s="12"/>
      <c r="CL106" s="75" t="s">
        <v>960</v>
      </c>
      <c r="CM106" s="12"/>
      <c r="CN106" s="75">
        <v>4000.0</v>
      </c>
      <c r="CO106" s="75">
        <v>7000.0</v>
      </c>
      <c r="CP106" s="75">
        <v>500.0</v>
      </c>
      <c r="CQ106" s="75">
        <v>3000.0</v>
      </c>
      <c r="CR106" s="75" t="s">
        <v>4221</v>
      </c>
      <c r="CS106" s="75" t="s">
        <v>8440</v>
      </c>
      <c r="CT106" s="12"/>
      <c r="CU106" s="75" t="s">
        <v>960</v>
      </c>
      <c r="CV106" s="12"/>
      <c r="CW106" s="12"/>
      <c r="CX106" s="12"/>
      <c r="CY106" s="75" t="s">
        <v>4466</v>
      </c>
      <c r="CZ106" s="12"/>
      <c r="DA106" s="75" t="s">
        <v>8441</v>
      </c>
      <c r="DB106" s="12"/>
      <c r="DC106" s="12"/>
      <c r="DD106" s="75" t="s">
        <v>7247</v>
      </c>
      <c r="DE106" s="75" t="s">
        <v>960</v>
      </c>
      <c r="DF106" s="12"/>
      <c r="DG106" s="75" t="s">
        <v>4312</v>
      </c>
      <c r="DH106" s="75">
        <v>3.0</v>
      </c>
      <c r="DI106" s="75" t="s">
        <v>4227</v>
      </c>
      <c r="DJ106" s="75" t="s">
        <v>8442</v>
      </c>
      <c r="DK106" s="12"/>
      <c r="DL106" s="12"/>
      <c r="DM106" s="12"/>
      <c r="DN106" s="75" t="s">
        <v>4314</v>
      </c>
      <c r="DO106" s="75" t="s">
        <v>8443</v>
      </c>
      <c r="DP106" s="75" t="s">
        <v>723</v>
      </c>
      <c r="DQ106" s="75" t="s">
        <v>8444</v>
      </c>
      <c r="DR106" s="75" t="s">
        <v>961</v>
      </c>
      <c r="DS106" s="75" t="s">
        <v>961</v>
      </c>
      <c r="DT106" s="75" t="s">
        <v>8445</v>
      </c>
      <c r="DU106" s="12"/>
      <c r="DV106" s="75" t="s">
        <v>8446</v>
      </c>
      <c r="DW106" s="75">
        <v>12.136733</v>
      </c>
      <c r="DX106" s="75">
        <v>-86.254861</v>
      </c>
      <c r="DY106" s="75">
        <v>161.0</v>
      </c>
      <c r="DZ106" s="75">
        <v>14.0</v>
      </c>
      <c r="EA106" s="75" t="s">
        <v>8447</v>
      </c>
      <c r="EB106" s="75">
        <v>1.6790612E7</v>
      </c>
      <c r="EC106" s="75" t="s">
        <v>8448</v>
      </c>
      <c r="ED106" s="117">
        <v>42902.9475925926</v>
      </c>
      <c r="EE106" s="75">
        <v>105.0</v>
      </c>
      <c r="EF106" s="12"/>
      <c r="EG106" s="75">
        <v>-1.0</v>
      </c>
      <c r="EH106" s="75"/>
      <c r="EI106" s="75"/>
      <c r="EJ106" s="75" t="s">
        <v>6913</v>
      </c>
      <c r="EK106" s="75">
        <v>1390.0</v>
      </c>
      <c r="EL106" s="73" t="s">
        <v>4321</v>
      </c>
      <c r="EM106" s="73">
        <v>50.0</v>
      </c>
      <c r="EN106" s="73" t="s">
        <v>4321</v>
      </c>
      <c r="EO106" s="73">
        <v>100.0</v>
      </c>
      <c r="EP106" s="73" t="s">
        <v>4321</v>
      </c>
      <c r="EQ106" s="73">
        <v>50.0</v>
      </c>
      <c r="ER106" s="73" t="s">
        <v>4236</v>
      </c>
      <c r="ES106" s="73">
        <v>200.0</v>
      </c>
      <c r="ET106" s="73" t="s">
        <v>4236</v>
      </c>
      <c r="EU106" s="73">
        <v>5000.0</v>
      </c>
      <c r="EV106" s="73" t="s">
        <v>4321</v>
      </c>
      <c r="EW106" s="73">
        <v>800.0</v>
      </c>
      <c r="EX106" s="73" t="s">
        <v>4321</v>
      </c>
      <c r="EY106" s="73">
        <v>3500.0</v>
      </c>
      <c r="EZ106" s="12"/>
      <c r="FA106" s="12"/>
    </row>
    <row r="107" ht="15.75" customHeight="1">
      <c r="A107" s="75" t="s">
        <v>8449</v>
      </c>
      <c r="B107" s="75" t="s">
        <v>8450</v>
      </c>
      <c r="C107" s="104">
        <v>42902.0</v>
      </c>
      <c r="D107" s="75" t="s">
        <v>1173</v>
      </c>
      <c r="E107" s="75" t="s">
        <v>1173</v>
      </c>
      <c r="F107" s="75" t="s">
        <v>4934</v>
      </c>
      <c r="G107" s="116">
        <v>48.0</v>
      </c>
      <c r="H107" s="75" t="s">
        <v>961</v>
      </c>
      <c r="I107" s="12"/>
      <c r="J107" s="6" t="s">
        <v>1903</v>
      </c>
      <c r="K107" s="6" t="s">
        <v>1904</v>
      </c>
      <c r="L107" s="75" t="s">
        <v>1184</v>
      </c>
      <c r="M107" s="75" t="s">
        <v>4201</v>
      </c>
      <c r="N107" s="75">
        <v>8.0</v>
      </c>
      <c r="O107" s="75" t="s">
        <v>961</v>
      </c>
      <c r="P107" s="75" t="s">
        <v>4202</v>
      </c>
      <c r="Q107" s="75" t="s">
        <v>4458</v>
      </c>
      <c r="R107" s="12"/>
      <c r="S107" s="75" t="s">
        <v>4270</v>
      </c>
      <c r="T107" s="75" t="s">
        <v>8451</v>
      </c>
      <c r="U107" s="75">
        <v>19.0</v>
      </c>
      <c r="V107" s="75" t="s">
        <v>4403</v>
      </c>
      <c r="W107" s="75" t="s">
        <v>4206</v>
      </c>
      <c r="X107" s="75" t="s">
        <v>4207</v>
      </c>
      <c r="Y107" s="75" t="s">
        <v>6984</v>
      </c>
      <c r="Z107" s="75" t="s">
        <v>3085</v>
      </c>
      <c r="AA107" s="75" t="s">
        <v>2948</v>
      </c>
      <c r="AB107" s="75" t="s">
        <v>3089</v>
      </c>
      <c r="AC107" s="75" t="s">
        <v>3081</v>
      </c>
      <c r="AD107" s="75" t="s">
        <v>2953</v>
      </c>
      <c r="AE107" s="75" t="s">
        <v>3081</v>
      </c>
      <c r="AF107" s="75" t="s">
        <v>4623</v>
      </c>
      <c r="AG107" s="75" t="s">
        <v>3086</v>
      </c>
      <c r="AH107" s="75" t="s">
        <v>3089</v>
      </c>
      <c r="AI107" s="12"/>
      <c r="AJ107" s="12"/>
      <c r="AK107" s="75" t="s">
        <v>3081</v>
      </c>
      <c r="AL107" s="75" t="s">
        <v>2953</v>
      </c>
      <c r="AM107" s="75" t="s">
        <v>3086</v>
      </c>
      <c r="AN107" s="75" t="s">
        <v>3087</v>
      </c>
      <c r="AO107" s="12"/>
      <c r="AP107" s="12"/>
      <c r="AQ107" s="75" t="s">
        <v>3081</v>
      </c>
      <c r="AR107" s="75" t="s">
        <v>8452</v>
      </c>
      <c r="AS107" s="75" t="s">
        <v>3081</v>
      </c>
      <c r="AT107" s="75" t="s">
        <v>7069</v>
      </c>
      <c r="AU107" s="12"/>
      <c r="AV107" s="12"/>
      <c r="AW107" s="75" t="s">
        <v>3081</v>
      </c>
      <c r="AX107" s="75" t="s">
        <v>3081</v>
      </c>
      <c r="AY107" s="12"/>
      <c r="AZ107" s="12"/>
      <c r="BA107" s="75" t="s">
        <v>3081</v>
      </c>
      <c r="BB107" s="75" t="s">
        <v>7038</v>
      </c>
      <c r="BC107" s="75" t="s">
        <v>3081</v>
      </c>
      <c r="BD107" s="75" t="s">
        <v>3081</v>
      </c>
      <c r="BE107" s="75" t="s">
        <v>3203</v>
      </c>
      <c r="BF107" s="75" t="s">
        <v>3203</v>
      </c>
      <c r="BG107" s="75" t="s">
        <v>3203</v>
      </c>
      <c r="BH107" s="75" t="s">
        <v>3090</v>
      </c>
      <c r="BI107" s="12"/>
      <c r="BJ107" s="75" t="s">
        <v>2957</v>
      </c>
      <c r="BK107" s="75" t="s">
        <v>4210</v>
      </c>
      <c r="BL107" s="75">
        <v>48.0</v>
      </c>
      <c r="BM107" s="75" t="s">
        <v>8453</v>
      </c>
      <c r="BN107" s="75" t="s">
        <v>4245</v>
      </c>
      <c r="BO107" s="75" t="s">
        <v>4466</v>
      </c>
      <c r="BP107" s="75" t="s">
        <v>8454</v>
      </c>
      <c r="BQ107" s="12"/>
      <c r="BR107" s="12"/>
      <c r="BS107" s="75" t="s">
        <v>8455</v>
      </c>
      <c r="BT107" s="75" t="s">
        <v>4216</v>
      </c>
      <c r="BU107" s="75" t="s">
        <v>4217</v>
      </c>
      <c r="BV107" s="75" t="s">
        <v>4215</v>
      </c>
      <c r="BW107" s="75">
        <v>280.0</v>
      </c>
      <c r="BX107" s="75">
        <v>2500.0</v>
      </c>
      <c r="BY107" s="75">
        <v>10.0</v>
      </c>
      <c r="BZ107" s="75">
        <v>3000.0</v>
      </c>
      <c r="CA107" s="75">
        <v>500.0</v>
      </c>
      <c r="CB107" s="75" t="s">
        <v>4218</v>
      </c>
      <c r="CC107" s="75">
        <v>300.0</v>
      </c>
      <c r="CD107" s="75">
        <v>15000.0</v>
      </c>
      <c r="CE107" s="75">
        <v>5000.0</v>
      </c>
      <c r="CF107" s="75">
        <v>20.0</v>
      </c>
      <c r="CG107" s="75" t="s">
        <v>4251</v>
      </c>
      <c r="CH107" s="12"/>
      <c r="CI107" s="75" t="s">
        <v>4252</v>
      </c>
      <c r="CJ107" s="12"/>
      <c r="CK107" s="12"/>
      <c r="CL107" s="75" t="s">
        <v>960</v>
      </c>
      <c r="CM107" s="12"/>
      <c r="CN107" s="75">
        <v>3000.0</v>
      </c>
      <c r="CO107" s="75">
        <v>3000.0</v>
      </c>
      <c r="CP107" s="75">
        <v>1600.0</v>
      </c>
      <c r="CQ107" s="75">
        <v>1000.0</v>
      </c>
      <c r="CR107" s="75" t="s">
        <v>4221</v>
      </c>
      <c r="CS107" s="75" t="s">
        <v>8456</v>
      </c>
      <c r="CT107" s="12"/>
      <c r="CU107" s="75" t="s">
        <v>960</v>
      </c>
      <c r="CV107" s="12"/>
      <c r="CW107" s="12"/>
      <c r="CX107" s="12"/>
      <c r="CY107" s="75" t="s">
        <v>4834</v>
      </c>
      <c r="CZ107" s="75" t="s">
        <v>8457</v>
      </c>
      <c r="DA107" s="12"/>
      <c r="DB107" s="12"/>
      <c r="DC107" s="12"/>
      <c r="DD107" s="75" t="s">
        <v>4820</v>
      </c>
      <c r="DE107" s="75" t="s">
        <v>961</v>
      </c>
      <c r="DF107" s="75" t="s">
        <v>8458</v>
      </c>
      <c r="DG107" s="75" t="s">
        <v>4226</v>
      </c>
      <c r="DH107" s="75">
        <v>60.0</v>
      </c>
      <c r="DI107" s="75" t="s">
        <v>4227</v>
      </c>
      <c r="DJ107" s="75" t="s">
        <v>7401</v>
      </c>
      <c r="DK107" s="12"/>
      <c r="DL107" s="12"/>
      <c r="DM107" s="12"/>
      <c r="DN107" s="75" t="s">
        <v>4314</v>
      </c>
      <c r="DO107" s="75" t="s">
        <v>8459</v>
      </c>
      <c r="DP107" s="75" t="s">
        <v>723</v>
      </c>
      <c r="DQ107" s="12"/>
      <c r="DR107" s="75" t="s">
        <v>961</v>
      </c>
      <c r="DS107" s="75" t="s">
        <v>960</v>
      </c>
      <c r="DT107" s="12"/>
      <c r="DU107" s="75" t="s">
        <v>8460</v>
      </c>
      <c r="DV107" s="75" t="s">
        <v>8461</v>
      </c>
      <c r="DW107" s="75">
        <v>12.131705</v>
      </c>
      <c r="DX107" s="75">
        <v>-86.254012</v>
      </c>
      <c r="DY107" s="75">
        <v>89.7389526367187</v>
      </c>
      <c r="DZ107" s="75">
        <v>10.0</v>
      </c>
      <c r="EA107" s="75" t="s">
        <v>8462</v>
      </c>
      <c r="EB107" s="75">
        <v>1.679089E7</v>
      </c>
      <c r="EC107" s="75" t="s">
        <v>8463</v>
      </c>
      <c r="ED107" s="117">
        <v>42902.9650810185</v>
      </c>
      <c r="EE107" s="75">
        <v>106.0</v>
      </c>
      <c r="EF107" s="12"/>
      <c r="EG107" s="75">
        <v>-1.0</v>
      </c>
      <c r="EH107" s="75"/>
      <c r="EI107" s="75"/>
      <c r="EJ107" s="75" t="s">
        <v>6913</v>
      </c>
      <c r="EK107" s="75">
        <v>2160.0</v>
      </c>
      <c r="EL107" s="73" t="s">
        <v>4237</v>
      </c>
      <c r="EM107" s="73">
        <v>85.0</v>
      </c>
      <c r="EN107" s="73" t="s">
        <v>4237</v>
      </c>
      <c r="EO107" s="73">
        <v>200.0</v>
      </c>
      <c r="EP107" s="73" t="s">
        <v>4321</v>
      </c>
      <c r="EQ107" s="73" t="s">
        <v>4523</v>
      </c>
      <c r="ER107" s="73" t="s">
        <v>4321</v>
      </c>
      <c r="ES107" s="73" t="s">
        <v>4523</v>
      </c>
      <c r="ET107" s="73" t="s">
        <v>4237</v>
      </c>
      <c r="EU107" s="73">
        <v>2000.0</v>
      </c>
      <c r="EV107" s="73" t="s">
        <v>4237</v>
      </c>
      <c r="EW107" s="73">
        <v>500.0</v>
      </c>
      <c r="EX107" s="73" t="s">
        <v>4236</v>
      </c>
      <c r="EY107" s="73">
        <v>1000.0</v>
      </c>
      <c r="EZ107" s="12"/>
      <c r="FA107" s="12"/>
    </row>
    <row r="108" ht="15.75" customHeight="1">
      <c r="A108" s="75" t="s">
        <v>8464</v>
      </c>
      <c r="B108" s="75" t="s">
        <v>8465</v>
      </c>
      <c r="C108" s="104">
        <v>42902.0</v>
      </c>
      <c r="D108" s="75" t="s">
        <v>1183</v>
      </c>
      <c r="E108" s="75" t="s">
        <v>1183</v>
      </c>
      <c r="F108" s="75" t="s">
        <v>4934</v>
      </c>
      <c r="G108" s="116">
        <v>289.0</v>
      </c>
      <c r="H108" s="75" t="s">
        <v>961</v>
      </c>
      <c r="I108" s="12"/>
      <c r="J108" s="6" t="s">
        <v>1903</v>
      </c>
      <c r="K108" s="6" t="s">
        <v>1904</v>
      </c>
      <c r="L108" s="75" t="s">
        <v>4240</v>
      </c>
      <c r="M108" s="75" t="s">
        <v>4201</v>
      </c>
      <c r="N108" s="75">
        <v>3.0</v>
      </c>
      <c r="O108" s="75" t="s">
        <v>961</v>
      </c>
      <c r="P108" s="75" t="s">
        <v>4202</v>
      </c>
      <c r="Q108" s="75" t="s">
        <v>4458</v>
      </c>
      <c r="R108" s="75" t="s">
        <v>1205</v>
      </c>
      <c r="S108" s="75" t="s">
        <v>4270</v>
      </c>
      <c r="T108" s="75" t="s">
        <v>8466</v>
      </c>
      <c r="U108" s="75">
        <v>9.0</v>
      </c>
      <c r="V108" s="12"/>
      <c r="W108" s="12"/>
      <c r="X108" s="75" t="s">
        <v>4244</v>
      </c>
      <c r="Y108" s="75" t="s">
        <v>2948</v>
      </c>
      <c r="Z108" s="75" t="s">
        <v>3090</v>
      </c>
      <c r="AA108" s="75" t="s">
        <v>3082</v>
      </c>
      <c r="AB108" s="75" t="s">
        <v>3087</v>
      </c>
      <c r="AC108" s="12"/>
      <c r="AD108" s="12"/>
      <c r="AE108" s="12"/>
      <c r="AF108" s="12"/>
      <c r="AG108" s="75" t="s">
        <v>3081</v>
      </c>
      <c r="AH108" s="75" t="s">
        <v>7354</v>
      </c>
      <c r="AI108" s="12"/>
      <c r="AJ108" s="12"/>
      <c r="AK108" s="75" t="s">
        <v>3081</v>
      </c>
      <c r="AL108" s="75" t="s">
        <v>2953</v>
      </c>
      <c r="AM108" s="75" t="s">
        <v>3081</v>
      </c>
      <c r="AN108" s="75" t="s">
        <v>3090</v>
      </c>
      <c r="AO108" s="12"/>
      <c r="AP108" s="12"/>
      <c r="AQ108" s="12"/>
      <c r="AR108" s="12"/>
      <c r="AS108" s="75" t="s">
        <v>3081</v>
      </c>
      <c r="AT108" s="75" t="s">
        <v>7273</v>
      </c>
      <c r="AU108" s="12"/>
      <c r="AV108" s="12"/>
      <c r="AW108" s="12"/>
      <c r="AX108" s="12"/>
      <c r="AY108" s="12"/>
      <c r="AZ108" s="12"/>
      <c r="BA108" s="75" t="s">
        <v>3081</v>
      </c>
      <c r="BB108" s="75" t="s">
        <v>7273</v>
      </c>
      <c r="BC108" s="12"/>
      <c r="BD108" s="12"/>
      <c r="BE108" s="75" t="s">
        <v>3203</v>
      </c>
      <c r="BF108" s="75" t="s">
        <v>6942</v>
      </c>
      <c r="BG108" s="75" t="s">
        <v>2957</v>
      </c>
      <c r="BH108" s="75" t="s">
        <v>6942</v>
      </c>
      <c r="BI108" s="12"/>
      <c r="BJ108" s="75" t="s">
        <v>3437</v>
      </c>
      <c r="BK108" s="75" t="s">
        <v>4245</v>
      </c>
      <c r="BL108" s="75">
        <v>5.0</v>
      </c>
      <c r="BM108" s="75" t="s">
        <v>8467</v>
      </c>
      <c r="BN108" s="75" t="s">
        <v>4211</v>
      </c>
      <c r="BO108" s="75" t="s">
        <v>4212</v>
      </c>
      <c r="BP108" s="75" t="s">
        <v>8468</v>
      </c>
      <c r="BQ108" s="12"/>
      <c r="BR108" s="12"/>
      <c r="BS108" s="75" t="s">
        <v>8469</v>
      </c>
      <c r="BT108" s="75" t="s">
        <v>4216</v>
      </c>
      <c r="BU108" s="75" t="s">
        <v>4217</v>
      </c>
      <c r="BV108" s="75" t="s">
        <v>4215</v>
      </c>
      <c r="BW108" s="12"/>
      <c r="BX108" s="75">
        <v>800.0</v>
      </c>
      <c r="BY108" s="75">
        <v>6.0</v>
      </c>
      <c r="BZ108" s="75">
        <v>3000.0</v>
      </c>
      <c r="CA108" s="75">
        <v>240.0</v>
      </c>
      <c r="CB108" s="75" t="s">
        <v>4281</v>
      </c>
      <c r="CC108" s="75">
        <v>290.0</v>
      </c>
      <c r="CD108" s="75">
        <v>15000.0</v>
      </c>
      <c r="CE108" s="75">
        <v>14000.0</v>
      </c>
      <c r="CF108" s="75">
        <v>9.0</v>
      </c>
      <c r="CG108" s="75" t="s">
        <v>4287</v>
      </c>
      <c r="CH108" s="12"/>
      <c r="CI108" s="12"/>
      <c r="CJ108" s="12"/>
      <c r="CK108" s="12"/>
      <c r="CL108" s="75" t="s">
        <v>960</v>
      </c>
      <c r="CM108" s="12"/>
      <c r="CN108" s="75">
        <v>2500.0</v>
      </c>
      <c r="CO108" s="75">
        <v>8000.0</v>
      </c>
      <c r="CP108" s="75">
        <v>600.0</v>
      </c>
      <c r="CQ108" s="12"/>
      <c r="CR108" s="75" t="s">
        <v>4708</v>
      </c>
      <c r="CS108" s="12"/>
      <c r="CT108" s="12"/>
      <c r="CU108" s="75" t="s">
        <v>960</v>
      </c>
      <c r="CV108" s="12"/>
      <c r="CW108" s="12"/>
      <c r="CX108" s="12"/>
      <c r="CY108" s="75" t="s">
        <v>4834</v>
      </c>
      <c r="CZ108" s="75" t="s">
        <v>8470</v>
      </c>
      <c r="DA108" s="12"/>
      <c r="DB108" s="12"/>
      <c r="DC108" s="12"/>
      <c r="DD108" s="75" t="s">
        <v>8471</v>
      </c>
      <c r="DE108" s="75" t="s">
        <v>960</v>
      </c>
      <c r="DF108" s="12"/>
      <c r="DG108" s="75" t="s">
        <v>4226</v>
      </c>
      <c r="DH108" s="75">
        <v>10.0</v>
      </c>
      <c r="DI108" s="75" t="s">
        <v>4227</v>
      </c>
      <c r="DJ108" s="75" t="s">
        <v>8472</v>
      </c>
      <c r="DK108" s="12"/>
      <c r="DL108" s="12"/>
      <c r="DM108" s="12"/>
      <c r="DN108" s="75" t="s">
        <v>4229</v>
      </c>
      <c r="DO108" s="75" t="s">
        <v>8473</v>
      </c>
      <c r="DP108" s="75" t="s">
        <v>718</v>
      </c>
      <c r="DQ108" s="75" t="s">
        <v>8474</v>
      </c>
      <c r="DR108" s="12"/>
      <c r="DS108" s="75" t="s">
        <v>960</v>
      </c>
      <c r="DT108" s="12"/>
      <c r="DU108" s="75" t="s">
        <v>8475</v>
      </c>
      <c r="DV108" s="75" t="s">
        <v>8476</v>
      </c>
      <c r="DW108" s="75">
        <v>12.140151</v>
      </c>
      <c r="DX108" s="75">
        <v>-86.255173</v>
      </c>
      <c r="DY108" s="75">
        <v>108.0</v>
      </c>
      <c r="DZ108" s="75">
        <v>7.0</v>
      </c>
      <c r="EA108" s="75" t="s">
        <v>8477</v>
      </c>
      <c r="EB108" s="75">
        <v>1.6791443E7</v>
      </c>
      <c r="EC108" s="75" t="s">
        <v>8478</v>
      </c>
      <c r="ED108" s="117">
        <v>42903.0277893519</v>
      </c>
      <c r="EE108" s="75">
        <v>107.0</v>
      </c>
      <c r="EF108" s="12"/>
      <c r="EG108" s="75">
        <v>-1.0</v>
      </c>
      <c r="EH108" s="75"/>
      <c r="EI108" s="75"/>
      <c r="EJ108" s="75" t="s">
        <v>6913</v>
      </c>
      <c r="EK108" s="75">
        <v>906.0</v>
      </c>
      <c r="EL108" s="73" t="s">
        <v>4236</v>
      </c>
      <c r="EM108" s="73">
        <v>60.0</v>
      </c>
      <c r="EN108" s="73" t="s">
        <v>4237</v>
      </c>
      <c r="EO108" s="73">
        <v>200.0</v>
      </c>
      <c r="EP108" s="73" t="s">
        <v>4237</v>
      </c>
      <c r="EQ108" s="73">
        <v>100.0</v>
      </c>
      <c r="ER108" s="73" t="s">
        <v>4236</v>
      </c>
      <c r="ES108" s="73">
        <v>300.0</v>
      </c>
      <c r="ET108" s="73" t="s">
        <v>4236</v>
      </c>
      <c r="EU108" s="73">
        <v>13000.0</v>
      </c>
      <c r="EV108" s="73" t="s">
        <v>4236</v>
      </c>
      <c r="EW108" s="73">
        <v>800.0</v>
      </c>
      <c r="EX108" s="73" t="s">
        <v>4237</v>
      </c>
      <c r="EY108" s="73">
        <v>4000.0</v>
      </c>
      <c r="EZ108" s="12"/>
      <c r="FA108" s="12"/>
    </row>
    <row r="109" ht="15.75" customHeight="1">
      <c r="A109" s="75" t="s">
        <v>8479</v>
      </c>
      <c r="B109" s="75" t="s">
        <v>8480</v>
      </c>
      <c r="C109" s="104">
        <v>42902.0</v>
      </c>
      <c r="D109" s="75" t="s">
        <v>1183</v>
      </c>
      <c r="E109" s="75" t="s">
        <v>1183</v>
      </c>
      <c r="F109" s="75" t="s">
        <v>4934</v>
      </c>
      <c r="G109" s="116">
        <v>265.0</v>
      </c>
      <c r="H109" s="75" t="s">
        <v>961</v>
      </c>
      <c r="I109" s="12"/>
      <c r="J109" s="6" t="s">
        <v>1903</v>
      </c>
      <c r="K109" s="6" t="s">
        <v>1904</v>
      </c>
      <c r="L109" s="75" t="s">
        <v>1184</v>
      </c>
      <c r="M109" s="75" t="s">
        <v>4201</v>
      </c>
      <c r="N109" s="75">
        <v>3.0</v>
      </c>
      <c r="O109" s="75" t="s">
        <v>961</v>
      </c>
      <c r="P109" s="75" t="s">
        <v>4202</v>
      </c>
      <c r="Q109" s="75" t="s">
        <v>4269</v>
      </c>
      <c r="R109" s="12"/>
      <c r="S109" s="75" t="s">
        <v>4270</v>
      </c>
      <c r="T109" s="75" t="s">
        <v>8481</v>
      </c>
      <c r="U109" s="75">
        <v>10.0</v>
      </c>
      <c r="V109" s="75" t="s">
        <v>4403</v>
      </c>
      <c r="W109" s="75" t="s">
        <v>959</v>
      </c>
      <c r="X109" s="75" t="s">
        <v>4244</v>
      </c>
      <c r="Y109" s="75" t="s">
        <v>3085</v>
      </c>
      <c r="Z109" s="75" t="s">
        <v>3089</v>
      </c>
      <c r="AA109" s="75" t="s">
        <v>3082</v>
      </c>
      <c r="AB109" s="75" t="s">
        <v>3082</v>
      </c>
      <c r="AC109" s="12"/>
      <c r="AD109" s="12"/>
      <c r="AE109" s="12"/>
      <c r="AF109" s="12"/>
      <c r="AG109" s="75" t="s">
        <v>3082</v>
      </c>
      <c r="AH109" s="75" t="s">
        <v>3085</v>
      </c>
      <c r="AI109" s="12"/>
      <c r="AJ109" s="12"/>
      <c r="AK109" s="75" t="s">
        <v>3081</v>
      </c>
      <c r="AL109" s="75" t="s">
        <v>7900</v>
      </c>
      <c r="AM109" s="75" t="s">
        <v>3082</v>
      </c>
      <c r="AN109" s="75" t="s">
        <v>3090</v>
      </c>
      <c r="AO109" s="12"/>
      <c r="AP109" s="12"/>
      <c r="AQ109" s="12"/>
      <c r="AR109" s="12"/>
      <c r="AS109" s="75" t="s">
        <v>3081</v>
      </c>
      <c r="AT109" s="75" t="s">
        <v>7854</v>
      </c>
      <c r="AU109" s="75" t="s">
        <v>3081</v>
      </c>
      <c r="AV109" s="75" t="s">
        <v>3089</v>
      </c>
      <c r="AW109" s="12"/>
      <c r="AX109" s="12"/>
      <c r="AY109" s="75" t="s">
        <v>3081</v>
      </c>
      <c r="AZ109" s="75" t="s">
        <v>7854</v>
      </c>
      <c r="BA109" s="75" t="s">
        <v>3081</v>
      </c>
      <c r="BB109" s="75" t="s">
        <v>7169</v>
      </c>
      <c r="BC109" s="75" t="s">
        <v>3081</v>
      </c>
      <c r="BD109" s="75" t="s">
        <v>7818</v>
      </c>
      <c r="BE109" s="75" t="s">
        <v>3087</v>
      </c>
      <c r="BF109" s="75" t="s">
        <v>6942</v>
      </c>
      <c r="BG109" s="75" t="s">
        <v>3203</v>
      </c>
      <c r="BH109" s="75" t="s">
        <v>3090</v>
      </c>
      <c r="BI109" s="12"/>
      <c r="BJ109" s="75" t="s">
        <v>3437</v>
      </c>
      <c r="BK109" s="75" t="s">
        <v>4245</v>
      </c>
      <c r="BL109" s="75">
        <v>48.0</v>
      </c>
      <c r="BM109" s="75" t="s">
        <v>7264</v>
      </c>
      <c r="BN109" s="75" t="s">
        <v>4211</v>
      </c>
      <c r="BO109" s="75" t="s">
        <v>4327</v>
      </c>
      <c r="BP109" s="75" t="s">
        <v>8482</v>
      </c>
      <c r="BQ109" s="12"/>
      <c r="BR109" s="12"/>
      <c r="BS109" s="75" t="s">
        <v>8483</v>
      </c>
      <c r="BT109" s="75" t="s">
        <v>4215</v>
      </c>
      <c r="BU109" s="75" t="s">
        <v>4216</v>
      </c>
      <c r="BV109" s="75" t="s">
        <v>4217</v>
      </c>
      <c r="BW109" s="75">
        <v>357.0</v>
      </c>
      <c r="BX109" s="75">
        <v>1400.0</v>
      </c>
      <c r="BY109" s="12"/>
      <c r="BZ109" s="75">
        <v>1000.0</v>
      </c>
      <c r="CA109" s="75">
        <v>300.0</v>
      </c>
      <c r="CB109" s="75" t="s">
        <v>4281</v>
      </c>
      <c r="CC109" s="75">
        <v>100.0</v>
      </c>
      <c r="CD109" s="75">
        <v>9000.0</v>
      </c>
      <c r="CE109" s="75">
        <v>7000.0</v>
      </c>
      <c r="CF109" s="75">
        <v>25.0</v>
      </c>
      <c r="CG109" s="75" t="s">
        <v>4219</v>
      </c>
      <c r="CH109" s="75" t="s">
        <v>4220</v>
      </c>
      <c r="CI109" s="12"/>
      <c r="CJ109" s="12"/>
      <c r="CK109" s="12"/>
      <c r="CL109" s="75" t="s">
        <v>960</v>
      </c>
      <c r="CM109" s="12"/>
      <c r="CN109" s="75">
        <v>1650.0</v>
      </c>
      <c r="CO109" s="75">
        <v>4500.0</v>
      </c>
      <c r="CP109" s="75">
        <v>400.0</v>
      </c>
      <c r="CQ109" s="12"/>
      <c r="CR109" s="75" t="s">
        <v>4221</v>
      </c>
      <c r="CS109" s="75" t="s">
        <v>8484</v>
      </c>
      <c r="CT109" s="12"/>
      <c r="CU109" s="75" t="s">
        <v>961</v>
      </c>
      <c r="CV109" s="75" t="s">
        <v>8485</v>
      </c>
      <c r="CW109" s="75">
        <v>10.0</v>
      </c>
      <c r="CX109" s="75">
        <v>1.0</v>
      </c>
      <c r="CY109" s="75" t="s">
        <v>4466</v>
      </c>
      <c r="CZ109" s="12"/>
      <c r="DA109" s="75" t="s">
        <v>8486</v>
      </c>
      <c r="DB109" s="12"/>
      <c r="DC109" s="12"/>
      <c r="DD109" s="75" t="s">
        <v>8487</v>
      </c>
      <c r="DE109" s="75" t="s">
        <v>960</v>
      </c>
      <c r="DF109" s="12"/>
      <c r="DG109" s="75" t="s">
        <v>4312</v>
      </c>
      <c r="DH109" s="75">
        <v>5.0</v>
      </c>
      <c r="DI109" s="75" t="s">
        <v>4227</v>
      </c>
      <c r="DJ109" s="75" t="s">
        <v>8488</v>
      </c>
      <c r="DK109" s="12"/>
      <c r="DL109" s="12"/>
      <c r="DM109" s="12"/>
      <c r="DN109" s="75" t="s">
        <v>4229</v>
      </c>
      <c r="DO109" s="75" t="s">
        <v>8489</v>
      </c>
      <c r="DP109" s="75" t="s">
        <v>718</v>
      </c>
      <c r="DQ109" s="75" t="s">
        <v>8490</v>
      </c>
      <c r="DR109" s="12"/>
      <c r="DS109" s="75" t="s">
        <v>961</v>
      </c>
      <c r="DT109" s="75" t="s">
        <v>8491</v>
      </c>
      <c r="DU109" s="12"/>
      <c r="DV109" s="75" t="s">
        <v>8492</v>
      </c>
      <c r="DW109" s="75">
        <v>12.136825</v>
      </c>
      <c r="DX109" s="75">
        <v>-86.254994</v>
      </c>
      <c r="DY109" s="75">
        <v>65.0</v>
      </c>
      <c r="DZ109" s="75">
        <v>18.0</v>
      </c>
      <c r="EA109" s="75" t="s">
        <v>8493</v>
      </c>
      <c r="EB109" s="75">
        <v>1.6808052E7</v>
      </c>
      <c r="EC109" s="75" t="s">
        <v>8494</v>
      </c>
      <c r="ED109" s="117">
        <v>42904.1115856482</v>
      </c>
      <c r="EE109" s="75">
        <v>108.0</v>
      </c>
      <c r="EF109" s="12"/>
      <c r="EG109" s="75">
        <v>-1.0</v>
      </c>
      <c r="EH109" s="75"/>
      <c r="EI109" s="75"/>
      <c r="EJ109" s="75" t="s">
        <v>6913</v>
      </c>
      <c r="EK109" s="75">
        <v>1551.0</v>
      </c>
      <c r="EL109" s="73" t="s">
        <v>4236</v>
      </c>
      <c r="EM109" s="73">
        <v>60.0</v>
      </c>
      <c r="EN109" s="73" t="s">
        <v>4237</v>
      </c>
      <c r="EO109" s="73">
        <v>150.0</v>
      </c>
      <c r="EP109" s="73" t="s">
        <v>8495</v>
      </c>
      <c r="EQ109" s="73">
        <v>0.0</v>
      </c>
      <c r="ER109" s="73" t="s">
        <v>4321</v>
      </c>
      <c r="ES109" s="73">
        <v>300.0</v>
      </c>
      <c r="ET109" s="73" t="s">
        <v>4236</v>
      </c>
      <c r="EU109" s="73">
        <v>8000.0</v>
      </c>
      <c r="EV109" s="73" t="s">
        <v>4237</v>
      </c>
      <c r="EW109" s="73">
        <v>1000.0</v>
      </c>
      <c r="EX109" s="73" t="s">
        <v>4237</v>
      </c>
      <c r="EY109" s="73">
        <v>3200.0</v>
      </c>
      <c r="EZ109" s="12"/>
      <c r="FA109" s="12"/>
    </row>
    <row r="110" ht="15.75" customHeight="1">
      <c r="A110" s="75" t="s">
        <v>8496</v>
      </c>
      <c r="B110" s="75" t="s">
        <v>8497</v>
      </c>
      <c r="C110" s="104">
        <v>42902.0</v>
      </c>
      <c r="D110" s="75" t="s">
        <v>1183</v>
      </c>
      <c r="E110" s="75" t="s">
        <v>1183</v>
      </c>
      <c r="F110" s="75" t="s">
        <v>4200</v>
      </c>
      <c r="G110" s="116">
        <v>280.0</v>
      </c>
      <c r="H110" s="12"/>
      <c r="I110" s="75" t="s">
        <v>961</v>
      </c>
      <c r="J110" s="6" t="s">
        <v>4</v>
      </c>
      <c r="K110" s="6" t="s">
        <v>4</v>
      </c>
      <c r="L110" s="75" t="s">
        <v>4240</v>
      </c>
      <c r="M110" s="75" t="s">
        <v>4201</v>
      </c>
      <c r="N110" s="75">
        <v>4.0</v>
      </c>
      <c r="O110" s="75" t="s">
        <v>961</v>
      </c>
      <c r="P110" s="75" t="s">
        <v>4202</v>
      </c>
      <c r="Q110" s="75" t="s">
        <v>4458</v>
      </c>
      <c r="R110" s="75" t="s">
        <v>1205</v>
      </c>
      <c r="S110" s="75" t="s">
        <v>4204</v>
      </c>
      <c r="T110" s="75" t="s">
        <v>8498</v>
      </c>
      <c r="U110" s="75">
        <v>9.0</v>
      </c>
      <c r="V110" s="75" t="s">
        <v>4271</v>
      </c>
      <c r="W110" s="75" t="s">
        <v>4459</v>
      </c>
      <c r="X110" s="75" t="s">
        <v>4244</v>
      </c>
      <c r="Y110" s="75" t="s">
        <v>2949</v>
      </c>
      <c r="Z110" s="75" t="s">
        <v>6984</v>
      </c>
      <c r="AA110" s="75" t="s">
        <v>3082</v>
      </c>
      <c r="AB110" s="75" t="s">
        <v>3082</v>
      </c>
      <c r="AC110" s="12"/>
      <c r="AD110" s="12"/>
      <c r="AE110" s="75" t="s">
        <v>3081</v>
      </c>
      <c r="AF110" s="75" t="s">
        <v>4999</v>
      </c>
      <c r="AG110" s="75" t="s">
        <v>3082</v>
      </c>
      <c r="AH110" s="75" t="s">
        <v>3089</v>
      </c>
      <c r="AI110" s="75" t="s">
        <v>3081</v>
      </c>
      <c r="AJ110" s="75" t="s">
        <v>8499</v>
      </c>
      <c r="AK110" s="75" t="s">
        <v>3085</v>
      </c>
      <c r="AL110" s="75" t="s">
        <v>6983</v>
      </c>
      <c r="AM110" s="75" t="s">
        <v>3086</v>
      </c>
      <c r="AN110" s="75" t="s">
        <v>3089</v>
      </c>
      <c r="AO110" s="12"/>
      <c r="AP110" s="12"/>
      <c r="AQ110" s="12"/>
      <c r="AR110" s="12"/>
      <c r="AS110" s="12"/>
      <c r="AT110" s="12"/>
      <c r="AU110" s="12"/>
      <c r="AV110" s="12"/>
      <c r="AW110" s="12"/>
      <c r="AX110" s="12"/>
      <c r="AY110" s="12"/>
      <c r="AZ110" s="12"/>
      <c r="BA110" s="75" t="s">
        <v>3081</v>
      </c>
      <c r="BB110" s="75" t="s">
        <v>4346</v>
      </c>
      <c r="BC110" s="12"/>
      <c r="BD110" s="12"/>
      <c r="BE110" s="75" t="s">
        <v>3203</v>
      </c>
      <c r="BF110" s="75" t="s">
        <v>2959</v>
      </c>
      <c r="BG110" s="75" t="s">
        <v>2957</v>
      </c>
      <c r="BH110" s="75" t="s">
        <v>3090</v>
      </c>
      <c r="BI110" s="12"/>
      <c r="BJ110" s="75" t="s">
        <v>2951</v>
      </c>
      <c r="BK110" s="75" t="s">
        <v>4245</v>
      </c>
      <c r="BL110" s="75">
        <v>300.0</v>
      </c>
      <c r="BM110" s="75" t="s">
        <v>7504</v>
      </c>
      <c r="BN110" s="75" t="s">
        <v>4211</v>
      </c>
      <c r="BO110" s="75" t="s">
        <v>4212</v>
      </c>
      <c r="BP110" s="75" t="s">
        <v>8500</v>
      </c>
      <c r="BQ110" s="12"/>
      <c r="BR110" s="12"/>
      <c r="BS110" s="75" t="s">
        <v>8501</v>
      </c>
      <c r="BT110" s="75" t="s">
        <v>4216</v>
      </c>
      <c r="BU110" s="75" t="s">
        <v>4217</v>
      </c>
      <c r="BV110" s="75" t="s">
        <v>4249</v>
      </c>
      <c r="BW110" s="75">
        <v>220.0</v>
      </c>
      <c r="BX110" s="75">
        <v>1600.0</v>
      </c>
      <c r="BY110" s="75">
        <v>6.0</v>
      </c>
      <c r="BZ110" s="75">
        <v>1000.0</v>
      </c>
      <c r="CA110" s="75">
        <v>600.0</v>
      </c>
      <c r="CB110" s="75" t="s">
        <v>4281</v>
      </c>
      <c r="CC110" s="75">
        <v>250.0</v>
      </c>
      <c r="CD110" s="75">
        <v>30000.0</v>
      </c>
      <c r="CE110" s="75">
        <v>25000.0</v>
      </c>
      <c r="CF110" s="75">
        <v>10.0</v>
      </c>
      <c r="CG110" s="75" t="s">
        <v>4219</v>
      </c>
      <c r="CH110" s="75" t="s">
        <v>4220</v>
      </c>
      <c r="CI110" s="12"/>
      <c r="CJ110" s="12"/>
      <c r="CK110" s="12"/>
      <c r="CL110" s="75" t="s">
        <v>960</v>
      </c>
      <c r="CM110" s="12"/>
      <c r="CN110" s="75">
        <v>2200.0</v>
      </c>
      <c r="CO110" s="75">
        <v>6000.0</v>
      </c>
      <c r="CP110" s="75">
        <v>1500.0</v>
      </c>
      <c r="CQ110" s="75">
        <v>500.0</v>
      </c>
      <c r="CR110" s="75" t="s">
        <v>4221</v>
      </c>
      <c r="CS110" s="75" t="s">
        <v>8502</v>
      </c>
      <c r="CT110" s="12"/>
      <c r="CU110" s="75" t="s">
        <v>960</v>
      </c>
      <c r="CV110" s="12"/>
      <c r="CW110" s="12"/>
      <c r="CX110" s="12"/>
      <c r="CY110" s="75" t="s">
        <v>4466</v>
      </c>
      <c r="CZ110" s="12"/>
      <c r="DA110" s="75" t="s">
        <v>8503</v>
      </c>
      <c r="DB110" s="12"/>
      <c r="DC110" s="12"/>
      <c r="DD110" s="75" t="s">
        <v>8504</v>
      </c>
      <c r="DE110" s="75" t="s">
        <v>960</v>
      </c>
      <c r="DF110" s="12"/>
      <c r="DG110" s="75" t="s">
        <v>4226</v>
      </c>
      <c r="DH110" s="75">
        <v>20.0</v>
      </c>
      <c r="DI110" s="75" t="s">
        <v>4227</v>
      </c>
      <c r="DJ110" s="75" t="s">
        <v>8505</v>
      </c>
      <c r="DK110" s="12"/>
      <c r="DL110" s="12"/>
      <c r="DM110" s="12"/>
      <c r="DN110" s="75" t="s">
        <v>4229</v>
      </c>
      <c r="DO110" s="75" t="s">
        <v>8506</v>
      </c>
      <c r="DP110" s="75" t="s">
        <v>718</v>
      </c>
      <c r="DQ110" s="75" t="s">
        <v>8507</v>
      </c>
      <c r="DR110" s="12"/>
      <c r="DS110" s="75" t="s">
        <v>961</v>
      </c>
      <c r="DT110" s="75" t="s">
        <v>8508</v>
      </c>
      <c r="DU110" s="12"/>
      <c r="DV110" s="75" t="s">
        <v>8509</v>
      </c>
      <c r="DW110" s="75">
        <v>12.139417</v>
      </c>
      <c r="DX110" s="75">
        <v>-86.254998</v>
      </c>
      <c r="DY110" s="75">
        <v>96.0</v>
      </c>
      <c r="DZ110" s="75">
        <v>9.0</v>
      </c>
      <c r="EA110" s="75" t="s">
        <v>8510</v>
      </c>
      <c r="EB110" s="75">
        <v>1.6846322E7</v>
      </c>
      <c r="EC110" s="75" t="s">
        <v>8511</v>
      </c>
      <c r="ED110" s="117">
        <v>42905.6532291667</v>
      </c>
      <c r="EE110" s="75">
        <v>109.0</v>
      </c>
      <c r="EF110" s="12"/>
      <c r="EG110" s="75">
        <v>-1.0</v>
      </c>
      <c r="EH110" s="75"/>
      <c r="EI110" s="75"/>
      <c r="EJ110" s="75" t="s">
        <v>6913</v>
      </c>
      <c r="EK110" s="75">
        <v>1393.0</v>
      </c>
      <c r="EL110" s="73" t="s">
        <v>4236</v>
      </c>
      <c r="EM110" s="73">
        <v>65.0</v>
      </c>
      <c r="EN110" s="73" t="s">
        <v>4237</v>
      </c>
      <c r="EO110" s="73">
        <v>150.0</v>
      </c>
      <c r="EP110" s="73" t="s">
        <v>4237</v>
      </c>
      <c r="EQ110" s="73">
        <v>50.0</v>
      </c>
      <c r="ER110" s="73" t="s">
        <v>4237</v>
      </c>
      <c r="ES110" s="73">
        <v>300.0</v>
      </c>
      <c r="ET110" s="73" t="s">
        <v>4236</v>
      </c>
      <c r="EU110" s="73">
        <v>5000.0</v>
      </c>
      <c r="EV110" s="73" t="s">
        <v>4237</v>
      </c>
      <c r="EW110" s="73">
        <v>500.0</v>
      </c>
      <c r="EX110" s="73" t="s">
        <v>4236</v>
      </c>
      <c r="EY110" s="73">
        <v>2500.0</v>
      </c>
      <c r="EZ110" s="12"/>
      <c r="FA110" s="12"/>
    </row>
    <row r="111" ht="15.75" customHeight="1">
      <c r="A111" s="75" t="s">
        <v>8512</v>
      </c>
      <c r="B111" s="75" t="s">
        <v>8513</v>
      </c>
      <c r="C111" s="104">
        <v>42902.0</v>
      </c>
      <c r="D111" s="75" t="s">
        <v>1183</v>
      </c>
      <c r="E111" s="75" t="s">
        <v>1183</v>
      </c>
      <c r="F111" s="75" t="s">
        <v>4934</v>
      </c>
      <c r="G111" s="116">
        <v>296.0</v>
      </c>
      <c r="H111" s="75" t="s">
        <v>961</v>
      </c>
      <c r="I111" s="12"/>
      <c r="J111" s="6" t="s">
        <v>1903</v>
      </c>
      <c r="K111" s="6" t="s">
        <v>1904</v>
      </c>
      <c r="L111" s="75" t="s">
        <v>4240</v>
      </c>
      <c r="M111" s="75" t="s">
        <v>4201</v>
      </c>
      <c r="N111" s="75">
        <v>9.0</v>
      </c>
      <c r="O111" s="75" t="s">
        <v>961</v>
      </c>
      <c r="P111" s="75" t="s">
        <v>4298</v>
      </c>
      <c r="Q111" s="75" t="s">
        <v>4203</v>
      </c>
      <c r="R111" s="75" t="s">
        <v>1205</v>
      </c>
      <c r="S111" s="75" t="s">
        <v>4299</v>
      </c>
      <c r="T111" s="75" t="s">
        <v>8514</v>
      </c>
      <c r="U111" s="75">
        <v>12.0</v>
      </c>
      <c r="V111" s="75" t="s">
        <v>5415</v>
      </c>
      <c r="W111" s="75" t="s">
        <v>4206</v>
      </c>
      <c r="X111" s="75" t="s">
        <v>4244</v>
      </c>
      <c r="Y111" s="75" t="s">
        <v>2948</v>
      </c>
      <c r="Z111" s="75" t="s">
        <v>2949</v>
      </c>
      <c r="AA111" s="75" t="s">
        <v>3087</v>
      </c>
      <c r="AB111" s="75" t="s">
        <v>3089</v>
      </c>
      <c r="AC111" s="12"/>
      <c r="AD111" s="12"/>
      <c r="AE111" s="75" t="s">
        <v>3081</v>
      </c>
      <c r="AF111" s="75" t="s">
        <v>4999</v>
      </c>
      <c r="AG111" s="12"/>
      <c r="AH111" s="75" t="s">
        <v>7900</v>
      </c>
      <c r="AI111" s="75" t="s">
        <v>3081</v>
      </c>
      <c r="AJ111" s="75" t="s">
        <v>8515</v>
      </c>
      <c r="AK111" s="75" t="s">
        <v>3085</v>
      </c>
      <c r="AL111" s="75" t="s">
        <v>2953</v>
      </c>
      <c r="AM111" s="75" t="s">
        <v>3085</v>
      </c>
      <c r="AN111" s="75" t="s">
        <v>2949</v>
      </c>
      <c r="AO111" s="12"/>
      <c r="AP111" s="12"/>
      <c r="AQ111" s="12"/>
      <c r="AR111" s="12"/>
      <c r="AS111" s="12"/>
      <c r="AT111" s="12"/>
      <c r="AU111" s="12"/>
      <c r="AV111" s="12"/>
      <c r="AW111" s="75" t="s">
        <v>3081</v>
      </c>
      <c r="AX111" s="75" t="s">
        <v>8516</v>
      </c>
      <c r="AY111" s="12"/>
      <c r="AZ111" s="12"/>
      <c r="BA111" s="75" t="s">
        <v>3081</v>
      </c>
      <c r="BB111" s="75" t="s">
        <v>4277</v>
      </c>
      <c r="BC111" s="75" t="s">
        <v>3081</v>
      </c>
      <c r="BD111" s="75" t="s">
        <v>5046</v>
      </c>
      <c r="BE111" s="75" t="s">
        <v>6942</v>
      </c>
      <c r="BF111" s="75" t="s">
        <v>3203</v>
      </c>
      <c r="BG111" s="75" t="s">
        <v>2957</v>
      </c>
      <c r="BH111" s="75" t="s">
        <v>3087</v>
      </c>
      <c r="BI111" s="75" t="s">
        <v>3090</v>
      </c>
      <c r="BJ111" s="75" t="s">
        <v>3437</v>
      </c>
      <c r="BK111" s="75" t="s">
        <v>5209</v>
      </c>
      <c r="BL111" s="75">
        <v>12.0</v>
      </c>
      <c r="BM111" s="75" t="s">
        <v>8517</v>
      </c>
      <c r="BN111" s="75" t="s">
        <v>4211</v>
      </c>
      <c r="BO111" s="75" t="s">
        <v>4327</v>
      </c>
      <c r="BP111" s="75" t="s">
        <v>8518</v>
      </c>
      <c r="BQ111" s="12"/>
      <c r="BR111" s="12"/>
      <c r="BS111" s="75" t="s">
        <v>8519</v>
      </c>
      <c r="BT111" s="75" t="s">
        <v>4215</v>
      </c>
      <c r="BU111" s="75" t="s">
        <v>4216</v>
      </c>
      <c r="BV111" s="75" t="s">
        <v>4217</v>
      </c>
      <c r="BW111" s="75">
        <v>200.0</v>
      </c>
      <c r="BX111" s="75">
        <v>1800.0</v>
      </c>
      <c r="BY111" s="75">
        <v>6.0</v>
      </c>
      <c r="BZ111" s="12"/>
      <c r="CA111" s="75">
        <v>840.0</v>
      </c>
      <c r="CB111" s="75" t="s">
        <v>4281</v>
      </c>
      <c r="CC111" s="75">
        <v>255.0</v>
      </c>
      <c r="CD111" s="75">
        <v>12000.0</v>
      </c>
      <c r="CE111" s="75">
        <v>9000.0</v>
      </c>
      <c r="CF111" s="75">
        <v>20.0</v>
      </c>
      <c r="CG111" s="75" t="s">
        <v>4219</v>
      </c>
      <c r="CH111" s="75" t="s">
        <v>4252</v>
      </c>
      <c r="CI111" s="12"/>
      <c r="CJ111" s="12"/>
      <c r="CK111" s="12"/>
      <c r="CL111" s="75" t="s">
        <v>960</v>
      </c>
      <c r="CM111" s="12"/>
      <c r="CN111" s="75">
        <v>2000.0</v>
      </c>
      <c r="CO111" s="75">
        <v>4000.0</v>
      </c>
      <c r="CP111" s="75">
        <v>800.0</v>
      </c>
      <c r="CQ111" s="12"/>
      <c r="CR111" s="75" t="s">
        <v>4221</v>
      </c>
      <c r="CS111" s="75" t="s">
        <v>8520</v>
      </c>
      <c r="CT111" s="12"/>
      <c r="CU111" s="75" t="s">
        <v>960</v>
      </c>
      <c r="CV111" s="12"/>
      <c r="CW111" s="12"/>
      <c r="CX111" s="12"/>
      <c r="CY111" s="75" t="s">
        <v>4834</v>
      </c>
      <c r="CZ111" s="75" t="s">
        <v>8521</v>
      </c>
      <c r="DA111" s="12"/>
      <c r="DB111" s="12"/>
      <c r="DC111" s="12"/>
      <c r="DD111" s="75" t="s">
        <v>8522</v>
      </c>
      <c r="DE111" s="75" t="s">
        <v>960</v>
      </c>
      <c r="DF111" s="12"/>
      <c r="DG111" s="75" t="s">
        <v>4226</v>
      </c>
      <c r="DH111" s="75">
        <v>15.0</v>
      </c>
      <c r="DI111" s="75" t="s">
        <v>4227</v>
      </c>
      <c r="DJ111" s="75" t="s">
        <v>8523</v>
      </c>
      <c r="DK111" s="12"/>
      <c r="DL111" s="12"/>
      <c r="DM111" s="12"/>
      <c r="DN111" s="75" t="s">
        <v>4229</v>
      </c>
      <c r="DO111" s="75" t="s">
        <v>8524</v>
      </c>
      <c r="DP111" s="75" t="s">
        <v>718</v>
      </c>
      <c r="DQ111" s="75" t="s">
        <v>8525</v>
      </c>
      <c r="DR111" s="12"/>
      <c r="DS111" s="75" t="s">
        <v>960</v>
      </c>
      <c r="DT111" s="12"/>
      <c r="DU111" s="75" t="s">
        <v>8526</v>
      </c>
      <c r="DV111" s="75" t="s">
        <v>8527</v>
      </c>
      <c r="DW111" s="75">
        <v>12.139859</v>
      </c>
      <c r="DX111" s="75">
        <v>-86.254744</v>
      </c>
      <c r="DY111" s="75">
        <v>162.0</v>
      </c>
      <c r="DZ111" s="75">
        <v>16.0</v>
      </c>
      <c r="EA111" s="75" t="s">
        <v>8528</v>
      </c>
      <c r="EB111" s="75">
        <v>1.6846323E7</v>
      </c>
      <c r="EC111" s="75" t="s">
        <v>8529</v>
      </c>
      <c r="ED111" s="117">
        <v>42905.6532638889</v>
      </c>
      <c r="EE111" s="75">
        <v>110.0</v>
      </c>
      <c r="EF111" s="12"/>
      <c r="EG111" s="75">
        <v>-1.0</v>
      </c>
      <c r="EH111" s="75"/>
      <c r="EI111" s="75"/>
      <c r="EJ111" s="75" t="s">
        <v>6913</v>
      </c>
      <c r="EK111" s="75">
        <v>1231.0</v>
      </c>
      <c r="EL111" s="73" t="s">
        <v>4237</v>
      </c>
      <c r="EM111" s="73">
        <v>30.0</v>
      </c>
      <c r="EN111" s="73" t="s">
        <v>4237</v>
      </c>
      <c r="EO111" s="73">
        <v>100.0</v>
      </c>
      <c r="EP111" s="73" t="s">
        <v>4237</v>
      </c>
      <c r="EQ111" s="73">
        <v>20.0</v>
      </c>
      <c r="ER111" s="73" t="s">
        <v>4321</v>
      </c>
      <c r="ES111" s="73">
        <v>25.0</v>
      </c>
      <c r="ET111" s="73" t="s">
        <v>4236</v>
      </c>
      <c r="EU111" s="73">
        <v>4000.0</v>
      </c>
      <c r="EV111" s="73" t="s">
        <v>4236</v>
      </c>
      <c r="EW111" s="73">
        <v>300.0</v>
      </c>
      <c r="EX111" s="73" t="s">
        <v>4236</v>
      </c>
      <c r="EY111" s="73">
        <v>4000.0</v>
      </c>
      <c r="EZ111" s="12"/>
      <c r="FA111" s="12"/>
    </row>
    <row r="112" ht="15.75" customHeight="1">
      <c r="A112" s="75" t="s">
        <v>8530</v>
      </c>
      <c r="B112" s="75" t="s">
        <v>8531</v>
      </c>
      <c r="C112" s="104">
        <v>42905.0</v>
      </c>
      <c r="D112" s="75" t="s">
        <v>1183</v>
      </c>
      <c r="E112" s="75" t="s">
        <v>1183</v>
      </c>
      <c r="F112" s="75" t="s">
        <v>4200</v>
      </c>
      <c r="G112" s="116">
        <v>275.0</v>
      </c>
      <c r="H112" s="12"/>
      <c r="I112" s="75" t="s">
        <v>961</v>
      </c>
      <c r="J112" s="6" t="s">
        <v>729</v>
      </c>
      <c r="K112" s="6" t="s">
        <v>729</v>
      </c>
      <c r="L112" s="75" t="s">
        <v>1184</v>
      </c>
      <c r="M112" s="75" t="s">
        <v>4201</v>
      </c>
      <c r="N112" s="75">
        <v>3.0</v>
      </c>
      <c r="O112" s="75" t="s">
        <v>961</v>
      </c>
      <c r="P112" s="75" t="s">
        <v>4202</v>
      </c>
      <c r="Q112" s="75" t="s">
        <v>4269</v>
      </c>
      <c r="R112" s="12"/>
      <c r="S112" s="75" t="s">
        <v>4204</v>
      </c>
      <c r="T112" s="75" t="s">
        <v>8532</v>
      </c>
      <c r="U112" s="75">
        <v>9.0</v>
      </c>
      <c r="V112" s="12"/>
      <c r="W112" s="12"/>
      <c r="X112" s="75" t="s">
        <v>4207</v>
      </c>
      <c r="Y112" s="75" t="s">
        <v>2948</v>
      </c>
      <c r="Z112" s="75" t="s">
        <v>3087</v>
      </c>
      <c r="AA112" s="75" t="s">
        <v>3085</v>
      </c>
      <c r="AB112" s="75" t="s">
        <v>3085</v>
      </c>
      <c r="AC112" s="12"/>
      <c r="AD112" s="12"/>
      <c r="AE112" s="75" t="s">
        <v>3081</v>
      </c>
      <c r="AF112" s="75" t="s">
        <v>7558</v>
      </c>
      <c r="AG112" s="75" t="s">
        <v>3082</v>
      </c>
      <c r="AH112" s="75" t="s">
        <v>3087</v>
      </c>
      <c r="AI112" s="12"/>
      <c r="AJ112" s="12"/>
      <c r="AK112" s="75" t="s">
        <v>3081</v>
      </c>
      <c r="AL112" s="75" t="s">
        <v>2953</v>
      </c>
      <c r="AM112" s="75" t="s">
        <v>3082</v>
      </c>
      <c r="AN112" s="75" t="s">
        <v>2953</v>
      </c>
      <c r="AO112" s="12"/>
      <c r="AP112" s="12"/>
      <c r="AQ112" s="12"/>
      <c r="AR112" s="12"/>
      <c r="AS112" s="12"/>
      <c r="AT112" s="12"/>
      <c r="AU112" s="12"/>
      <c r="AV112" s="12"/>
      <c r="AW112" s="12"/>
      <c r="AX112" s="12"/>
      <c r="AY112" s="12"/>
      <c r="AZ112" s="12"/>
      <c r="BA112" s="12"/>
      <c r="BB112" s="12"/>
      <c r="BC112" s="12"/>
      <c r="BD112" s="12"/>
      <c r="BE112" s="75" t="s">
        <v>2957</v>
      </c>
      <c r="BF112" s="75" t="s">
        <v>3090</v>
      </c>
      <c r="BG112" s="75" t="s">
        <v>3203</v>
      </c>
      <c r="BH112" s="75" t="s">
        <v>3090</v>
      </c>
      <c r="BI112" s="75" t="s">
        <v>3090</v>
      </c>
      <c r="BJ112" s="75" t="s">
        <v>3224</v>
      </c>
      <c r="BK112" s="75" t="s">
        <v>4245</v>
      </c>
      <c r="BL112" s="75">
        <v>156.0</v>
      </c>
      <c r="BM112" s="75" t="s">
        <v>7264</v>
      </c>
      <c r="BN112" s="75" t="s">
        <v>4211</v>
      </c>
      <c r="BO112" s="75" t="s">
        <v>4466</v>
      </c>
      <c r="BP112" s="75" t="s">
        <v>8533</v>
      </c>
      <c r="BQ112" s="12"/>
      <c r="BR112" s="12"/>
      <c r="BS112" s="75" t="s">
        <v>8534</v>
      </c>
      <c r="BT112" s="75" t="s">
        <v>4216</v>
      </c>
      <c r="BU112" s="75" t="s">
        <v>4215</v>
      </c>
      <c r="BV112" s="75" t="s">
        <v>4249</v>
      </c>
      <c r="BW112" s="75">
        <v>170.0</v>
      </c>
      <c r="BX112" s="75">
        <v>1580.0</v>
      </c>
      <c r="BY112" s="75">
        <v>9.0</v>
      </c>
      <c r="BZ112" s="12"/>
      <c r="CA112" s="75">
        <v>120.0</v>
      </c>
      <c r="CB112" s="75" t="s">
        <v>4281</v>
      </c>
      <c r="CC112" s="75">
        <v>280.0</v>
      </c>
      <c r="CD112" s="75">
        <v>5000.0</v>
      </c>
      <c r="CE112" s="75">
        <v>10000.0</v>
      </c>
      <c r="CF112" s="75">
        <v>15.0</v>
      </c>
      <c r="CG112" s="75" t="s">
        <v>4219</v>
      </c>
      <c r="CH112" s="75" t="s">
        <v>4220</v>
      </c>
      <c r="CI112" s="12"/>
      <c r="CJ112" s="12"/>
      <c r="CK112" s="12"/>
      <c r="CL112" s="75" t="s">
        <v>960</v>
      </c>
      <c r="CM112" s="12"/>
      <c r="CN112" s="75">
        <v>1700.0</v>
      </c>
      <c r="CO112" s="75">
        <v>5000.0</v>
      </c>
      <c r="CP112" s="75">
        <v>200.0</v>
      </c>
      <c r="CQ112" s="75">
        <v>400.0</v>
      </c>
      <c r="CR112" s="75" t="s">
        <v>4221</v>
      </c>
      <c r="CS112" s="75" t="s">
        <v>8535</v>
      </c>
      <c r="CT112" s="12"/>
      <c r="CU112" s="75" t="s">
        <v>960</v>
      </c>
      <c r="CV112" s="12"/>
      <c r="CW112" s="12"/>
      <c r="CX112" s="12"/>
      <c r="CY112" s="75" t="s">
        <v>4834</v>
      </c>
      <c r="CZ112" s="75" t="s">
        <v>8536</v>
      </c>
      <c r="DA112" s="12"/>
      <c r="DB112" s="12"/>
      <c r="DC112" s="12"/>
      <c r="DD112" s="75" t="s">
        <v>7247</v>
      </c>
      <c r="DE112" s="75" t="s">
        <v>960</v>
      </c>
      <c r="DF112" s="12"/>
      <c r="DG112" s="75" t="s">
        <v>4286</v>
      </c>
      <c r="DH112" s="75">
        <v>80.0</v>
      </c>
      <c r="DI112" s="75" t="s">
        <v>4287</v>
      </c>
      <c r="DJ112" s="12"/>
      <c r="DK112" s="75" t="s">
        <v>8537</v>
      </c>
      <c r="DL112" s="12"/>
      <c r="DM112" s="12"/>
      <c r="DN112" s="75" t="s">
        <v>4229</v>
      </c>
      <c r="DO112" s="75" t="s">
        <v>8538</v>
      </c>
      <c r="DP112" s="75" t="s">
        <v>718</v>
      </c>
      <c r="DQ112" s="75" t="s">
        <v>8539</v>
      </c>
      <c r="DR112" s="12"/>
      <c r="DS112" s="75" t="s">
        <v>960</v>
      </c>
      <c r="DT112" s="12"/>
      <c r="DU112" s="75" t="s">
        <v>7613</v>
      </c>
      <c r="DV112" s="75" t="s">
        <v>8540</v>
      </c>
      <c r="DW112" s="75">
        <v>12.136765</v>
      </c>
      <c r="DX112" s="75">
        <v>-86.255183</v>
      </c>
      <c r="DY112" s="75">
        <v>124.0</v>
      </c>
      <c r="DZ112" s="75">
        <v>8.0</v>
      </c>
      <c r="EA112" s="75" t="s">
        <v>8541</v>
      </c>
      <c r="EB112" s="75">
        <v>1.6846325E7</v>
      </c>
      <c r="EC112" s="75" t="s">
        <v>8542</v>
      </c>
      <c r="ED112" s="117">
        <v>42905.653275463</v>
      </c>
      <c r="EE112" s="75">
        <v>111.0</v>
      </c>
      <c r="EF112" s="12"/>
      <c r="EG112" s="75">
        <v>-1.0</v>
      </c>
      <c r="EH112" s="75"/>
      <c r="EI112" s="75"/>
      <c r="EJ112" s="75" t="s">
        <v>6913</v>
      </c>
      <c r="EK112" s="75">
        <v>2023.0</v>
      </c>
      <c r="EL112" s="73" t="s">
        <v>4237</v>
      </c>
      <c r="EM112" s="73">
        <v>35.0</v>
      </c>
      <c r="EN112" s="73" t="s">
        <v>8495</v>
      </c>
      <c r="EO112" s="73" t="s">
        <v>8495</v>
      </c>
      <c r="EP112" s="73" t="s">
        <v>4321</v>
      </c>
      <c r="EQ112" s="73">
        <v>100.0</v>
      </c>
      <c r="ER112" s="73" t="s">
        <v>4237</v>
      </c>
      <c r="ES112" s="73">
        <v>400.0</v>
      </c>
      <c r="ET112" s="73" t="s">
        <v>4237</v>
      </c>
      <c r="EU112" s="73">
        <v>6000.0</v>
      </c>
      <c r="EV112" s="73" t="s">
        <v>4321</v>
      </c>
      <c r="EW112" s="73">
        <v>500.0</v>
      </c>
      <c r="EX112" s="73" t="s">
        <v>4236</v>
      </c>
      <c r="EY112" s="73">
        <v>2000.0</v>
      </c>
      <c r="EZ112" s="12"/>
      <c r="FA112" s="12"/>
    </row>
    <row r="113" ht="15.75" customHeight="1">
      <c r="A113" s="75" t="s">
        <v>8543</v>
      </c>
      <c r="B113" s="75" t="s">
        <v>8544</v>
      </c>
      <c r="C113" s="104">
        <v>42905.0</v>
      </c>
      <c r="D113" s="75" t="s">
        <v>1204</v>
      </c>
      <c r="E113" s="75" t="s">
        <v>1204</v>
      </c>
      <c r="F113" s="75" t="s">
        <v>4934</v>
      </c>
      <c r="G113" s="116">
        <v>115.0</v>
      </c>
      <c r="H113" s="75" t="s">
        <v>961</v>
      </c>
      <c r="I113" s="12"/>
      <c r="J113" s="6" t="s">
        <v>1903</v>
      </c>
      <c r="K113" s="6" t="s">
        <v>1904</v>
      </c>
      <c r="L113" s="75" t="s">
        <v>1184</v>
      </c>
      <c r="M113" s="75" t="s">
        <v>4201</v>
      </c>
      <c r="N113" s="75">
        <v>5.0</v>
      </c>
      <c r="O113" s="75" t="s">
        <v>960</v>
      </c>
      <c r="P113" s="75" t="s">
        <v>4202</v>
      </c>
      <c r="Q113" s="75" t="s">
        <v>4458</v>
      </c>
      <c r="R113" s="12"/>
      <c r="S113" s="75" t="s">
        <v>4270</v>
      </c>
      <c r="T113" s="75" t="s">
        <v>8545</v>
      </c>
      <c r="U113" s="75">
        <v>22.0</v>
      </c>
      <c r="V113" s="75" t="s">
        <v>4271</v>
      </c>
      <c r="W113" s="75" t="s">
        <v>4206</v>
      </c>
      <c r="X113" s="75" t="s">
        <v>4244</v>
      </c>
      <c r="Y113" s="75" t="s">
        <v>3087</v>
      </c>
      <c r="Z113" s="75" t="s">
        <v>8546</v>
      </c>
      <c r="AA113" s="75" t="s">
        <v>3086</v>
      </c>
      <c r="AB113" s="75" t="s">
        <v>8547</v>
      </c>
      <c r="AC113" s="12"/>
      <c r="AD113" s="12"/>
      <c r="AE113" s="12"/>
      <c r="AF113" s="12"/>
      <c r="AG113" s="75" t="s">
        <v>3081</v>
      </c>
      <c r="AH113" s="75" t="s">
        <v>6982</v>
      </c>
      <c r="AI113" s="12"/>
      <c r="AJ113" s="12"/>
      <c r="AK113" s="75" t="s">
        <v>3081</v>
      </c>
      <c r="AL113" s="75" t="s">
        <v>8548</v>
      </c>
      <c r="AM113" s="75" t="s">
        <v>3085</v>
      </c>
      <c r="AN113" s="75" t="s">
        <v>6982</v>
      </c>
      <c r="AO113" s="12"/>
      <c r="AP113" s="12"/>
      <c r="AQ113" s="75" t="s">
        <v>3081</v>
      </c>
      <c r="AR113" s="12"/>
      <c r="AS113" s="12"/>
      <c r="AT113" s="12"/>
      <c r="AU113" s="12"/>
      <c r="AV113" s="12"/>
      <c r="AW113" s="75" t="s">
        <v>3081</v>
      </c>
      <c r="AX113" s="75" t="s">
        <v>8549</v>
      </c>
      <c r="AY113" s="12"/>
      <c r="AZ113" s="12"/>
      <c r="BA113" s="12"/>
      <c r="BB113" s="12"/>
      <c r="BC113" s="12"/>
      <c r="BD113" s="12"/>
      <c r="BE113" s="75" t="s">
        <v>2953</v>
      </c>
      <c r="BF113" s="75" t="s">
        <v>2957</v>
      </c>
      <c r="BG113" s="75" t="s">
        <v>2957</v>
      </c>
      <c r="BH113" s="75" t="s">
        <v>3082</v>
      </c>
      <c r="BI113" s="12"/>
      <c r="BJ113" s="75" t="s">
        <v>3224</v>
      </c>
      <c r="BK113" s="75" t="s">
        <v>4210</v>
      </c>
      <c r="BL113" s="75">
        <v>24.0</v>
      </c>
      <c r="BM113" s="75" t="s">
        <v>8550</v>
      </c>
      <c r="BN113" s="75" t="s">
        <v>4386</v>
      </c>
      <c r="BO113" s="75" t="s">
        <v>4425</v>
      </c>
      <c r="BP113" s="75" t="s">
        <v>8551</v>
      </c>
      <c r="BQ113" s="12"/>
      <c r="BR113" s="12"/>
      <c r="BS113" s="12"/>
      <c r="BT113" s="75" t="s">
        <v>4216</v>
      </c>
      <c r="BU113" s="75" t="s">
        <v>4249</v>
      </c>
      <c r="BV113" s="75" t="s">
        <v>4217</v>
      </c>
      <c r="BW113" s="75">
        <v>158.0</v>
      </c>
      <c r="BX113" s="75">
        <v>1500.0</v>
      </c>
      <c r="BY113" s="75">
        <v>30.0</v>
      </c>
      <c r="BZ113" s="12"/>
      <c r="CA113" s="75">
        <v>300.0</v>
      </c>
      <c r="CB113" s="75" t="s">
        <v>4281</v>
      </c>
      <c r="CC113" s="75">
        <v>66.0</v>
      </c>
      <c r="CD113" s="75">
        <v>6000.0</v>
      </c>
      <c r="CE113" s="75">
        <v>3000.0</v>
      </c>
      <c r="CF113" s="75">
        <v>70.0</v>
      </c>
      <c r="CG113" s="75" t="s">
        <v>4251</v>
      </c>
      <c r="CH113" s="12"/>
      <c r="CI113" s="75" t="s">
        <v>4220</v>
      </c>
      <c r="CJ113" s="12"/>
      <c r="CK113" s="12"/>
      <c r="CL113" s="75" t="s">
        <v>960</v>
      </c>
      <c r="CM113" s="12"/>
      <c r="CN113" s="75">
        <v>2400.0</v>
      </c>
      <c r="CO113" s="75">
        <v>3000.0</v>
      </c>
      <c r="CP113" s="75">
        <v>800.0</v>
      </c>
      <c r="CQ113" s="75">
        <v>1500.0</v>
      </c>
      <c r="CR113" s="75" t="s">
        <v>4221</v>
      </c>
      <c r="CS113" s="75" t="s">
        <v>8552</v>
      </c>
      <c r="CT113" s="12"/>
      <c r="CU113" s="75" t="s">
        <v>961</v>
      </c>
      <c r="CV113" s="75" t="s">
        <v>8553</v>
      </c>
      <c r="CW113" s="75">
        <v>10.0</v>
      </c>
      <c r="CX113" s="75">
        <v>10.0</v>
      </c>
      <c r="CY113" s="75" t="s">
        <v>4834</v>
      </c>
      <c r="CZ113" s="75" t="s">
        <v>8554</v>
      </c>
      <c r="DA113" s="12"/>
      <c r="DB113" s="12"/>
      <c r="DC113" s="12"/>
      <c r="DD113" s="75" t="s">
        <v>8555</v>
      </c>
      <c r="DE113" s="75" t="s">
        <v>961</v>
      </c>
      <c r="DF113" s="75" t="s">
        <v>8556</v>
      </c>
      <c r="DG113" s="75" t="s">
        <v>4286</v>
      </c>
      <c r="DH113" s="75">
        <v>90.0</v>
      </c>
      <c r="DI113" s="75" t="s">
        <v>4227</v>
      </c>
      <c r="DJ113" s="75" t="s">
        <v>8557</v>
      </c>
      <c r="DK113" s="12"/>
      <c r="DL113" s="12"/>
      <c r="DM113" s="12"/>
      <c r="DN113" s="75" t="s">
        <v>4229</v>
      </c>
      <c r="DO113" s="75" t="s">
        <v>8558</v>
      </c>
      <c r="DP113" s="75" t="s">
        <v>718</v>
      </c>
      <c r="DQ113" s="12"/>
      <c r="DR113" s="12"/>
      <c r="DS113" s="75" t="s">
        <v>961</v>
      </c>
      <c r="DT113" s="75" t="s">
        <v>8559</v>
      </c>
      <c r="DU113" s="12"/>
      <c r="DV113" s="12"/>
      <c r="DW113" s="12"/>
      <c r="DX113" s="12"/>
      <c r="DY113" s="12"/>
      <c r="DZ113" s="12"/>
      <c r="EA113" s="75" t="s">
        <v>8560</v>
      </c>
      <c r="EB113" s="75">
        <v>1.6849957E7</v>
      </c>
      <c r="EC113" s="75" t="s">
        <v>8561</v>
      </c>
      <c r="ED113" s="117">
        <v>42905.7346064815</v>
      </c>
      <c r="EE113" s="75">
        <v>112.0</v>
      </c>
      <c r="EF113" s="12"/>
      <c r="EG113" s="75">
        <v>-1.0</v>
      </c>
      <c r="EH113" s="75"/>
      <c r="EI113" s="75"/>
      <c r="EJ113" s="75" t="s">
        <v>6913</v>
      </c>
      <c r="EK113" s="75">
        <v>1936.0</v>
      </c>
      <c r="EL113" s="73" t="s">
        <v>4236</v>
      </c>
      <c r="EM113" s="73">
        <v>60.0</v>
      </c>
      <c r="EN113" s="73" t="s">
        <v>4236</v>
      </c>
      <c r="EO113" s="73">
        <v>600.0</v>
      </c>
      <c r="EP113" s="73" t="s">
        <v>4321</v>
      </c>
      <c r="EQ113" s="73">
        <v>70.0</v>
      </c>
      <c r="ER113" s="73" t="s">
        <v>4321</v>
      </c>
      <c r="ES113" s="73">
        <v>150.0</v>
      </c>
      <c r="ET113" s="73" t="s">
        <v>4236</v>
      </c>
      <c r="EU113" s="73">
        <v>10000.0</v>
      </c>
      <c r="EV113" s="73" t="s">
        <v>4321</v>
      </c>
      <c r="EW113" s="73">
        <v>1000.0</v>
      </c>
      <c r="EX113" s="73" t="s">
        <v>4321</v>
      </c>
      <c r="EY113" s="73">
        <v>6000.0</v>
      </c>
      <c r="EZ113" s="12"/>
      <c r="FA113" s="12"/>
    </row>
    <row r="114" ht="15.75" customHeight="1">
      <c r="A114" s="75" t="s">
        <v>8562</v>
      </c>
      <c r="B114" s="75" t="s">
        <v>8563</v>
      </c>
      <c r="C114" s="104">
        <v>42902.0</v>
      </c>
      <c r="D114" s="75" t="s">
        <v>1173</v>
      </c>
      <c r="E114" s="75" t="s">
        <v>1173</v>
      </c>
      <c r="F114" s="75" t="s">
        <v>4200</v>
      </c>
      <c r="G114" s="116">
        <v>53.0</v>
      </c>
      <c r="H114" s="12"/>
      <c r="I114" s="75" t="s">
        <v>961</v>
      </c>
      <c r="J114" s="6" t="s">
        <v>729</v>
      </c>
      <c r="K114" s="6" t="s">
        <v>729</v>
      </c>
      <c r="L114" s="75" t="s">
        <v>1184</v>
      </c>
      <c r="M114" s="75" t="s">
        <v>4201</v>
      </c>
      <c r="N114" s="75">
        <v>9.0</v>
      </c>
      <c r="O114" s="75" t="s">
        <v>961</v>
      </c>
      <c r="P114" s="75" t="s">
        <v>4202</v>
      </c>
      <c r="Q114" s="75" t="s">
        <v>4241</v>
      </c>
      <c r="R114" s="12"/>
      <c r="S114" s="75" t="s">
        <v>4204</v>
      </c>
      <c r="T114" s="75" t="s">
        <v>8564</v>
      </c>
      <c r="U114" s="75">
        <v>10.0</v>
      </c>
      <c r="V114" s="75" t="s">
        <v>4271</v>
      </c>
      <c r="W114" s="75" t="s">
        <v>4206</v>
      </c>
      <c r="X114" s="75" t="s">
        <v>4542</v>
      </c>
      <c r="Y114" s="75" t="s">
        <v>3087</v>
      </c>
      <c r="Z114" s="75" t="s">
        <v>3082</v>
      </c>
      <c r="AA114" s="75" t="s">
        <v>2948</v>
      </c>
      <c r="AB114" s="75" t="s">
        <v>3081</v>
      </c>
      <c r="AC114" s="12"/>
      <c r="AD114" s="12"/>
      <c r="AE114" s="75" t="s">
        <v>3081</v>
      </c>
      <c r="AF114" s="75" t="s">
        <v>3081</v>
      </c>
      <c r="AG114" s="75" t="s">
        <v>3086</v>
      </c>
      <c r="AH114" s="75" t="s">
        <v>3081</v>
      </c>
      <c r="AI114" s="75" t="s">
        <v>3081</v>
      </c>
      <c r="AJ114" s="75" t="s">
        <v>3081</v>
      </c>
      <c r="AK114" s="75" t="s">
        <v>3081</v>
      </c>
      <c r="AL114" s="75" t="s">
        <v>2953</v>
      </c>
      <c r="AM114" s="75" t="s">
        <v>3086</v>
      </c>
      <c r="AN114" s="75" t="s">
        <v>3089</v>
      </c>
      <c r="AO114" s="12"/>
      <c r="AP114" s="12"/>
      <c r="AQ114" s="12"/>
      <c r="AR114" s="12"/>
      <c r="AS114" s="75" t="s">
        <v>3081</v>
      </c>
      <c r="AT114" s="75" t="s">
        <v>3081</v>
      </c>
      <c r="AU114" s="12"/>
      <c r="AV114" s="12"/>
      <c r="AW114" s="75" t="s">
        <v>3082</v>
      </c>
      <c r="AX114" s="75" t="s">
        <v>3082</v>
      </c>
      <c r="AY114" s="12"/>
      <c r="AZ114" s="12"/>
      <c r="BA114" s="75" t="s">
        <v>3081</v>
      </c>
      <c r="BB114" s="75" t="s">
        <v>3081</v>
      </c>
      <c r="BC114" s="75" t="s">
        <v>3081</v>
      </c>
      <c r="BD114" s="75" t="s">
        <v>3081</v>
      </c>
      <c r="BE114" s="75" t="s">
        <v>3090</v>
      </c>
      <c r="BF114" s="75" t="s">
        <v>2957</v>
      </c>
      <c r="BG114" s="75" t="s">
        <v>3090</v>
      </c>
      <c r="BH114" s="75" t="s">
        <v>3090</v>
      </c>
      <c r="BI114" s="75" t="s">
        <v>3090</v>
      </c>
      <c r="BJ114" s="75" t="s">
        <v>2957</v>
      </c>
      <c r="BK114" s="75" t="s">
        <v>4210</v>
      </c>
      <c r="BL114" s="75">
        <v>1.0</v>
      </c>
      <c r="BM114" s="75" t="s">
        <v>4938</v>
      </c>
      <c r="BN114" s="75" t="s">
        <v>4245</v>
      </c>
      <c r="BO114" s="75" t="s">
        <v>4466</v>
      </c>
      <c r="BP114" s="75" t="s">
        <v>8565</v>
      </c>
      <c r="BQ114" s="12"/>
      <c r="BR114" s="12"/>
      <c r="BS114" s="75" t="s">
        <v>8566</v>
      </c>
      <c r="BT114" s="75" t="s">
        <v>4216</v>
      </c>
      <c r="BU114" s="75" t="s">
        <v>4215</v>
      </c>
      <c r="BV114" s="75" t="s">
        <v>4249</v>
      </c>
      <c r="BW114" s="75">
        <v>200.0</v>
      </c>
      <c r="BX114" s="75">
        <v>1200.0</v>
      </c>
      <c r="BY114" s="75">
        <v>10.0</v>
      </c>
      <c r="BZ114" s="75">
        <v>7000.0</v>
      </c>
      <c r="CA114" s="75">
        <v>55.0</v>
      </c>
      <c r="CB114" s="75" t="s">
        <v>4218</v>
      </c>
      <c r="CC114" s="75">
        <v>150.0</v>
      </c>
      <c r="CD114" s="75">
        <v>10000.0</v>
      </c>
      <c r="CE114" s="75">
        <v>4000.0</v>
      </c>
      <c r="CF114" s="75">
        <v>30.0</v>
      </c>
      <c r="CG114" s="75" t="s">
        <v>4251</v>
      </c>
      <c r="CH114" s="12"/>
      <c r="CI114" s="75" t="s">
        <v>4220</v>
      </c>
      <c r="CJ114" s="12"/>
      <c r="CK114" s="12"/>
      <c r="CL114" s="75" t="s">
        <v>960</v>
      </c>
      <c r="CM114" s="12"/>
      <c r="CN114" s="75">
        <v>1300.0</v>
      </c>
      <c r="CO114" s="75">
        <v>200.0</v>
      </c>
      <c r="CP114" s="75">
        <v>1000.0</v>
      </c>
      <c r="CQ114" s="75">
        <v>1000.0</v>
      </c>
      <c r="CR114" s="75" t="s">
        <v>4221</v>
      </c>
      <c r="CS114" s="75" t="s">
        <v>8567</v>
      </c>
      <c r="CT114" s="12"/>
      <c r="CU114" s="75" t="s">
        <v>960</v>
      </c>
      <c r="CV114" s="12"/>
      <c r="CW114" s="12"/>
      <c r="CX114" s="12"/>
      <c r="CY114" s="75" t="s">
        <v>4308</v>
      </c>
      <c r="CZ114" s="75" t="s">
        <v>8568</v>
      </c>
      <c r="DA114" s="12"/>
      <c r="DB114" s="12"/>
      <c r="DC114" s="12"/>
      <c r="DD114" s="75" t="s">
        <v>8569</v>
      </c>
      <c r="DE114" s="75" t="s">
        <v>961</v>
      </c>
      <c r="DF114" s="75" t="s">
        <v>8570</v>
      </c>
      <c r="DG114" s="75" t="s">
        <v>4226</v>
      </c>
      <c r="DH114" s="75">
        <v>60.0</v>
      </c>
      <c r="DI114" s="75" t="s">
        <v>4227</v>
      </c>
      <c r="DJ114" s="75" t="s">
        <v>6106</v>
      </c>
      <c r="DK114" s="12"/>
      <c r="DL114" s="12"/>
      <c r="DM114" s="12"/>
      <c r="DN114" s="75" t="s">
        <v>4314</v>
      </c>
      <c r="DO114" s="75" t="s">
        <v>8571</v>
      </c>
      <c r="DP114" s="75" t="s">
        <v>723</v>
      </c>
      <c r="DQ114" s="12"/>
      <c r="DR114" s="12"/>
      <c r="DS114" s="75" t="s">
        <v>960</v>
      </c>
      <c r="DT114" s="12"/>
      <c r="DU114" s="75" t="s">
        <v>7299</v>
      </c>
      <c r="DV114" s="75" t="s">
        <v>8572</v>
      </c>
      <c r="DW114" s="75">
        <v>12.131925</v>
      </c>
      <c r="DX114" s="75">
        <v>-86.253979</v>
      </c>
      <c r="DY114" s="75">
        <v>145.420227050781</v>
      </c>
      <c r="DZ114" s="75">
        <v>50.0</v>
      </c>
      <c r="EA114" s="75" t="s">
        <v>8573</v>
      </c>
      <c r="EB114" s="75">
        <v>1.6854545E7</v>
      </c>
      <c r="EC114" s="75" t="s">
        <v>8574</v>
      </c>
      <c r="ED114" s="117">
        <v>42905.8197337963</v>
      </c>
      <c r="EE114" s="75">
        <v>113.0</v>
      </c>
      <c r="EF114" s="12"/>
      <c r="EG114" s="75">
        <v>-1.0</v>
      </c>
      <c r="EH114" s="75"/>
      <c r="EI114" s="75"/>
      <c r="EJ114" s="75" t="s">
        <v>6913</v>
      </c>
      <c r="EK114" s="75">
        <v>846.0</v>
      </c>
      <c r="EL114" s="73" t="s">
        <v>4237</v>
      </c>
      <c r="EM114" s="73">
        <v>35.0</v>
      </c>
      <c r="EN114" s="73" t="s">
        <v>4237</v>
      </c>
      <c r="EO114" s="73">
        <v>400.0</v>
      </c>
      <c r="EP114" s="73" t="s">
        <v>4237</v>
      </c>
      <c r="EQ114" s="73">
        <v>150.0</v>
      </c>
      <c r="ER114" s="73" t="s">
        <v>4321</v>
      </c>
      <c r="ES114" s="73">
        <v>45.0</v>
      </c>
      <c r="ET114" s="73" t="s">
        <v>4237</v>
      </c>
      <c r="EU114" s="73">
        <v>12000.0</v>
      </c>
      <c r="EV114" s="73" t="s">
        <v>4237</v>
      </c>
      <c r="EW114" s="73">
        <v>150.0</v>
      </c>
      <c r="EX114" s="73" t="s">
        <v>4321</v>
      </c>
      <c r="EY114" s="73">
        <v>1500.0</v>
      </c>
      <c r="EZ114" s="12"/>
      <c r="FA114" s="12"/>
    </row>
    <row r="115" ht="15.75" customHeight="1">
      <c r="A115" s="75" t="s">
        <v>8575</v>
      </c>
      <c r="B115" s="75" t="s">
        <v>8576</v>
      </c>
      <c r="C115" s="104">
        <v>42905.0</v>
      </c>
      <c r="D115" s="75" t="s">
        <v>1173</v>
      </c>
      <c r="E115" s="75" t="s">
        <v>1173</v>
      </c>
      <c r="F115" s="75" t="s">
        <v>4200</v>
      </c>
      <c r="G115" s="116">
        <v>76.0</v>
      </c>
      <c r="H115" s="12"/>
      <c r="I115" s="75" t="s">
        <v>961</v>
      </c>
      <c r="J115" s="6" t="s">
        <v>8</v>
      </c>
      <c r="K115" s="6" t="s">
        <v>8</v>
      </c>
      <c r="L115" s="75" t="s">
        <v>4240</v>
      </c>
      <c r="M115" s="75" t="s">
        <v>4201</v>
      </c>
      <c r="N115" s="75">
        <v>6.0</v>
      </c>
      <c r="O115" s="75" t="s">
        <v>961</v>
      </c>
      <c r="P115" s="75" t="s">
        <v>4202</v>
      </c>
      <c r="Q115" s="75" t="s">
        <v>4458</v>
      </c>
      <c r="R115" s="75" t="s">
        <v>1205</v>
      </c>
      <c r="S115" s="75" t="s">
        <v>4270</v>
      </c>
      <c r="T115" s="75" t="s">
        <v>8577</v>
      </c>
      <c r="U115" s="75">
        <v>7.0</v>
      </c>
      <c r="V115" s="75" t="s">
        <v>4271</v>
      </c>
      <c r="W115" s="75" t="s">
        <v>4206</v>
      </c>
      <c r="X115" s="75" t="s">
        <v>4244</v>
      </c>
      <c r="Y115" s="75" t="s">
        <v>3088</v>
      </c>
      <c r="Z115" s="75" t="s">
        <v>3086</v>
      </c>
      <c r="AA115" s="75" t="s">
        <v>3086</v>
      </c>
      <c r="AB115" s="75" t="s">
        <v>3081</v>
      </c>
      <c r="AC115" s="75" t="s">
        <v>3081</v>
      </c>
      <c r="AD115" s="75" t="s">
        <v>2953</v>
      </c>
      <c r="AE115" s="12"/>
      <c r="AF115" s="12"/>
      <c r="AG115" s="75" t="s">
        <v>3085</v>
      </c>
      <c r="AH115" s="75" t="s">
        <v>2948</v>
      </c>
      <c r="AI115" s="12"/>
      <c r="AJ115" s="12"/>
      <c r="AK115" s="75" t="s">
        <v>3081</v>
      </c>
      <c r="AL115" s="75" t="s">
        <v>2953</v>
      </c>
      <c r="AM115" s="75" t="s">
        <v>3081</v>
      </c>
      <c r="AN115" s="75" t="s">
        <v>2948</v>
      </c>
      <c r="AO115" s="12"/>
      <c r="AP115" s="12"/>
      <c r="AQ115" s="75" t="s">
        <v>3081</v>
      </c>
      <c r="AR115" s="75" t="s">
        <v>6900</v>
      </c>
      <c r="AS115" s="75" t="s">
        <v>3081</v>
      </c>
      <c r="AT115" s="75" t="s">
        <v>7038</v>
      </c>
      <c r="AU115" s="12"/>
      <c r="AV115" s="12"/>
      <c r="AW115" s="75" t="s">
        <v>3081</v>
      </c>
      <c r="AX115" s="75" t="s">
        <v>3081</v>
      </c>
      <c r="AY115" s="12"/>
      <c r="AZ115" s="12"/>
      <c r="BA115" s="75" t="s">
        <v>3081</v>
      </c>
      <c r="BB115" s="75" t="s">
        <v>5551</v>
      </c>
      <c r="BC115" s="12"/>
      <c r="BD115" s="12"/>
      <c r="BE115" s="75" t="s">
        <v>3203</v>
      </c>
      <c r="BF115" s="75" t="s">
        <v>3203</v>
      </c>
      <c r="BG115" s="75" t="s">
        <v>3090</v>
      </c>
      <c r="BH115" s="75" t="s">
        <v>3090</v>
      </c>
      <c r="BI115" s="12"/>
      <c r="BJ115" s="75" t="s">
        <v>3224</v>
      </c>
      <c r="BK115" s="75" t="s">
        <v>4245</v>
      </c>
      <c r="BL115" s="75">
        <v>60.0</v>
      </c>
      <c r="BM115" s="75" t="s">
        <v>4347</v>
      </c>
      <c r="BN115" s="75" t="s">
        <v>4211</v>
      </c>
      <c r="BO115" s="75" t="s">
        <v>4327</v>
      </c>
      <c r="BP115" s="75" t="s">
        <v>7671</v>
      </c>
      <c r="BQ115" s="12"/>
      <c r="BR115" s="12"/>
      <c r="BS115" s="75" t="s">
        <v>8578</v>
      </c>
      <c r="BT115" s="75" t="s">
        <v>4216</v>
      </c>
      <c r="BU115" s="75" t="s">
        <v>4215</v>
      </c>
      <c r="BV115" s="75" t="s">
        <v>4217</v>
      </c>
      <c r="BW115" s="75">
        <v>450.0</v>
      </c>
      <c r="BX115" s="75">
        <v>2500.0</v>
      </c>
      <c r="BY115" s="75">
        <v>50.0</v>
      </c>
      <c r="BZ115" s="75">
        <v>7000.0</v>
      </c>
      <c r="CA115" s="75">
        <v>457.0</v>
      </c>
      <c r="CB115" s="75" t="s">
        <v>4218</v>
      </c>
      <c r="CC115" s="75">
        <v>420.0</v>
      </c>
      <c r="CD115" s="75">
        <v>30000.0</v>
      </c>
      <c r="CE115" s="75">
        <v>20000.0</v>
      </c>
      <c r="CF115" s="75">
        <v>15.0</v>
      </c>
      <c r="CG115" s="75" t="s">
        <v>4219</v>
      </c>
      <c r="CH115" s="75" t="s">
        <v>4220</v>
      </c>
      <c r="CI115" s="12"/>
      <c r="CJ115" s="12"/>
      <c r="CK115" s="12"/>
      <c r="CL115" s="75" t="s">
        <v>961</v>
      </c>
      <c r="CM115" s="75">
        <v>3000.0</v>
      </c>
      <c r="CN115" s="75">
        <v>3000.0</v>
      </c>
      <c r="CO115" s="75">
        <v>15000.0</v>
      </c>
      <c r="CP115" s="75">
        <v>10000.0</v>
      </c>
      <c r="CQ115" s="75">
        <v>7000.0</v>
      </c>
      <c r="CR115" s="75" t="s">
        <v>4221</v>
      </c>
      <c r="CS115" s="75" t="s">
        <v>8579</v>
      </c>
      <c r="CT115" s="12"/>
      <c r="CU115" s="75" t="s">
        <v>961</v>
      </c>
      <c r="CV115" s="75" t="s">
        <v>8580</v>
      </c>
      <c r="CW115" s="12"/>
      <c r="CX115" s="75">
        <v>20.0</v>
      </c>
      <c r="CY115" s="75" t="s">
        <v>4223</v>
      </c>
      <c r="CZ115" s="12"/>
      <c r="DA115" s="75" t="s">
        <v>8581</v>
      </c>
      <c r="DB115" s="12"/>
      <c r="DC115" s="12"/>
      <c r="DD115" s="75" t="s">
        <v>8582</v>
      </c>
      <c r="DE115" s="75" t="s">
        <v>961</v>
      </c>
      <c r="DF115" s="75" t="s">
        <v>8583</v>
      </c>
      <c r="DG115" s="75" t="s">
        <v>4286</v>
      </c>
      <c r="DH115" s="75">
        <v>60.0</v>
      </c>
      <c r="DI115" s="75" t="s">
        <v>4227</v>
      </c>
      <c r="DJ115" s="75" t="s">
        <v>8584</v>
      </c>
      <c r="DK115" s="12"/>
      <c r="DL115" s="12"/>
      <c r="DM115" s="12"/>
      <c r="DN115" s="75" t="s">
        <v>4314</v>
      </c>
      <c r="DO115" s="75" t="s">
        <v>8585</v>
      </c>
      <c r="DP115" s="75" t="s">
        <v>718</v>
      </c>
      <c r="DQ115" s="12"/>
      <c r="DR115" s="75" t="s">
        <v>961</v>
      </c>
      <c r="DS115" s="75" t="s">
        <v>960</v>
      </c>
      <c r="DT115" s="12"/>
      <c r="DU115" s="75" t="s">
        <v>8586</v>
      </c>
      <c r="DV115" s="75" t="s">
        <v>8587</v>
      </c>
      <c r="DW115" s="75">
        <v>12.13907</v>
      </c>
      <c r="DX115" s="75">
        <v>-86.25405</v>
      </c>
      <c r="DY115" s="75">
        <v>89.5079345703125</v>
      </c>
      <c r="DZ115" s="75">
        <v>5.0</v>
      </c>
      <c r="EA115" s="75" t="s">
        <v>8588</v>
      </c>
      <c r="EB115" s="75">
        <v>1.6855126E7</v>
      </c>
      <c r="EC115" s="75" t="s">
        <v>8589</v>
      </c>
      <c r="ED115" s="117">
        <v>42905.8350925926</v>
      </c>
      <c r="EE115" s="75">
        <v>114.0</v>
      </c>
      <c r="EF115" s="12"/>
      <c r="EG115" s="75">
        <v>-1.0</v>
      </c>
      <c r="EH115" s="75"/>
      <c r="EI115" s="75"/>
      <c r="EJ115" s="75" t="s">
        <v>6913</v>
      </c>
      <c r="EK115" s="75">
        <v>1351.0</v>
      </c>
      <c r="EL115" s="73" t="s">
        <v>4237</v>
      </c>
      <c r="EM115" s="73">
        <v>25.0</v>
      </c>
      <c r="EN115" s="73" t="s">
        <v>4236</v>
      </c>
      <c r="EO115" s="73">
        <v>100.0</v>
      </c>
      <c r="EP115" s="73" t="s">
        <v>4237</v>
      </c>
      <c r="EQ115" s="73">
        <v>20.0</v>
      </c>
      <c r="ER115" s="73" t="s">
        <v>4237</v>
      </c>
      <c r="ES115" s="73">
        <v>150.0</v>
      </c>
      <c r="ET115" s="73" t="s">
        <v>4237</v>
      </c>
      <c r="EU115" s="73">
        <v>6000.0</v>
      </c>
      <c r="EV115" s="73" t="s">
        <v>4236</v>
      </c>
      <c r="EW115" s="73">
        <v>300.0</v>
      </c>
      <c r="EX115" s="73" t="s">
        <v>4237</v>
      </c>
      <c r="EY115" s="73">
        <v>6000.0</v>
      </c>
      <c r="EZ115" s="12"/>
      <c r="FA115" s="12"/>
    </row>
    <row r="116" ht="15.75" customHeight="1">
      <c r="A116" s="75" t="s">
        <v>8590</v>
      </c>
      <c r="B116" s="75" t="s">
        <v>8591</v>
      </c>
      <c r="C116" s="104">
        <v>42905.0</v>
      </c>
      <c r="D116" s="75" t="s">
        <v>2052</v>
      </c>
      <c r="E116" s="75" t="s">
        <v>2052</v>
      </c>
      <c r="F116" s="75" t="s">
        <v>4934</v>
      </c>
      <c r="G116" s="116">
        <v>380.0</v>
      </c>
      <c r="H116" s="75" t="s">
        <v>961</v>
      </c>
      <c r="I116" s="12"/>
      <c r="J116" s="6" t="s">
        <v>1903</v>
      </c>
      <c r="K116" s="6" t="s">
        <v>1904</v>
      </c>
      <c r="L116" s="75" t="s">
        <v>1184</v>
      </c>
      <c r="M116" s="75" t="s">
        <v>4201</v>
      </c>
      <c r="N116" s="75">
        <v>9.0</v>
      </c>
      <c r="O116" s="75" t="s">
        <v>961</v>
      </c>
      <c r="P116" s="75" t="s">
        <v>4298</v>
      </c>
      <c r="Q116" s="75" t="s">
        <v>4241</v>
      </c>
      <c r="R116" s="12"/>
      <c r="S116" s="75" t="s">
        <v>4270</v>
      </c>
      <c r="T116" s="75" t="s">
        <v>8592</v>
      </c>
      <c r="U116" s="75">
        <v>19.0</v>
      </c>
      <c r="V116" s="75" t="s">
        <v>4403</v>
      </c>
      <c r="W116" s="75" t="s">
        <v>4206</v>
      </c>
      <c r="X116" s="75" t="s">
        <v>4207</v>
      </c>
      <c r="Y116" s="75" t="s">
        <v>3087</v>
      </c>
      <c r="Z116" s="75" t="s">
        <v>2948</v>
      </c>
      <c r="AA116" s="75" t="s">
        <v>2948</v>
      </c>
      <c r="AB116" s="75" t="s">
        <v>2957</v>
      </c>
      <c r="AC116" s="75" t="s">
        <v>3081</v>
      </c>
      <c r="AD116" s="75" t="s">
        <v>2953</v>
      </c>
      <c r="AE116" s="75" t="s">
        <v>3081</v>
      </c>
      <c r="AF116" s="75" t="s">
        <v>8593</v>
      </c>
      <c r="AG116" s="75" t="s">
        <v>3086</v>
      </c>
      <c r="AH116" s="75" t="s">
        <v>3086</v>
      </c>
      <c r="AI116" s="75" t="s">
        <v>3081</v>
      </c>
      <c r="AJ116" s="75" t="s">
        <v>8594</v>
      </c>
      <c r="AK116" s="75" t="s">
        <v>3081</v>
      </c>
      <c r="AL116" s="75" t="s">
        <v>2953</v>
      </c>
      <c r="AM116" s="75" t="s">
        <v>3086</v>
      </c>
      <c r="AN116" s="75" t="s">
        <v>3089</v>
      </c>
      <c r="AO116" s="12"/>
      <c r="AP116" s="12"/>
      <c r="AQ116" s="12"/>
      <c r="AR116" s="12"/>
      <c r="AS116" s="12"/>
      <c r="AT116" s="12"/>
      <c r="AU116" s="12"/>
      <c r="AV116" s="12"/>
      <c r="AW116" s="12"/>
      <c r="AX116" s="12"/>
      <c r="AY116" s="12"/>
      <c r="AZ116" s="12"/>
      <c r="BA116" s="75" t="s">
        <v>3081</v>
      </c>
      <c r="BB116" s="75" t="s">
        <v>4496</v>
      </c>
      <c r="BC116" s="12"/>
      <c r="BD116" s="12"/>
      <c r="BE116" s="75" t="s">
        <v>2950</v>
      </c>
      <c r="BF116" s="75" t="s">
        <v>3087</v>
      </c>
      <c r="BG116" s="75" t="s">
        <v>3203</v>
      </c>
      <c r="BH116" s="75" t="s">
        <v>3089</v>
      </c>
      <c r="BI116" s="12"/>
      <c r="BJ116" s="75" t="s">
        <v>2959</v>
      </c>
      <c r="BK116" s="75" t="s">
        <v>4210</v>
      </c>
      <c r="BL116" s="75">
        <v>24.0</v>
      </c>
      <c r="BM116" s="75" t="s">
        <v>8130</v>
      </c>
      <c r="BN116" s="75" t="s">
        <v>4245</v>
      </c>
      <c r="BO116" s="75" t="s">
        <v>4212</v>
      </c>
      <c r="BP116" s="75" t="s">
        <v>8595</v>
      </c>
      <c r="BQ116" s="12"/>
      <c r="BR116" s="12"/>
      <c r="BS116" s="75" t="s">
        <v>8596</v>
      </c>
      <c r="BT116" s="75" t="s">
        <v>4216</v>
      </c>
      <c r="BU116" s="75" t="s">
        <v>4217</v>
      </c>
      <c r="BV116" s="75" t="s">
        <v>4215</v>
      </c>
      <c r="BW116" s="75">
        <v>190.0</v>
      </c>
      <c r="BX116" s="75">
        <v>2000.0</v>
      </c>
      <c r="BY116" s="75">
        <v>8.0</v>
      </c>
      <c r="BZ116" s="75">
        <v>3600.0</v>
      </c>
      <c r="CA116" s="75">
        <v>105.0</v>
      </c>
      <c r="CB116" s="75" t="s">
        <v>6922</v>
      </c>
      <c r="CC116" s="75">
        <v>300.0</v>
      </c>
      <c r="CD116" s="75">
        <v>15000.0</v>
      </c>
      <c r="CE116" s="75">
        <v>14000.0</v>
      </c>
      <c r="CF116" s="75">
        <v>15.0</v>
      </c>
      <c r="CG116" s="75" t="s">
        <v>4219</v>
      </c>
      <c r="CH116" s="75" t="s">
        <v>4252</v>
      </c>
      <c r="CI116" s="12"/>
      <c r="CJ116" s="12"/>
      <c r="CK116" s="12"/>
      <c r="CL116" s="75" t="s">
        <v>961</v>
      </c>
      <c r="CM116" s="75">
        <v>1000.0</v>
      </c>
      <c r="CN116" s="75">
        <v>3000.0</v>
      </c>
      <c r="CO116" s="75">
        <v>10000.0</v>
      </c>
      <c r="CP116" s="75">
        <v>1000.0</v>
      </c>
      <c r="CQ116" s="12"/>
      <c r="CR116" s="75" t="s">
        <v>4221</v>
      </c>
      <c r="CS116" s="75" t="s">
        <v>8597</v>
      </c>
      <c r="CT116" s="12"/>
      <c r="CU116" s="75" t="s">
        <v>961</v>
      </c>
      <c r="CV116" s="75" t="s">
        <v>8598</v>
      </c>
      <c r="CW116" s="75">
        <v>3.0</v>
      </c>
      <c r="CX116" s="75">
        <v>1.0</v>
      </c>
      <c r="CY116" s="75" t="s">
        <v>4223</v>
      </c>
      <c r="CZ116" s="12"/>
      <c r="DA116" s="12"/>
      <c r="DB116" s="75" t="s">
        <v>8599</v>
      </c>
      <c r="DC116" s="12"/>
      <c r="DD116" s="75" t="s">
        <v>8600</v>
      </c>
      <c r="DE116" s="75" t="s">
        <v>960</v>
      </c>
      <c r="DF116" s="12"/>
      <c r="DG116" s="75" t="s">
        <v>4226</v>
      </c>
      <c r="DH116" s="75">
        <v>30.0</v>
      </c>
      <c r="DI116" s="75" t="s">
        <v>4227</v>
      </c>
      <c r="DJ116" s="75" t="s">
        <v>8601</v>
      </c>
      <c r="DK116" s="12"/>
      <c r="DL116" s="12"/>
      <c r="DM116" s="12"/>
      <c r="DN116" s="75" t="s">
        <v>4314</v>
      </c>
      <c r="DO116" s="75" t="s">
        <v>8602</v>
      </c>
      <c r="DP116" s="75" t="s">
        <v>718</v>
      </c>
      <c r="DQ116" s="12"/>
      <c r="DR116" s="12"/>
      <c r="DS116" s="75" t="s">
        <v>961</v>
      </c>
      <c r="DT116" s="75" t="s">
        <v>8603</v>
      </c>
      <c r="DU116" s="12"/>
      <c r="DV116" s="75" t="s">
        <v>8604</v>
      </c>
      <c r="DW116" s="75">
        <v>12.138364</v>
      </c>
      <c r="DX116" s="75">
        <v>-86.256832</v>
      </c>
      <c r="DY116" s="75">
        <v>99.0</v>
      </c>
      <c r="DZ116" s="75">
        <v>96.0</v>
      </c>
      <c r="EA116" s="75" t="s">
        <v>8605</v>
      </c>
      <c r="EB116" s="75">
        <v>1.685572E7</v>
      </c>
      <c r="EC116" s="75" t="s">
        <v>8606</v>
      </c>
      <c r="ED116" s="117">
        <v>42905.8458333333</v>
      </c>
      <c r="EE116" s="75">
        <v>115.0</v>
      </c>
      <c r="EF116" s="12"/>
      <c r="EG116" s="75">
        <v>-1.0</v>
      </c>
      <c r="EH116" s="75"/>
      <c r="EI116" s="75"/>
      <c r="EJ116" s="75" t="s">
        <v>6913</v>
      </c>
      <c r="EK116" s="75">
        <v>2897.0</v>
      </c>
      <c r="EL116" s="73" t="s">
        <v>4236</v>
      </c>
      <c r="EM116" s="73">
        <v>150.0</v>
      </c>
      <c r="EN116" s="73" t="s">
        <v>4236</v>
      </c>
      <c r="EO116" s="73">
        <v>280.0</v>
      </c>
      <c r="EP116" s="73" t="s">
        <v>4236</v>
      </c>
      <c r="EQ116" s="73">
        <v>58.0</v>
      </c>
      <c r="ER116" s="73" t="s">
        <v>4236</v>
      </c>
      <c r="ES116" s="73">
        <v>200.0</v>
      </c>
      <c r="ET116" s="73" t="s">
        <v>4236</v>
      </c>
      <c r="EU116" s="73">
        <v>7000.0</v>
      </c>
      <c r="EV116" s="73" t="s">
        <v>4237</v>
      </c>
      <c r="EW116" s="73">
        <v>800.0</v>
      </c>
      <c r="EX116" s="73" t="s">
        <v>4236</v>
      </c>
      <c r="EY116" s="73">
        <v>5000.0</v>
      </c>
      <c r="EZ116" s="12"/>
      <c r="FA116" s="12"/>
    </row>
    <row r="117" ht="15.75" customHeight="1">
      <c r="A117" s="75" t="s">
        <v>8607</v>
      </c>
      <c r="B117" s="75" t="s">
        <v>8608</v>
      </c>
      <c r="C117" s="104">
        <v>42905.0</v>
      </c>
      <c r="D117" s="75" t="s">
        <v>1204</v>
      </c>
      <c r="E117" s="75" t="s">
        <v>1204</v>
      </c>
      <c r="F117" s="75" t="s">
        <v>4934</v>
      </c>
      <c r="G117" s="116">
        <v>123.0</v>
      </c>
      <c r="H117" s="75" t="s">
        <v>961</v>
      </c>
      <c r="I117" s="12"/>
      <c r="J117" s="6" t="s">
        <v>1903</v>
      </c>
      <c r="K117" s="6" t="s">
        <v>1904</v>
      </c>
      <c r="L117" s="75" t="s">
        <v>1184</v>
      </c>
      <c r="M117" s="75" t="s">
        <v>4201</v>
      </c>
      <c r="N117" s="75">
        <v>5.0</v>
      </c>
      <c r="O117" s="75" t="s">
        <v>960</v>
      </c>
      <c r="P117" s="75" t="s">
        <v>4298</v>
      </c>
      <c r="Q117" s="75" t="s">
        <v>4269</v>
      </c>
      <c r="R117" s="12"/>
      <c r="S117" s="75" t="s">
        <v>4270</v>
      </c>
      <c r="T117" s="75" t="s">
        <v>8609</v>
      </c>
      <c r="U117" s="75">
        <v>19.0</v>
      </c>
      <c r="V117" s="12"/>
      <c r="W117" s="12"/>
      <c r="X117" s="75" t="s">
        <v>4244</v>
      </c>
      <c r="Y117" s="75" t="s">
        <v>3089</v>
      </c>
      <c r="Z117" s="75" t="s">
        <v>8610</v>
      </c>
      <c r="AA117" s="75" t="s">
        <v>3087</v>
      </c>
      <c r="AB117" s="75" t="s">
        <v>8611</v>
      </c>
      <c r="AC117" s="12"/>
      <c r="AD117" s="12"/>
      <c r="AE117" s="75" t="s">
        <v>3081</v>
      </c>
      <c r="AF117" s="75" t="s">
        <v>3086</v>
      </c>
      <c r="AG117" s="75" t="s">
        <v>3082</v>
      </c>
      <c r="AH117" s="75" t="s">
        <v>8612</v>
      </c>
      <c r="AI117" s="12"/>
      <c r="AJ117" s="12"/>
      <c r="AK117" s="75" t="s">
        <v>3081</v>
      </c>
      <c r="AL117" s="75" t="s">
        <v>2953</v>
      </c>
      <c r="AM117" s="75" t="s">
        <v>3085</v>
      </c>
      <c r="AN117" s="75" t="s">
        <v>3085</v>
      </c>
      <c r="AO117" s="12"/>
      <c r="AP117" s="12"/>
      <c r="AQ117" s="12"/>
      <c r="AR117" s="12"/>
      <c r="AS117" s="75" t="s">
        <v>3081</v>
      </c>
      <c r="AT117" s="75" t="s">
        <v>4277</v>
      </c>
      <c r="AU117" s="12"/>
      <c r="AV117" s="12"/>
      <c r="AW117" s="75" t="s">
        <v>3081</v>
      </c>
      <c r="AX117" s="75" t="s">
        <v>8613</v>
      </c>
      <c r="AY117" s="12"/>
      <c r="AZ117" s="12"/>
      <c r="BA117" s="75" t="s">
        <v>3081</v>
      </c>
      <c r="BB117" s="75" t="s">
        <v>7068</v>
      </c>
      <c r="BC117" s="75" t="s">
        <v>3081</v>
      </c>
      <c r="BD117" s="75" t="s">
        <v>8614</v>
      </c>
      <c r="BE117" s="75" t="s">
        <v>3090</v>
      </c>
      <c r="BF117" s="75" t="s">
        <v>3087</v>
      </c>
      <c r="BG117" s="75" t="s">
        <v>3203</v>
      </c>
      <c r="BH117" s="75" t="s">
        <v>3087</v>
      </c>
      <c r="BI117" s="75" t="s">
        <v>3090</v>
      </c>
      <c r="BJ117" s="75" t="s">
        <v>3437</v>
      </c>
      <c r="BK117" s="75" t="s">
        <v>4210</v>
      </c>
      <c r="BL117" s="75">
        <v>24.0</v>
      </c>
      <c r="BM117" s="75" t="s">
        <v>7982</v>
      </c>
      <c r="BN117" s="75" t="s">
        <v>4211</v>
      </c>
      <c r="BO117" s="75" t="s">
        <v>4327</v>
      </c>
      <c r="BP117" s="75" t="s">
        <v>8615</v>
      </c>
      <c r="BQ117" s="12"/>
      <c r="BR117" s="12"/>
      <c r="BS117" s="12"/>
      <c r="BT117" s="75" t="s">
        <v>4216</v>
      </c>
      <c r="BU117" s="75" t="s">
        <v>4215</v>
      </c>
      <c r="BV117" s="75" t="s">
        <v>4217</v>
      </c>
      <c r="BW117" s="75">
        <v>150.0</v>
      </c>
      <c r="BX117" s="75">
        <v>300.0</v>
      </c>
      <c r="BY117" s="75">
        <v>2.0</v>
      </c>
      <c r="BZ117" s="12"/>
      <c r="CA117" s="75">
        <v>400.0</v>
      </c>
      <c r="CB117" s="75" t="s">
        <v>4281</v>
      </c>
      <c r="CC117" s="75">
        <v>310.0</v>
      </c>
      <c r="CD117" s="75">
        <v>15000.0</v>
      </c>
      <c r="CE117" s="75">
        <v>12000.0</v>
      </c>
      <c r="CF117" s="75">
        <v>5.0</v>
      </c>
      <c r="CG117" s="75" t="s">
        <v>4227</v>
      </c>
      <c r="CH117" s="12"/>
      <c r="CI117" s="12"/>
      <c r="CJ117" s="12"/>
      <c r="CK117" s="12"/>
      <c r="CL117" s="75" t="s">
        <v>960</v>
      </c>
      <c r="CM117" s="12"/>
      <c r="CN117" s="75">
        <v>1600.0</v>
      </c>
      <c r="CO117" s="75">
        <v>8000.0</v>
      </c>
      <c r="CP117" s="12"/>
      <c r="CQ117" s="12"/>
      <c r="CR117" s="75" t="s">
        <v>4221</v>
      </c>
      <c r="CS117" s="75" t="s">
        <v>8616</v>
      </c>
      <c r="CT117" s="12"/>
      <c r="CU117" s="75" t="s">
        <v>960</v>
      </c>
      <c r="CV117" s="12"/>
      <c r="CW117" s="12"/>
      <c r="CX117" s="12"/>
      <c r="CY117" s="75" t="s">
        <v>4223</v>
      </c>
      <c r="CZ117" s="12"/>
      <c r="DA117" s="12"/>
      <c r="DB117" s="75" t="s">
        <v>8617</v>
      </c>
      <c r="DC117" s="12"/>
      <c r="DD117" s="75" t="s">
        <v>8618</v>
      </c>
      <c r="DE117" s="75" t="s">
        <v>960</v>
      </c>
      <c r="DF117" s="12"/>
      <c r="DG117" s="75" t="s">
        <v>5377</v>
      </c>
      <c r="DH117" s="75">
        <v>5.0</v>
      </c>
      <c r="DI117" s="75" t="s">
        <v>4227</v>
      </c>
      <c r="DJ117" s="75" t="s">
        <v>8619</v>
      </c>
      <c r="DK117" s="12"/>
      <c r="DL117" s="12"/>
      <c r="DM117" s="12"/>
      <c r="DN117" s="75" t="s">
        <v>4229</v>
      </c>
      <c r="DO117" s="75" t="s">
        <v>8620</v>
      </c>
      <c r="DP117" s="75" t="s">
        <v>718</v>
      </c>
      <c r="DQ117" s="12"/>
      <c r="DR117" s="12"/>
      <c r="DS117" s="75" t="s">
        <v>960</v>
      </c>
      <c r="DT117" s="12"/>
      <c r="DU117" s="12"/>
      <c r="DV117" s="75" t="s">
        <v>8621</v>
      </c>
      <c r="DW117" s="75">
        <v>12.137567</v>
      </c>
      <c r="DX117" s="75">
        <v>-86.254914</v>
      </c>
      <c r="DY117" s="75">
        <v>0.0</v>
      </c>
      <c r="DZ117" s="75">
        <v>22.4020004272461</v>
      </c>
      <c r="EA117" s="75" t="s">
        <v>8622</v>
      </c>
      <c r="EB117" s="75">
        <v>1.6856431E7</v>
      </c>
      <c r="EC117" s="75" t="s">
        <v>8623</v>
      </c>
      <c r="ED117" s="117">
        <v>42905.8683912037</v>
      </c>
      <c r="EE117" s="75">
        <v>116.0</v>
      </c>
      <c r="EF117" s="12"/>
      <c r="EG117" s="75">
        <v>-1.0</v>
      </c>
      <c r="EH117" s="75"/>
      <c r="EI117" s="75"/>
      <c r="EJ117" s="75" t="s">
        <v>6913</v>
      </c>
      <c r="EK117" s="75">
        <v>3550.0</v>
      </c>
      <c r="EL117" s="73" t="s">
        <v>4237</v>
      </c>
      <c r="EM117" s="73">
        <v>30.0</v>
      </c>
      <c r="EN117" s="73" t="s">
        <v>4236</v>
      </c>
      <c r="EO117" s="73">
        <v>600.0</v>
      </c>
      <c r="EP117" s="73" t="s">
        <v>4321</v>
      </c>
      <c r="EQ117" s="73">
        <v>5.0</v>
      </c>
      <c r="ER117" s="73" t="s">
        <v>4321</v>
      </c>
      <c r="ES117" s="73" t="s">
        <v>4523</v>
      </c>
      <c r="ET117" s="73" t="s">
        <v>4237</v>
      </c>
      <c r="EU117" s="73">
        <v>5000.0</v>
      </c>
      <c r="EV117" s="73" t="s">
        <v>4237</v>
      </c>
      <c r="EW117" s="73">
        <v>70.0</v>
      </c>
      <c r="EX117" s="73" t="s">
        <v>4237</v>
      </c>
      <c r="EY117" s="73">
        <v>3000.0</v>
      </c>
      <c r="EZ117" s="12"/>
      <c r="FA117" s="12"/>
    </row>
    <row r="118" ht="15.75" customHeight="1">
      <c r="A118" s="75" t="s">
        <v>8624</v>
      </c>
      <c r="B118" s="75" t="s">
        <v>8625</v>
      </c>
      <c r="C118" s="104">
        <v>42905.0</v>
      </c>
      <c r="D118" s="75" t="s">
        <v>1173</v>
      </c>
      <c r="E118" s="75" t="s">
        <v>1173</v>
      </c>
      <c r="F118" s="75" t="s">
        <v>4934</v>
      </c>
      <c r="G118" s="116">
        <v>79.0</v>
      </c>
      <c r="H118" s="75" t="s">
        <v>961</v>
      </c>
      <c r="I118" s="12"/>
      <c r="J118" s="6" t="s">
        <v>1903</v>
      </c>
      <c r="K118" s="6" t="s">
        <v>1904</v>
      </c>
      <c r="L118" s="75" t="s">
        <v>1184</v>
      </c>
      <c r="M118" s="75" t="s">
        <v>4201</v>
      </c>
      <c r="N118" s="75">
        <v>10.0</v>
      </c>
      <c r="O118" s="75" t="s">
        <v>961</v>
      </c>
      <c r="P118" s="75" t="s">
        <v>4298</v>
      </c>
      <c r="Q118" s="75" t="s">
        <v>4458</v>
      </c>
      <c r="R118" s="12"/>
      <c r="S118" s="75" t="s">
        <v>4270</v>
      </c>
      <c r="T118" s="75" t="s">
        <v>8626</v>
      </c>
      <c r="U118" s="75">
        <v>18.0</v>
      </c>
      <c r="V118" s="75" t="s">
        <v>4271</v>
      </c>
      <c r="W118" s="75" t="s">
        <v>8627</v>
      </c>
      <c r="X118" s="75" t="s">
        <v>4244</v>
      </c>
      <c r="Y118" s="75" t="s">
        <v>3089</v>
      </c>
      <c r="Z118" s="75" t="s">
        <v>3086</v>
      </c>
      <c r="AA118" s="75" t="s">
        <v>3091</v>
      </c>
      <c r="AB118" s="75" t="s">
        <v>3082</v>
      </c>
      <c r="AC118" s="75" t="s">
        <v>3081</v>
      </c>
      <c r="AD118" s="75" t="s">
        <v>3203</v>
      </c>
      <c r="AE118" s="75" t="s">
        <v>3082</v>
      </c>
      <c r="AF118" s="75" t="s">
        <v>3082</v>
      </c>
      <c r="AG118" s="75" t="s">
        <v>2948</v>
      </c>
      <c r="AH118" s="75" t="s">
        <v>3088</v>
      </c>
      <c r="AI118" s="75" t="s">
        <v>3085</v>
      </c>
      <c r="AJ118" s="75" t="s">
        <v>3088</v>
      </c>
      <c r="AK118" s="75" t="s">
        <v>3082</v>
      </c>
      <c r="AL118" s="75" t="s">
        <v>2953</v>
      </c>
      <c r="AM118" s="75" t="s">
        <v>3088</v>
      </c>
      <c r="AN118" s="75" t="s">
        <v>3086</v>
      </c>
      <c r="AO118" s="75" t="s">
        <v>2949</v>
      </c>
      <c r="AP118" s="12"/>
      <c r="AQ118" s="75" t="s">
        <v>3081</v>
      </c>
      <c r="AR118" s="75" t="s">
        <v>7038</v>
      </c>
      <c r="AS118" s="75" t="s">
        <v>3081</v>
      </c>
      <c r="AT118" s="75" t="s">
        <v>7038</v>
      </c>
      <c r="AU118" s="75" t="s">
        <v>8628</v>
      </c>
      <c r="AV118" s="75" t="s">
        <v>7038</v>
      </c>
      <c r="AW118" s="12"/>
      <c r="AX118" s="12"/>
      <c r="AY118" s="12"/>
      <c r="AZ118" s="12"/>
      <c r="BA118" s="75" t="s">
        <v>3081</v>
      </c>
      <c r="BB118" s="75" t="s">
        <v>3086</v>
      </c>
      <c r="BC118" s="12"/>
      <c r="BD118" s="12"/>
      <c r="BE118" s="75" t="s">
        <v>2957</v>
      </c>
      <c r="BF118" s="75" t="s">
        <v>6942</v>
      </c>
      <c r="BG118" s="75" t="s">
        <v>3090</v>
      </c>
      <c r="BH118" s="75" t="s">
        <v>6942</v>
      </c>
      <c r="BI118" s="75" t="s">
        <v>3087</v>
      </c>
      <c r="BJ118" s="75" t="s">
        <v>2959</v>
      </c>
      <c r="BK118" s="75" t="s">
        <v>4210</v>
      </c>
      <c r="BL118" s="75">
        <v>24.0</v>
      </c>
      <c r="BM118" s="75" t="s">
        <v>8629</v>
      </c>
      <c r="BN118" s="75" t="s">
        <v>4443</v>
      </c>
      <c r="BO118" s="75" t="s">
        <v>4425</v>
      </c>
      <c r="BP118" s="75" t="s">
        <v>8630</v>
      </c>
      <c r="BQ118" s="12"/>
      <c r="BR118" s="12"/>
      <c r="BS118" s="75" t="s">
        <v>8631</v>
      </c>
      <c r="BT118" s="75" t="s">
        <v>4215</v>
      </c>
      <c r="BU118" s="75" t="s">
        <v>4216</v>
      </c>
      <c r="BV118" s="75" t="s">
        <v>4249</v>
      </c>
      <c r="BW118" s="75">
        <v>420.0</v>
      </c>
      <c r="BX118" s="75">
        <v>3200.0</v>
      </c>
      <c r="BY118" s="75">
        <v>12.0</v>
      </c>
      <c r="BZ118" s="75">
        <v>280.0</v>
      </c>
      <c r="CA118" s="75">
        <v>800.0</v>
      </c>
      <c r="CB118" s="75" t="s">
        <v>4218</v>
      </c>
      <c r="CC118" s="75">
        <v>280.0</v>
      </c>
      <c r="CD118" s="75">
        <v>25000.0</v>
      </c>
      <c r="CE118" s="75">
        <v>24000.0</v>
      </c>
      <c r="CF118" s="75">
        <v>20.0</v>
      </c>
      <c r="CG118" s="75" t="s">
        <v>4251</v>
      </c>
      <c r="CH118" s="12"/>
      <c r="CI118" s="75" t="s">
        <v>4220</v>
      </c>
      <c r="CJ118" s="12"/>
      <c r="CK118" s="12"/>
      <c r="CL118" s="75" t="s">
        <v>960</v>
      </c>
      <c r="CM118" s="12"/>
      <c r="CN118" s="75">
        <v>4000.0</v>
      </c>
      <c r="CO118" s="75">
        <v>1900.0</v>
      </c>
      <c r="CP118" s="75">
        <v>3000.0</v>
      </c>
      <c r="CQ118" s="75">
        <v>1000.0</v>
      </c>
      <c r="CR118" s="75" t="s">
        <v>4708</v>
      </c>
      <c r="CS118" s="12"/>
      <c r="CT118" s="12"/>
      <c r="CU118" s="75" t="s">
        <v>960</v>
      </c>
      <c r="CV118" s="12"/>
      <c r="CW118" s="12"/>
      <c r="CX118" s="12"/>
      <c r="CY118" s="75" t="s">
        <v>4466</v>
      </c>
      <c r="CZ118" s="12"/>
      <c r="DA118" s="75" t="s">
        <v>8632</v>
      </c>
      <c r="DB118" s="12"/>
      <c r="DC118" s="12"/>
      <c r="DD118" s="75" t="s">
        <v>7043</v>
      </c>
      <c r="DE118" s="75" t="s">
        <v>961</v>
      </c>
      <c r="DF118" s="75" t="s">
        <v>8633</v>
      </c>
      <c r="DG118" s="75" t="s">
        <v>4312</v>
      </c>
      <c r="DH118" s="75">
        <v>3.0</v>
      </c>
      <c r="DI118" s="75" t="s">
        <v>4227</v>
      </c>
      <c r="DJ118" s="75" t="s">
        <v>5501</v>
      </c>
      <c r="DK118" s="12"/>
      <c r="DL118" s="12"/>
      <c r="DM118" s="12"/>
      <c r="DN118" s="75" t="s">
        <v>4314</v>
      </c>
      <c r="DO118" s="75" t="s">
        <v>8634</v>
      </c>
      <c r="DP118" s="75" t="s">
        <v>723</v>
      </c>
      <c r="DQ118" s="12"/>
      <c r="DR118" s="75" t="s">
        <v>961</v>
      </c>
      <c r="DS118" s="75" t="s">
        <v>960</v>
      </c>
      <c r="DT118" s="12"/>
      <c r="DU118" s="75" t="s">
        <v>8586</v>
      </c>
      <c r="DV118" s="75" t="s">
        <v>8635</v>
      </c>
      <c r="DW118" s="75">
        <v>12.137158</v>
      </c>
      <c r="DX118" s="75">
        <v>-86.25516</v>
      </c>
      <c r="DY118" s="75">
        <v>109.920532226563</v>
      </c>
      <c r="DZ118" s="75">
        <v>4985.0</v>
      </c>
      <c r="EA118" s="75" t="s">
        <v>8636</v>
      </c>
      <c r="EB118" s="75">
        <v>1.6856782E7</v>
      </c>
      <c r="EC118" s="75" t="s">
        <v>8637</v>
      </c>
      <c r="ED118" s="117">
        <v>42905.892337963</v>
      </c>
      <c r="EE118" s="75">
        <v>117.0</v>
      </c>
      <c r="EF118" s="12"/>
      <c r="EG118" s="75">
        <v>-1.0</v>
      </c>
      <c r="EH118" s="75"/>
      <c r="EI118" s="75"/>
      <c r="EJ118" s="75" t="s">
        <v>6913</v>
      </c>
      <c r="EK118" s="75">
        <v>4336.0</v>
      </c>
      <c r="EL118" s="73" t="s">
        <v>4237</v>
      </c>
      <c r="EM118" s="73">
        <v>40.0</v>
      </c>
      <c r="EN118" s="73" t="s">
        <v>4237</v>
      </c>
      <c r="EO118" s="73">
        <v>60.0</v>
      </c>
      <c r="EP118" s="73" t="s">
        <v>4321</v>
      </c>
      <c r="EQ118" s="73">
        <v>30.0</v>
      </c>
      <c r="ER118" s="73" t="s">
        <v>4321</v>
      </c>
      <c r="ES118" s="73">
        <v>50.0</v>
      </c>
      <c r="ET118" s="73" t="s">
        <v>4321</v>
      </c>
      <c r="EU118" s="73">
        <v>2000.0</v>
      </c>
      <c r="EV118" s="73" t="s">
        <v>4321</v>
      </c>
      <c r="EW118" s="73">
        <v>300.0</v>
      </c>
      <c r="EX118" s="73" t="s">
        <v>4237</v>
      </c>
      <c r="EY118" s="73">
        <v>3000.0</v>
      </c>
      <c r="EZ118" s="12"/>
      <c r="FA118" s="12"/>
    </row>
    <row r="119" ht="15.75" customHeight="1">
      <c r="A119" s="75" t="s">
        <v>8638</v>
      </c>
      <c r="B119" s="75" t="s">
        <v>8639</v>
      </c>
      <c r="C119" s="104">
        <v>42905.0</v>
      </c>
      <c r="D119" s="75" t="s">
        <v>1204</v>
      </c>
      <c r="E119" s="75" t="s">
        <v>1204</v>
      </c>
      <c r="F119" s="75" t="s">
        <v>4934</v>
      </c>
      <c r="G119" s="116">
        <v>192.0</v>
      </c>
      <c r="H119" s="75" t="s">
        <v>960</v>
      </c>
      <c r="I119" s="12"/>
      <c r="J119" s="6" t="s">
        <v>1903</v>
      </c>
      <c r="K119" s="6" t="s">
        <v>1903</v>
      </c>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75" t="s">
        <v>8640</v>
      </c>
      <c r="DW119" s="75">
        <v>12.122066</v>
      </c>
      <c r="DX119" s="75">
        <v>-86.274093</v>
      </c>
      <c r="DY119" s="75">
        <v>0.0</v>
      </c>
      <c r="DZ119" s="75">
        <v>22.617000579834</v>
      </c>
      <c r="EA119" s="75" t="s">
        <v>8641</v>
      </c>
      <c r="EB119" s="75">
        <v>1.6857075E7</v>
      </c>
      <c r="EC119" s="75" t="s">
        <v>8642</v>
      </c>
      <c r="ED119" s="117">
        <v>42905.9078819445</v>
      </c>
      <c r="EE119" s="75">
        <v>118.0</v>
      </c>
      <c r="EF119" s="12"/>
      <c r="EG119" s="75">
        <v>-1.0</v>
      </c>
      <c r="EH119" s="75"/>
      <c r="EI119" s="75"/>
      <c r="EJ119" s="75" t="s">
        <v>6913</v>
      </c>
      <c r="EK119" s="75">
        <v>82.0</v>
      </c>
      <c r="EL119" s="12"/>
      <c r="EM119" s="12"/>
      <c r="EN119" s="12"/>
      <c r="EO119" s="12"/>
      <c r="EP119" s="12"/>
      <c r="EQ119" s="12"/>
      <c r="ER119" s="12"/>
      <c r="ES119" s="12"/>
      <c r="ET119" s="12"/>
      <c r="EU119" s="12"/>
      <c r="EV119" s="12"/>
      <c r="EW119" s="12"/>
      <c r="EX119" s="12"/>
      <c r="EY119" s="12"/>
      <c r="EZ119" s="12"/>
      <c r="FA119" s="12"/>
    </row>
    <row r="120" ht="15.75" customHeight="1">
      <c r="A120" s="75" t="s">
        <v>8639</v>
      </c>
      <c r="B120" s="75" t="s">
        <v>8643</v>
      </c>
      <c r="C120" s="104">
        <v>42905.0</v>
      </c>
      <c r="D120" s="75" t="s">
        <v>1204</v>
      </c>
      <c r="E120" s="75" t="s">
        <v>1204</v>
      </c>
      <c r="F120" s="75" t="s">
        <v>4934</v>
      </c>
      <c r="G120" s="116">
        <v>152.0</v>
      </c>
      <c r="H120" s="75" t="s">
        <v>960</v>
      </c>
      <c r="I120" s="12"/>
      <c r="J120" s="6" t="s">
        <v>1903</v>
      </c>
      <c r="K120" s="6" t="s">
        <v>1903</v>
      </c>
      <c r="L120" s="75" t="s">
        <v>1184</v>
      </c>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75" t="s">
        <v>8644</v>
      </c>
      <c r="DW120" s="75">
        <v>12.122724</v>
      </c>
      <c r="DX120" s="75">
        <v>-86.2733</v>
      </c>
      <c r="DY120" s="75">
        <v>0.0</v>
      </c>
      <c r="DZ120" s="75">
        <v>22.761999130249</v>
      </c>
      <c r="EA120" s="75" t="s">
        <v>8645</v>
      </c>
      <c r="EB120" s="75">
        <v>1.6857076E7</v>
      </c>
      <c r="EC120" s="75" t="s">
        <v>8646</v>
      </c>
      <c r="ED120" s="117">
        <v>42905.9093518519</v>
      </c>
      <c r="EE120" s="75">
        <v>119.0</v>
      </c>
      <c r="EF120" s="12"/>
      <c r="EG120" s="75">
        <v>-1.0</v>
      </c>
      <c r="EH120" s="75"/>
      <c r="EI120" s="75"/>
      <c r="EJ120" s="75" t="s">
        <v>6913</v>
      </c>
      <c r="EK120" s="75">
        <v>126.0</v>
      </c>
      <c r="EL120" s="12"/>
      <c r="EM120" s="12"/>
      <c r="EN120" s="12"/>
      <c r="EO120" s="12"/>
      <c r="EP120" s="12"/>
      <c r="EQ120" s="12"/>
      <c r="ER120" s="12"/>
      <c r="ES120" s="12"/>
      <c r="ET120" s="12"/>
      <c r="EU120" s="12"/>
      <c r="EV120" s="12"/>
      <c r="EW120" s="12"/>
      <c r="EX120" s="12"/>
      <c r="EY120" s="12"/>
      <c r="EZ120" s="12"/>
      <c r="FA120" s="12"/>
    </row>
    <row r="121" ht="15.75" customHeight="1">
      <c r="A121" s="75" t="s">
        <v>8647</v>
      </c>
      <c r="B121" s="75" t="s">
        <v>8648</v>
      </c>
      <c r="C121" s="104">
        <v>42905.0</v>
      </c>
      <c r="D121" s="75" t="s">
        <v>1173</v>
      </c>
      <c r="E121" s="75" t="s">
        <v>1173</v>
      </c>
      <c r="F121" s="75" t="s">
        <v>4934</v>
      </c>
      <c r="G121" s="116">
        <v>3.0</v>
      </c>
      <c r="H121" s="75" t="s">
        <v>961</v>
      </c>
      <c r="I121" s="12"/>
      <c r="J121" s="6" t="s">
        <v>1903</v>
      </c>
      <c r="K121" s="6" t="s">
        <v>1904</v>
      </c>
      <c r="L121" s="75" t="s">
        <v>1184</v>
      </c>
      <c r="M121" s="75" t="s">
        <v>4297</v>
      </c>
      <c r="N121" s="75">
        <v>3.0</v>
      </c>
      <c r="O121" s="75" t="s">
        <v>961</v>
      </c>
      <c r="P121" s="75" t="s">
        <v>4202</v>
      </c>
      <c r="Q121" s="75" t="s">
        <v>4241</v>
      </c>
      <c r="R121" s="12"/>
      <c r="S121" s="75" t="s">
        <v>4380</v>
      </c>
      <c r="T121" s="75" t="s">
        <v>2958</v>
      </c>
      <c r="U121" s="12"/>
      <c r="V121" s="75" t="s">
        <v>4403</v>
      </c>
      <c r="W121" s="75" t="s">
        <v>4206</v>
      </c>
      <c r="X121" s="75" t="s">
        <v>4207</v>
      </c>
      <c r="Y121" s="75" t="s">
        <v>3086</v>
      </c>
      <c r="Z121" s="75" t="s">
        <v>3087</v>
      </c>
      <c r="AA121" s="75" t="s">
        <v>3081</v>
      </c>
      <c r="AB121" s="75" t="s">
        <v>3081</v>
      </c>
      <c r="AC121" s="12"/>
      <c r="AD121" s="12"/>
      <c r="AE121" s="75" t="s">
        <v>3081</v>
      </c>
      <c r="AF121" s="75" t="s">
        <v>3090</v>
      </c>
      <c r="AG121" s="75" t="s">
        <v>3081</v>
      </c>
      <c r="AH121" s="75" t="s">
        <v>3086</v>
      </c>
      <c r="AI121" s="12"/>
      <c r="AJ121" s="12"/>
      <c r="AK121" s="75" t="s">
        <v>3081</v>
      </c>
      <c r="AL121" s="75" t="s">
        <v>2953</v>
      </c>
      <c r="AM121" s="75" t="s">
        <v>3082</v>
      </c>
      <c r="AN121" s="75" t="s">
        <v>3089</v>
      </c>
      <c r="AO121" s="12"/>
      <c r="AP121" s="12"/>
      <c r="AQ121" s="12"/>
      <c r="AR121" s="12"/>
      <c r="AS121" s="75" t="s">
        <v>3081</v>
      </c>
      <c r="AT121" s="75" t="s">
        <v>6900</v>
      </c>
      <c r="AU121" s="75" t="s">
        <v>3081</v>
      </c>
      <c r="AV121" s="12"/>
      <c r="AW121" s="12"/>
      <c r="AX121" s="12"/>
      <c r="AY121" s="12"/>
      <c r="AZ121" s="12"/>
      <c r="BA121" s="12"/>
      <c r="BB121" s="75" t="s">
        <v>3081</v>
      </c>
      <c r="BC121" s="12"/>
      <c r="BD121" s="12"/>
      <c r="BE121" s="75" t="s">
        <v>2957</v>
      </c>
      <c r="BF121" s="75" t="s">
        <v>3090</v>
      </c>
      <c r="BG121" s="75" t="s">
        <v>3090</v>
      </c>
      <c r="BH121" s="75" t="s">
        <v>3090</v>
      </c>
      <c r="BI121" s="75" t="s">
        <v>3090</v>
      </c>
      <c r="BJ121" s="75" t="s">
        <v>2957</v>
      </c>
      <c r="BK121" s="75" t="s">
        <v>4210</v>
      </c>
      <c r="BL121" s="75">
        <v>60.0</v>
      </c>
      <c r="BM121" s="75" t="s">
        <v>4938</v>
      </c>
      <c r="BN121" s="75" t="s">
        <v>4211</v>
      </c>
      <c r="BO121" s="75" t="s">
        <v>4327</v>
      </c>
      <c r="BP121" s="75" t="s">
        <v>8649</v>
      </c>
      <c r="BQ121" s="12"/>
      <c r="BR121" s="12"/>
      <c r="BS121" s="75" t="s">
        <v>7412</v>
      </c>
      <c r="BT121" s="75" t="s">
        <v>4216</v>
      </c>
      <c r="BU121" s="75" t="s">
        <v>4249</v>
      </c>
      <c r="BV121" s="75" t="s">
        <v>4215</v>
      </c>
      <c r="BW121" s="75">
        <v>140.0</v>
      </c>
      <c r="BX121" s="75">
        <v>250.0</v>
      </c>
      <c r="BY121" s="75">
        <v>20.0</v>
      </c>
      <c r="BZ121" s="75">
        <v>1000.0</v>
      </c>
      <c r="CA121" s="75">
        <v>140.0</v>
      </c>
      <c r="CB121" s="75" t="s">
        <v>4218</v>
      </c>
      <c r="CC121" s="75">
        <v>280.0</v>
      </c>
      <c r="CD121" s="75">
        <v>6000.0</v>
      </c>
      <c r="CE121" s="75">
        <v>7000.0</v>
      </c>
      <c r="CF121" s="75">
        <v>5.0</v>
      </c>
      <c r="CG121" s="75" t="s">
        <v>4219</v>
      </c>
      <c r="CH121" s="75" t="s">
        <v>4220</v>
      </c>
      <c r="CI121" s="12"/>
      <c r="CJ121" s="12"/>
      <c r="CK121" s="12"/>
      <c r="CL121" s="75" t="s">
        <v>960</v>
      </c>
      <c r="CM121" s="12"/>
      <c r="CN121" s="75">
        <v>500.0</v>
      </c>
      <c r="CO121" s="75">
        <v>6000.0</v>
      </c>
      <c r="CP121" s="75">
        <v>300.0</v>
      </c>
      <c r="CQ121" s="12"/>
      <c r="CR121" s="75" t="s">
        <v>4221</v>
      </c>
      <c r="CS121" s="75" t="s">
        <v>6526</v>
      </c>
      <c r="CT121" s="12"/>
      <c r="CU121" s="75" t="s">
        <v>961</v>
      </c>
      <c r="CV121" s="75" t="s">
        <v>8650</v>
      </c>
      <c r="CW121" s="12"/>
      <c r="CX121" s="12"/>
      <c r="CY121" s="75" t="s">
        <v>4223</v>
      </c>
      <c r="CZ121" s="12"/>
      <c r="DA121" s="75" t="s">
        <v>8651</v>
      </c>
      <c r="DB121" s="12"/>
      <c r="DC121" s="12"/>
      <c r="DD121" s="75" t="s">
        <v>7385</v>
      </c>
      <c r="DE121" s="75" t="s">
        <v>960</v>
      </c>
      <c r="DF121" s="12"/>
      <c r="DG121" s="75" t="s">
        <v>4226</v>
      </c>
      <c r="DH121" s="75">
        <v>15.0</v>
      </c>
      <c r="DI121" s="75" t="s">
        <v>4227</v>
      </c>
      <c r="DJ121" s="75" t="s">
        <v>7844</v>
      </c>
      <c r="DK121" s="12"/>
      <c r="DL121" s="12"/>
      <c r="DM121" s="12"/>
      <c r="DN121" s="75" t="s">
        <v>4229</v>
      </c>
      <c r="DO121" s="75" t="s">
        <v>8652</v>
      </c>
      <c r="DP121" s="75" t="s">
        <v>718</v>
      </c>
      <c r="DQ121" s="12"/>
      <c r="DR121" s="12"/>
      <c r="DS121" s="75" t="s">
        <v>960</v>
      </c>
      <c r="DT121" s="12"/>
      <c r="DU121" s="75" t="s">
        <v>3124</v>
      </c>
      <c r="DV121" s="75" t="s">
        <v>8653</v>
      </c>
      <c r="DW121" s="75">
        <v>12.124383</v>
      </c>
      <c r="DX121" s="75">
        <v>-86.273397</v>
      </c>
      <c r="DY121" s="75">
        <v>128.748413085938</v>
      </c>
      <c r="DZ121" s="75">
        <v>5.0</v>
      </c>
      <c r="EA121" s="75" t="s">
        <v>8654</v>
      </c>
      <c r="EB121" s="75">
        <v>1.6857278E7</v>
      </c>
      <c r="EC121" s="75" t="s">
        <v>8655</v>
      </c>
      <c r="ED121" s="117">
        <v>42905.9252199074</v>
      </c>
      <c r="EE121" s="75">
        <v>120.0</v>
      </c>
      <c r="EF121" s="12"/>
      <c r="EG121" s="75">
        <v>-1.0</v>
      </c>
      <c r="EH121" s="75"/>
      <c r="EI121" s="75"/>
      <c r="EJ121" s="75" t="s">
        <v>6913</v>
      </c>
      <c r="EK121" s="75">
        <v>1086.0</v>
      </c>
      <c r="EL121" s="73" t="s">
        <v>4237</v>
      </c>
      <c r="EM121" s="73">
        <v>100.0</v>
      </c>
      <c r="EN121" s="73" t="s">
        <v>4321</v>
      </c>
      <c r="EO121" s="73">
        <v>600.0</v>
      </c>
      <c r="EP121" s="73" t="s">
        <v>4321</v>
      </c>
      <c r="EQ121" s="73">
        <v>50.0</v>
      </c>
      <c r="ER121" s="73" t="s">
        <v>4236</v>
      </c>
      <c r="ES121" s="73">
        <v>300.0</v>
      </c>
      <c r="ET121" s="73" t="s">
        <v>4236</v>
      </c>
      <c r="EU121" s="73">
        <v>8000.0</v>
      </c>
      <c r="EV121" s="73" t="s">
        <v>4237</v>
      </c>
      <c r="EW121" s="73">
        <v>2000.0</v>
      </c>
      <c r="EX121" s="73" t="s">
        <v>4321</v>
      </c>
      <c r="EY121" s="73">
        <v>4500.0</v>
      </c>
      <c r="EZ121" s="12"/>
      <c r="FA121" s="12"/>
    </row>
    <row r="122" ht="15.75" customHeight="1">
      <c r="A122" s="75" t="s">
        <v>8656</v>
      </c>
      <c r="B122" s="75" t="s">
        <v>8657</v>
      </c>
      <c r="C122" s="104">
        <v>42905.0</v>
      </c>
      <c r="D122" s="75" t="s">
        <v>1173</v>
      </c>
      <c r="E122" s="75" t="s">
        <v>1173</v>
      </c>
      <c r="F122" s="75" t="s">
        <v>4200</v>
      </c>
      <c r="G122" s="116">
        <v>7.0</v>
      </c>
      <c r="H122" s="12"/>
      <c r="I122" s="75" t="s">
        <v>961</v>
      </c>
      <c r="J122" s="6" t="s">
        <v>732</v>
      </c>
      <c r="K122" s="6" t="s">
        <v>732</v>
      </c>
      <c r="L122" s="75" t="s">
        <v>1184</v>
      </c>
      <c r="M122" s="75" t="s">
        <v>4201</v>
      </c>
      <c r="N122" s="75">
        <v>7.0</v>
      </c>
      <c r="O122" s="75" t="s">
        <v>961</v>
      </c>
      <c r="P122" s="75" t="s">
        <v>4298</v>
      </c>
      <c r="Q122" s="75" t="s">
        <v>4241</v>
      </c>
      <c r="R122" s="12"/>
      <c r="S122" s="75" t="s">
        <v>4270</v>
      </c>
      <c r="T122" s="75" t="s">
        <v>7729</v>
      </c>
      <c r="U122" s="75">
        <v>19.0</v>
      </c>
      <c r="V122" s="75" t="s">
        <v>4403</v>
      </c>
      <c r="W122" s="75" t="s">
        <v>4206</v>
      </c>
      <c r="X122" s="75" t="s">
        <v>4244</v>
      </c>
      <c r="Y122" s="75" t="s">
        <v>3086</v>
      </c>
      <c r="Z122" s="75" t="s">
        <v>3090</v>
      </c>
      <c r="AA122" s="75" t="s">
        <v>3087</v>
      </c>
      <c r="AB122" s="75" t="s">
        <v>3081</v>
      </c>
      <c r="AC122" s="75" t="s">
        <v>3081</v>
      </c>
      <c r="AD122" s="12"/>
      <c r="AE122" s="75" t="s">
        <v>3081</v>
      </c>
      <c r="AF122" s="75" t="s">
        <v>3082</v>
      </c>
      <c r="AG122" s="75" t="s">
        <v>3085</v>
      </c>
      <c r="AH122" s="75" t="s">
        <v>3090</v>
      </c>
      <c r="AI122" s="75" t="s">
        <v>3085</v>
      </c>
      <c r="AJ122" s="75" t="s">
        <v>3081</v>
      </c>
      <c r="AK122" s="75" t="s">
        <v>3081</v>
      </c>
      <c r="AL122" s="75" t="s">
        <v>2953</v>
      </c>
      <c r="AM122" s="75" t="s">
        <v>3086</v>
      </c>
      <c r="AN122" s="75" t="s">
        <v>3089</v>
      </c>
      <c r="AO122" s="12"/>
      <c r="AP122" s="12"/>
      <c r="AQ122" s="12"/>
      <c r="AR122" s="12"/>
      <c r="AS122" s="75" t="s">
        <v>3081</v>
      </c>
      <c r="AT122" s="75" t="s">
        <v>5551</v>
      </c>
      <c r="AU122" s="75" t="s">
        <v>8232</v>
      </c>
      <c r="AV122" s="75" t="s">
        <v>3081</v>
      </c>
      <c r="AW122" s="75" t="s">
        <v>3081</v>
      </c>
      <c r="AX122" s="75" t="s">
        <v>2948</v>
      </c>
      <c r="AY122" s="12"/>
      <c r="AZ122" s="12"/>
      <c r="BA122" s="75" t="s">
        <v>2957</v>
      </c>
      <c r="BB122" s="12"/>
      <c r="BC122" s="12"/>
      <c r="BD122" s="12"/>
      <c r="BE122" s="75" t="s">
        <v>2957</v>
      </c>
      <c r="BF122" s="75" t="s">
        <v>3090</v>
      </c>
      <c r="BG122" s="75" t="s">
        <v>6942</v>
      </c>
      <c r="BH122" s="75" t="s">
        <v>3087</v>
      </c>
      <c r="BI122" s="75" t="s">
        <v>3090</v>
      </c>
      <c r="BJ122" s="75" t="s">
        <v>3203</v>
      </c>
      <c r="BK122" s="75" t="s">
        <v>5209</v>
      </c>
      <c r="BL122" s="75">
        <v>36.0</v>
      </c>
      <c r="BM122" s="75" t="s">
        <v>8658</v>
      </c>
      <c r="BN122" s="75" t="s">
        <v>4211</v>
      </c>
      <c r="BO122" s="75" t="s">
        <v>4425</v>
      </c>
      <c r="BP122" s="75" t="s">
        <v>8659</v>
      </c>
      <c r="BQ122" s="12"/>
      <c r="BR122" s="12"/>
      <c r="BS122" s="75" t="s">
        <v>8660</v>
      </c>
      <c r="BT122" s="75" t="s">
        <v>4216</v>
      </c>
      <c r="BU122" s="75" t="s">
        <v>4217</v>
      </c>
      <c r="BV122" s="75" t="s">
        <v>4215</v>
      </c>
      <c r="BW122" s="75">
        <v>160.0</v>
      </c>
      <c r="BX122" s="75">
        <v>544.0</v>
      </c>
      <c r="BY122" s="75">
        <v>10.0</v>
      </c>
      <c r="BZ122" s="75">
        <v>3000.0</v>
      </c>
      <c r="CA122" s="75">
        <v>600.0</v>
      </c>
      <c r="CB122" s="75" t="s">
        <v>4218</v>
      </c>
      <c r="CC122" s="75">
        <v>280.0</v>
      </c>
      <c r="CD122" s="75">
        <v>17000.0</v>
      </c>
      <c r="CE122" s="75">
        <v>13000.0</v>
      </c>
      <c r="CF122" s="75">
        <v>15.0</v>
      </c>
      <c r="CG122" s="75" t="s">
        <v>4251</v>
      </c>
      <c r="CH122" s="12"/>
      <c r="CI122" s="75" t="s">
        <v>4252</v>
      </c>
      <c r="CJ122" s="12"/>
      <c r="CK122" s="12"/>
      <c r="CL122" s="75" t="s">
        <v>960</v>
      </c>
      <c r="CM122" s="12"/>
      <c r="CN122" s="75">
        <v>1200.0</v>
      </c>
      <c r="CO122" s="75">
        <v>10000.0</v>
      </c>
      <c r="CP122" s="12"/>
      <c r="CQ122" s="12"/>
      <c r="CR122" s="75" t="s">
        <v>4221</v>
      </c>
      <c r="CS122" s="75" t="s">
        <v>8661</v>
      </c>
      <c r="CT122" s="12"/>
      <c r="CU122" s="75" t="s">
        <v>961</v>
      </c>
      <c r="CV122" s="75" t="s">
        <v>8662</v>
      </c>
      <c r="CW122" s="12"/>
      <c r="CX122" s="75">
        <v>10.0</v>
      </c>
      <c r="CY122" s="75" t="s">
        <v>4466</v>
      </c>
      <c r="CZ122" s="12"/>
      <c r="DA122" s="75" t="s">
        <v>8663</v>
      </c>
      <c r="DB122" s="12"/>
      <c r="DC122" s="12"/>
      <c r="DD122" s="75" t="s">
        <v>8664</v>
      </c>
      <c r="DE122" s="75" t="s">
        <v>961</v>
      </c>
      <c r="DF122" s="75" t="s">
        <v>8665</v>
      </c>
      <c r="DG122" s="75" t="s">
        <v>4226</v>
      </c>
      <c r="DH122" s="75">
        <v>30.0</v>
      </c>
      <c r="DI122" s="75" t="s">
        <v>4227</v>
      </c>
      <c r="DJ122" s="75" t="s">
        <v>8666</v>
      </c>
      <c r="DK122" s="12"/>
      <c r="DL122" s="12"/>
      <c r="DM122" s="12"/>
      <c r="DN122" s="75" t="s">
        <v>4314</v>
      </c>
      <c r="DO122" s="75" t="s">
        <v>8667</v>
      </c>
      <c r="DP122" s="75" t="s">
        <v>723</v>
      </c>
      <c r="DQ122" s="12"/>
      <c r="DR122" s="75" t="s">
        <v>960</v>
      </c>
      <c r="DS122" s="75" t="s">
        <v>960</v>
      </c>
      <c r="DT122" s="12"/>
      <c r="DU122" s="75" t="s">
        <v>3198</v>
      </c>
      <c r="DV122" s="75" t="s">
        <v>8668</v>
      </c>
      <c r="DW122" s="75">
        <v>12.122668</v>
      </c>
      <c r="DX122" s="75">
        <v>-86.272833</v>
      </c>
      <c r="DY122" s="75">
        <v>147.02587890625</v>
      </c>
      <c r="DZ122" s="75">
        <v>1414.0</v>
      </c>
      <c r="EA122" s="75" t="s">
        <v>8669</v>
      </c>
      <c r="EB122" s="75">
        <v>1.6857535E7</v>
      </c>
      <c r="EC122" s="75" t="s">
        <v>8670</v>
      </c>
      <c r="ED122" s="117">
        <v>42905.9515046296</v>
      </c>
      <c r="EE122" s="75">
        <v>121.0</v>
      </c>
      <c r="EF122" s="12"/>
      <c r="EG122" s="75">
        <v>-1.0</v>
      </c>
      <c r="EH122" s="75"/>
      <c r="EI122" s="75"/>
      <c r="EJ122" s="75" t="s">
        <v>6913</v>
      </c>
      <c r="EK122" s="75">
        <v>1587.0</v>
      </c>
      <c r="EL122" s="73" t="s">
        <v>4237</v>
      </c>
      <c r="EM122" s="73">
        <v>30.0</v>
      </c>
      <c r="EN122" s="73" t="s">
        <v>4236</v>
      </c>
      <c r="EO122" s="73">
        <v>600.0</v>
      </c>
      <c r="EP122" s="73" t="s">
        <v>4321</v>
      </c>
      <c r="EQ122" s="73" t="s">
        <v>4523</v>
      </c>
      <c r="ER122" s="73" t="s">
        <v>4321</v>
      </c>
      <c r="ES122" s="73" t="s">
        <v>4523</v>
      </c>
      <c r="ET122" s="73" t="s">
        <v>8671</v>
      </c>
      <c r="EU122" s="73">
        <v>5000.0</v>
      </c>
      <c r="EV122" s="73" t="s">
        <v>4237</v>
      </c>
      <c r="EW122" s="73">
        <v>500.0</v>
      </c>
      <c r="EX122" s="73" t="s">
        <v>4321</v>
      </c>
      <c r="EY122" s="73">
        <v>1000.0</v>
      </c>
      <c r="EZ122" s="12"/>
      <c r="FA122" s="12"/>
    </row>
    <row r="123" ht="15.75" customHeight="1">
      <c r="A123" s="75" t="s">
        <v>8672</v>
      </c>
      <c r="B123" s="75" t="s">
        <v>8673</v>
      </c>
      <c r="C123" s="104">
        <v>42905.0</v>
      </c>
      <c r="D123" s="75" t="s">
        <v>1173</v>
      </c>
      <c r="E123" s="75" t="s">
        <v>1173</v>
      </c>
      <c r="F123" s="75" t="s">
        <v>4200</v>
      </c>
      <c r="G123" s="116">
        <v>4.0</v>
      </c>
      <c r="H123" s="12"/>
      <c r="I123" s="75" t="s">
        <v>961</v>
      </c>
      <c r="J123" s="6" t="s">
        <v>4</v>
      </c>
      <c r="K123" s="6" t="s">
        <v>4</v>
      </c>
      <c r="L123" s="75" t="s">
        <v>1184</v>
      </c>
      <c r="M123" s="75" t="s">
        <v>4201</v>
      </c>
      <c r="N123" s="75">
        <v>6.0</v>
      </c>
      <c r="O123" s="75" t="s">
        <v>961</v>
      </c>
      <c r="P123" s="75" t="s">
        <v>4202</v>
      </c>
      <c r="Q123" s="75" t="s">
        <v>4269</v>
      </c>
      <c r="R123" s="12"/>
      <c r="S123" s="75" t="s">
        <v>4270</v>
      </c>
      <c r="T123" s="75" t="s">
        <v>7900</v>
      </c>
      <c r="U123" s="12"/>
      <c r="V123" s="75" t="s">
        <v>4403</v>
      </c>
      <c r="W123" s="75" t="s">
        <v>4206</v>
      </c>
      <c r="X123" s="75" t="s">
        <v>4542</v>
      </c>
      <c r="Y123" s="75" t="s">
        <v>3086</v>
      </c>
      <c r="Z123" s="75" t="s">
        <v>3086</v>
      </c>
      <c r="AA123" s="75" t="s">
        <v>3085</v>
      </c>
      <c r="AB123" s="75" t="s">
        <v>3082</v>
      </c>
      <c r="AC123" s="75" t="s">
        <v>3081</v>
      </c>
      <c r="AD123" s="75" t="s">
        <v>2953</v>
      </c>
      <c r="AE123" s="75" t="s">
        <v>3081</v>
      </c>
      <c r="AF123" s="75" t="s">
        <v>3090</v>
      </c>
      <c r="AG123" s="75" t="s">
        <v>3082</v>
      </c>
      <c r="AH123" s="75" t="s">
        <v>3086</v>
      </c>
      <c r="AI123" s="12"/>
      <c r="AJ123" s="12"/>
      <c r="AK123" s="75" t="s">
        <v>3081</v>
      </c>
      <c r="AL123" s="75" t="s">
        <v>2953</v>
      </c>
      <c r="AM123" s="75" t="s">
        <v>3081</v>
      </c>
      <c r="AN123" s="75" t="s">
        <v>7900</v>
      </c>
      <c r="AO123" s="12"/>
      <c r="AP123" s="12"/>
      <c r="AQ123" s="12"/>
      <c r="AR123" s="12"/>
      <c r="AS123" s="75" t="s">
        <v>3081</v>
      </c>
      <c r="AT123" s="75" t="s">
        <v>4208</v>
      </c>
      <c r="AU123" s="75" t="s">
        <v>8232</v>
      </c>
      <c r="AV123" s="75" t="s">
        <v>3090</v>
      </c>
      <c r="AW123" s="12"/>
      <c r="AX123" s="12"/>
      <c r="AY123" s="12"/>
      <c r="AZ123" s="12"/>
      <c r="BA123" s="75" t="s">
        <v>3081</v>
      </c>
      <c r="BB123" s="75" t="s">
        <v>3081</v>
      </c>
      <c r="BC123" s="12"/>
      <c r="BD123" s="12"/>
      <c r="BE123" s="75" t="s">
        <v>2957</v>
      </c>
      <c r="BF123" s="75" t="s">
        <v>3203</v>
      </c>
      <c r="BG123" s="75" t="s">
        <v>3203</v>
      </c>
      <c r="BH123" s="75" t="s">
        <v>3090</v>
      </c>
      <c r="BI123" s="75" t="s">
        <v>3087</v>
      </c>
      <c r="BJ123" s="75" t="s">
        <v>6942</v>
      </c>
      <c r="BK123" s="75" t="s">
        <v>4210</v>
      </c>
      <c r="BL123" s="75">
        <v>120.0</v>
      </c>
      <c r="BM123" s="75" t="s">
        <v>8674</v>
      </c>
      <c r="BN123" s="75" t="s">
        <v>4211</v>
      </c>
      <c r="BO123" s="75" t="s">
        <v>4466</v>
      </c>
      <c r="BP123" s="75" t="s">
        <v>8675</v>
      </c>
      <c r="BQ123" s="12"/>
      <c r="BR123" s="12"/>
      <c r="BS123" s="75" t="s">
        <v>8676</v>
      </c>
      <c r="BT123" s="75" t="s">
        <v>4216</v>
      </c>
      <c r="BU123" s="75" t="s">
        <v>4249</v>
      </c>
      <c r="BV123" s="75" t="s">
        <v>4215</v>
      </c>
      <c r="BW123" s="75">
        <v>120.0</v>
      </c>
      <c r="BX123" s="75">
        <v>500.0</v>
      </c>
      <c r="BY123" s="75">
        <v>5.0</v>
      </c>
      <c r="BZ123" s="75">
        <v>500.0</v>
      </c>
      <c r="CA123" s="75">
        <v>300.0</v>
      </c>
      <c r="CB123" s="75" t="s">
        <v>4218</v>
      </c>
      <c r="CC123" s="75">
        <v>300.0</v>
      </c>
      <c r="CD123" s="75">
        <v>10000.0</v>
      </c>
      <c r="CE123" s="75">
        <v>7000.0</v>
      </c>
      <c r="CF123" s="75">
        <v>5.0</v>
      </c>
      <c r="CG123" s="75" t="s">
        <v>4219</v>
      </c>
      <c r="CH123" s="75" t="s">
        <v>4252</v>
      </c>
      <c r="CI123" s="12"/>
      <c r="CJ123" s="12"/>
      <c r="CK123" s="12"/>
      <c r="CL123" s="75" t="s">
        <v>960</v>
      </c>
      <c r="CM123" s="12"/>
      <c r="CN123" s="75">
        <v>800.0</v>
      </c>
      <c r="CO123" s="75">
        <v>7000.0</v>
      </c>
      <c r="CP123" s="75">
        <v>1000.0</v>
      </c>
      <c r="CQ123" s="75">
        <v>1500.0</v>
      </c>
      <c r="CR123" s="75" t="s">
        <v>4221</v>
      </c>
      <c r="CS123" s="75" t="s">
        <v>6183</v>
      </c>
      <c r="CT123" s="12"/>
      <c r="CU123" s="75" t="s">
        <v>960</v>
      </c>
      <c r="CV123" s="12"/>
      <c r="CW123" s="12"/>
      <c r="CX123" s="12"/>
      <c r="CY123" s="75" t="s">
        <v>4223</v>
      </c>
      <c r="CZ123" s="12"/>
      <c r="DA123" s="75" t="s">
        <v>8677</v>
      </c>
      <c r="DB123" s="12"/>
      <c r="DC123" s="12"/>
      <c r="DD123" s="75" t="s">
        <v>8678</v>
      </c>
      <c r="DE123" s="75" t="s">
        <v>960</v>
      </c>
      <c r="DF123" s="12"/>
      <c r="DG123" s="75" t="s">
        <v>4226</v>
      </c>
      <c r="DH123" s="75">
        <v>120.0</v>
      </c>
      <c r="DI123" s="75" t="s">
        <v>4227</v>
      </c>
      <c r="DJ123" s="75" t="s">
        <v>7844</v>
      </c>
      <c r="DK123" s="12"/>
      <c r="DL123" s="12"/>
      <c r="DM123" s="12"/>
      <c r="DN123" s="75" t="s">
        <v>4314</v>
      </c>
      <c r="DO123" s="75" t="s">
        <v>8679</v>
      </c>
      <c r="DP123" s="75" t="s">
        <v>723</v>
      </c>
      <c r="DQ123" s="12"/>
      <c r="DR123" s="75" t="s">
        <v>961</v>
      </c>
      <c r="DS123" s="75" t="s">
        <v>960</v>
      </c>
      <c r="DT123" s="12"/>
      <c r="DU123" s="75" t="s">
        <v>8680</v>
      </c>
      <c r="DV123" s="75" t="s">
        <v>8681</v>
      </c>
      <c r="DW123" s="75">
        <v>12.123245</v>
      </c>
      <c r="DX123" s="75">
        <v>-86.273374</v>
      </c>
      <c r="DY123" s="75">
        <v>122.019897460938</v>
      </c>
      <c r="DZ123" s="75">
        <v>50.0</v>
      </c>
      <c r="EA123" s="75" t="s">
        <v>8682</v>
      </c>
      <c r="EB123" s="75">
        <v>1.6857608E7</v>
      </c>
      <c r="EC123" s="75" t="s">
        <v>8683</v>
      </c>
      <c r="ED123" s="117">
        <v>42905.9712731482</v>
      </c>
      <c r="EE123" s="75">
        <v>122.0</v>
      </c>
      <c r="EF123" s="12"/>
      <c r="EG123" s="75">
        <v>-1.0</v>
      </c>
      <c r="EH123" s="75"/>
      <c r="EI123" s="75"/>
      <c r="EJ123" s="75" t="s">
        <v>6913</v>
      </c>
      <c r="EK123" s="75">
        <v>1249.0</v>
      </c>
      <c r="EL123" s="73" t="s">
        <v>4236</v>
      </c>
      <c r="EM123" s="73">
        <v>30.0</v>
      </c>
      <c r="EN123" s="73" t="s">
        <v>4237</v>
      </c>
      <c r="EO123" s="73">
        <v>170.0</v>
      </c>
      <c r="EP123" s="73" t="s">
        <v>4237</v>
      </c>
      <c r="EQ123" s="73">
        <v>50.0</v>
      </c>
      <c r="ER123" s="73" t="s">
        <v>4237</v>
      </c>
      <c r="ES123" s="73">
        <v>100.0</v>
      </c>
      <c r="ET123" s="73" t="s">
        <v>4236</v>
      </c>
      <c r="EU123" s="73">
        <v>5600.0</v>
      </c>
      <c r="EV123" s="73" t="s">
        <v>4237</v>
      </c>
      <c r="EW123" s="73">
        <v>400.0</v>
      </c>
      <c r="EX123" s="73" t="s">
        <v>4321</v>
      </c>
      <c r="EY123" s="73">
        <v>3500.0</v>
      </c>
      <c r="EZ123" s="12"/>
      <c r="FA123" s="12"/>
    </row>
    <row r="124" ht="15.75" customHeight="1">
      <c r="A124" s="75" t="s">
        <v>8684</v>
      </c>
      <c r="B124" s="75" t="s">
        <v>8685</v>
      </c>
      <c r="C124" s="104">
        <v>42905.0</v>
      </c>
      <c r="D124" s="75" t="s">
        <v>1183</v>
      </c>
      <c r="E124" s="75" t="s">
        <v>1183</v>
      </c>
      <c r="F124" s="75" t="s">
        <v>4200</v>
      </c>
      <c r="G124" s="116">
        <v>299.0</v>
      </c>
      <c r="H124" s="12"/>
      <c r="I124" s="75" t="s">
        <v>961</v>
      </c>
      <c r="J124" s="6" t="s">
        <v>4</v>
      </c>
      <c r="K124" s="6" t="s">
        <v>4</v>
      </c>
      <c r="L124" s="75" t="s">
        <v>1184</v>
      </c>
      <c r="M124" s="75" t="s">
        <v>4201</v>
      </c>
      <c r="N124" s="75">
        <v>5.0</v>
      </c>
      <c r="O124" s="75" t="s">
        <v>961</v>
      </c>
      <c r="P124" s="75" t="s">
        <v>4298</v>
      </c>
      <c r="Q124" s="75" t="s">
        <v>4203</v>
      </c>
      <c r="R124" s="12"/>
      <c r="S124" s="75" t="s">
        <v>4270</v>
      </c>
      <c r="T124" s="75" t="s">
        <v>8314</v>
      </c>
      <c r="U124" s="75">
        <v>9.0</v>
      </c>
      <c r="V124" s="75" t="s">
        <v>4271</v>
      </c>
      <c r="W124" s="75" t="s">
        <v>4459</v>
      </c>
      <c r="X124" s="75" t="s">
        <v>4244</v>
      </c>
      <c r="Y124" s="75" t="s">
        <v>3087</v>
      </c>
      <c r="Z124" s="75" t="s">
        <v>3086</v>
      </c>
      <c r="AA124" s="75" t="s">
        <v>3085</v>
      </c>
      <c r="AB124" s="75" t="s">
        <v>3087</v>
      </c>
      <c r="AC124" s="75" t="s">
        <v>3081</v>
      </c>
      <c r="AD124" s="75" t="s">
        <v>2953</v>
      </c>
      <c r="AE124" s="75" t="s">
        <v>3081</v>
      </c>
      <c r="AF124" s="75" t="s">
        <v>3090</v>
      </c>
      <c r="AG124" s="75" t="s">
        <v>3082</v>
      </c>
      <c r="AH124" s="75" t="s">
        <v>3087</v>
      </c>
      <c r="AI124" s="75" t="s">
        <v>3082</v>
      </c>
      <c r="AJ124" s="75" t="s">
        <v>3085</v>
      </c>
      <c r="AK124" s="75" t="s">
        <v>3082</v>
      </c>
      <c r="AL124" s="75" t="s">
        <v>2953</v>
      </c>
      <c r="AM124" s="75" t="s">
        <v>3085</v>
      </c>
      <c r="AN124" s="75" t="s">
        <v>3089</v>
      </c>
      <c r="AO124" s="12"/>
      <c r="AP124" s="12"/>
      <c r="AQ124" s="12"/>
      <c r="AR124" s="12"/>
      <c r="AS124" s="75" t="s">
        <v>3081</v>
      </c>
      <c r="AT124" s="75" t="s">
        <v>7169</v>
      </c>
      <c r="AU124" s="75" t="s">
        <v>3081</v>
      </c>
      <c r="AV124" s="75" t="s">
        <v>3087</v>
      </c>
      <c r="AW124" s="12"/>
      <c r="AX124" s="12"/>
      <c r="AY124" s="12"/>
      <c r="AZ124" s="12"/>
      <c r="BA124" s="75" t="s">
        <v>3081</v>
      </c>
      <c r="BB124" s="75" t="s">
        <v>4999</v>
      </c>
      <c r="BC124" s="12"/>
      <c r="BD124" s="12"/>
      <c r="BE124" s="12"/>
      <c r="BF124" s="12"/>
      <c r="BG124" s="12"/>
      <c r="BH124" s="12"/>
      <c r="BI124" s="12"/>
      <c r="BJ124" s="12"/>
      <c r="BK124" s="75" t="s">
        <v>4978</v>
      </c>
      <c r="BL124" s="75">
        <v>12.0</v>
      </c>
      <c r="BM124" s="75" t="s">
        <v>8686</v>
      </c>
      <c r="BN124" s="75" t="s">
        <v>4211</v>
      </c>
      <c r="BO124" s="75" t="s">
        <v>4212</v>
      </c>
      <c r="BP124" s="75" t="s">
        <v>8687</v>
      </c>
      <c r="BQ124" s="12"/>
      <c r="BR124" s="12"/>
      <c r="BS124" s="75" t="s">
        <v>8688</v>
      </c>
      <c r="BT124" s="75" t="s">
        <v>4215</v>
      </c>
      <c r="BU124" s="75" t="s">
        <v>4216</v>
      </c>
      <c r="BV124" s="75" t="s">
        <v>4249</v>
      </c>
      <c r="BW124" s="75">
        <v>298.0</v>
      </c>
      <c r="BX124" s="75">
        <v>2076.0</v>
      </c>
      <c r="BY124" s="75">
        <v>5.0</v>
      </c>
      <c r="BZ124" s="75">
        <v>10000.0</v>
      </c>
      <c r="CA124" s="75">
        <v>738.0</v>
      </c>
      <c r="CB124" s="75" t="s">
        <v>4281</v>
      </c>
      <c r="CC124" s="75">
        <v>295.0</v>
      </c>
      <c r="CD124" s="75">
        <v>18000.0</v>
      </c>
      <c r="CE124" s="75">
        <v>12000.0</v>
      </c>
      <c r="CF124" s="75">
        <v>20.0</v>
      </c>
      <c r="CG124" s="75" t="s">
        <v>4251</v>
      </c>
      <c r="CH124" s="12"/>
      <c r="CI124" s="75" t="s">
        <v>4220</v>
      </c>
      <c r="CJ124" s="12"/>
      <c r="CK124" s="12"/>
      <c r="CL124" s="75" t="s">
        <v>961</v>
      </c>
      <c r="CM124" s="75">
        <v>3000.0</v>
      </c>
      <c r="CN124" s="75">
        <v>2500.0</v>
      </c>
      <c r="CO124" s="75">
        <v>11000.0</v>
      </c>
      <c r="CP124" s="75">
        <v>500.0</v>
      </c>
      <c r="CQ124" s="75">
        <v>400.0</v>
      </c>
      <c r="CR124" s="75" t="s">
        <v>4221</v>
      </c>
      <c r="CS124" s="75" t="s">
        <v>8689</v>
      </c>
      <c r="CT124" s="12"/>
      <c r="CU124" s="75" t="s">
        <v>960</v>
      </c>
      <c r="CV124" s="12"/>
      <c r="CW124" s="12"/>
      <c r="CX124" s="12"/>
      <c r="CY124" s="75" t="s">
        <v>4834</v>
      </c>
      <c r="CZ124" s="75" t="s">
        <v>8690</v>
      </c>
      <c r="DA124" s="12"/>
      <c r="DB124" s="12"/>
      <c r="DC124" s="12"/>
      <c r="DD124" s="75" t="s">
        <v>8691</v>
      </c>
      <c r="DE124" s="75" t="s">
        <v>960</v>
      </c>
      <c r="DF124" s="12"/>
      <c r="DG124" s="75" t="s">
        <v>4312</v>
      </c>
      <c r="DH124" s="75">
        <v>5.0</v>
      </c>
      <c r="DI124" s="75" t="s">
        <v>4227</v>
      </c>
      <c r="DJ124" s="75" t="s">
        <v>8306</v>
      </c>
      <c r="DK124" s="12"/>
      <c r="DL124" s="12"/>
      <c r="DM124" s="12"/>
      <c r="DN124" s="75" t="s">
        <v>4314</v>
      </c>
      <c r="DO124" s="75" t="s">
        <v>8692</v>
      </c>
      <c r="DP124" s="75" t="s">
        <v>723</v>
      </c>
      <c r="DQ124" s="75" t="s">
        <v>8693</v>
      </c>
      <c r="DR124" s="75" t="s">
        <v>961</v>
      </c>
      <c r="DS124" s="75" t="s">
        <v>961</v>
      </c>
      <c r="DT124" s="75" t="s">
        <v>8694</v>
      </c>
      <c r="DU124" s="12"/>
      <c r="DV124" s="75" t="s">
        <v>8695</v>
      </c>
      <c r="DW124" s="75">
        <v>12.136913</v>
      </c>
      <c r="DX124" s="75">
        <v>-86.255948</v>
      </c>
      <c r="DY124" s="75">
        <v>124.0</v>
      </c>
      <c r="DZ124" s="75">
        <v>5.0</v>
      </c>
      <c r="EA124" s="75" t="s">
        <v>8696</v>
      </c>
      <c r="EB124" s="75">
        <v>1.6880882E7</v>
      </c>
      <c r="EC124" s="75" t="s">
        <v>8697</v>
      </c>
      <c r="ED124" s="117">
        <v>42906.6538078704</v>
      </c>
      <c r="EE124" s="75">
        <v>123.0</v>
      </c>
      <c r="EF124" s="12"/>
      <c r="EG124" s="75">
        <v>-1.0</v>
      </c>
      <c r="EH124" s="75"/>
      <c r="EI124" s="75"/>
      <c r="EJ124" s="75" t="s">
        <v>6913</v>
      </c>
      <c r="EK124" s="75">
        <v>1581.0</v>
      </c>
      <c r="EL124" s="73" t="s">
        <v>4236</v>
      </c>
      <c r="EM124" s="73">
        <v>75.0</v>
      </c>
      <c r="EN124" s="73" t="s">
        <v>4236</v>
      </c>
      <c r="EO124" s="73">
        <v>150.0</v>
      </c>
      <c r="EP124" s="73" t="s">
        <v>4237</v>
      </c>
      <c r="EQ124" s="73">
        <v>200.0</v>
      </c>
      <c r="ER124" s="73" t="s">
        <v>4321</v>
      </c>
      <c r="ES124" s="73">
        <v>300.0</v>
      </c>
      <c r="ET124" s="73" t="s">
        <v>4236</v>
      </c>
      <c r="EU124" s="73">
        <v>8000.0</v>
      </c>
      <c r="EV124" s="73" t="s">
        <v>4236</v>
      </c>
      <c r="EW124" s="73">
        <v>3000.0</v>
      </c>
      <c r="EX124" s="73" t="s">
        <v>4321</v>
      </c>
      <c r="EY124" s="73">
        <v>2500.0</v>
      </c>
      <c r="EZ124" s="12"/>
      <c r="FA124" s="12"/>
    </row>
    <row r="125" ht="15.75" customHeight="1">
      <c r="A125" s="75" t="s">
        <v>8698</v>
      </c>
      <c r="B125" s="75" t="s">
        <v>8699</v>
      </c>
      <c r="C125" s="104">
        <v>42905.0</v>
      </c>
      <c r="D125" s="75" t="s">
        <v>1183</v>
      </c>
      <c r="E125" s="75" t="s">
        <v>1183</v>
      </c>
      <c r="F125" s="75" t="s">
        <v>4934</v>
      </c>
      <c r="G125" s="116">
        <v>243.0</v>
      </c>
      <c r="H125" s="75" t="s">
        <v>961</v>
      </c>
      <c r="I125" s="12"/>
      <c r="J125" s="6" t="s">
        <v>1903</v>
      </c>
      <c r="K125" s="6" t="s">
        <v>1904</v>
      </c>
      <c r="L125" s="75" t="s">
        <v>1184</v>
      </c>
      <c r="M125" s="75" t="s">
        <v>4201</v>
      </c>
      <c r="N125" s="75">
        <v>6.0</v>
      </c>
      <c r="O125" s="75" t="s">
        <v>961</v>
      </c>
      <c r="P125" s="75" t="s">
        <v>4298</v>
      </c>
      <c r="Q125" s="75" t="s">
        <v>4269</v>
      </c>
      <c r="R125" s="12"/>
      <c r="S125" s="75" t="s">
        <v>4299</v>
      </c>
      <c r="T125" s="75" t="s">
        <v>8700</v>
      </c>
      <c r="U125" s="75">
        <v>12.0</v>
      </c>
      <c r="V125" s="75" t="s">
        <v>4271</v>
      </c>
      <c r="W125" s="75" t="s">
        <v>4459</v>
      </c>
      <c r="X125" s="75" t="s">
        <v>4244</v>
      </c>
      <c r="Y125" s="75" t="s">
        <v>2949</v>
      </c>
      <c r="Z125" s="75" t="s">
        <v>3090</v>
      </c>
      <c r="AA125" s="75" t="s">
        <v>3086</v>
      </c>
      <c r="AB125" s="75" t="s">
        <v>3090</v>
      </c>
      <c r="AC125" s="75" t="s">
        <v>3081</v>
      </c>
      <c r="AD125" s="75" t="s">
        <v>2953</v>
      </c>
      <c r="AE125" s="12"/>
      <c r="AF125" s="12"/>
      <c r="AG125" s="75" t="s">
        <v>3082</v>
      </c>
      <c r="AH125" s="75" t="s">
        <v>2949</v>
      </c>
      <c r="AI125" s="75" t="s">
        <v>3081</v>
      </c>
      <c r="AJ125" s="75" t="s">
        <v>3086</v>
      </c>
      <c r="AK125" s="75" t="s">
        <v>3081</v>
      </c>
      <c r="AL125" s="75" t="s">
        <v>2953</v>
      </c>
      <c r="AM125" s="75" t="s">
        <v>3086</v>
      </c>
      <c r="AN125" s="75" t="s">
        <v>3090</v>
      </c>
      <c r="AO125" s="12"/>
      <c r="AP125" s="12"/>
      <c r="AQ125" s="75" t="s">
        <v>3081</v>
      </c>
      <c r="AR125" s="75" t="s">
        <v>7558</v>
      </c>
      <c r="AS125" s="75" t="s">
        <v>3081</v>
      </c>
      <c r="AT125" s="75" t="s">
        <v>7558</v>
      </c>
      <c r="AU125" s="12"/>
      <c r="AV125" s="12"/>
      <c r="AW125" s="12"/>
      <c r="AX125" s="12"/>
      <c r="AY125" s="12"/>
      <c r="AZ125" s="12"/>
      <c r="BA125" s="75" t="s">
        <v>3081</v>
      </c>
      <c r="BB125" s="75" t="s">
        <v>5046</v>
      </c>
      <c r="BC125" s="12"/>
      <c r="BD125" s="12"/>
      <c r="BE125" s="75" t="s">
        <v>3090</v>
      </c>
      <c r="BF125" s="75" t="s">
        <v>2959</v>
      </c>
      <c r="BG125" s="75" t="s">
        <v>2957</v>
      </c>
      <c r="BH125" s="75" t="s">
        <v>6942</v>
      </c>
      <c r="BI125" s="12"/>
      <c r="BJ125" s="75" t="s">
        <v>3224</v>
      </c>
      <c r="BK125" s="75" t="s">
        <v>4245</v>
      </c>
      <c r="BL125" s="75">
        <v>24.0</v>
      </c>
      <c r="BM125" s="75" t="s">
        <v>7264</v>
      </c>
      <c r="BN125" s="75" t="s">
        <v>4690</v>
      </c>
      <c r="BO125" s="75" t="s">
        <v>4466</v>
      </c>
      <c r="BP125" s="75" t="s">
        <v>8701</v>
      </c>
      <c r="BQ125" s="12"/>
      <c r="BR125" s="12"/>
      <c r="BS125" s="75" t="s">
        <v>8702</v>
      </c>
      <c r="BT125" s="75" t="s">
        <v>4215</v>
      </c>
      <c r="BU125" s="75" t="s">
        <v>4216</v>
      </c>
      <c r="BV125" s="75" t="s">
        <v>4217</v>
      </c>
      <c r="BW125" s="75">
        <v>200.0</v>
      </c>
      <c r="BX125" s="75">
        <v>850.0</v>
      </c>
      <c r="BY125" s="75">
        <v>6.0</v>
      </c>
      <c r="BZ125" s="75">
        <v>2000.0</v>
      </c>
      <c r="CA125" s="75">
        <v>500.0</v>
      </c>
      <c r="CB125" s="75" t="s">
        <v>4281</v>
      </c>
      <c r="CC125" s="75">
        <v>305.0</v>
      </c>
      <c r="CD125" s="75">
        <v>12000.0</v>
      </c>
      <c r="CE125" s="75">
        <v>12000.0</v>
      </c>
      <c r="CF125" s="75">
        <v>8.0</v>
      </c>
      <c r="CG125" s="75" t="s">
        <v>4219</v>
      </c>
      <c r="CH125" s="75" t="s">
        <v>4252</v>
      </c>
      <c r="CI125" s="12"/>
      <c r="CJ125" s="12"/>
      <c r="CK125" s="12"/>
      <c r="CL125" s="75" t="s">
        <v>960</v>
      </c>
      <c r="CM125" s="12"/>
      <c r="CN125" s="75">
        <v>1500.0</v>
      </c>
      <c r="CO125" s="75">
        <v>10000.0</v>
      </c>
      <c r="CP125" s="75">
        <v>1500.0</v>
      </c>
      <c r="CQ125" s="75">
        <v>500.0</v>
      </c>
      <c r="CR125" s="75" t="s">
        <v>4708</v>
      </c>
      <c r="CS125" s="12"/>
      <c r="CT125" s="12"/>
      <c r="CU125" s="75" t="s">
        <v>960</v>
      </c>
      <c r="CV125" s="12"/>
      <c r="CW125" s="12"/>
      <c r="CX125" s="12"/>
      <c r="CY125" s="75" t="s">
        <v>4466</v>
      </c>
      <c r="CZ125" s="12"/>
      <c r="DA125" s="75" t="s">
        <v>8703</v>
      </c>
      <c r="DB125" s="12"/>
      <c r="DC125" s="12"/>
      <c r="DD125" s="75" t="s">
        <v>8704</v>
      </c>
      <c r="DE125" s="75" t="s">
        <v>960</v>
      </c>
      <c r="DF125" s="12"/>
      <c r="DG125" s="75" t="s">
        <v>4312</v>
      </c>
      <c r="DH125" s="75">
        <v>3.0</v>
      </c>
      <c r="DI125" s="75" t="s">
        <v>4227</v>
      </c>
      <c r="DJ125" s="75" t="s">
        <v>7329</v>
      </c>
      <c r="DK125" s="12"/>
      <c r="DL125" s="12"/>
      <c r="DM125" s="12"/>
      <c r="DN125" s="75" t="s">
        <v>4229</v>
      </c>
      <c r="DO125" s="75" t="s">
        <v>8705</v>
      </c>
      <c r="DP125" s="75" t="s">
        <v>718</v>
      </c>
      <c r="DQ125" s="12"/>
      <c r="DR125" s="12"/>
      <c r="DS125" s="75" t="s">
        <v>960</v>
      </c>
      <c r="DT125" s="12"/>
      <c r="DU125" s="75" t="s">
        <v>7299</v>
      </c>
      <c r="DV125" s="75" t="s">
        <v>8706</v>
      </c>
      <c r="DW125" s="75">
        <v>12.137004</v>
      </c>
      <c r="DX125" s="75">
        <v>-86.256158</v>
      </c>
      <c r="DY125" s="75">
        <v>112.0</v>
      </c>
      <c r="DZ125" s="75">
        <v>6.0</v>
      </c>
      <c r="EA125" s="75" t="s">
        <v>8707</v>
      </c>
      <c r="EB125" s="75">
        <v>1.6880883E7</v>
      </c>
      <c r="EC125" s="75" t="s">
        <v>8708</v>
      </c>
      <c r="ED125" s="117">
        <v>42906.6538310185</v>
      </c>
      <c r="EE125" s="75">
        <v>124.0</v>
      </c>
      <c r="EF125" s="12"/>
      <c r="EG125" s="75">
        <v>-1.0</v>
      </c>
      <c r="EH125" s="75"/>
      <c r="EI125" s="75"/>
      <c r="EJ125" s="75" t="s">
        <v>6913</v>
      </c>
      <c r="EK125" s="75">
        <v>1073.0</v>
      </c>
      <c r="EL125" s="73" t="s">
        <v>4237</v>
      </c>
      <c r="EM125" s="73">
        <v>65.0</v>
      </c>
      <c r="EN125" s="73" t="s">
        <v>4237</v>
      </c>
      <c r="EO125" s="73">
        <v>200.0</v>
      </c>
      <c r="EP125" s="73" t="s">
        <v>4236</v>
      </c>
      <c r="EQ125" s="73">
        <v>10.0</v>
      </c>
      <c r="ER125" s="73" t="s">
        <v>4236</v>
      </c>
      <c r="ES125" s="73">
        <v>100.0</v>
      </c>
      <c r="ET125" s="73" t="s">
        <v>4236</v>
      </c>
      <c r="EU125" s="73">
        <v>12000.0</v>
      </c>
      <c r="EV125" s="73" t="s">
        <v>4236</v>
      </c>
      <c r="EW125" s="73">
        <v>280.0</v>
      </c>
      <c r="EX125" s="73" t="s">
        <v>4236</v>
      </c>
      <c r="EY125" s="73">
        <v>11000.0</v>
      </c>
      <c r="EZ125" s="12"/>
      <c r="FA125" s="12"/>
    </row>
    <row r="126" ht="15.75" customHeight="1">
      <c r="A126" s="75" t="s">
        <v>8709</v>
      </c>
      <c r="B126" s="75" t="s">
        <v>8710</v>
      </c>
      <c r="C126" s="104">
        <v>42905.0</v>
      </c>
      <c r="D126" s="75" t="s">
        <v>1183</v>
      </c>
      <c r="E126" s="75" t="s">
        <v>1183</v>
      </c>
      <c r="F126" s="75" t="s">
        <v>4934</v>
      </c>
      <c r="G126" s="116">
        <v>90.0</v>
      </c>
      <c r="H126" s="75" t="s">
        <v>961</v>
      </c>
      <c r="I126" s="12"/>
      <c r="J126" s="6" t="s">
        <v>1903</v>
      </c>
      <c r="K126" s="6" t="s">
        <v>1904</v>
      </c>
      <c r="L126" s="75" t="s">
        <v>4240</v>
      </c>
      <c r="M126" s="75" t="s">
        <v>4423</v>
      </c>
      <c r="N126" s="75">
        <v>1.0</v>
      </c>
      <c r="O126" s="75" t="s">
        <v>961</v>
      </c>
      <c r="P126" s="75" t="s">
        <v>4202</v>
      </c>
      <c r="Q126" s="75" t="s">
        <v>4203</v>
      </c>
      <c r="R126" s="75" t="s">
        <v>1205</v>
      </c>
      <c r="S126" s="75" t="s">
        <v>5031</v>
      </c>
      <c r="T126" s="12"/>
      <c r="U126" s="75">
        <v>10.0</v>
      </c>
      <c r="V126" s="75" t="s">
        <v>4271</v>
      </c>
      <c r="W126" s="75" t="s">
        <v>4206</v>
      </c>
      <c r="X126" s="75" t="s">
        <v>4244</v>
      </c>
      <c r="Y126" s="75" t="s">
        <v>3085</v>
      </c>
      <c r="Z126" s="75" t="s">
        <v>2949</v>
      </c>
      <c r="AA126" s="75" t="s">
        <v>3081</v>
      </c>
      <c r="AB126" s="75" t="s">
        <v>3082</v>
      </c>
      <c r="AC126" s="12"/>
      <c r="AD126" s="12"/>
      <c r="AE126" s="12"/>
      <c r="AF126" s="12"/>
      <c r="AG126" s="75" t="s">
        <v>3081</v>
      </c>
      <c r="AH126" s="75" t="s">
        <v>3088</v>
      </c>
      <c r="AI126" s="12"/>
      <c r="AJ126" s="12"/>
      <c r="AK126" s="75" t="s">
        <v>3081</v>
      </c>
      <c r="AL126" s="75" t="s">
        <v>3090</v>
      </c>
      <c r="AM126" s="75" t="s">
        <v>3081</v>
      </c>
      <c r="AN126" s="75" t="s">
        <v>3085</v>
      </c>
      <c r="AO126" s="12"/>
      <c r="AP126" s="12"/>
      <c r="AQ126" s="12"/>
      <c r="AR126" s="12"/>
      <c r="AS126" s="12"/>
      <c r="AT126" s="12"/>
      <c r="AU126" s="12"/>
      <c r="AV126" s="12"/>
      <c r="AW126" s="12"/>
      <c r="AX126" s="12"/>
      <c r="AY126" s="12"/>
      <c r="AZ126" s="12"/>
      <c r="BA126" s="12"/>
      <c r="BB126" s="12"/>
      <c r="BC126" s="12"/>
      <c r="BD126" s="12"/>
      <c r="BE126" s="75" t="s">
        <v>3082</v>
      </c>
      <c r="BF126" s="75" t="s">
        <v>6942</v>
      </c>
      <c r="BG126" s="12"/>
      <c r="BH126" s="75" t="s">
        <v>3203</v>
      </c>
      <c r="BI126" s="12"/>
      <c r="BJ126" s="75" t="s">
        <v>2951</v>
      </c>
      <c r="BK126" s="75" t="s">
        <v>4210</v>
      </c>
      <c r="BL126" s="75">
        <v>48.0</v>
      </c>
      <c r="BM126" s="75" t="s">
        <v>8711</v>
      </c>
      <c r="BN126" s="75" t="s">
        <v>4211</v>
      </c>
      <c r="BO126" s="75" t="s">
        <v>4327</v>
      </c>
      <c r="BP126" s="75" t="s">
        <v>8712</v>
      </c>
      <c r="BQ126" s="12"/>
      <c r="BR126" s="12"/>
      <c r="BS126" s="75" t="s">
        <v>8713</v>
      </c>
      <c r="BT126" s="75" t="s">
        <v>4216</v>
      </c>
      <c r="BU126" s="75" t="s">
        <v>4249</v>
      </c>
      <c r="BV126" s="75" t="s">
        <v>4215</v>
      </c>
      <c r="BW126" s="12"/>
      <c r="BX126" s="75">
        <v>1200.0</v>
      </c>
      <c r="BY126" s="75">
        <v>5.0</v>
      </c>
      <c r="BZ126" s="75">
        <v>1000.0</v>
      </c>
      <c r="CA126" s="75">
        <v>400.0</v>
      </c>
      <c r="CB126" s="75" t="s">
        <v>4281</v>
      </c>
      <c r="CC126" s="75">
        <v>255.0</v>
      </c>
      <c r="CD126" s="75">
        <v>10000.0</v>
      </c>
      <c r="CE126" s="75">
        <v>8000.0</v>
      </c>
      <c r="CF126" s="75">
        <v>10.0</v>
      </c>
      <c r="CG126" s="75" t="s">
        <v>4219</v>
      </c>
      <c r="CH126" s="75" t="s">
        <v>4220</v>
      </c>
      <c r="CI126" s="12"/>
      <c r="CJ126" s="12"/>
      <c r="CK126" s="12"/>
      <c r="CL126" s="75" t="s">
        <v>961</v>
      </c>
      <c r="CM126" s="75">
        <v>2000.0</v>
      </c>
      <c r="CN126" s="75">
        <v>1500.0</v>
      </c>
      <c r="CO126" s="75">
        <v>3000.0</v>
      </c>
      <c r="CP126" s="75">
        <v>1000.0</v>
      </c>
      <c r="CQ126" s="75">
        <v>500.0</v>
      </c>
      <c r="CR126" s="75" t="s">
        <v>4221</v>
      </c>
      <c r="CS126" s="75" t="s">
        <v>7527</v>
      </c>
      <c r="CT126" s="12"/>
      <c r="CU126" s="75" t="s">
        <v>960</v>
      </c>
      <c r="CV126" s="12"/>
      <c r="CW126" s="12"/>
      <c r="CX126" s="12"/>
      <c r="CY126" s="75" t="s">
        <v>4834</v>
      </c>
      <c r="CZ126" s="75" t="s">
        <v>7328</v>
      </c>
      <c r="DA126" s="12"/>
      <c r="DB126" s="12"/>
      <c r="DC126" s="12"/>
      <c r="DD126" s="75" t="s">
        <v>8714</v>
      </c>
      <c r="DE126" s="75" t="s">
        <v>960</v>
      </c>
      <c r="DF126" s="12"/>
      <c r="DG126" s="75" t="s">
        <v>4312</v>
      </c>
      <c r="DH126" s="75">
        <v>5.0</v>
      </c>
      <c r="DI126" s="75" t="s">
        <v>4227</v>
      </c>
      <c r="DJ126" s="75" t="s">
        <v>8715</v>
      </c>
      <c r="DK126" s="12"/>
      <c r="DL126" s="12"/>
      <c r="DM126" s="12"/>
      <c r="DN126" s="75" t="s">
        <v>4229</v>
      </c>
      <c r="DO126" s="75" t="s">
        <v>8716</v>
      </c>
      <c r="DP126" s="75" t="s">
        <v>718</v>
      </c>
      <c r="DQ126" s="12"/>
      <c r="DR126" s="12"/>
      <c r="DS126" s="75" t="s">
        <v>960</v>
      </c>
      <c r="DT126" s="12"/>
      <c r="DU126" s="75" t="s">
        <v>7299</v>
      </c>
      <c r="DV126" s="75" t="s">
        <v>8717</v>
      </c>
      <c r="DW126" s="75">
        <v>12.135383</v>
      </c>
      <c r="DX126" s="75">
        <v>-86.25411</v>
      </c>
      <c r="DY126" s="75">
        <v>0.0</v>
      </c>
      <c r="DZ126" s="75">
        <v>2000.0</v>
      </c>
      <c r="EA126" s="75" t="s">
        <v>8718</v>
      </c>
      <c r="EB126" s="75">
        <v>1.6880884E7</v>
      </c>
      <c r="EC126" s="75" t="s">
        <v>8719</v>
      </c>
      <c r="ED126" s="117">
        <v>42906.6538425926</v>
      </c>
      <c r="EE126" s="75">
        <v>125.0</v>
      </c>
      <c r="EF126" s="12"/>
      <c r="EG126" s="75">
        <v>-1.0</v>
      </c>
      <c r="EH126" s="75"/>
      <c r="EI126" s="75"/>
      <c r="EJ126" s="75" t="s">
        <v>6913</v>
      </c>
      <c r="EK126" s="75">
        <v>1243.0</v>
      </c>
      <c r="EL126" s="73" t="s">
        <v>4321</v>
      </c>
      <c r="EM126" s="73">
        <v>30.0</v>
      </c>
      <c r="EN126" s="73" t="s">
        <v>4237</v>
      </c>
      <c r="EO126" s="73">
        <v>50.0</v>
      </c>
      <c r="EP126" s="73" t="s">
        <v>4321</v>
      </c>
      <c r="EQ126" s="73" t="s">
        <v>4523</v>
      </c>
      <c r="ER126" s="73" t="s">
        <v>4237</v>
      </c>
      <c r="ES126" s="73" t="s">
        <v>8495</v>
      </c>
      <c r="ET126" s="73" t="s">
        <v>4237</v>
      </c>
      <c r="EU126" s="73">
        <v>5000.0</v>
      </c>
      <c r="EV126" s="73" t="s">
        <v>4321</v>
      </c>
      <c r="EW126" s="73">
        <v>400.0</v>
      </c>
      <c r="EX126" s="73" t="s">
        <v>4237</v>
      </c>
      <c r="EY126" s="73">
        <v>3000.0</v>
      </c>
      <c r="EZ126" s="12"/>
      <c r="FA126" s="12"/>
    </row>
    <row r="127" ht="15.75" customHeight="1">
      <c r="A127" s="75" t="s">
        <v>8720</v>
      </c>
      <c r="B127" s="75" t="s">
        <v>8721</v>
      </c>
      <c r="C127" s="104">
        <v>42905.0</v>
      </c>
      <c r="D127" s="75" t="s">
        <v>1183</v>
      </c>
      <c r="E127" s="75" t="s">
        <v>1183</v>
      </c>
      <c r="F127" s="75" t="s">
        <v>4934</v>
      </c>
      <c r="G127" s="116">
        <v>292.0</v>
      </c>
      <c r="H127" s="75" t="s">
        <v>961</v>
      </c>
      <c r="I127" s="12"/>
      <c r="J127" s="6" t="s">
        <v>1903</v>
      </c>
      <c r="K127" s="6" t="s">
        <v>1904</v>
      </c>
      <c r="L127" s="75" t="s">
        <v>1184</v>
      </c>
      <c r="M127" s="75" t="s">
        <v>4201</v>
      </c>
      <c r="N127" s="75">
        <v>5.0</v>
      </c>
      <c r="O127" s="75" t="s">
        <v>961</v>
      </c>
      <c r="P127" s="75" t="s">
        <v>4202</v>
      </c>
      <c r="Q127" s="75" t="s">
        <v>4458</v>
      </c>
      <c r="R127" s="12"/>
      <c r="S127" s="75" t="s">
        <v>4204</v>
      </c>
      <c r="T127" s="75" t="s">
        <v>8722</v>
      </c>
      <c r="U127" s="75">
        <v>9.0</v>
      </c>
      <c r="V127" s="75" t="s">
        <v>4403</v>
      </c>
      <c r="W127" s="75" t="s">
        <v>4206</v>
      </c>
      <c r="X127" s="75" t="s">
        <v>4244</v>
      </c>
      <c r="Y127" s="75" t="s">
        <v>3089</v>
      </c>
      <c r="Z127" s="75" t="s">
        <v>3086</v>
      </c>
      <c r="AA127" s="75" t="s">
        <v>3086</v>
      </c>
      <c r="AB127" s="75" t="s">
        <v>3089</v>
      </c>
      <c r="AC127" s="12"/>
      <c r="AD127" s="12"/>
      <c r="AE127" s="75" t="s">
        <v>3081</v>
      </c>
      <c r="AF127" s="75" t="s">
        <v>3085</v>
      </c>
      <c r="AG127" s="75" t="s">
        <v>3085</v>
      </c>
      <c r="AH127" s="75" t="s">
        <v>3088</v>
      </c>
      <c r="AI127" s="12"/>
      <c r="AJ127" s="12"/>
      <c r="AK127" s="75" t="s">
        <v>3081</v>
      </c>
      <c r="AL127" s="75" t="s">
        <v>2948</v>
      </c>
      <c r="AM127" s="75" t="s">
        <v>3082</v>
      </c>
      <c r="AN127" s="75" t="s">
        <v>3090</v>
      </c>
      <c r="AO127" s="12"/>
      <c r="AP127" s="12"/>
      <c r="AQ127" s="12"/>
      <c r="AR127" s="12"/>
      <c r="AS127" s="75" t="s">
        <v>3081</v>
      </c>
      <c r="AT127" s="75" t="s">
        <v>7169</v>
      </c>
      <c r="AU127" s="12"/>
      <c r="AV127" s="12"/>
      <c r="AW127" s="12"/>
      <c r="AX127" s="12"/>
      <c r="AY127" s="12"/>
      <c r="AZ127" s="12"/>
      <c r="BA127" s="75" t="s">
        <v>3081</v>
      </c>
      <c r="BB127" s="75" t="s">
        <v>7169</v>
      </c>
      <c r="BC127" s="12"/>
      <c r="BD127" s="12"/>
      <c r="BE127" s="75" t="s">
        <v>6942</v>
      </c>
      <c r="BF127" s="75" t="s">
        <v>3203</v>
      </c>
      <c r="BG127" s="75" t="s">
        <v>3203</v>
      </c>
      <c r="BH127" s="75" t="s">
        <v>3090</v>
      </c>
      <c r="BI127" s="75" t="s">
        <v>3087</v>
      </c>
      <c r="BJ127" s="75" t="s">
        <v>8723</v>
      </c>
      <c r="BK127" s="75" t="s">
        <v>4245</v>
      </c>
      <c r="BL127" s="75">
        <v>122.0</v>
      </c>
      <c r="BM127" s="75" t="s">
        <v>7504</v>
      </c>
      <c r="BN127" s="75" t="s">
        <v>4245</v>
      </c>
      <c r="BO127" s="75" t="s">
        <v>4327</v>
      </c>
      <c r="BP127" s="75" t="s">
        <v>8724</v>
      </c>
      <c r="BQ127" s="12"/>
      <c r="BR127" s="12"/>
      <c r="BS127" s="75" t="s">
        <v>8725</v>
      </c>
      <c r="BT127" s="75" t="s">
        <v>4215</v>
      </c>
      <c r="BU127" s="75" t="s">
        <v>4217</v>
      </c>
      <c r="BV127" s="75" t="s">
        <v>4249</v>
      </c>
      <c r="BW127" s="75">
        <v>100.0</v>
      </c>
      <c r="BX127" s="75">
        <v>380.0</v>
      </c>
      <c r="BY127" s="75">
        <v>5.0</v>
      </c>
      <c r="BZ127" s="75">
        <v>5000.0</v>
      </c>
      <c r="CA127" s="75">
        <v>145.0</v>
      </c>
      <c r="CB127" s="75" t="s">
        <v>4281</v>
      </c>
      <c r="CC127" s="75">
        <v>260.0</v>
      </c>
      <c r="CD127" s="75">
        <v>10000.0</v>
      </c>
      <c r="CE127" s="75">
        <v>10000.0</v>
      </c>
      <c r="CF127" s="75">
        <v>0.0</v>
      </c>
      <c r="CG127" s="75" t="s">
        <v>4251</v>
      </c>
      <c r="CH127" s="12"/>
      <c r="CI127" s="75" t="s">
        <v>4220</v>
      </c>
      <c r="CJ127" s="12"/>
      <c r="CK127" s="12"/>
      <c r="CL127" s="75" t="s">
        <v>960</v>
      </c>
      <c r="CM127" s="12"/>
      <c r="CN127" s="75">
        <v>600.0</v>
      </c>
      <c r="CO127" s="75">
        <v>200.0</v>
      </c>
      <c r="CP127" s="75">
        <v>500.0</v>
      </c>
      <c r="CQ127" s="75">
        <v>1000.0</v>
      </c>
      <c r="CR127" s="75" t="s">
        <v>4221</v>
      </c>
      <c r="CS127" s="75" t="s">
        <v>8726</v>
      </c>
      <c r="CT127" s="12"/>
      <c r="CU127" s="75" t="s">
        <v>960</v>
      </c>
      <c r="CV127" s="12"/>
      <c r="CW127" s="12"/>
      <c r="CX127" s="12"/>
      <c r="CY127" s="75" t="s">
        <v>4466</v>
      </c>
      <c r="CZ127" s="12"/>
      <c r="DA127" s="75" t="s">
        <v>8727</v>
      </c>
      <c r="DB127" s="12"/>
      <c r="DC127" s="12"/>
      <c r="DD127" s="75" t="s">
        <v>8728</v>
      </c>
      <c r="DE127" s="75" t="s">
        <v>960</v>
      </c>
      <c r="DF127" s="12"/>
      <c r="DG127" s="75" t="s">
        <v>4226</v>
      </c>
      <c r="DH127" s="75">
        <v>40.0</v>
      </c>
      <c r="DI127" s="75" t="s">
        <v>4412</v>
      </c>
      <c r="DJ127" s="12"/>
      <c r="DK127" s="12"/>
      <c r="DL127" s="75" t="s">
        <v>8729</v>
      </c>
      <c r="DM127" s="12"/>
      <c r="DN127" s="75" t="s">
        <v>4314</v>
      </c>
      <c r="DO127" s="75" t="s">
        <v>8730</v>
      </c>
      <c r="DP127" s="75" t="s">
        <v>718</v>
      </c>
      <c r="DQ127" s="75" t="s">
        <v>8731</v>
      </c>
      <c r="DR127" s="12"/>
      <c r="DS127" s="75" t="s">
        <v>961</v>
      </c>
      <c r="DT127" s="75" t="s">
        <v>8732</v>
      </c>
      <c r="DU127" s="12"/>
      <c r="DV127" s="75" t="s">
        <v>8733</v>
      </c>
      <c r="DW127" s="75">
        <v>12.118762</v>
      </c>
      <c r="DX127" s="75">
        <v>-86.272106</v>
      </c>
      <c r="DY127" s="75">
        <v>170.0</v>
      </c>
      <c r="DZ127" s="75">
        <v>10.0</v>
      </c>
      <c r="EA127" s="75" t="s">
        <v>8734</v>
      </c>
      <c r="EB127" s="75">
        <v>1.6880905E7</v>
      </c>
      <c r="EC127" s="75" t="s">
        <v>8735</v>
      </c>
      <c r="ED127" s="117">
        <v>42906.6541782407</v>
      </c>
      <c r="EE127" s="75">
        <v>126.0</v>
      </c>
      <c r="EF127" s="12"/>
      <c r="EG127" s="75">
        <v>-1.0</v>
      </c>
      <c r="EH127" s="75"/>
      <c r="EI127" s="75"/>
      <c r="EJ127" s="75" t="s">
        <v>6913</v>
      </c>
      <c r="EK127" s="75">
        <v>1018.0</v>
      </c>
      <c r="EL127" s="73" t="s">
        <v>4236</v>
      </c>
      <c r="EM127" s="73">
        <v>90.0</v>
      </c>
      <c r="EN127" s="73" t="s">
        <v>4236</v>
      </c>
      <c r="EO127" s="73">
        <v>200.0</v>
      </c>
      <c r="EP127" s="73" t="s">
        <v>4321</v>
      </c>
      <c r="EQ127" s="73">
        <v>30.0</v>
      </c>
      <c r="ER127" s="73" t="s">
        <v>4237</v>
      </c>
      <c r="ES127" s="73">
        <v>200.0</v>
      </c>
      <c r="ET127" s="73" t="s">
        <v>4236</v>
      </c>
      <c r="EU127" s="73">
        <v>6500.0</v>
      </c>
      <c r="EV127" s="73" t="s">
        <v>4236</v>
      </c>
      <c r="EW127" s="73">
        <v>600.0</v>
      </c>
      <c r="EX127" s="73" t="s">
        <v>4236</v>
      </c>
      <c r="EY127" s="73">
        <v>3400.0</v>
      </c>
      <c r="EZ127" s="12"/>
      <c r="FA127" s="12"/>
    </row>
    <row r="128" ht="15.75" customHeight="1">
      <c r="A128" s="75" t="s">
        <v>8736</v>
      </c>
      <c r="B128" s="75" t="s">
        <v>8737</v>
      </c>
      <c r="C128" s="104">
        <v>42905.0</v>
      </c>
      <c r="D128" s="75" t="s">
        <v>2052</v>
      </c>
      <c r="E128" s="75" t="s">
        <v>2052</v>
      </c>
      <c r="F128" s="75" t="s">
        <v>4934</v>
      </c>
      <c r="G128" s="116">
        <v>362.0</v>
      </c>
      <c r="H128" s="75" t="s">
        <v>960</v>
      </c>
      <c r="I128" s="12"/>
      <c r="J128" s="6" t="s">
        <v>1903</v>
      </c>
      <c r="K128" s="6" t="s">
        <v>1903</v>
      </c>
      <c r="L128" s="75" t="s">
        <v>1184</v>
      </c>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75" t="s">
        <v>8738</v>
      </c>
      <c r="DW128" s="75">
        <v>12.115935</v>
      </c>
      <c r="DX128" s="75">
        <v>-86.266488</v>
      </c>
      <c r="DY128" s="75">
        <v>0.0</v>
      </c>
      <c r="DZ128" s="75">
        <v>2200.0</v>
      </c>
      <c r="EA128" s="75" t="s">
        <v>8739</v>
      </c>
      <c r="EB128" s="75">
        <v>1.6883283E7</v>
      </c>
      <c r="EC128" s="75" t="s">
        <v>8740</v>
      </c>
      <c r="ED128" s="117">
        <v>42906.7109027778</v>
      </c>
      <c r="EE128" s="75">
        <v>127.0</v>
      </c>
      <c r="EF128" s="12"/>
      <c r="EG128" s="75">
        <v>-1.0</v>
      </c>
      <c r="EH128" s="75"/>
      <c r="EI128" s="75"/>
      <c r="EJ128" s="75" t="s">
        <v>6913</v>
      </c>
      <c r="EK128" s="75">
        <v>62501.0</v>
      </c>
      <c r="EL128" s="12"/>
      <c r="EM128" s="12"/>
      <c r="EN128" s="12"/>
      <c r="EO128" s="12"/>
      <c r="EP128" s="12"/>
      <c r="EQ128" s="12"/>
      <c r="ER128" s="12"/>
      <c r="ES128" s="12"/>
      <c r="ET128" s="12"/>
      <c r="EU128" s="12"/>
      <c r="EV128" s="12"/>
      <c r="EW128" s="12"/>
      <c r="EX128" s="12"/>
      <c r="EY128" s="12"/>
      <c r="EZ128" s="12"/>
      <c r="FA128" s="12"/>
    </row>
    <row r="129" ht="15.75" customHeight="1">
      <c r="A129" s="75" t="s">
        <v>8741</v>
      </c>
      <c r="B129" s="75" t="s">
        <v>8742</v>
      </c>
      <c r="C129" s="104">
        <v>42905.0</v>
      </c>
      <c r="D129" s="75" t="s">
        <v>2052</v>
      </c>
      <c r="E129" s="75" t="s">
        <v>2052</v>
      </c>
      <c r="F129" s="75" t="s">
        <v>4934</v>
      </c>
      <c r="G129" s="116">
        <v>352.0</v>
      </c>
      <c r="H129" s="75" t="s">
        <v>961</v>
      </c>
      <c r="I129" s="12"/>
      <c r="J129" s="6" t="s">
        <v>1903</v>
      </c>
      <c r="K129" s="6" t="s">
        <v>1904</v>
      </c>
      <c r="L129" s="75" t="s">
        <v>1184</v>
      </c>
      <c r="M129" s="75" t="s">
        <v>4297</v>
      </c>
      <c r="N129" s="75">
        <v>5.0</v>
      </c>
      <c r="O129" s="75" t="s">
        <v>961</v>
      </c>
      <c r="P129" s="75" t="s">
        <v>4202</v>
      </c>
      <c r="Q129" s="75" t="s">
        <v>4241</v>
      </c>
      <c r="R129" s="12"/>
      <c r="S129" s="75" t="s">
        <v>4270</v>
      </c>
      <c r="T129" s="75" t="s">
        <v>8743</v>
      </c>
      <c r="U129" s="75">
        <v>18.0</v>
      </c>
      <c r="V129" s="75" t="s">
        <v>4403</v>
      </c>
      <c r="W129" s="75" t="s">
        <v>4206</v>
      </c>
      <c r="X129" s="75" t="s">
        <v>4207</v>
      </c>
      <c r="Y129" s="75" t="s">
        <v>3086</v>
      </c>
      <c r="Z129" s="75" t="s">
        <v>3085</v>
      </c>
      <c r="AA129" s="75" t="s">
        <v>3081</v>
      </c>
      <c r="AB129" s="75" t="s">
        <v>3081</v>
      </c>
      <c r="AC129" s="12"/>
      <c r="AD129" s="12"/>
      <c r="AE129" s="12"/>
      <c r="AF129" s="12"/>
      <c r="AG129" s="75" t="s">
        <v>3081</v>
      </c>
      <c r="AH129" s="75" t="s">
        <v>3085</v>
      </c>
      <c r="AI129" s="12"/>
      <c r="AJ129" s="12"/>
      <c r="AK129" s="12"/>
      <c r="AL129" s="12"/>
      <c r="AM129" s="75" t="s">
        <v>3081</v>
      </c>
      <c r="AN129" s="75" t="s">
        <v>8744</v>
      </c>
      <c r="AO129" s="12"/>
      <c r="AP129" s="12"/>
      <c r="AQ129" s="12"/>
      <c r="AR129" s="12"/>
      <c r="AS129" s="75" t="s">
        <v>3081</v>
      </c>
      <c r="AT129" s="75" t="s">
        <v>8745</v>
      </c>
      <c r="AU129" s="12"/>
      <c r="AV129" s="12"/>
      <c r="AW129" s="12"/>
      <c r="AX129" s="12"/>
      <c r="AY129" s="12"/>
      <c r="AZ129" s="12"/>
      <c r="BA129" s="75" t="s">
        <v>3081</v>
      </c>
      <c r="BB129" s="75" t="s">
        <v>7189</v>
      </c>
      <c r="BC129" s="12"/>
      <c r="BD129" s="12"/>
      <c r="BE129" s="12"/>
      <c r="BF129" s="75" t="s">
        <v>2957</v>
      </c>
      <c r="BG129" s="75" t="s">
        <v>2957</v>
      </c>
      <c r="BH129" s="75" t="s">
        <v>3090</v>
      </c>
      <c r="BI129" s="12"/>
      <c r="BJ129" s="12"/>
      <c r="BK129" s="75" t="s">
        <v>4210</v>
      </c>
      <c r="BL129" s="12"/>
      <c r="BM129" s="12"/>
      <c r="BN129" s="75" t="s">
        <v>4211</v>
      </c>
      <c r="BO129" s="75" t="s">
        <v>4327</v>
      </c>
      <c r="BP129" s="75" t="s">
        <v>8746</v>
      </c>
      <c r="BQ129" s="12"/>
      <c r="BR129" s="12"/>
      <c r="BS129" s="75" t="s">
        <v>8747</v>
      </c>
      <c r="BT129" s="75" t="s">
        <v>4216</v>
      </c>
      <c r="BU129" s="75" t="s">
        <v>4215</v>
      </c>
      <c r="BV129" s="75" t="s">
        <v>4217</v>
      </c>
      <c r="BW129" s="75">
        <v>180.0</v>
      </c>
      <c r="BX129" s="75">
        <v>350.0</v>
      </c>
      <c r="BY129" s="75">
        <v>1.0</v>
      </c>
      <c r="BZ129" s="75">
        <v>10000.0</v>
      </c>
      <c r="CA129" s="75">
        <v>300.0</v>
      </c>
      <c r="CB129" s="75" t="s">
        <v>6922</v>
      </c>
      <c r="CC129" s="75">
        <v>250.0</v>
      </c>
      <c r="CD129" s="75">
        <v>3000.0</v>
      </c>
      <c r="CE129" s="75">
        <v>3500.0</v>
      </c>
      <c r="CF129" s="75">
        <v>40.0</v>
      </c>
      <c r="CG129" s="75" t="s">
        <v>4251</v>
      </c>
      <c r="CH129" s="12"/>
      <c r="CI129" s="75" t="s">
        <v>966</v>
      </c>
      <c r="CJ129" s="75" t="s">
        <v>8748</v>
      </c>
      <c r="CK129" s="12"/>
      <c r="CL129" s="75" t="s">
        <v>960</v>
      </c>
      <c r="CM129" s="12"/>
      <c r="CN129" s="75">
        <v>600.0</v>
      </c>
      <c r="CO129" s="75">
        <v>2500.0</v>
      </c>
      <c r="CP129" s="75">
        <v>200.0</v>
      </c>
      <c r="CQ129" s="12"/>
      <c r="CR129" s="75" t="s">
        <v>4221</v>
      </c>
      <c r="CS129" s="75" t="s">
        <v>8749</v>
      </c>
      <c r="CT129" s="12"/>
      <c r="CU129" s="75" t="s">
        <v>960</v>
      </c>
      <c r="CV129" s="12"/>
      <c r="CW129" s="12"/>
      <c r="CX129" s="12"/>
      <c r="CY129" s="75" t="s">
        <v>4223</v>
      </c>
      <c r="CZ129" s="12"/>
      <c r="DA129" s="12"/>
      <c r="DB129" s="75" t="s">
        <v>8750</v>
      </c>
      <c r="DC129" s="12"/>
      <c r="DD129" s="75" t="s">
        <v>8751</v>
      </c>
      <c r="DE129" s="75" t="s">
        <v>960</v>
      </c>
      <c r="DF129" s="12"/>
      <c r="DG129" s="75" t="s">
        <v>4286</v>
      </c>
      <c r="DH129" s="75">
        <v>20.0</v>
      </c>
      <c r="DI129" s="75" t="s">
        <v>4227</v>
      </c>
      <c r="DJ129" s="75" t="s">
        <v>8752</v>
      </c>
      <c r="DK129" s="12"/>
      <c r="DL129" s="12"/>
      <c r="DM129" s="12"/>
      <c r="DN129" s="12"/>
      <c r="DO129" s="12"/>
      <c r="DP129" s="12"/>
      <c r="DQ129" s="12"/>
      <c r="DR129" s="12"/>
      <c r="DS129" s="75" t="s">
        <v>961</v>
      </c>
      <c r="DT129" s="75" t="s">
        <v>8753</v>
      </c>
      <c r="DU129" s="12"/>
      <c r="DV129" s="75" t="s">
        <v>8754</v>
      </c>
      <c r="DW129" s="75">
        <v>12.118772</v>
      </c>
      <c r="DX129" s="75">
        <v>-86.272915</v>
      </c>
      <c r="DY129" s="75">
        <v>0.0</v>
      </c>
      <c r="DZ129" s="75">
        <v>127.702003479004</v>
      </c>
      <c r="EA129" s="75" t="s">
        <v>8755</v>
      </c>
      <c r="EB129" s="75">
        <v>1.6883286E7</v>
      </c>
      <c r="EC129" s="75" t="s">
        <v>8756</v>
      </c>
      <c r="ED129" s="117">
        <v>42906.7109837963</v>
      </c>
      <c r="EE129" s="75">
        <v>128.0</v>
      </c>
      <c r="EF129" s="12"/>
      <c r="EG129" s="75">
        <v>-1.0</v>
      </c>
      <c r="EH129" s="75"/>
      <c r="EI129" s="75"/>
      <c r="EJ129" s="75" t="s">
        <v>6913</v>
      </c>
      <c r="EK129" s="75">
        <v>64352.0</v>
      </c>
      <c r="EL129" s="73" t="s">
        <v>4236</v>
      </c>
      <c r="EM129" s="73">
        <v>35.0</v>
      </c>
      <c r="EN129" s="73" t="s">
        <v>4321</v>
      </c>
      <c r="EO129" s="73">
        <v>60.0</v>
      </c>
      <c r="EP129" s="73" t="s">
        <v>4321</v>
      </c>
      <c r="EQ129" s="73">
        <v>80.0</v>
      </c>
      <c r="ER129" s="73" t="s">
        <v>4236</v>
      </c>
      <c r="ES129" s="73">
        <v>50.0</v>
      </c>
      <c r="ET129" s="73" t="s">
        <v>4236</v>
      </c>
      <c r="EU129" s="73">
        <v>5000.0</v>
      </c>
      <c r="EV129" s="73" t="s">
        <v>4237</v>
      </c>
      <c r="EW129" s="73">
        <v>500.0</v>
      </c>
      <c r="EX129" s="73" t="s">
        <v>4237</v>
      </c>
      <c r="EY129" s="73">
        <v>1000.0</v>
      </c>
      <c r="EZ129" s="12"/>
      <c r="FA129" s="12"/>
    </row>
    <row r="130" ht="15.75" customHeight="1">
      <c r="A130" s="75" t="s">
        <v>8757</v>
      </c>
      <c r="B130" s="75" t="s">
        <v>8758</v>
      </c>
      <c r="C130" s="104">
        <v>42906.0</v>
      </c>
      <c r="D130" s="75" t="s">
        <v>2052</v>
      </c>
      <c r="E130" s="75" t="s">
        <v>2052</v>
      </c>
      <c r="F130" s="75" t="s">
        <v>4200</v>
      </c>
      <c r="G130" s="116">
        <v>340.0</v>
      </c>
      <c r="H130" s="12"/>
      <c r="I130" s="75" t="s">
        <v>961</v>
      </c>
      <c r="J130" s="6" t="s">
        <v>8</v>
      </c>
      <c r="K130" s="6" t="s">
        <v>8</v>
      </c>
      <c r="L130" s="75" t="s">
        <v>4240</v>
      </c>
      <c r="M130" s="75" t="s">
        <v>4201</v>
      </c>
      <c r="N130" s="75">
        <v>5.0</v>
      </c>
      <c r="O130" s="75" t="s">
        <v>961</v>
      </c>
      <c r="P130" s="75" t="s">
        <v>4202</v>
      </c>
      <c r="Q130" s="75" t="s">
        <v>4269</v>
      </c>
      <c r="R130" s="75" t="s">
        <v>1205</v>
      </c>
      <c r="S130" s="75" t="s">
        <v>4270</v>
      </c>
      <c r="T130" s="75" t="s">
        <v>8759</v>
      </c>
      <c r="U130" s="75">
        <v>20.0</v>
      </c>
      <c r="V130" s="75" t="s">
        <v>4403</v>
      </c>
      <c r="W130" s="75" t="s">
        <v>4206</v>
      </c>
      <c r="X130" s="75" t="s">
        <v>4207</v>
      </c>
      <c r="Y130" s="75" t="s">
        <v>3085</v>
      </c>
      <c r="Z130" s="75" t="s">
        <v>3087</v>
      </c>
      <c r="AA130" s="75" t="s">
        <v>3087</v>
      </c>
      <c r="AB130" s="75" t="s">
        <v>3081</v>
      </c>
      <c r="AC130" s="75" t="s">
        <v>3081</v>
      </c>
      <c r="AD130" s="75" t="s">
        <v>3087</v>
      </c>
      <c r="AE130" s="75" t="s">
        <v>3081</v>
      </c>
      <c r="AF130" s="75" t="s">
        <v>8760</v>
      </c>
      <c r="AG130" s="75" t="s">
        <v>3082</v>
      </c>
      <c r="AH130" s="75" t="s">
        <v>8761</v>
      </c>
      <c r="AI130" s="12"/>
      <c r="AJ130" s="12"/>
      <c r="AK130" s="75" t="s">
        <v>3081</v>
      </c>
      <c r="AL130" s="75" t="s">
        <v>3090</v>
      </c>
      <c r="AM130" s="75" t="s">
        <v>3082</v>
      </c>
      <c r="AN130" s="75" t="s">
        <v>6984</v>
      </c>
      <c r="AO130" s="12"/>
      <c r="AP130" s="12"/>
      <c r="AQ130" s="12"/>
      <c r="AR130" s="12"/>
      <c r="AS130" s="75" t="s">
        <v>3081</v>
      </c>
      <c r="AT130" s="75" t="s">
        <v>8762</v>
      </c>
      <c r="AU130" s="12"/>
      <c r="AV130" s="12"/>
      <c r="AW130" s="75" t="s">
        <v>3081</v>
      </c>
      <c r="AX130" s="75" t="s">
        <v>6803</v>
      </c>
      <c r="AY130" s="12"/>
      <c r="AZ130" s="12"/>
      <c r="BA130" s="75" t="s">
        <v>3081</v>
      </c>
      <c r="BB130" s="75" t="s">
        <v>5254</v>
      </c>
      <c r="BC130" s="75" t="s">
        <v>3081</v>
      </c>
      <c r="BD130" s="75" t="s">
        <v>8763</v>
      </c>
      <c r="BE130" s="75" t="s">
        <v>2951</v>
      </c>
      <c r="BF130" s="75" t="s">
        <v>2948</v>
      </c>
      <c r="BG130" s="75" t="s">
        <v>3087</v>
      </c>
      <c r="BH130" s="75" t="s">
        <v>3087</v>
      </c>
      <c r="BI130" s="12"/>
      <c r="BJ130" s="75" t="s">
        <v>2957</v>
      </c>
      <c r="BK130" s="75" t="s">
        <v>4210</v>
      </c>
      <c r="BL130" s="75">
        <v>60.0</v>
      </c>
      <c r="BM130" s="75" t="s">
        <v>368</v>
      </c>
      <c r="BN130" s="75" t="s">
        <v>4245</v>
      </c>
      <c r="BO130" s="75" t="s">
        <v>4327</v>
      </c>
      <c r="BP130" s="75" t="s">
        <v>8764</v>
      </c>
      <c r="BQ130" s="12"/>
      <c r="BR130" s="12"/>
      <c r="BS130" s="75" t="s">
        <v>8765</v>
      </c>
      <c r="BT130" s="75" t="s">
        <v>4216</v>
      </c>
      <c r="BU130" s="75" t="s">
        <v>4215</v>
      </c>
      <c r="BV130" s="75" t="s">
        <v>4217</v>
      </c>
      <c r="BW130" s="75">
        <v>160.0</v>
      </c>
      <c r="BX130" s="75">
        <v>3000.0</v>
      </c>
      <c r="BY130" s="75">
        <v>45.0</v>
      </c>
      <c r="BZ130" s="75">
        <v>5000.0</v>
      </c>
      <c r="CA130" s="75">
        <v>520.0</v>
      </c>
      <c r="CB130" s="75" t="s">
        <v>6922</v>
      </c>
      <c r="CC130" s="75">
        <v>285.0</v>
      </c>
      <c r="CD130" s="75">
        <v>8000.0</v>
      </c>
      <c r="CE130" s="75">
        <v>8000.0</v>
      </c>
      <c r="CF130" s="75">
        <v>50.0</v>
      </c>
      <c r="CG130" s="75" t="s">
        <v>4219</v>
      </c>
      <c r="CH130" s="75" t="s">
        <v>4220</v>
      </c>
      <c r="CI130" s="12"/>
      <c r="CJ130" s="12"/>
      <c r="CK130" s="12"/>
      <c r="CL130" s="75" t="s">
        <v>960</v>
      </c>
      <c r="CM130" s="12"/>
      <c r="CN130" s="75">
        <v>3600.0</v>
      </c>
      <c r="CO130" s="75">
        <v>4000.0</v>
      </c>
      <c r="CP130" s="12"/>
      <c r="CQ130" s="12"/>
      <c r="CR130" s="75" t="s">
        <v>4221</v>
      </c>
      <c r="CS130" s="75" t="s">
        <v>7459</v>
      </c>
      <c r="CT130" s="12"/>
      <c r="CU130" s="75" t="s">
        <v>960</v>
      </c>
      <c r="CV130" s="12"/>
      <c r="CW130" s="12"/>
      <c r="CX130" s="12"/>
      <c r="CY130" s="75" t="s">
        <v>4223</v>
      </c>
      <c r="CZ130" s="12"/>
      <c r="DA130" s="12"/>
      <c r="DB130" s="75" t="s">
        <v>8766</v>
      </c>
      <c r="DC130" s="12"/>
      <c r="DD130" s="75" t="s">
        <v>8767</v>
      </c>
      <c r="DE130" s="75" t="s">
        <v>960</v>
      </c>
      <c r="DF130" s="12"/>
      <c r="DG130" s="75" t="s">
        <v>4286</v>
      </c>
      <c r="DH130" s="75">
        <v>60.0</v>
      </c>
      <c r="DI130" s="75" t="s">
        <v>4227</v>
      </c>
      <c r="DJ130" s="75" t="s">
        <v>8768</v>
      </c>
      <c r="DK130" s="12"/>
      <c r="DL130" s="12"/>
      <c r="DM130" s="12"/>
      <c r="DN130" s="75" t="s">
        <v>4229</v>
      </c>
      <c r="DO130" s="75" t="s">
        <v>8769</v>
      </c>
      <c r="DP130" s="75" t="s">
        <v>718</v>
      </c>
      <c r="DQ130" s="75" t="s">
        <v>8770</v>
      </c>
      <c r="DR130" s="75" t="s">
        <v>961</v>
      </c>
      <c r="DS130" s="75" t="s">
        <v>961</v>
      </c>
      <c r="DT130" s="75" t="s">
        <v>8771</v>
      </c>
      <c r="DU130" s="12"/>
      <c r="DV130" s="75" t="s">
        <v>8772</v>
      </c>
      <c r="DW130" s="75">
        <v>12.139455</v>
      </c>
      <c r="DX130" s="75">
        <v>-86.243871</v>
      </c>
      <c r="DY130" s="75">
        <v>93.0</v>
      </c>
      <c r="DZ130" s="75">
        <v>9.0</v>
      </c>
      <c r="EA130" s="75" t="s">
        <v>8773</v>
      </c>
      <c r="EB130" s="75">
        <v>1.6883287E7</v>
      </c>
      <c r="EC130" s="75" t="s">
        <v>8774</v>
      </c>
      <c r="ED130" s="117">
        <v>42906.7110648148</v>
      </c>
      <c r="EE130" s="75">
        <v>129.0</v>
      </c>
      <c r="EF130" s="12"/>
      <c r="EG130" s="75">
        <v>-1.0</v>
      </c>
      <c r="EH130" s="75"/>
      <c r="EI130" s="75"/>
      <c r="EJ130" s="75" t="s">
        <v>6913</v>
      </c>
      <c r="EK130" s="75">
        <v>2998.0</v>
      </c>
      <c r="EL130" s="73" t="s">
        <v>4236</v>
      </c>
      <c r="EM130" s="73">
        <v>150.0</v>
      </c>
      <c r="EN130" s="73" t="s">
        <v>4237</v>
      </c>
      <c r="EO130" s="73">
        <v>180.0</v>
      </c>
      <c r="EP130" s="73" t="s">
        <v>4237</v>
      </c>
      <c r="EQ130" s="73">
        <v>150.0</v>
      </c>
      <c r="ER130" s="73" t="s">
        <v>4236</v>
      </c>
      <c r="ES130" s="73">
        <v>300.0</v>
      </c>
      <c r="ET130" s="73" t="s">
        <v>4237</v>
      </c>
      <c r="EU130" s="73">
        <v>9000.0</v>
      </c>
      <c r="EV130" s="73" t="s">
        <v>4236</v>
      </c>
      <c r="EW130" s="73">
        <v>890.0</v>
      </c>
      <c r="EX130" s="73" t="s">
        <v>4236</v>
      </c>
      <c r="EY130" s="73">
        <v>2000.0</v>
      </c>
      <c r="EZ130" s="12"/>
      <c r="FA130" s="12"/>
    </row>
    <row r="131" ht="15.75" customHeight="1">
      <c r="A131" s="75" t="s">
        <v>8775</v>
      </c>
      <c r="B131" s="75" t="s">
        <v>8776</v>
      </c>
      <c r="C131" s="104">
        <v>42906.0</v>
      </c>
      <c r="D131" s="75" t="s">
        <v>1183</v>
      </c>
      <c r="E131" s="75" t="s">
        <v>1183</v>
      </c>
      <c r="F131" s="75" t="s">
        <v>4200</v>
      </c>
      <c r="G131" s="116">
        <v>251.0</v>
      </c>
      <c r="H131" s="12"/>
      <c r="I131" s="75" t="s">
        <v>961</v>
      </c>
      <c r="J131" s="6" t="s">
        <v>732</v>
      </c>
      <c r="K131" s="6" t="s">
        <v>732</v>
      </c>
      <c r="L131" s="75" t="s">
        <v>4240</v>
      </c>
      <c r="M131" s="75" t="s">
        <v>4297</v>
      </c>
      <c r="N131" s="75">
        <v>3.0</v>
      </c>
      <c r="O131" s="75" t="s">
        <v>961</v>
      </c>
      <c r="P131" s="75" t="s">
        <v>4202</v>
      </c>
      <c r="Q131" s="75" t="s">
        <v>4458</v>
      </c>
      <c r="R131" s="75" t="s">
        <v>1205</v>
      </c>
      <c r="S131" s="75" t="s">
        <v>4204</v>
      </c>
      <c r="T131" s="75" t="s">
        <v>8777</v>
      </c>
      <c r="U131" s="75">
        <v>9.0</v>
      </c>
      <c r="V131" s="75" t="s">
        <v>4271</v>
      </c>
      <c r="W131" s="75" t="s">
        <v>7714</v>
      </c>
      <c r="X131" s="75" t="s">
        <v>4207</v>
      </c>
      <c r="Y131" s="75" t="s">
        <v>2948</v>
      </c>
      <c r="Z131" s="75" t="s">
        <v>3089</v>
      </c>
      <c r="AA131" s="75" t="s">
        <v>3082</v>
      </c>
      <c r="AB131" s="75" t="s">
        <v>3085</v>
      </c>
      <c r="AC131" s="75" t="s">
        <v>3081</v>
      </c>
      <c r="AD131" s="75" t="s">
        <v>2953</v>
      </c>
      <c r="AE131" s="75" t="s">
        <v>3081</v>
      </c>
      <c r="AF131" s="75" t="s">
        <v>5046</v>
      </c>
      <c r="AG131" s="75" t="s">
        <v>3081</v>
      </c>
      <c r="AH131" s="75" t="s">
        <v>3087</v>
      </c>
      <c r="AI131" s="75" t="s">
        <v>3081</v>
      </c>
      <c r="AJ131" s="75" t="s">
        <v>5046</v>
      </c>
      <c r="AK131" s="75" t="s">
        <v>3081</v>
      </c>
      <c r="AL131" s="75" t="s">
        <v>2953</v>
      </c>
      <c r="AM131" s="75" t="s">
        <v>3082</v>
      </c>
      <c r="AN131" s="75" t="s">
        <v>3089</v>
      </c>
      <c r="AO131" s="12"/>
      <c r="AP131" s="12"/>
      <c r="AQ131" s="12"/>
      <c r="AR131" s="12"/>
      <c r="AS131" s="75" t="s">
        <v>3081</v>
      </c>
      <c r="AT131" s="75" t="s">
        <v>8778</v>
      </c>
      <c r="AU131" s="12"/>
      <c r="AV131" s="12"/>
      <c r="AW131" s="75" t="s">
        <v>3081</v>
      </c>
      <c r="AX131" s="75" t="s">
        <v>4346</v>
      </c>
      <c r="AY131" s="12"/>
      <c r="AZ131" s="12"/>
      <c r="BA131" s="12"/>
      <c r="BB131" s="12"/>
      <c r="BC131" s="12"/>
      <c r="BD131" s="12"/>
      <c r="BE131" s="75" t="s">
        <v>3090</v>
      </c>
      <c r="BF131" s="75" t="s">
        <v>2959</v>
      </c>
      <c r="BG131" s="75" t="s">
        <v>3203</v>
      </c>
      <c r="BH131" s="75" t="s">
        <v>3087</v>
      </c>
      <c r="BI131" s="75" t="s">
        <v>3087</v>
      </c>
      <c r="BJ131" s="75" t="s">
        <v>3224</v>
      </c>
      <c r="BK131" s="75" t="s">
        <v>4245</v>
      </c>
      <c r="BL131" s="75">
        <v>48.0</v>
      </c>
      <c r="BM131" s="75" t="s">
        <v>7504</v>
      </c>
      <c r="BN131" s="75" t="s">
        <v>4245</v>
      </c>
      <c r="BO131" s="75" t="s">
        <v>4212</v>
      </c>
      <c r="BP131" s="75" t="s">
        <v>8779</v>
      </c>
      <c r="BQ131" s="12"/>
      <c r="BR131" s="12"/>
      <c r="BS131" s="75" t="s">
        <v>8780</v>
      </c>
      <c r="BT131" s="75" t="s">
        <v>4216</v>
      </c>
      <c r="BU131" s="75" t="s">
        <v>4215</v>
      </c>
      <c r="BV131" s="75" t="s">
        <v>4217</v>
      </c>
      <c r="BW131" s="75">
        <v>217.0</v>
      </c>
      <c r="BX131" s="75">
        <v>1024.0</v>
      </c>
      <c r="BY131" s="75">
        <v>6.0</v>
      </c>
      <c r="BZ131" s="75">
        <v>5000.0</v>
      </c>
      <c r="CA131" s="75">
        <v>300.0</v>
      </c>
      <c r="CB131" s="75" t="s">
        <v>4281</v>
      </c>
      <c r="CC131" s="75">
        <v>270.0</v>
      </c>
      <c r="CD131" s="75">
        <v>10000.0</v>
      </c>
      <c r="CE131" s="75">
        <v>10000.0</v>
      </c>
      <c r="CF131" s="75">
        <v>9.0</v>
      </c>
      <c r="CG131" s="75" t="s">
        <v>4219</v>
      </c>
      <c r="CH131" s="75" t="s">
        <v>4252</v>
      </c>
      <c r="CI131" s="12"/>
      <c r="CJ131" s="12"/>
      <c r="CK131" s="12"/>
      <c r="CL131" s="75" t="s">
        <v>960</v>
      </c>
      <c r="CM131" s="12"/>
      <c r="CN131" s="75">
        <v>2000.0</v>
      </c>
      <c r="CO131" s="75">
        <v>8000.0</v>
      </c>
      <c r="CP131" s="75">
        <v>1000.0</v>
      </c>
      <c r="CQ131" s="75">
        <v>800.0</v>
      </c>
      <c r="CR131" s="75" t="s">
        <v>4221</v>
      </c>
      <c r="CS131" s="75" t="s">
        <v>8535</v>
      </c>
      <c r="CT131" s="12"/>
      <c r="CU131" s="75" t="s">
        <v>960</v>
      </c>
      <c r="CV131" s="12"/>
      <c r="CW131" s="12"/>
      <c r="CX131" s="12"/>
      <c r="CY131" s="75" t="s">
        <v>4223</v>
      </c>
      <c r="CZ131" s="12"/>
      <c r="DA131" s="12"/>
      <c r="DB131" s="75" t="s">
        <v>8781</v>
      </c>
      <c r="DC131" s="12"/>
      <c r="DD131" s="75" t="s">
        <v>8782</v>
      </c>
      <c r="DE131" s="75" t="s">
        <v>960</v>
      </c>
      <c r="DF131" s="12"/>
      <c r="DG131" s="75" t="s">
        <v>4226</v>
      </c>
      <c r="DH131" s="75">
        <v>60.0</v>
      </c>
      <c r="DI131" s="75" t="s">
        <v>4227</v>
      </c>
      <c r="DJ131" s="75" t="s">
        <v>8783</v>
      </c>
      <c r="DK131" s="12"/>
      <c r="DL131" s="12"/>
      <c r="DM131" s="12"/>
      <c r="DN131" s="75" t="s">
        <v>4314</v>
      </c>
      <c r="DO131" s="12"/>
      <c r="DP131" s="75" t="s">
        <v>723</v>
      </c>
      <c r="DQ131" s="75" t="s">
        <v>8784</v>
      </c>
      <c r="DR131" s="75" t="s">
        <v>961</v>
      </c>
      <c r="DS131" s="75" t="s">
        <v>961</v>
      </c>
      <c r="DT131" s="75" t="s">
        <v>8785</v>
      </c>
      <c r="DU131" s="12"/>
      <c r="DV131" s="75" t="s">
        <v>8786</v>
      </c>
      <c r="DW131" s="75">
        <v>12.136831</v>
      </c>
      <c r="DX131" s="75">
        <v>-86.243701</v>
      </c>
      <c r="DY131" s="75">
        <v>109.0</v>
      </c>
      <c r="DZ131" s="75">
        <v>7.0</v>
      </c>
      <c r="EA131" s="75" t="s">
        <v>8787</v>
      </c>
      <c r="EB131" s="75">
        <v>1.6884113E7</v>
      </c>
      <c r="EC131" s="75" t="s">
        <v>8788</v>
      </c>
      <c r="ED131" s="117">
        <v>42906.7366782407</v>
      </c>
      <c r="EE131" s="75">
        <v>130.0</v>
      </c>
      <c r="EF131" s="12"/>
      <c r="EG131" s="75">
        <v>-1.0</v>
      </c>
      <c r="EH131" s="75"/>
      <c r="EI131" s="75"/>
      <c r="EJ131" s="75" t="s">
        <v>6913</v>
      </c>
      <c r="EK131" s="75">
        <v>1283.0</v>
      </c>
      <c r="EL131" s="73" t="s">
        <v>4236</v>
      </c>
      <c r="EM131" s="73">
        <v>75.0</v>
      </c>
      <c r="EN131" s="73" t="s">
        <v>4236</v>
      </c>
      <c r="EO131" s="73">
        <v>580.0</v>
      </c>
      <c r="EP131" s="73" t="s">
        <v>4237</v>
      </c>
      <c r="EQ131" s="73">
        <v>170.0</v>
      </c>
      <c r="ER131" s="73" t="s">
        <v>4237</v>
      </c>
      <c r="ES131" s="73">
        <v>720.0</v>
      </c>
      <c r="ET131" s="73" t="s">
        <v>4236</v>
      </c>
      <c r="EU131" s="73">
        <v>17000.0</v>
      </c>
      <c r="EV131" s="73" t="s">
        <v>4236</v>
      </c>
      <c r="EW131" s="73">
        <v>2500.0</v>
      </c>
      <c r="EX131" s="73" t="s">
        <v>4237</v>
      </c>
      <c r="EY131" s="73">
        <v>6300.0</v>
      </c>
      <c r="EZ131" s="12"/>
      <c r="FA131" s="12"/>
    </row>
    <row r="132" ht="15.75" customHeight="1">
      <c r="A132" s="75" t="s">
        <v>8789</v>
      </c>
      <c r="B132" s="75" t="s">
        <v>8790</v>
      </c>
      <c r="C132" s="104">
        <v>42906.0</v>
      </c>
      <c r="D132" s="75" t="s">
        <v>1183</v>
      </c>
      <c r="E132" s="75" t="s">
        <v>1183</v>
      </c>
      <c r="F132" s="75" t="s">
        <v>4934</v>
      </c>
      <c r="G132" s="116">
        <v>215.0</v>
      </c>
      <c r="H132" s="75" t="s">
        <v>961</v>
      </c>
      <c r="I132" s="12"/>
      <c r="J132" s="6" t="s">
        <v>1903</v>
      </c>
      <c r="K132" s="6" t="s">
        <v>1904</v>
      </c>
      <c r="L132" s="75" t="s">
        <v>4240</v>
      </c>
      <c r="M132" s="75" t="s">
        <v>4201</v>
      </c>
      <c r="N132" s="75">
        <v>4.0</v>
      </c>
      <c r="O132" s="75" t="s">
        <v>961</v>
      </c>
      <c r="P132" s="75" t="s">
        <v>4202</v>
      </c>
      <c r="Q132" s="75" t="s">
        <v>4269</v>
      </c>
      <c r="R132" s="75" t="s">
        <v>1205</v>
      </c>
      <c r="S132" s="75" t="s">
        <v>5031</v>
      </c>
      <c r="T132" s="12"/>
      <c r="U132" s="12"/>
      <c r="V132" s="75" t="s">
        <v>4271</v>
      </c>
      <c r="W132" s="75" t="s">
        <v>4459</v>
      </c>
      <c r="X132" s="75" t="s">
        <v>4207</v>
      </c>
      <c r="Y132" s="75" t="s">
        <v>3087</v>
      </c>
      <c r="Z132" s="75" t="s">
        <v>2948</v>
      </c>
      <c r="AA132" s="75" t="s">
        <v>3082</v>
      </c>
      <c r="AB132" s="75" t="s">
        <v>3087</v>
      </c>
      <c r="AC132" s="12"/>
      <c r="AD132" s="12"/>
      <c r="AE132" s="12"/>
      <c r="AF132" s="12"/>
      <c r="AG132" s="75" t="s">
        <v>3082</v>
      </c>
      <c r="AH132" s="75" t="s">
        <v>3087</v>
      </c>
      <c r="AI132" s="12"/>
      <c r="AJ132" s="12"/>
      <c r="AK132" s="75" t="s">
        <v>3082</v>
      </c>
      <c r="AL132" s="75" t="s">
        <v>3087</v>
      </c>
      <c r="AM132" s="75" t="s">
        <v>3085</v>
      </c>
      <c r="AN132" s="75" t="s">
        <v>3090</v>
      </c>
      <c r="AO132" s="12"/>
      <c r="AP132" s="12"/>
      <c r="AQ132" s="75" t="s">
        <v>3081</v>
      </c>
      <c r="AR132" s="75" t="s">
        <v>8791</v>
      </c>
      <c r="AS132" s="12"/>
      <c r="AT132" s="12"/>
      <c r="AU132" s="12"/>
      <c r="AV132" s="12"/>
      <c r="AW132" s="75" t="s">
        <v>3081</v>
      </c>
      <c r="AX132" s="75" t="s">
        <v>5046</v>
      </c>
      <c r="AY132" s="12"/>
      <c r="AZ132" s="12"/>
      <c r="BA132" s="75" t="s">
        <v>3081</v>
      </c>
      <c r="BB132" s="75" t="s">
        <v>5046</v>
      </c>
      <c r="BC132" s="12"/>
      <c r="BD132" s="12"/>
      <c r="BE132" s="75" t="s">
        <v>2957</v>
      </c>
      <c r="BF132" s="75" t="s">
        <v>6942</v>
      </c>
      <c r="BG132" s="75" t="s">
        <v>3090</v>
      </c>
      <c r="BH132" s="75" t="s">
        <v>3090</v>
      </c>
      <c r="BI132" s="12"/>
      <c r="BJ132" s="75" t="s">
        <v>2950</v>
      </c>
      <c r="BK132" s="75" t="s">
        <v>4245</v>
      </c>
      <c r="BL132" s="75">
        <v>5.0</v>
      </c>
      <c r="BM132" s="75" t="s">
        <v>7264</v>
      </c>
      <c r="BN132" s="75" t="s">
        <v>4245</v>
      </c>
      <c r="BO132" s="75" t="s">
        <v>4327</v>
      </c>
      <c r="BP132" s="75" t="s">
        <v>8792</v>
      </c>
      <c r="BQ132" s="12"/>
      <c r="BR132" s="12"/>
      <c r="BS132" s="75" t="s">
        <v>8793</v>
      </c>
      <c r="BT132" s="75" t="s">
        <v>4215</v>
      </c>
      <c r="BU132" s="75" t="s">
        <v>4216</v>
      </c>
      <c r="BV132" s="75" t="s">
        <v>4249</v>
      </c>
      <c r="BW132" s="75">
        <v>180.0</v>
      </c>
      <c r="BX132" s="75">
        <v>840.0</v>
      </c>
      <c r="BY132" s="75">
        <v>5.0</v>
      </c>
      <c r="BZ132" s="75">
        <v>1000.0</v>
      </c>
      <c r="CA132" s="75">
        <v>380.0</v>
      </c>
      <c r="CB132" s="75" t="s">
        <v>8794</v>
      </c>
      <c r="CC132" s="75">
        <v>280.0</v>
      </c>
      <c r="CD132" s="75">
        <v>9500.0</v>
      </c>
      <c r="CE132" s="75">
        <v>9000.0</v>
      </c>
      <c r="CF132" s="75">
        <v>8.0</v>
      </c>
      <c r="CG132" s="75" t="s">
        <v>4219</v>
      </c>
      <c r="CH132" s="75" t="s">
        <v>4547</v>
      </c>
      <c r="CI132" s="12"/>
      <c r="CJ132" s="12"/>
      <c r="CK132" s="12"/>
      <c r="CL132" s="75" t="s">
        <v>960</v>
      </c>
      <c r="CM132" s="12"/>
      <c r="CN132" s="75">
        <v>1500.0</v>
      </c>
      <c r="CO132" s="75">
        <v>4000.0</v>
      </c>
      <c r="CP132" s="75">
        <v>1500.0</v>
      </c>
      <c r="CQ132" s="75">
        <v>100.0</v>
      </c>
      <c r="CR132" s="75" t="s">
        <v>4708</v>
      </c>
      <c r="CS132" s="12"/>
      <c r="CT132" s="12"/>
      <c r="CU132" s="75" t="s">
        <v>960</v>
      </c>
      <c r="CV132" s="12"/>
      <c r="CW132" s="12"/>
      <c r="CX132" s="12"/>
      <c r="CY132" s="75" t="s">
        <v>4223</v>
      </c>
      <c r="CZ132" s="12"/>
      <c r="DA132" s="12"/>
      <c r="DB132" s="75" t="s">
        <v>8795</v>
      </c>
      <c r="DC132" s="12"/>
      <c r="DD132" s="75" t="s">
        <v>8796</v>
      </c>
      <c r="DE132" s="75" t="s">
        <v>960</v>
      </c>
      <c r="DF132" s="12"/>
      <c r="DG132" s="75" t="s">
        <v>4226</v>
      </c>
      <c r="DH132" s="75">
        <v>120.0</v>
      </c>
      <c r="DI132" s="75" t="s">
        <v>4287</v>
      </c>
      <c r="DJ132" s="12"/>
      <c r="DK132" s="75" t="s">
        <v>8797</v>
      </c>
      <c r="DL132" s="12"/>
      <c r="DM132" s="12"/>
      <c r="DN132" s="75" t="s">
        <v>4314</v>
      </c>
      <c r="DO132" s="75" t="s">
        <v>8798</v>
      </c>
      <c r="DP132" s="75" t="s">
        <v>718</v>
      </c>
      <c r="DQ132" s="12"/>
      <c r="DR132" s="12"/>
      <c r="DS132" s="75" t="s">
        <v>960</v>
      </c>
      <c r="DT132" s="12"/>
      <c r="DU132" s="75" t="s">
        <v>8799</v>
      </c>
      <c r="DV132" s="75" t="s">
        <v>8800</v>
      </c>
      <c r="DW132" s="75">
        <v>12.137598</v>
      </c>
      <c r="DX132" s="75">
        <v>-86.245454</v>
      </c>
      <c r="DY132" s="75">
        <v>82.0</v>
      </c>
      <c r="DZ132" s="75">
        <v>41.0</v>
      </c>
      <c r="EA132" s="75" t="s">
        <v>8801</v>
      </c>
      <c r="EB132" s="75">
        <v>1.6884443E7</v>
      </c>
      <c r="EC132" s="75" t="s">
        <v>8802</v>
      </c>
      <c r="ED132" s="117">
        <v>42906.7498263889</v>
      </c>
      <c r="EE132" s="75">
        <v>131.0</v>
      </c>
      <c r="EF132" s="12"/>
      <c r="EG132" s="75">
        <v>-1.0</v>
      </c>
      <c r="EH132" s="75"/>
      <c r="EI132" s="75"/>
      <c r="EJ132" s="75" t="s">
        <v>6913</v>
      </c>
      <c r="EK132" s="75">
        <v>1092.0</v>
      </c>
      <c r="EL132" s="73" t="s">
        <v>4237</v>
      </c>
      <c r="EM132" s="73">
        <v>41.0</v>
      </c>
      <c r="EN132" s="73" t="s">
        <v>4321</v>
      </c>
      <c r="EO132" s="73">
        <v>75.0</v>
      </c>
      <c r="EP132" s="73" t="s">
        <v>4321</v>
      </c>
      <c r="EQ132" s="73">
        <v>25.0</v>
      </c>
      <c r="ER132" s="73" t="s">
        <v>4236</v>
      </c>
      <c r="ES132" s="73">
        <v>470.0</v>
      </c>
      <c r="ET132" s="73" t="s">
        <v>4236</v>
      </c>
      <c r="EU132" s="73">
        <v>10000.0</v>
      </c>
      <c r="EV132" s="73" t="s">
        <v>4237</v>
      </c>
      <c r="EW132" s="73">
        <v>550.0</v>
      </c>
      <c r="EX132" s="73" t="s">
        <v>4237</v>
      </c>
      <c r="EY132" s="73">
        <v>35000.0</v>
      </c>
      <c r="EZ132" s="12"/>
      <c r="FA132" s="12"/>
    </row>
    <row r="133" ht="15.75" customHeight="1">
      <c r="A133" s="75" t="s">
        <v>8803</v>
      </c>
      <c r="B133" s="75" t="s">
        <v>8804</v>
      </c>
      <c r="C133" s="104">
        <v>42906.0</v>
      </c>
      <c r="D133" s="75" t="s">
        <v>1173</v>
      </c>
      <c r="E133" s="75" t="s">
        <v>1173</v>
      </c>
      <c r="F133" s="75" t="s">
        <v>4934</v>
      </c>
      <c r="G133" s="116">
        <v>64.0</v>
      </c>
      <c r="H133" s="75" t="s">
        <v>961</v>
      </c>
      <c r="I133" s="12"/>
      <c r="J133" s="6" t="s">
        <v>1903</v>
      </c>
      <c r="K133" s="6" t="s">
        <v>1904</v>
      </c>
      <c r="L133" s="75" t="s">
        <v>4240</v>
      </c>
      <c r="M133" s="75" t="s">
        <v>4297</v>
      </c>
      <c r="N133" s="75">
        <v>4.0</v>
      </c>
      <c r="O133" s="75" t="s">
        <v>961</v>
      </c>
      <c r="P133" s="75" t="s">
        <v>4202</v>
      </c>
      <c r="Q133" s="75" t="s">
        <v>4269</v>
      </c>
      <c r="R133" s="75" t="s">
        <v>1205</v>
      </c>
      <c r="S133" s="75" t="s">
        <v>4270</v>
      </c>
      <c r="T133" s="75" t="s">
        <v>8805</v>
      </c>
      <c r="U133" s="75">
        <v>19.0</v>
      </c>
      <c r="V133" s="75" t="s">
        <v>4403</v>
      </c>
      <c r="W133" s="75" t="s">
        <v>4770</v>
      </c>
      <c r="X133" s="75" t="s">
        <v>4244</v>
      </c>
      <c r="Y133" s="75" t="s">
        <v>3088</v>
      </c>
      <c r="Z133" s="75" t="s">
        <v>6984</v>
      </c>
      <c r="AA133" s="75" t="s">
        <v>3081</v>
      </c>
      <c r="AB133" s="75" t="s">
        <v>3081</v>
      </c>
      <c r="AC133" s="75" t="s">
        <v>3081</v>
      </c>
      <c r="AD133" s="75" t="s">
        <v>3082</v>
      </c>
      <c r="AE133" s="12"/>
      <c r="AF133" s="12"/>
      <c r="AG133" s="75" t="s">
        <v>3081</v>
      </c>
      <c r="AH133" s="75" t="s">
        <v>3086</v>
      </c>
      <c r="AI133" s="75" t="s">
        <v>3081</v>
      </c>
      <c r="AJ133" s="75" t="s">
        <v>3085</v>
      </c>
      <c r="AK133" s="75" t="s">
        <v>3082</v>
      </c>
      <c r="AL133" s="75" t="s">
        <v>3087</v>
      </c>
      <c r="AM133" s="75" t="s">
        <v>3082</v>
      </c>
      <c r="AN133" s="75" t="s">
        <v>3086</v>
      </c>
      <c r="AO133" s="12"/>
      <c r="AP133" s="12"/>
      <c r="AQ133" s="12"/>
      <c r="AR133" s="12"/>
      <c r="AS133" s="75" t="s">
        <v>3081</v>
      </c>
      <c r="AT133" s="75" t="s">
        <v>5551</v>
      </c>
      <c r="AU133" s="75" t="s">
        <v>8806</v>
      </c>
      <c r="AV133" s="75" t="s">
        <v>3087</v>
      </c>
      <c r="AW133" s="12"/>
      <c r="AX133" s="12"/>
      <c r="AY133" s="12"/>
      <c r="AZ133" s="12"/>
      <c r="BA133" s="12"/>
      <c r="BB133" s="12"/>
      <c r="BC133" s="12"/>
      <c r="BD133" s="12"/>
      <c r="BE133" s="75" t="s">
        <v>3088</v>
      </c>
      <c r="BF133" s="75" t="s">
        <v>3206</v>
      </c>
      <c r="BG133" s="75" t="s">
        <v>3203</v>
      </c>
      <c r="BH133" s="75" t="s">
        <v>3090</v>
      </c>
      <c r="BI133" s="12"/>
      <c r="BJ133" s="75" t="s">
        <v>3224</v>
      </c>
      <c r="BK133" s="75" t="s">
        <v>4210</v>
      </c>
      <c r="BL133" s="75">
        <v>120.0</v>
      </c>
      <c r="BM133" s="75" t="s">
        <v>6815</v>
      </c>
      <c r="BN133" s="75" t="s">
        <v>4211</v>
      </c>
      <c r="BO133" s="75" t="s">
        <v>4466</v>
      </c>
      <c r="BP133" s="75" t="s">
        <v>8807</v>
      </c>
      <c r="BQ133" s="12"/>
      <c r="BR133" s="12"/>
      <c r="BS133" s="75" t="s">
        <v>4408</v>
      </c>
      <c r="BT133" s="75" t="s">
        <v>4216</v>
      </c>
      <c r="BU133" s="75" t="s">
        <v>4215</v>
      </c>
      <c r="BV133" s="75" t="s">
        <v>4217</v>
      </c>
      <c r="BW133" s="75">
        <v>400.0</v>
      </c>
      <c r="BX133" s="75">
        <v>4000.0</v>
      </c>
      <c r="BY133" s="75">
        <v>50.0</v>
      </c>
      <c r="BZ133" s="75">
        <v>300.0</v>
      </c>
      <c r="CA133" s="75">
        <v>300.0</v>
      </c>
      <c r="CB133" s="75" t="s">
        <v>4218</v>
      </c>
      <c r="CC133" s="75">
        <v>280.0</v>
      </c>
      <c r="CD133" s="75">
        <v>10000.0</v>
      </c>
      <c r="CE133" s="75">
        <v>13000.0</v>
      </c>
      <c r="CF133" s="75">
        <v>25.0</v>
      </c>
      <c r="CG133" s="75" t="s">
        <v>4251</v>
      </c>
      <c r="CH133" s="12"/>
      <c r="CI133" s="75" t="s">
        <v>4220</v>
      </c>
      <c r="CJ133" s="12"/>
      <c r="CK133" s="12"/>
      <c r="CL133" s="75" t="s">
        <v>961</v>
      </c>
      <c r="CM133" s="75">
        <v>200.0</v>
      </c>
      <c r="CN133" s="75">
        <v>4300.0</v>
      </c>
      <c r="CO133" s="75">
        <v>7000.0</v>
      </c>
      <c r="CP133" s="12"/>
      <c r="CQ133" s="12"/>
      <c r="CR133" s="75" t="s">
        <v>4221</v>
      </c>
      <c r="CS133" s="75" t="s">
        <v>8808</v>
      </c>
      <c r="CT133" s="12"/>
      <c r="CU133" s="75" t="s">
        <v>960</v>
      </c>
      <c r="CV133" s="12"/>
      <c r="CW133" s="12"/>
      <c r="CX133" s="12"/>
      <c r="CY133" s="75" t="s">
        <v>4223</v>
      </c>
      <c r="CZ133" s="12"/>
      <c r="DA133" s="12"/>
      <c r="DB133" s="75" t="s">
        <v>8809</v>
      </c>
      <c r="DC133" s="12"/>
      <c r="DD133" s="75" t="s">
        <v>8810</v>
      </c>
      <c r="DE133" s="75" t="s">
        <v>960</v>
      </c>
      <c r="DF133" s="12"/>
      <c r="DG133" s="75" t="s">
        <v>4226</v>
      </c>
      <c r="DH133" s="75">
        <v>10.0</v>
      </c>
      <c r="DI133" s="75" t="s">
        <v>4227</v>
      </c>
      <c r="DJ133" s="75" t="s">
        <v>8811</v>
      </c>
      <c r="DK133" s="12"/>
      <c r="DL133" s="12"/>
      <c r="DM133" s="12"/>
      <c r="DN133" s="75" t="s">
        <v>4229</v>
      </c>
      <c r="DO133" s="75" t="s">
        <v>8812</v>
      </c>
      <c r="DP133" s="75" t="s">
        <v>718</v>
      </c>
      <c r="DQ133" s="12"/>
      <c r="DR133" s="75" t="s">
        <v>960</v>
      </c>
      <c r="DS133" s="75" t="s">
        <v>960</v>
      </c>
      <c r="DT133" s="12"/>
      <c r="DU133" s="75" t="s">
        <v>3621</v>
      </c>
      <c r="DV133" s="75" t="s">
        <v>8813</v>
      </c>
      <c r="DW133" s="75">
        <v>12.138413</v>
      </c>
      <c r="DX133" s="75">
        <v>-86.246473</v>
      </c>
      <c r="DY133" s="75">
        <v>81.1646728515625</v>
      </c>
      <c r="DZ133" s="75">
        <v>344.110927677612</v>
      </c>
      <c r="EA133" s="75" t="s">
        <v>8814</v>
      </c>
      <c r="EB133" s="75">
        <v>1.68846E7</v>
      </c>
      <c r="EC133" s="75" t="s">
        <v>8815</v>
      </c>
      <c r="ED133" s="117">
        <v>42906.7556018519</v>
      </c>
      <c r="EE133" s="75">
        <v>132.0</v>
      </c>
      <c r="EF133" s="12"/>
      <c r="EG133" s="75">
        <v>-1.0</v>
      </c>
      <c r="EH133" s="75"/>
      <c r="EI133" s="75"/>
      <c r="EJ133" s="75" t="s">
        <v>6913</v>
      </c>
      <c r="EK133" s="75">
        <v>1303.0</v>
      </c>
      <c r="EL133" s="73" t="s">
        <v>4321</v>
      </c>
      <c r="EM133" s="73">
        <v>40.0</v>
      </c>
      <c r="EN133" s="73" t="s">
        <v>4237</v>
      </c>
      <c r="EO133" s="73">
        <v>90.0</v>
      </c>
      <c r="EP133" s="73" t="s">
        <v>4321</v>
      </c>
      <c r="EQ133" s="73" t="s">
        <v>4523</v>
      </c>
      <c r="ER133" s="73" t="s">
        <v>4237</v>
      </c>
      <c r="ES133" s="73">
        <v>300.0</v>
      </c>
      <c r="ET133" s="73" t="s">
        <v>4236</v>
      </c>
      <c r="EU133" s="73">
        <v>10500.0</v>
      </c>
      <c r="EV133" s="73" t="s">
        <v>4237</v>
      </c>
      <c r="EW133" s="73">
        <v>1000.0</v>
      </c>
      <c r="EX133" s="73" t="s">
        <v>4236</v>
      </c>
      <c r="EY133" s="73">
        <v>15000.0</v>
      </c>
      <c r="EZ133" s="12"/>
      <c r="FA133" s="12"/>
    </row>
    <row r="134" ht="15.75" customHeight="1">
      <c r="A134" s="75" t="s">
        <v>8816</v>
      </c>
      <c r="B134" s="75" t="s">
        <v>8817</v>
      </c>
      <c r="C134" s="104">
        <v>42906.0</v>
      </c>
      <c r="D134" s="75" t="s">
        <v>1204</v>
      </c>
      <c r="E134" s="75" t="s">
        <v>1204</v>
      </c>
      <c r="F134" s="75" t="s">
        <v>4200</v>
      </c>
      <c r="G134" s="116">
        <v>349.0</v>
      </c>
      <c r="H134" s="12"/>
      <c r="I134" s="75" t="s">
        <v>961</v>
      </c>
      <c r="J134" s="6" t="s">
        <v>732</v>
      </c>
      <c r="K134" s="6" t="s">
        <v>732</v>
      </c>
      <c r="L134" s="75" t="s">
        <v>4240</v>
      </c>
      <c r="M134" s="75" t="s">
        <v>4423</v>
      </c>
      <c r="N134" s="75">
        <v>9.0</v>
      </c>
      <c r="O134" s="75" t="s">
        <v>961</v>
      </c>
      <c r="P134" s="75" t="s">
        <v>4298</v>
      </c>
      <c r="Q134" s="75" t="s">
        <v>4269</v>
      </c>
      <c r="R134" s="75" t="s">
        <v>1205</v>
      </c>
      <c r="S134" s="75" t="s">
        <v>4380</v>
      </c>
      <c r="T134" s="75" t="s">
        <v>8818</v>
      </c>
      <c r="U134" s="12"/>
      <c r="V134" s="75" t="s">
        <v>4271</v>
      </c>
      <c r="W134" s="75" t="s">
        <v>4206</v>
      </c>
      <c r="X134" s="75" t="s">
        <v>4244</v>
      </c>
      <c r="Y134" s="75" t="s">
        <v>3088</v>
      </c>
      <c r="Z134" s="75" t="s">
        <v>8819</v>
      </c>
      <c r="AA134" s="75" t="s">
        <v>3088</v>
      </c>
      <c r="AB134" s="75" t="s">
        <v>8611</v>
      </c>
      <c r="AC134" s="75" t="s">
        <v>3081</v>
      </c>
      <c r="AD134" s="75" t="s">
        <v>2953</v>
      </c>
      <c r="AE134" s="75" t="s">
        <v>3081</v>
      </c>
      <c r="AF134" s="75" t="s">
        <v>8820</v>
      </c>
      <c r="AG134" s="75" t="s">
        <v>3087</v>
      </c>
      <c r="AH134" s="75" t="s">
        <v>8821</v>
      </c>
      <c r="AI134" s="75" t="s">
        <v>3081</v>
      </c>
      <c r="AJ134" s="75" t="s">
        <v>8822</v>
      </c>
      <c r="AK134" s="75" t="s">
        <v>3082</v>
      </c>
      <c r="AL134" s="75" t="s">
        <v>2953</v>
      </c>
      <c r="AM134" s="75" t="s">
        <v>3087</v>
      </c>
      <c r="AN134" s="75" t="s">
        <v>8823</v>
      </c>
      <c r="AO134" s="12"/>
      <c r="AP134" s="12"/>
      <c r="AQ134" s="12"/>
      <c r="AR134" s="12"/>
      <c r="AS134" s="12"/>
      <c r="AT134" s="12"/>
      <c r="AU134" s="12"/>
      <c r="AV134" s="12"/>
      <c r="AW134" s="75" t="s">
        <v>3081</v>
      </c>
      <c r="AX134" s="75" t="s">
        <v>8824</v>
      </c>
      <c r="AY134" s="12"/>
      <c r="AZ134" s="12"/>
      <c r="BA134" s="75" t="s">
        <v>3081</v>
      </c>
      <c r="BB134" s="75" t="s">
        <v>4624</v>
      </c>
      <c r="BC134" s="12"/>
      <c r="BD134" s="12"/>
      <c r="BE134" s="75" t="s">
        <v>3203</v>
      </c>
      <c r="BF134" s="75" t="s">
        <v>3087</v>
      </c>
      <c r="BG134" s="75" t="s">
        <v>2950</v>
      </c>
      <c r="BH134" s="75" t="s">
        <v>3090</v>
      </c>
      <c r="BI134" s="75" t="s">
        <v>3081</v>
      </c>
      <c r="BJ134" s="75" t="s">
        <v>3224</v>
      </c>
      <c r="BK134" s="75" t="s">
        <v>4210</v>
      </c>
      <c r="BL134" s="75">
        <v>120.0</v>
      </c>
      <c r="BM134" s="75" t="s">
        <v>8825</v>
      </c>
      <c r="BN134" s="75" t="s">
        <v>4245</v>
      </c>
      <c r="BO134" s="75" t="s">
        <v>4327</v>
      </c>
      <c r="BP134" s="75" t="s">
        <v>8826</v>
      </c>
      <c r="BQ134" s="12"/>
      <c r="BR134" s="12"/>
      <c r="BS134" s="75" t="s">
        <v>8827</v>
      </c>
      <c r="BT134" s="75" t="s">
        <v>4216</v>
      </c>
      <c r="BU134" s="75" t="s">
        <v>4215</v>
      </c>
      <c r="BV134" s="75" t="s">
        <v>4249</v>
      </c>
      <c r="BW134" s="75">
        <v>200.0</v>
      </c>
      <c r="BX134" s="75">
        <v>2500.0</v>
      </c>
      <c r="BY134" s="75">
        <v>25.0</v>
      </c>
      <c r="BZ134" s="12"/>
      <c r="CA134" s="75">
        <v>700.0</v>
      </c>
      <c r="CB134" s="75" t="s">
        <v>4281</v>
      </c>
      <c r="CC134" s="75">
        <v>270.0</v>
      </c>
      <c r="CD134" s="75">
        <v>18000.0</v>
      </c>
      <c r="CE134" s="75">
        <v>20000.0</v>
      </c>
      <c r="CF134" s="75">
        <v>15.0</v>
      </c>
      <c r="CG134" s="75" t="s">
        <v>4287</v>
      </c>
      <c r="CH134" s="12"/>
      <c r="CI134" s="12"/>
      <c r="CJ134" s="12"/>
      <c r="CK134" s="12"/>
      <c r="CL134" s="75" t="s">
        <v>960</v>
      </c>
      <c r="CM134" s="12"/>
      <c r="CN134" s="75">
        <v>4200.0</v>
      </c>
      <c r="CO134" s="75">
        <v>8000.0</v>
      </c>
      <c r="CP134" s="75">
        <v>2000.0</v>
      </c>
      <c r="CQ134" s="12"/>
      <c r="CR134" s="75" t="s">
        <v>4221</v>
      </c>
      <c r="CS134" s="75" t="s">
        <v>8828</v>
      </c>
      <c r="CT134" s="12"/>
      <c r="CU134" s="75" t="s">
        <v>960</v>
      </c>
      <c r="CV134" s="12"/>
      <c r="CW134" s="12"/>
      <c r="CX134" s="12"/>
      <c r="CY134" s="75" t="s">
        <v>4223</v>
      </c>
      <c r="CZ134" s="12"/>
      <c r="DA134" s="12"/>
      <c r="DB134" s="75" t="s">
        <v>8829</v>
      </c>
      <c r="DC134" s="12"/>
      <c r="DD134" s="75" t="s">
        <v>8830</v>
      </c>
      <c r="DE134" s="75" t="s">
        <v>960</v>
      </c>
      <c r="DF134" s="12"/>
      <c r="DG134" s="75" t="s">
        <v>4226</v>
      </c>
      <c r="DH134" s="75">
        <v>45.0</v>
      </c>
      <c r="DI134" s="75" t="s">
        <v>4227</v>
      </c>
      <c r="DJ134" s="75" t="s">
        <v>8831</v>
      </c>
      <c r="DK134" s="12"/>
      <c r="DL134" s="12"/>
      <c r="DM134" s="12"/>
      <c r="DN134" s="75" t="s">
        <v>4314</v>
      </c>
      <c r="DO134" s="75" t="s">
        <v>8832</v>
      </c>
      <c r="DP134" s="75" t="s">
        <v>723</v>
      </c>
      <c r="DQ134" s="75" t="s">
        <v>8833</v>
      </c>
      <c r="DR134" s="75" t="s">
        <v>960</v>
      </c>
      <c r="DS134" s="75" t="s">
        <v>961</v>
      </c>
      <c r="DT134" s="12"/>
      <c r="DU134" s="12"/>
      <c r="DV134" s="75" t="s">
        <v>8834</v>
      </c>
      <c r="DW134" s="75">
        <v>12.138537</v>
      </c>
      <c r="DX134" s="75">
        <v>-86.242682</v>
      </c>
      <c r="DY134" s="75">
        <v>0.0</v>
      </c>
      <c r="DZ134" s="75">
        <v>20.0</v>
      </c>
      <c r="EA134" s="75" t="s">
        <v>8835</v>
      </c>
      <c r="EB134" s="75">
        <v>1.6885392E7</v>
      </c>
      <c r="EC134" s="75" t="s">
        <v>8836</v>
      </c>
      <c r="ED134" s="117">
        <v>42906.7820023148</v>
      </c>
      <c r="EE134" s="75">
        <v>133.0</v>
      </c>
      <c r="EF134" s="12"/>
      <c r="EG134" s="75">
        <v>-1.0</v>
      </c>
      <c r="EH134" s="75"/>
      <c r="EI134" s="75"/>
      <c r="EJ134" s="75" t="s">
        <v>6913</v>
      </c>
      <c r="EK134" s="75">
        <v>3634.0</v>
      </c>
      <c r="EL134" s="73" t="s">
        <v>4236</v>
      </c>
      <c r="EM134" s="73">
        <v>70.0</v>
      </c>
      <c r="EN134" s="73" t="s">
        <v>4237</v>
      </c>
      <c r="EO134" s="73">
        <v>500.0</v>
      </c>
      <c r="EP134" s="73" t="s">
        <v>4236</v>
      </c>
      <c r="EQ134" s="73">
        <v>150.0</v>
      </c>
      <c r="ER134" s="73" t="s">
        <v>4236</v>
      </c>
      <c r="ES134" s="73">
        <v>250.0</v>
      </c>
      <c r="ET134" s="73" t="s">
        <v>4236</v>
      </c>
      <c r="EU134" s="73">
        <v>8000.0</v>
      </c>
      <c r="EV134" s="73" t="s">
        <v>4321</v>
      </c>
      <c r="EW134" s="73">
        <v>300.0</v>
      </c>
      <c r="EX134" s="73" t="s">
        <v>4237</v>
      </c>
      <c r="EY134" s="73">
        <v>2000.0</v>
      </c>
      <c r="EZ134" s="12"/>
      <c r="FA134" s="12"/>
    </row>
    <row r="135" ht="15.75" customHeight="1">
      <c r="A135" s="75" t="s">
        <v>8837</v>
      </c>
      <c r="B135" s="75" t="s">
        <v>8838</v>
      </c>
      <c r="C135" s="104">
        <v>42906.0</v>
      </c>
      <c r="D135" s="75" t="s">
        <v>1173</v>
      </c>
      <c r="E135" s="75" t="s">
        <v>1173</v>
      </c>
      <c r="F135" s="75" t="s">
        <v>4200</v>
      </c>
      <c r="G135" s="116">
        <v>61.0</v>
      </c>
      <c r="H135" s="12"/>
      <c r="I135" s="75" t="s">
        <v>961</v>
      </c>
      <c r="J135" s="6" t="s">
        <v>732</v>
      </c>
      <c r="K135" s="6" t="s">
        <v>732</v>
      </c>
      <c r="L135" s="75" t="s">
        <v>1184</v>
      </c>
      <c r="M135" s="75" t="s">
        <v>4201</v>
      </c>
      <c r="N135" s="75">
        <v>3.0</v>
      </c>
      <c r="O135" s="75" t="s">
        <v>961</v>
      </c>
      <c r="P135" s="75" t="s">
        <v>4202</v>
      </c>
      <c r="Q135" s="75" t="s">
        <v>4458</v>
      </c>
      <c r="R135" s="12"/>
      <c r="S135" s="75" t="s">
        <v>4204</v>
      </c>
      <c r="T135" s="75" t="s">
        <v>8839</v>
      </c>
      <c r="U135" s="75">
        <v>8.0</v>
      </c>
      <c r="V135" s="75" t="s">
        <v>4403</v>
      </c>
      <c r="W135" s="75" t="s">
        <v>4206</v>
      </c>
      <c r="X135" s="75" t="s">
        <v>4244</v>
      </c>
      <c r="Y135" s="75" t="s">
        <v>3087</v>
      </c>
      <c r="Z135" s="75" t="s">
        <v>3085</v>
      </c>
      <c r="AA135" s="75" t="s">
        <v>3082</v>
      </c>
      <c r="AB135" s="75" t="s">
        <v>3081</v>
      </c>
      <c r="AC135" s="12"/>
      <c r="AD135" s="12"/>
      <c r="AE135" s="75" t="s">
        <v>3081</v>
      </c>
      <c r="AF135" s="75" t="s">
        <v>3085</v>
      </c>
      <c r="AG135" s="75" t="s">
        <v>3082</v>
      </c>
      <c r="AH135" s="75" t="s">
        <v>3087</v>
      </c>
      <c r="AI135" s="75" t="s">
        <v>3081</v>
      </c>
      <c r="AJ135" s="75" t="s">
        <v>3081</v>
      </c>
      <c r="AK135" s="75" t="s">
        <v>3081</v>
      </c>
      <c r="AL135" s="75" t="s">
        <v>2953</v>
      </c>
      <c r="AM135" s="75" t="s">
        <v>3082</v>
      </c>
      <c r="AN135" s="75" t="s">
        <v>3089</v>
      </c>
      <c r="AO135" s="12"/>
      <c r="AP135" s="12"/>
      <c r="AQ135" s="75" t="s">
        <v>3081</v>
      </c>
      <c r="AR135" s="75" t="s">
        <v>6986</v>
      </c>
      <c r="AS135" s="75" t="s">
        <v>3081</v>
      </c>
      <c r="AT135" s="75" t="s">
        <v>6986</v>
      </c>
      <c r="AU135" s="12"/>
      <c r="AV135" s="12"/>
      <c r="AW135" s="75" t="s">
        <v>3081</v>
      </c>
      <c r="AX135" s="75" t="s">
        <v>5551</v>
      </c>
      <c r="AY135" s="12"/>
      <c r="AZ135" s="12"/>
      <c r="BA135" s="75" t="s">
        <v>3081</v>
      </c>
      <c r="BB135" s="75" t="s">
        <v>6900</v>
      </c>
      <c r="BC135" s="12"/>
      <c r="BD135" s="12"/>
      <c r="BE135" s="75" t="s">
        <v>2957</v>
      </c>
      <c r="BF135" s="75" t="s">
        <v>2957</v>
      </c>
      <c r="BG135" s="75" t="s">
        <v>3090</v>
      </c>
      <c r="BH135" s="75" t="s">
        <v>3087</v>
      </c>
      <c r="BI135" s="75" t="s">
        <v>3087</v>
      </c>
      <c r="BJ135" s="75" t="s">
        <v>3203</v>
      </c>
      <c r="BK135" s="75" t="s">
        <v>4210</v>
      </c>
      <c r="BL135" s="75">
        <v>36.0</v>
      </c>
      <c r="BM135" s="75" t="s">
        <v>8840</v>
      </c>
      <c r="BN135" s="75" t="s">
        <v>4211</v>
      </c>
      <c r="BO135" s="75" t="s">
        <v>4425</v>
      </c>
      <c r="BP135" s="75" t="s">
        <v>8841</v>
      </c>
      <c r="BQ135" s="12"/>
      <c r="BR135" s="12"/>
      <c r="BS135" s="75" t="s">
        <v>8842</v>
      </c>
      <c r="BT135" s="75" t="s">
        <v>4215</v>
      </c>
      <c r="BU135" s="75" t="s">
        <v>4217</v>
      </c>
      <c r="BV135" s="75" t="s">
        <v>4216</v>
      </c>
      <c r="BW135" s="75">
        <v>118.0</v>
      </c>
      <c r="BX135" s="75">
        <v>300.0</v>
      </c>
      <c r="BY135" s="75">
        <v>30.0</v>
      </c>
      <c r="BZ135" s="75">
        <v>1500.0</v>
      </c>
      <c r="CA135" s="75">
        <v>100.0</v>
      </c>
      <c r="CB135" s="75" t="s">
        <v>4218</v>
      </c>
      <c r="CC135" s="75">
        <v>90.0</v>
      </c>
      <c r="CD135" s="75">
        <v>6000.0</v>
      </c>
      <c r="CE135" s="75">
        <v>4000.0</v>
      </c>
      <c r="CF135" s="75">
        <v>20.0</v>
      </c>
      <c r="CG135" s="75" t="s">
        <v>4227</v>
      </c>
      <c r="CH135" s="12"/>
      <c r="CI135" s="12"/>
      <c r="CJ135" s="12"/>
      <c r="CK135" s="12"/>
      <c r="CL135" s="75" t="s">
        <v>960</v>
      </c>
      <c r="CM135" s="12"/>
      <c r="CN135" s="75">
        <v>400.0</v>
      </c>
      <c r="CO135" s="75">
        <v>3000.0</v>
      </c>
      <c r="CP135" s="75">
        <v>500.0</v>
      </c>
      <c r="CQ135" s="75">
        <v>500.0</v>
      </c>
      <c r="CR135" s="75" t="s">
        <v>4221</v>
      </c>
      <c r="CS135" s="75" t="s">
        <v>8843</v>
      </c>
      <c r="CT135" s="12"/>
      <c r="CU135" s="75" t="s">
        <v>960</v>
      </c>
      <c r="CV135" s="12"/>
      <c r="CW135" s="12"/>
      <c r="CX135" s="12"/>
      <c r="CY135" s="75" t="s">
        <v>4223</v>
      </c>
      <c r="CZ135" s="75" t="s">
        <v>8844</v>
      </c>
      <c r="DA135" s="12"/>
      <c r="DB135" s="12"/>
      <c r="DC135" s="12"/>
      <c r="DD135" s="75" t="s">
        <v>8845</v>
      </c>
      <c r="DE135" s="75" t="s">
        <v>960</v>
      </c>
      <c r="DF135" s="12"/>
      <c r="DG135" s="75" t="s">
        <v>4286</v>
      </c>
      <c r="DH135" s="75">
        <v>30.0</v>
      </c>
      <c r="DI135" s="75" t="s">
        <v>4412</v>
      </c>
      <c r="DJ135" s="12"/>
      <c r="DK135" s="12"/>
      <c r="DL135" s="75" t="s">
        <v>8846</v>
      </c>
      <c r="DM135" s="12"/>
      <c r="DN135" s="75" t="s">
        <v>4314</v>
      </c>
      <c r="DO135" s="75" t="s">
        <v>8847</v>
      </c>
      <c r="DP135" s="75" t="s">
        <v>718</v>
      </c>
      <c r="DQ135" s="12"/>
      <c r="DR135" s="75" t="s">
        <v>960</v>
      </c>
      <c r="DS135" s="75" t="s">
        <v>960</v>
      </c>
      <c r="DT135" s="12"/>
      <c r="DU135" s="75" t="s">
        <v>8680</v>
      </c>
      <c r="DV135" s="75" t="s">
        <v>8848</v>
      </c>
      <c r="DW135" s="75">
        <v>12.13679</v>
      </c>
      <c r="DX135" s="75">
        <v>-86.249116</v>
      </c>
      <c r="DY135" s="75">
        <v>197.246994018555</v>
      </c>
      <c r="DZ135" s="75">
        <v>1551.76316451728</v>
      </c>
      <c r="EA135" s="75" t="s">
        <v>8849</v>
      </c>
      <c r="EB135" s="75">
        <v>1.6885597E7</v>
      </c>
      <c r="EC135" s="75" t="s">
        <v>8850</v>
      </c>
      <c r="ED135" s="117">
        <v>42906.7887731482</v>
      </c>
      <c r="EE135" s="75">
        <v>134.0</v>
      </c>
      <c r="EF135" s="12"/>
      <c r="EG135" s="75">
        <v>-1.0</v>
      </c>
      <c r="EH135" s="75"/>
      <c r="EI135" s="75"/>
      <c r="EJ135" s="75" t="s">
        <v>6913</v>
      </c>
      <c r="EK135" s="75">
        <v>1617.0</v>
      </c>
      <c r="EL135" s="73" t="s">
        <v>4236</v>
      </c>
      <c r="EM135" s="73">
        <v>80.0</v>
      </c>
      <c r="EN135" s="73" t="s">
        <v>4321</v>
      </c>
      <c r="EO135" s="73">
        <v>100.0</v>
      </c>
      <c r="EP135" s="73" t="s">
        <v>4321</v>
      </c>
      <c r="EQ135" s="73">
        <v>20.0</v>
      </c>
      <c r="ER135" s="73" t="s">
        <v>4321</v>
      </c>
      <c r="ES135" s="73">
        <v>40.0</v>
      </c>
      <c r="ET135" s="73" t="s">
        <v>4236</v>
      </c>
      <c r="EU135" s="73">
        <v>5600.0</v>
      </c>
      <c r="EV135" s="73" t="s">
        <v>4321</v>
      </c>
      <c r="EW135" s="73">
        <v>300.0</v>
      </c>
      <c r="EX135" s="73" t="s">
        <v>4237</v>
      </c>
      <c r="EY135" s="73">
        <v>3000.0</v>
      </c>
      <c r="EZ135" s="12"/>
      <c r="FA135" s="12"/>
    </row>
    <row r="136" ht="15.75" customHeight="1">
      <c r="A136" s="75" t="s">
        <v>8851</v>
      </c>
      <c r="B136" s="75" t="s">
        <v>8852</v>
      </c>
      <c r="C136" s="104">
        <v>42906.0</v>
      </c>
      <c r="D136" s="75" t="s">
        <v>1173</v>
      </c>
      <c r="E136" s="75" t="s">
        <v>1173</v>
      </c>
      <c r="F136" s="75" t="s">
        <v>4934</v>
      </c>
      <c r="G136" s="116">
        <v>67.0</v>
      </c>
      <c r="H136" s="75" t="s">
        <v>961</v>
      </c>
      <c r="I136" s="12"/>
      <c r="J136" s="6" t="s">
        <v>1903</v>
      </c>
      <c r="K136" s="6" t="s">
        <v>1904</v>
      </c>
      <c r="L136" s="75" t="s">
        <v>4240</v>
      </c>
      <c r="M136" s="75" t="s">
        <v>4201</v>
      </c>
      <c r="N136" s="75">
        <v>5.0</v>
      </c>
      <c r="O136" s="75" t="s">
        <v>961</v>
      </c>
      <c r="P136" s="75" t="s">
        <v>4298</v>
      </c>
      <c r="Q136" s="75" t="s">
        <v>4458</v>
      </c>
      <c r="R136" s="75" t="s">
        <v>1205</v>
      </c>
      <c r="S136" s="75" t="s">
        <v>4380</v>
      </c>
      <c r="T136" s="75" t="s">
        <v>8853</v>
      </c>
      <c r="U136" s="75">
        <v>18.0</v>
      </c>
      <c r="V136" s="75" t="s">
        <v>4271</v>
      </c>
      <c r="W136" s="75" t="s">
        <v>4206</v>
      </c>
      <c r="X136" s="75" t="s">
        <v>4244</v>
      </c>
      <c r="Y136" s="75" t="s">
        <v>7105</v>
      </c>
      <c r="Z136" s="75" t="s">
        <v>3086</v>
      </c>
      <c r="AA136" s="75" t="s">
        <v>3087</v>
      </c>
      <c r="AB136" s="75" t="s">
        <v>3081</v>
      </c>
      <c r="AC136" s="75" t="s">
        <v>3081</v>
      </c>
      <c r="AD136" s="75" t="s">
        <v>2953</v>
      </c>
      <c r="AE136" s="75" t="s">
        <v>3081</v>
      </c>
      <c r="AF136" s="75" t="s">
        <v>3082</v>
      </c>
      <c r="AG136" s="75" t="s">
        <v>3087</v>
      </c>
      <c r="AH136" s="75" t="s">
        <v>3082</v>
      </c>
      <c r="AI136" s="75" t="s">
        <v>3081</v>
      </c>
      <c r="AJ136" s="75" t="s">
        <v>3081</v>
      </c>
      <c r="AK136" s="75" t="s">
        <v>3081</v>
      </c>
      <c r="AL136" s="75" t="s">
        <v>2953</v>
      </c>
      <c r="AM136" s="75" t="s">
        <v>3087</v>
      </c>
      <c r="AN136" s="75" t="s">
        <v>3089</v>
      </c>
      <c r="AO136" s="12"/>
      <c r="AP136" s="12"/>
      <c r="AQ136" s="75" t="s">
        <v>3081</v>
      </c>
      <c r="AR136" s="75" t="s">
        <v>7069</v>
      </c>
      <c r="AS136" s="75" t="s">
        <v>3081</v>
      </c>
      <c r="AT136" s="75" t="s">
        <v>6900</v>
      </c>
      <c r="AU136" s="75" t="s">
        <v>7472</v>
      </c>
      <c r="AV136" s="75" t="s">
        <v>2949</v>
      </c>
      <c r="AW136" s="75" t="s">
        <v>3081</v>
      </c>
      <c r="AX136" s="75" t="s">
        <v>8145</v>
      </c>
      <c r="AY136" s="12"/>
      <c r="AZ136" s="12"/>
      <c r="BA136" s="75" t="s">
        <v>3081</v>
      </c>
      <c r="BB136" s="75" t="s">
        <v>5551</v>
      </c>
      <c r="BC136" s="12"/>
      <c r="BD136" s="12"/>
      <c r="BE136" s="75" t="s">
        <v>3203</v>
      </c>
      <c r="BF136" s="75" t="s">
        <v>6942</v>
      </c>
      <c r="BG136" s="75" t="s">
        <v>6942</v>
      </c>
      <c r="BH136" s="75" t="s">
        <v>3090</v>
      </c>
      <c r="BI136" s="75" t="s">
        <v>3090</v>
      </c>
      <c r="BJ136" s="75" t="s">
        <v>2957</v>
      </c>
      <c r="BK136" s="75" t="s">
        <v>4210</v>
      </c>
      <c r="BL136" s="75">
        <v>24.0</v>
      </c>
      <c r="BM136" s="75" t="s">
        <v>8854</v>
      </c>
      <c r="BN136" s="75" t="s">
        <v>4211</v>
      </c>
      <c r="BO136" s="75" t="s">
        <v>4466</v>
      </c>
      <c r="BP136" s="75" t="s">
        <v>8855</v>
      </c>
      <c r="BQ136" s="12"/>
      <c r="BR136" s="12"/>
      <c r="BS136" s="75" t="s">
        <v>8856</v>
      </c>
      <c r="BT136" s="75" t="s">
        <v>4216</v>
      </c>
      <c r="BU136" s="75" t="s">
        <v>4215</v>
      </c>
      <c r="BV136" s="75" t="s">
        <v>4249</v>
      </c>
      <c r="BW136" s="75">
        <v>240.0</v>
      </c>
      <c r="BX136" s="75">
        <v>2500.0</v>
      </c>
      <c r="BY136" s="75">
        <v>25.0</v>
      </c>
      <c r="BZ136" s="75">
        <v>5000.0</v>
      </c>
      <c r="CA136" s="75">
        <v>1500.0</v>
      </c>
      <c r="CB136" s="75" t="s">
        <v>4218</v>
      </c>
      <c r="CC136" s="75">
        <v>280.0</v>
      </c>
      <c r="CD136" s="75">
        <v>12000.0</v>
      </c>
      <c r="CE136" s="75">
        <v>12000.0</v>
      </c>
      <c r="CF136" s="75">
        <v>50.0</v>
      </c>
      <c r="CG136" s="75" t="s">
        <v>4219</v>
      </c>
      <c r="CH136" s="75" t="s">
        <v>4220</v>
      </c>
      <c r="CI136" s="12"/>
      <c r="CJ136" s="12"/>
      <c r="CK136" s="12"/>
      <c r="CL136" s="75" t="s">
        <v>960</v>
      </c>
      <c r="CM136" s="12"/>
      <c r="CN136" s="75">
        <v>6000.0</v>
      </c>
      <c r="CO136" s="75">
        <v>10000.0</v>
      </c>
      <c r="CP136" s="12"/>
      <c r="CQ136" s="12"/>
      <c r="CR136" s="75" t="s">
        <v>4221</v>
      </c>
      <c r="CS136" s="75" t="s">
        <v>6219</v>
      </c>
      <c r="CT136" s="12"/>
      <c r="CU136" s="75" t="s">
        <v>960</v>
      </c>
      <c r="CV136" s="12"/>
      <c r="CW136" s="12"/>
      <c r="CX136" s="12"/>
      <c r="CY136" s="75" t="s">
        <v>4834</v>
      </c>
      <c r="CZ136" s="12"/>
      <c r="DA136" s="12"/>
      <c r="DB136" s="12"/>
      <c r="DC136" s="75" t="s">
        <v>8857</v>
      </c>
      <c r="DD136" s="75" t="s">
        <v>8858</v>
      </c>
      <c r="DE136" s="75" t="s">
        <v>961</v>
      </c>
      <c r="DF136" s="75" t="s">
        <v>8859</v>
      </c>
      <c r="DG136" s="75" t="s">
        <v>4226</v>
      </c>
      <c r="DH136" s="75">
        <v>5.0</v>
      </c>
      <c r="DI136" s="75" t="s">
        <v>4227</v>
      </c>
      <c r="DJ136" s="75" t="s">
        <v>8860</v>
      </c>
      <c r="DK136" s="12"/>
      <c r="DL136" s="12"/>
      <c r="DM136" s="12"/>
      <c r="DN136" s="75" t="s">
        <v>4314</v>
      </c>
      <c r="DO136" s="75" t="s">
        <v>8861</v>
      </c>
      <c r="DP136" s="75" t="s">
        <v>718</v>
      </c>
      <c r="DQ136" s="12"/>
      <c r="DR136" s="75" t="s">
        <v>960</v>
      </c>
      <c r="DS136" s="75" t="s">
        <v>960</v>
      </c>
      <c r="DT136" s="12"/>
      <c r="DU136" s="75" t="s">
        <v>8862</v>
      </c>
      <c r="DV136" s="75" t="s">
        <v>8863</v>
      </c>
      <c r="DW136" s="75">
        <v>12.13729</v>
      </c>
      <c r="DX136" s="75">
        <v>-86.244907</v>
      </c>
      <c r="DY136" s="75">
        <v>86.4968872070313</v>
      </c>
      <c r="DZ136" s="75">
        <v>4161.11211935881</v>
      </c>
      <c r="EA136" s="75" t="s">
        <v>8864</v>
      </c>
      <c r="EB136" s="75">
        <v>1.688627E7</v>
      </c>
      <c r="EC136" s="75" t="s">
        <v>8865</v>
      </c>
      <c r="ED136" s="117">
        <v>42906.8211458333</v>
      </c>
      <c r="EE136" s="75">
        <v>135.0</v>
      </c>
      <c r="EF136" s="12"/>
      <c r="EG136" s="75">
        <v>-1.0</v>
      </c>
      <c r="EH136" s="75"/>
      <c r="EI136" s="75"/>
      <c r="EJ136" s="75" t="s">
        <v>6913</v>
      </c>
      <c r="EK136" s="75">
        <v>2820.0</v>
      </c>
      <c r="EL136" s="73" t="s">
        <v>4236</v>
      </c>
      <c r="EM136" s="73">
        <v>60.0</v>
      </c>
      <c r="EN136" s="73" t="s">
        <v>4321</v>
      </c>
      <c r="EO136" s="73" t="s">
        <v>8866</v>
      </c>
      <c r="EP136" s="73" t="s">
        <v>4321</v>
      </c>
      <c r="EQ136" s="73" t="s">
        <v>4523</v>
      </c>
      <c r="ER136" s="73" t="s">
        <v>4321</v>
      </c>
      <c r="ES136" s="73">
        <v>50.0</v>
      </c>
      <c r="ET136" s="73" t="s">
        <v>4321</v>
      </c>
      <c r="EU136" s="73">
        <v>2000.0</v>
      </c>
      <c r="EV136" s="73" t="s">
        <v>4321</v>
      </c>
      <c r="EW136" s="73">
        <v>400.0</v>
      </c>
      <c r="EX136" s="73" t="s">
        <v>4321</v>
      </c>
      <c r="EY136" s="73" t="s">
        <v>4523</v>
      </c>
      <c r="EZ136" s="12"/>
      <c r="FA136" s="12"/>
    </row>
    <row r="137" ht="15.75" customHeight="1">
      <c r="A137" s="75" t="s">
        <v>8867</v>
      </c>
      <c r="B137" s="75" t="s">
        <v>8868</v>
      </c>
      <c r="C137" s="104">
        <v>42906.0</v>
      </c>
      <c r="D137" s="75" t="s">
        <v>1173</v>
      </c>
      <c r="E137" s="75" t="s">
        <v>1173</v>
      </c>
      <c r="F137" s="75" t="s">
        <v>4200</v>
      </c>
      <c r="G137" s="116">
        <v>60.0</v>
      </c>
      <c r="H137" s="75" t="s">
        <v>961</v>
      </c>
      <c r="I137" s="12"/>
      <c r="J137" s="6" t="s">
        <v>729</v>
      </c>
      <c r="K137" s="6" t="s">
        <v>729</v>
      </c>
      <c r="L137" s="75" t="s">
        <v>4240</v>
      </c>
      <c r="M137" s="75" t="s">
        <v>4201</v>
      </c>
      <c r="N137" s="75">
        <v>6.0</v>
      </c>
      <c r="O137" s="75" t="s">
        <v>961</v>
      </c>
      <c r="P137" s="75" t="s">
        <v>4202</v>
      </c>
      <c r="Q137" s="75" t="s">
        <v>4458</v>
      </c>
      <c r="R137" s="75" t="s">
        <v>1205</v>
      </c>
      <c r="S137" s="75" t="s">
        <v>4204</v>
      </c>
      <c r="T137" s="75" t="s">
        <v>8869</v>
      </c>
      <c r="U137" s="75">
        <v>7.0</v>
      </c>
      <c r="V137" s="75" t="s">
        <v>4403</v>
      </c>
      <c r="W137" s="75" t="s">
        <v>4206</v>
      </c>
      <c r="X137" s="75" t="s">
        <v>4244</v>
      </c>
      <c r="Y137" s="75" t="s">
        <v>3085</v>
      </c>
      <c r="Z137" s="75" t="s">
        <v>3085</v>
      </c>
      <c r="AA137" s="75" t="s">
        <v>3081</v>
      </c>
      <c r="AB137" s="75" t="s">
        <v>3081</v>
      </c>
      <c r="AC137" s="12"/>
      <c r="AD137" s="12"/>
      <c r="AE137" s="12"/>
      <c r="AF137" s="12"/>
      <c r="AG137" s="75" t="s">
        <v>3081</v>
      </c>
      <c r="AH137" s="75" t="s">
        <v>3082</v>
      </c>
      <c r="AI137" s="12"/>
      <c r="AJ137" s="12"/>
      <c r="AK137" s="12"/>
      <c r="AL137" s="12"/>
      <c r="AM137" s="75" t="s">
        <v>3081</v>
      </c>
      <c r="AN137" s="75" t="s">
        <v>3086</v>
      </c>
      <c r="AO137" s="12"/>
      <c r="AP137" s="12"/>
      <c r="AQ137" s="12"/>
      <c r="AR137" s="12"/>
      <c r="AS137" s="12"/>
      <c r="AT137" s="12"/>
      <c r="AU137" s="75" t="s">
        <v>319</v>
      </c>
      <c r="AV137" s="75" t="s">
        <v>3088</v>
      </c>
      <c r="AW137" s="12"/>
      <c r="AX137" s="12"/>
      <c r="AY137" s="12"/>
      <c r="AZ137" s="12"/>
      <c r="BA137" s="12"/>
      <c r="BB137" s="75" t="s">
        <v>3081</v>
      </c>
      <c r="BC137" s="75" t="s">
        <v>3081</v>
      </c>
      <c r="BD137" s="12"/>
      <c r="BE137" s="75" t="s">
        <v>3203</v>
      </c>
      <c r="BF137" s="75" t="s">
        <v>3203</v>
      </c>
      <c r="BG137" s="75" t="s">
        <v>3203</v>
      </c>
      <c r="BH137" s="75" t="s">
        <v>3090</v>
      </c>
      <c r="BI137" s="12"/>
      <c r="BJ137" s="75" t="s">
        <v>2957</v>
      </c>
      <c r="BK137" s="75" t="s">
        <v>4210</v>
      </c>
      <c r="BL137" s="75">
        <v>6.0</v>
      </c>
      <c r="BM137" s="75" t="s">
        <v>7091</v>
      </c>
      <c r="BN137" s="75" t="s">
        <v>4443</v>
      </c>
      <c r="BO137" s="75" t="s">
        <v>4425</v>
      </c>
      <c r="BP137" s="75" t="s">
        <v>8870</v>
      </c>
      <c r="BQ137" s="12"/>
      <c r="BR137" s="12"/>
      <c r="BS137" s="75" t="s">
        <v>8871</v>
      </c>
      <c r="BT137" s="75" t="s">
        <v>4216</v>
      </c>
      <c r="BU137" s="75" t="s">
        <v>4249</v>
      </c>
      <c r="BV137" s="75" t="s">
        <v>4217</v>
      </c>
      <c r="BW137" s="12"/>
      <c r="BX137" s="75">
        <v>700.0</v>
      </c>
      <c r="BY137" s="12"/>
      <c r="BZ137" s="75">
        <v>3000.0</v>
      </c>
      <c r="CA137" s="75">
        <v>200.0</v>
      </c>
      <c r="CB137" s="75" t="s">
        <v>4218</v>
      </c>
      <c r="CC137" s="75">
        <v>280.0</v>
      </c>
      <c r="CD137" s="75">
        <v>10000.0</v>
      </c>
      <c r="CE137" s="75">
        <v>7000.0</v>
      </c>
      <c r="CF137" s="75">
        <v>20.0</v>
      </c>
      <c r="CG137" s="75" t="s">
        <v>4227</v>
      </c>
      <c r="CH137" s="12"/>
      <c r="CI137" s="12"/>
      <c r="CJ137" s="12"/>
      <c r="CK137" s="12"/>
      <c r="CL137" s="75" t="s">
        <v>960</v>
      </c>
      <c r="CM137" s="12"/>
      <c r="CN137" s="75">
        <v>1000.0</v>
      </c>
      <c r="CO137" s="75">
        <v>5000.0</v>
      </c>
      <c r="CP137" s="12"/>
      <c r="CQ137" s="12"/>
      <c r="CR137" s="75" t="s">
        <v>4221</v>
      </c>
      <c r="CS137" s="75" t="s">
        <v>8133</v>
      </c>
      <c r="CT137" s="12"/>
      <c r="CU137" s="75" t="s">
        <v>960</v>
      </c>
      <c r="CV137" s="12"/>
      <c r="CW137" s="12"/>
      <c r="CX137" s="12"/>
      <c r="CY137" s="75" t="s">
        <v>4223</v>
      </c>
      <c r="CZ137" s="12"/>
      <c r="DA137" s="12"/>
      <c r="DB137" s="75" t="s">
        <v>8872</v>
      </c>
      <c r="DC137" s="12"/>
      <c r="DD137" s="75" t="s">
        <v>8873</v>
      </c>
      <c r="DE137" s="75" t="s">
        <v>960</v>
      </c>
      <c r="DF137" s="12"/>
      <c r="DG137" s="75" t="s">
        <v>4286</v>
      </c>
      <c r="DH137" s="75">
        <v>60.0</v>
      </c>
      <c r="DI137" s="75" t="s">
        <v>4227</v>
      </c>
      <c r="DJ137" s="75" t="s">
        <v>8874</v>
      </c>
      <c r="DK137" s="12"/>
      <c r="DL137" s="12"/>
      <c r="DM137" s="12"/>
      <c r="DN137" s="75" t="s">
        <v>4229</v>
      </c>
      <c r="DO137" s="75" t="s">
        <v>8875</v>
      </c>
      <c r="DP137" s="75" t="s">
        <v>718</v>
      </c>
      <c r="DQ137" s="12"/>
      <c r="DR137" s="75" t="s">
        <v>960</v>
      </c>
      <c r="DS137" s="75" t="s">
        <v>960</v>
      </c>
      <c r="DT137" s="12"/>
      <c r="DU137" s="75" t="s">
        <v>8876</v>
      </c>
      <c r="DV137" s="75" t="s">
        <v>8877</v>
      </c>
      <c r="DW137" s="75">
        <v>12.137391</v>
      </c>
      <c r="DX137" s="75">
        <v>-86.246719</v>
      </c>
      <c r="DY137" s="75">
        <v>112.558959960938</v>
      </c>
      <c r="DZ137" s="75">
        <v>9215.269327597</v>
      </c>
      <c r="EA137" s="75" t="s">
        <v>8878</v>
      </c>
      <c r="EB137" s="75">
        <v>1.6886482E7</v>
      </c>
      <c r="EC137" s="75" t="s">
        <v>8879</v>
      </c>
      <c r="ED137" s="117">
        <v>42906.8340393519</v>
      </c>
      <c r="EE137" s="75">
        <v>136.0</v>
      </c>
      <c r="EF137" s="12"/>
      <c r="EG137" s="75">
        <v>-1.0</v>
      </c>
      <c r="EH137" s="75"/>
      <c r="EI137" s="75"/>
      <c r="EJ137" s="75" t="s">
        <v>6913</v>
      </c>
      <c r="EK137" s="75">
        <v>957.0</v>
      </c>
      <c r="EL137" s="73" t="s">
        <v>4236</v>
      </c>
      <c r="EM137" s="73">
        <v>30.0</v>
      </c>
      <c r="EN137" s="73" t="s">
        <v>4236</v>
      </c>
      <c r="EO137" s="73">
        <v>100.0</v>
      </c>
      <c r="EP137" s="73" t="s">
        <v>4321</v>
      </c>
      <c r="EQ137" s="73" t="s">
        <v>4523</v>
      </c>
      <c r="ER137" s="73" t="s">
        <v>4321</v>
      </c>
      <c r="ES137" s="73" t="s">
        <v>4523</v>
      </c>
      <c r="ET137" s="73" t="s">
        <v>4321</v>
      </c>
      <c r="EU137" s="73" t="s">
        <v>4523</v>
      </c>
      <c r="EV137" s="73" t="s">
        <v>4321</v>
      </c>
      <c r="EW137" s="73" t="s">
        <v>4523</v>
      </c>
      <c r="EX137" s="73" t="s">
        <v>4321</v>
      </c>
      <c r="EY137" s="73" t="s">
        <v>4523</v>
      </c>
      <c r="EZ137" s="12"/>
      <c r="FA137" s="12"/>
    </row>
    <row r="138" ht="15.75" customHeight="1">
      <c r="A138" s="75" t="s">
        <v>8880</v>
      </c>
      <c r="B138" s="75" t="s">
        <v>8881</v>
      </c>
      <c r="C138" s="104">
        <v>42906.0</v>
      </c>
      <c r="D138" s="75" t="s">
        <v>8882</v>
      </c>
      <c r="E138" s="75" t="s">
        <v>8882</v>
      </c>
      <c r="F138" s="75" t="s">
        <v>4200</v>
      </c>
      <c r="G138" s="116">
        <v>266.0</v>
      </c>
      <c r="H138" s="12"/>
      <c r="I138" s="75" t="s">
        <v>961</v>
      </c>
      <c r="J138" s="6" t="s">
        <v>729</v>
      </c>
      <c r="K138" s="6" t="s">
        <v>729</v>
      </c>
      <c r="L138" s="75" t="s">
        <v>1184</v>
      </c>
      <c r="M138" s="75" t="s">
        <v>4201</v>
      </c>
      <c r="N138" s="75">
        <v>5.0</v>
      </c>
      <c r="O138" s="75" t="s">
        <v>961</v>
      </c>
      <c r="P138" s="75" t="s">
        <v>4202</v>
      </c>
      <c r="Q138" s="75" t="s">
        <v>4458</v>
      </c>
      <c r="R138" s="12"/>
      <c r="S138" s="75" t="s">
        <v>4299</v>
      </c>
      <c r="T138" s="75" t="s">
        <v>8883</v>
      </c>
      <c r="U138" s="75">
        <v>11.0</v>
      </c>
      <c r="V138" s="12"/>
      <c r="W138" s="75" t="s">
        <v>7714</v>
      </c>
      <c r="X138" s="75" t="s">
        <v>4244</v>
      </c>
      <c r="Y138" s="75" t="s">
        <v>3087</v>
      </c>
      <c r="Z138" s="75" t="s">
        <v>3086</v>
      </c>
      <c r="AA138" s="75" t="s">
        <v>3086</v>
      </c>
      <c r="AB138" s="75" t="s">
        <v>8884</v>
      </c>
      <c r="AC138" s="75" t="s">
        <v>2811</v>
      </c>
      <c r="AD138" s="75" t="s">
        <v>3082</v>
      </c>
      <c r="AE138" s="12"/>
      <c r="AF138" s="12"/>
      <c r="AG138" s="75" t="s">
        <v>3085</v>
      </c>
      <c r="AH138" s="75" t="s">
        <v>5307</v>
      </c>
      <c r="AI138" s="75" t="s">
        <v>3081</v>
      </c>
      <c r="AJ138" s="75" t="s">
        <v>8884</v>
      </c>
      <c r="AK138" s="75" t="s">
        <v>3081</v>
      </c>
      <c r="AL138" s="75" t="s">
        <v>7105</v>
      </c>
      <c r="AM138" s="75" t="s">
        <v>3085</v>
      </c>
      <c r="AN138" s="75" t="s">
        <v>2948</v>
      </c>
      <c r="AO138" s="12"/>
      <c r="AP138" s="12"/>
      <c r="AQ138" s="12"/>
      <c r="AR138" s="12"/>
      <c r="AS138" s="75" t="s">
        <v>3081</v>
      </c>
      <c r="AT138" s="75" t="s">
        <v>8885</v>
      </c>
      <c r="AU138" s="12"/>
      <c r="AV138" s="12"/>
      <c r="AW138" s="75" t="s">
        <v>3081</v>
      </c>
      <c r="AX138" s="75" t="s">
        <v>8886</v>
      </c>
      <c r="AY138" s="12"/>
      <c r="AZ138" s="12"/>
      <c r="BA138" s="12"/>
      <c r="BB138" s="12"/>
      <c r="BC138" s="12"/>
      <c r="BD138" s="12"/>
      <c r="BE138" s="75" t="s">
        <v>3090</v>
      </c>
      <c r="BF138" s="75" t="s">
        <v>3087</v>
      </c>
      <c r="BG138" s="75" t="s">
        <v>3090</v>
      </c>
      <c r="BH138" s="75" t="s">
        <v>3082</v>
      </c>
      <c r="BI138" s="12"/>
      <c r="BJ138" s="75" t="s">
        <v>2957</v>
      </c>
      <c r="BK138" s="75" t="s">
        <v>4245</v>
      </c>
      <c r="BL138" s="75">
        <v>298.0</v>
      </c>
      <c r="BM138" s="75" t="s">
        <v>4608</v>
      </c>
      <c r="BN138" s="75" t="s">
        <v>4211</v>
      </c>
      <c r="BO138" s="75" t="s">
        <v>4425</v>
      </c>
      <c r="BP138" s="75" t="s">
        <v>8887</v>
      </c>
      <c r="BQ138" s="12"/>
      <c r="BR138" s="12"/>
      <c r="BS138" s="75" t="s">
        <v>8888</v>
      </c>
      <c r="BT138" s="75" t="s">
        <v>4217</v>
      </c>
      <c r="BU138" s="75" t="s">
        <v>4215</v>
      </c>
      <c r="BV138" s="75" t="s">
        <v>4216</v>
      </c>
      <c r="BW138" s="75">
        <v>276.0</v>
      </c>
      <c r="BX138" s="75">
        <v>2300.0</v>
      </c>
      <c r="BY138" s="75">
        <v>4.0</v>
      </c>
      <c r="BZ138" s="75">
        <v>12.0</v>
      </c>
      <c r="CA138" s="75">
        <v>300.0</v>
      </c>
      <c r="CB138" s="75" t="s">
        <v>7399</v>
      </c>
      <c r="CC138" s="75">
        <v>270.0</v>
      </c>
      <c r="CD138" s="75">
        <v>4000.0</v>
      </c>
      <c r="CE138" s="75">
        <v>9550.0</v>
      </c>
      <c r="CF138" s="75">
        <v>30.0</v>
      </c>
      <c r="CG138" s="75" t="s">
        <v>4219</v>
      </c>
      <c r="CH138" s="75" t="s">
        <v>4252</v>
      </c>
      <c r="CI138" s="12"/>
      <c r="CJ138" s="12"/>
      <c r="CK138" s="12"/>
      <c r="CL138" s="75" t="s">
        <v>960</v>
      </c>
      <c r="CM138" s="12"/>
      <c r="CN138" s="75">
        <v>4500.0</v>
      </c>
      <c r="CO138" s="75">
        <v>5050.0</v>
      </c>
      <c r="CP138" s="12"/>
      <c r="CQ138" s="75">
        <v>100.0</v>
      </c>
      <c r="CR138" s="75" t="s">
        <v>4708</v>
      </c>
      <c r="CS138" s="12"/>
      <c r="CT138" s="12"/>
      <c r="CU138" s="75" t="s">
        <v>961</v>
      </c>
      <c r="CV138" s="75" t="s">
        <v>8889</v>
      </c>
      <c r="CW138" s="75">
        <v>5.0</v>
      </c>
      <c r="CX138" s="75">
        <v>30.0</v>
      </c>
      <c r="CY138" s="75" t="s">
        <v>4223</v>
      </c>
      <c r="CZ138" s="12"/>
      <c r="DA138" s="12"/>
      <c r="DB138" s="75" t="s">
        <v>8890</v>
      </c>
      <c r="DC138" s="12"/>
      <c r="DD138" s="75" t="s">
        <v>7385</v>
      </c>
      <c r="DE138" s="75" t="s">
        <v>960</v>
      </c>
      <c r="DF138" s="12"/>
      <c r="DG138" s="75" t="s">
        <v>4226</v>
      </c>
      <c r="DH138" s="75">
        <v>30.0</v>
      </c>
      <c r="DI138" s="75" t="s">
        <v>4227</v>
      </c>
      <c r="DJ138" s="75" t="s">
        <v>8891</v>
      </c>
      <c r="DK138" s="12"/>
      <c r="DL138" s="12"/>
      <c r="DM138" s="12"/>
      <c r="DN138" s="75" t="s">
        <v>4229</v>
      </c>
      <c r="DO138" s="75" t="s">
        <v>8892</v>
      </c>
      <c r="DP138" s="75" t="s">
        <v>718</v>
      </c>
      <c r="DQ138" s="75" t="s">
        <v>8893</v>
      </c>
      <c r="DR138" s="75" t="s">
        <v>960</v>
      </c>
      <c r="DS138" s="75" t="s">
        <v>961</v>
      </c>
      <c r="DT138" s="75" t="s">
        <v>8894</v>
      </c>
      <c r="DU138" s="12"/>
      <c r="DV138" s="75" t="s">
        <v>8895</v>
      </c>
      <c r="DW138" s="75">
        <v>12.137655</v>
      </c>
      <c r="DX138" s="75">
        <v>-86.245749</v>
      </c>
      <c r="DY138" s="75">
        <v>129.470351731405</v>
      </c>
      <c r="DZ138" s="75">
        <v>5.0</v>
      </c>
      <c r="EA138" s="75" t="s">
        <v>8896</v>
      </c>
      <c r="EB138" s="75">
        <v>1.6886806E7</v>
      </c>
      <c r="EC138" s="75" t="s">
        <v>8897</v>
      </c>
      <c r="ED138" s="117">
        <v>42906.8507291667</v>
      </c>
      <c r="EE138" s="75">
        <v>137.0</v>
      </c>
      <c r="EF138" s="12"/>
      <c r="EG138" s="75">
        <v>-1.0</v>
      </c>
      <c r="EH138" s="75"/>
      <c r="EI138" s="75"/>
      <c r="EJ138" s="75" t="s">
        <v>6913</v>
      </c>
      <c r="EK138" s="75">
        <v>8408.0</v>
      </c>
      <c r="EL138" s="73" t="s">
        <v>4236</v>
      </c>
      <c r="EM138" s="73">
        <v>50.0</v>
      </c>
      <c r="EN138" s="73" t="s">
        <v>4236</v>
      </c>
      <c r="EO138" s="73">
        <v>100.0</v>
      </c>
      <c r="EP138" s="73" t="s">
        <v>4236</v>
      </c>
      <c r="EQ138" s="73">
        <v>150.0</v>
      </c>
      <c r="ER138" s="73" t="s">
        <v>4237</v>
      </c>
      <c r="ES138" s="73">
        <v>300.0</v>
      </c>
      <c r="ET138" s="73" t="s">
        <v>4237</v>
      </c>
      <c r="EU138" s="73">
        <v>9000.0</v>
      </c>
      <c r="EV138" s="73" t="s">
        <v>4236</v>
      </c>
      <c r="EW138" s="73">
        <v>2000.0</v>
      </c>
      <c r="EX138" s="73" t="s">
        <v>4237</v>
      </c>
      <c r="EY138" s="73">
        <v>3000.0</v>
      </c>
      <c r="EZ138" s="12"/>
      <c r="FA138" s="12"/>
    </row>
    <row r="139" ht="15.75" customHeight="1">
      <c r="A139" s="75" t="s">
        <v>8898</v>
      </c>
      <c r="B139" s="75" t="s">
        <v>8899</v>
      </c>
      <c r="C139" s="104">
        <v>42906.0</v>
      </c>
      <c r="D139" s="75" t="s">
        <v>1204</v>
      </c>
      <c r="E139" s="75" t="s">
        <v>1204</v>
      </c>
      <c r="F139" s="75" t="s">
        <v>4934</v>
      </c>
      <c r="G139" s="116">
        <v>399.0</v>
      </c>
      <c r="H139" s="75" t="s">
        <v>961</v>
      </c>
      <c r="I139" s="12"/>
      <c r="J139" s="6" t="s">
        <v>1903</v>
      </c>
      <c r="K139" s="6" t="s">
        <v>1904</v>
      </c>
      <c r="L139" s="75" t="s">
        <v>4240</v>
      </c>
      <c r="M139" s="75" t="s">
        <v>4201</v>
      </c>
      <c r="N139" s="75">
        <v>6.0</v>
      </c>
      <c r="O139" s="75" t="s">
        <v>960</v>
      </c>
      <c r="P139" s="75" t="s">
        <v>4202</v>
      </c>
      <c r="Q139" s="75" t="s">
        <v>4203</v>
      </c>
      <c r="R139" s="75" t="s">
        <v>1205</v>
      </c>
      <c r="S139" s="75" t="s">
        <v>4270</v>
      </c>
      <c r="T139" s="75" t="s">
        <v>8900</v>
      </c>
      <c r="U139" s="75">
        <v>19.0</v>
      </c>
      <c r="V139" s="75" t="s">
        <v>4271</v>
      </c>
      <c r="W139" s="75" t="s">
        <v>4206</v>
      </c>
      <c r="X139" s="75" t="s">
        <v>4207</v>
      </c>
      <c r="Y139" s="75" t="s">
        <v>3086</v>
      </c>
      <c r="Z139" s="75" t="s">
        <v>3085</v>
      </c>
      <c r="AA139" s="75" t="s">
        <v>3081</v>
      </c>
      <c r="AB139" s="75" t="s">
        <v>3081</v>
      </c>
      <c r="AC139" s="12"/>
      <c r="AD139" s="12"/>
      <c r="AE139" s="12"/>
      <c r="AF139" s="12"/>
      <c r="AG139" s="75" t="s">
        <v>3081</v>
      </c>
      <c r="AH139" s="75" t="s">
        <v>3081</v>
      </c>
      <c r="AI139" s="12"/>
      <c r="AJ139" s="12"/>
      <c r="AK139" s="75" t="s">
        <v>3081</v>
      </c>
      <c r="AL139" s="75" t="s">
        <v>2953</v>
      </c>
      <c r="AM139" s="12"/>
      <c r="AN139" s="12"/>
      <c r="AO139" s="12"/>
      <c r="AP139" s="12"/>
      <c r="AQ139" s="12"/>
      <c r="AR139" s="12"/>
      <c r="AS139" s="12"/>
      <c r="AT139" s="12"/>
      <c r="AU139" s="12"/>
      <c r="AV139" s="12"/>
      <c r="AW139" s="12"/>
      <c r="AX139" s="12"/>
      <c r="AY139" s="12"/>
      <c r="AZ139" s="12"/>
      <c r="BA139" s="12"/>
      <c r="BB139" s="12"/>
      <c r="BC139" s="12"/>
      <c r="BD139" s="12"/>
      <c r="BE139" s="12"/>
      <c r="BF139" s="75" t="s">
        <v>3090</v>
      </c>
      <c r="BG139" s="75" t="s">
        <v>2957</v>
      </c>
      <c r="BH139" s="75" t="s">
        <v>3090</v>
      </c>
      <c r="BI139" s="12"/>
      <c r="BJ139" s="75" t="s">
        <v>3203</v>
      </c>
      <c r="BK139" s="75" t="s">
        <v>4210</v>
      </c>
      <c r="BL139" s="75">
        <v>216.0</v>
      </c>
      <c r="BM139" s="75" t="s">
        <v>7241</v>
      </c>
      <c r="BN139" s="75" t="s">
        <v>4211</v>
      </c>
      <c r="BO139" s="75" t="s">
        <v>4327</v>
      </c>
      <c r="BP139" s="75" t="s">
        <v>8901</v>
      </c>
      <c r="BQ139" s="12"/>
      <c r="BR139" s="12"/>
      <c r="BS139" s="75" t="s">
        <v>7155</v>
      </c>
      <c r="BT139" s="75" t="s">
        <v>4216</v>
      </c>
      <c r="BU139" s="75" t="s">
        <v>4215</v>
      </c>
      <c r="BV139" s="75" t="s">
        <v>4217</v>
      </c>
      <c r="BW139" s="12"/>
      <c r="BX139" s="75">
        <v>1400.0</v>
      </c>
      <c r="BY139" s="75">
        <v>50.0</v>
      </c>
      <c r="BZ139" s="12"/>
      <c r="CA139" s="75">
        <v>500.0</v>
      </c>
      <c r="CB139" s="75" t="s">
        <v>4281</v>
      </c>
      <c r="CC139" s="75">
        <v>120.0</v>
      </c>
      <c r="CD139" s="75">
        <v>2000.0</v>
      </c>
      <c r="CE139" s="75">
        <v>1200.0</v>
      </c>
      <c r="CF139" s="75">
        <v>50.0</v>
      </c>
      <c r="CG139" s="75" t="s">
        <v>4251</v>
      </c>
      <c r="CH139" s="12"/>
      <c r="CI139" s="75" t="s">
        <v>4252</v>
      </c>
      <c r="CJ139" s="12"/>
      <c r="CK139" s="12"/>
      <c r="CL139" s="75" t="s">
        <v>960</v>
      </c>
      <c r="CM139" s="12"/>
      <c r="CN139" s="75">
        <v>1500.0</v>
      </c>
      <c r="CO139" s="75">
        <v>2000.0</v>
      </c>
      <c r="CP139" s="75">
        <v>1000.0</v>
      </c>
      <c r="CQ139" s="12"/>
      <c r="CR139" s="75" t="s">
        <v>4221</v>
      </c>
      <c r="CS139" s="75" t="s">
        <v>8902</v>
      </c>
      <c r="CT139" s="12"/>
      <c r="CU139" s="75" t="s">
        <v>960</v>
      </c>
      <c r="CV139" s="12"/>
      <c r="CW139" s="12"/>
      <c r="CX139" s="12"/>
      <c r="CY139" s="75" t="s">
        <v>4223</v>
      </c>
      <c r="CZ139" s="12"/>
      <c r="DA139" s="12"/>
      <c r="DB139" s="75" t="s">
        <v>8903</v>
      </c>
      <c r="DC139" s="12"/>
      <c r="DD139" s="75" t="s">
        <v>7247</v>
      </c>
      <c r="DE139" s="75" t="s">
        <v>960</v>
      </c>
      <c r="DF139" s="12"/>
      <c r="DG139" s="75" t="s">
        <v>4312</v>
      </c>
      <c r="DH139" s="75">
        <v>5.0</v>
      </c>
      <c r="DI139" s="75" t="s">
        <v>4227</v>
      </c>
      <c r="DJ139" s="75" t="s">
        <v>8904</v>
      </c>
      <c r="DK139" s="12"/>
      <c r="DL139" s="12"/>
      <c r="DM139" s="12"/>
      <c r="DN139" s="12"/>
      <c r="DO139" s="12"/>
      <c r="DP139" s="12"/>
      <c r="DQ139" s="12"/>
      <c r="DR139" s="12"/>
      <c r="DS139" s="75" t="s">
        <v>961</v>
      </c>
      <c r="DT139" s="75" t="s">
        <v>8905</v>
      </c>
      <c r="DU139" s="12"/>
      <c r="DV139" s="75" t="s">
        <v>8906</v>
      </c>
      <c r="DW139" s="75">
        <v>12.139338</v>
      </c>
      <c r="DX139" s="75">
        <v>-86.244082</v>
      </c>
      <c r="DY139" s="75">
        <v>0.0</v>
      </c>
      <c r="DZ139" s="75">
        <v>22.5949993133545</v>
      </c>
      <c r="EA139" s="75" t="s">
        <v>8907</v>
      </c>
      <c r="EB139" s="75">
        <v>1.6886892E7</v>
      </c>
      <c r="EC139" s="75" t="s">
        <v>8908</v>
      </c>
      <c r="ED139" s="117">
        <v>42906.8580555556</v>
      </c>
      <c r="EE139" s="75">
        <v>138.0</v>
      </c>
      <c r="EF139" s="12"/>
      <c r="EG139" s="75">
        <v>-1.0</v>
      </c>
      <c r="EH139" s="75"/>
      <c r="EI139" s="75"/>
      <c r="EJ139" s="75" t="s">
        <v>6913</v>
      </c>
      <c r="EK139" s="75">
        <v>1498.0</v>
      </c>
      <c r="EL139" s="73" t="s">
        <v>4321</v>
      </c>
      <c r="EM139" s="73">
        <v>50.0</v>
      </c>
      <c r="EN139" s="73" t="s">
        <v>4236</v>
      </c>
      <c r="EO139" s="73">
        <v>600.0</v>
      </c>
      <c r="EP139" s="73" t="s">
        <v>4236</v>
      </c>
      <c r="EQ139" s="73">
        <v>100.0</v>
      </c>
      <c r="ER139" s="73" t="s">
        <v>4237</v>
      </c>
      <c r="ES139" s="73">
        <v>200.0</v>
      </c>
      <c r="ET139" s="73" t="s">
        <v>4321</v>
      </c>
      <c r="EU139" s="73">
        <v>3000.0</v>
      </c>
      <c r="EV139" s="73" t="s">
        <v>4321</v>
      </c>
      <c r="EW139" s="73">
        <v>400.0</v>
      </c>
      <c r="EX139" s="73" t="s">
        <v>4237</v>
      </c>
      <c r="EY139" s="73">
        <v>6000.0</v>
      </c>
      <c r="EZ139" s="12"/>
      <c r="FA139" s="12"/>
    </row>
    <row r="140" ht="15.75" customHeight="1">
      <c r="A140" s="75" t="s">
        <v>8909</v>
      </c>
      <c r="B140" s="75" t="s">
        <v>8910</v>
      </c>
      <c r="C140" s="104">
        <v>42906.0</v>
      </c>
      <c r="D140" s="75" t="s">
        <v>8882</v>
      </c>
      <c r="E140" s="75" t="s">
        <v>8882</v>
      </c>
      <c r="F140" s="75" t="s">
        <v>4200</v>
      </c>
      <c r="G140" s="116">
        <v>277.0</v>
      </c>
      <c r="H140" s="12"/>
      <c r="I140" s="75" t="s">
        <v>961</v>
      </c>
      <c r="J140" s="6" t="s">
        <v>8</v>
      </c>
      <c r="K140" s="6" t="s">
        <v>8</v>
      </c>
      <c r="L140" s="75" t="s">
        <v>1184</v>
      </c>
      <c r="M140" s="75" t="s">
        <v>4201</v>
      </c>
      <c r="N140" s="75">
        <v>5.0</v>
      </c>
      <c r="O140" s="75" t="s">
        <v>961</v>
      </c>
      <c r="P140" s="75" t="s">
        <v>4202</v>
      </c>
      <c r="Q140" s="75" t="s">
        <v>4203</v>
      </c>
      <c r="R140" s="12"/>
      <c r="S140" s="75" t="s">
        <v>4270</v>
      </c>
      <c r="T140" s="75" t="s">
        <v>8911</v>
      </c>
      <c r="U140" s="75">
        <v>8.0</v>
      </c>
      <c r="V140" s="75" t="s">
        <v>4271</v>
      </c>
      <c r="W140" s="75" t="s">
        <v>4206</v>
      </c>
      <c r="X140" s="75" t="s">
        <v>4244</v>
      </c>
      <c r="Y140" s="75" t="s">
        <v>3087</v>
      </c>
      <c r="Z140" s="75" t="s">
        <v>3087</v>
      </c>
      <c r="AA140" s="75" t="s">
        <v>3087</v>
      </c>
      <c r="AB140" s="75" t="s">
        <v>8912</v>
      </c>
      <c r="AC140" s="75" t="s">
        <v>2811</v>
      </c>
      <c r="AD140" s="75" t="s">
        <v>7900</v>
      </c>
      <c r="AE140" s="75" t="s">
        <v>3081</v>
      </c>
      <c r="AF140" s="75" t="s">
        <v>8913</v>
      </c>
      <c r="AG140" s="75" t="s">
        <v>3085</v>
      </c>
      <c r="AH140" s="75" t="s">
        <v>3090</v>
      </c>
      <c r="AI140" s="75" t="s">
        <v>3081</v>
      </c>
      <c r="AJ140" s="75" t="s">
        <v>8914</v>
      </c>
      <c r="AK140" s="75" t="s">
        <v>3081</v>
      </c>
      <c r="AL140" s="75" t="s">
        <v>2949</v>
      </c>
      <c r="AM140" s="75" t="s">
        <v>3086</v>
      </c>
      <c r="AN140" s="75" t="s">
        <v>6984</v>
      </c>
      <c r="AO140" s="12"/>
      <c r="AP140" s="12"/>
      <c r="AQ140" s="12"/>
      <c r="AR140" s="12"/>
      <c r="AS140" s="75" t="s">
        <v>3081</v>
      </c>
      <c r="AT140" s="75" t="s">
        <v>8915</v>
      </c>
      <c r="AU140" s="75" t="s">
        <v>3081</v>
      </c>
      <c r="AV140" s="75" t="s">
        <v>8916</v>
      </c>
      <c r="AW140" s="75" t="s">
        <v>3081</v>
      </c>
      <c r="AX140" s="75" t="s">
        <v>8917</v>
      </c>
      <c r="AY140" s="75" t="s">
        <v>3081</v>
      </c>
      <c r="AZ140" s="75" t="s">
        <v>8918</v>
      </c>
      <c r="BA140" s="75" t="s">
        <v>3081</v>
      </c>
      <c r="BB140" s="75" t="s">
        <v>8886</v>
      </c>
      <c r="BC140" s="75" t="s">
        <v>3081</v>
      </c>
      <c r="BD140" s="75" t="s">
        <v>8919</v>
      </c>
      <c r="BE140" s="75" t="s">
        <v>2957</v>
      </c>
      <c r="BF140" s="75" t="s">
        <v>6942</v>
      </c>
      <c r="BG140" s="75" t="s">
        <v>3203</v>
      </c>
      <c r="BH140" s="75" t="s">
        <v>6942</v>
      </c>
      <c r="BI140" s="75" t="s">
        <v>3085</v>
      </c>
      <c r="BJ140" s="75" t="s">
        <v>2950</v>
      </c>
      <c r="BK140" s="75" t="s">
        <v>4245</v>
      </c>
      <c r="BL140" s="75">
        <v>84.0</v>
      </c>
      <c r="BM140" s="75" t="s">
        <v>4347</v>
      </c>
      <c r="BN140" s="75" t="s">
        <v>4443</v>
      </c>
      <c r="BO140" s="75" t="s">
        <v>4327</v>
      </c>
      <c r="BP140" s="75" t="s">
        <v>8920</v>
      </c>
      <c r="BQ140" s="12"/>
      <c r="BR140" s="12"/>
      <c r="BS140" s="75" t="s">
        <v>8921</v>
      </c>
      <c r="BT140" s="75" t="s">
        <v>4217</v>
      </c>
      <c r="BU140" s="75" t="s">
        <v>4215</v>
      </c>
      <c r="BV140" s="75" t="s">
        <v>4216</v>
      </c>
      <c r="BW140" s="75">
        <v>135.0</v>
      </c>
      <c r="BX140" s="75">
        <v>1200.0</v>
      </c>
      <c r="BY140" s="75">
        <v>8.0</v>
      </c>
      <c r="BZ140" s="75">
        <v>26.0</v>
      </c>
      <c r="CA140" s="75">
        <v>420.0</v>
      </c>
      <c r="CB140" s="75" t="s">
        <v>7399</v>
      </c>
      <c r="CC140" s="75">
        <v>275.0</v>
      </c>
      <c r="CD140" s="75">
        <v>26000.0</v>
      </c>
      <c r="CE140" s="75">
        <v>18400.0</v>
      </c>
      <c r="CF140" s="75">
        <v>40.0</v>
      </c>
      <c r="CG140" s="75" t="s">
        <v>4227</v>
      </c>
      <c r="CH140" s="12"/>
      <c r="CI140" s="12"/>
      <c r="CJ140" s="12"/>
      <c r="CK140" s="12"/>
      <c r="CL140" s="75" t="s">
        <v>961</v>
      </c>
      <c r="CM140" s="75">
        <v>2500.0</v>
      </c>
      <c r="CN140" s="75">
        <v>3800.0</v>
      </c>
      <c r="CO140" s="75">
        <v>12000.0</v>
      </c>
      <c r="CP140" s="12"/>
      <c r="CQ140" s="75">
        <v>600.0</v>
      </c>
      <c r="CR140" s="75" t="s">
        <v>4221</v>
      </c>
      <c r="CS140" s="75" t="s">
        <v>8922</v>
      </c>
      <c r="CT140" s="12"/>
      <c r="CU140" s="75" t="s">
        <v>961</v>
      </c>
      <c r="CV140" s="75" t="s">
        <v>8923</v>
      </c>
      <c r="CW140" s="75">
        <v>10.0</v>
      </c>
      <c r="CX140" s="75">
        <v>22.0</v>
      </c>
      <c r="CY140" s="75" t="s">
        <v>4223</v>
      </c>
      <c r="CZ140" s="12"/>
      <c r="DA140" s="12"/>
      <c r="DB140" s="75" t="s">
        <v>8924</v>
      </c>
      <c r="DC140" s="12"/>
      <c r="DD140" s="75" t="s">
        <v>8925</v>
      </c>
      <c r="DE140" s="75" t="s">
        <v>961</v>
      </c>
      <c r="DF140" s="75" t="s">
        <v>8926</v>
      </c>
      <c r="DG140" s="75" t="s">
        <v>4286</v>
      </c>
      <c r="DH140" s="75">
        <v>10.0</v>
      </c>
      <c r="DI140" s="75" t="s">
        <v>4227</v>
      </c>
      <c r="DJ140" s="75" t="s">
        <v>8927</v>
      </c>
      <c r="DK140" s="12"/>
      <c r="DL140" s="12"/>
      <c r="DM140" s="12"/>
      <c r="DN140" s="75" t="s">
        <v>4229</v>
      </c>
      <c r="DO140" s="75" t="s">
        <v>8928</v>
      </c>
      <c r="DP140" s="75" t="s">
        <v>718</v>
      </c>
      <c r="DQ140" s="75" t="s">
        <v>8929</v>
      </c>
      <c r="DR140" s="75" t="s">
        <v>960</v>
      </c>
      <c r="DS140" s="75" t="s">
        <v>961</v>
      </c>
      <c r="DT140" s="75" t="s">
        <v>8930</v>
      </c>
      <c r="DU140" s="12"/>
      <c r="DV140" s="75" t="s">
        <v>8931</v>
      </c>
      <c r="DW140" s="75">
        <v>12.137456</v>
      </c>
      <c r="DX140" s="75">
        <v>-86.245396</v>
      </c>
      <c r="DY140" s="75">
        <v>92.9028062364086</v>
      </c>
      <c r="DZ140" s="75">
        <v>5.0</v>
      </c>
      <c r="EA140" s="75" t="s">
        <v>8932</v>
      </c>
      <c r="EB140" s="75">
        <v>1.688694E7</v>
      </c>
      <c r="EC140" s="75" t="s">
        <v>8933</v>
      </c>
      <c r="ED140" s="117">
        <v>42906.8631018519</v>
      </c>
      <c r="EE140" s="75">
        <v>139.0</v>
      </c>
      <c r="EF140" s="12"/>
      <c r="EG140" s="75">
        <v>-1.0</v>
      </c>
      <c r="EH140" s="75"/>
      <c r="EI140" s="75"/>
      <c r="EJ140" s="75" t="s">
        <v>6913</v>
      </c>
      <c r="EK140" s="75">
        <v>3823.0</v>
      </c>
      <c r="EL140" s="73" t="s">
        <v>4237</v>
      </c>
      <c r="EM140" s="73">
        <v>30.0</v>
      </c>
      <c r="EN140" s="73" t="s">
        <v>4236</v>
      </c>
      <c r="EO140" s="73">
        <v>300.0</v>
      </c>
      <c r="EP140" s="73" t="s">
        <v>4321</v>
      </c>
      <c r="EQ140" s="73">
        <v>30.0</v>
      </c>
      <c r="ER140" s="73" t="s">
        <v>4321</v>
      </c>
      <c r="ES140" s="73">
        <v>300.0</v>
      </c>
      <c r="ET140" s="73" t="s">
        <v>4237</v>
      </c>
      <c r="EU140" s="73">
        <v>6000.0</v>
      </c>
      <c r="EV140" s="73" t="s">
        <v>4237</v>
      </c>
      <c r="EW140" s="73">
        <v>500.0</v>
      </c>
      <c r="EX140" s="73" t="s">
        <v>4236</v>
      </c>
      <c r="EY140" s="73">
        <v>10000.0</v>
      </c>
      <c r="EZ140" s="12"/>
      <c r="FA140" s="12"/>
    </row>
    <row r="141" ht="15.75" customHeight="1">
      <c r="A141" s="75" t="s">
        <v>8934</v>
      </c>
      <c r="B141" s="75" t="s">
        <v>8935</v>
      </c>
      <c r="C141" s="104">
        <v>42906.0</v>
      </c>
      <c r="D141" s="75" t="s">
        <v>1183</v>
      </c>
      <c r="E141" s="75" t="s">
        <v>1183</v>
      </c>
      <c r="F141" s="75" t="s">
        <v>4200</v>
      </c>
      <c r="G141" s="116">
        <v>267.0</v>
      </c>
      <c r="H141" s="12"/>
      <c r="I141" s="75" t="s">
        <v>961</v>
      </c>
      <c r="J141" s="6" t="s">
        <v>8</v>
      </c>
      <c r="K141" s="6" t="s">
        <v>8</v>
      </c>
      <c r="L141" s="75" t="s">
        <v>4240</v>
      </c>
      <c r="M141" s="75" t="s">
        <v>4201</v>
      </c>
      <c r="N141" s="75">
        <v>3.0</v>
      </c>
      <c r="O141" s="75" t="s">
        <v>961</v>
      </c>
      <c r="P141" s="75" t="s">
        <v>4298</v>
      </c>
      <c r="Q141" s="75" t="s">
        <v>4269</v>
      </c>
      <c r="R141" s="75" t="s">
        <v>1205</v>
      </c>
      <c r="S141" s="75" t="s">
        <v>4204</v>
      </c>
      <c r="T141" s="75" t="s">
        <v>8936</v>
      </c>
      <c r="U141" s="75">
        <v>9.0</v>
      </c>
      <c r="V141" s="75" t="s">
        <v>4403</v>
      </c>
      <c r="W141" s="75" t="s">
        <v>4206</v>
      </c>
      <c r="X141" s="75" t="s">
        <v>4207</v>
      </c>
      <c r="Y141" s="75" t="s">
        <v>3086</v>
      </c>
      <c r="Z141" s="75" t="s">
        <v>3086</v>
      </c>
      <c r="AA141" s="75" t="s">
        <v>3085</v>
      </c>
      <c r="AB141" s="75" t="s">
        <v>2948</v>
      </c>
      <c r="AC141" s="12"/>
      <c r="AD141" s="12"/>
      <c r="AE141" s="12"/>
      <c r="AF141" s="12"/>
      <c r="AG141" s="75" t="s">
        <v>3081</v>
      </c>
      <c r="AH141" s="75" t="s">
        <v>3086</v>
      </c>
      <c r="AI141" s="12"/>
      <c r="AJ141" s="12"/>
      <c r="AK141" s="75" t="s">
        <v>3086</v>
      </c>
      <c r="AL141" s="75" t="s">
        <v>2953</v>
      </c>
      <c r="AM141" s="75" t="s">
        <v>3081</v>
      </c>
      <c r="AN141" s="75" t="s">
        <v>2949</v>
      </c>
      <c r="AO141" s="12"/>
      <c r="AP141" s="12"/>
      <c r="AQ141" s="12"/>
      <c r="AR141" s="12"/>
      <c r="AS141" s="75" t="s">
        <v>3081</v>
      </c>
      <c r="AT141" s="75" t="s">
        <v>7169</v>
      </c>
      <c r="AU141" s="12"/>
      <c r="AV141" s="12"/>
      <c r="AW141" s="12"/>
      <c r="AX141" s="12"/>
      <c r="AY141" s="12"/>
      <c r="AZ141" s="12"/>
      <c r="BA141" s="75" t="s">
        <v>3081</v>
      </c>
      <c r="BB141" s="75" t="s">
        <v>6194</v>
      </c>
      <c r="BC141" s="12"/>
      <c r="BD141" s="12"/>
      <c r="BE141" s="75" t="s">
        <v>3203</v>
      </c>
      <c r="BF141" s="75" t="s">
        <v>6942</v>
      </c>
      <c r="BG141" s="75" t="s">
        <v>3090</v>
      </c>
      <c r="BH141" s="75" t="s">
        <v>3087</v>
      </c>
      <c r="BI141" s="12"/>
      <c r="BJ141" s="75" t="s">
        <v>3437</v>
      </c>
      <c r="BK141" s="75" t="s">
        <v>4245</v>
      </c>
      <c r="BL141" s="75">
        <v>24.0</v>
      </c>
      <c r="BM141" s="75" t="s">
        <v>7504</v>
      </c>
      <c r="BN141" s="75" t="s">
        <v>4211</v>
      </c>
      <c r="BO141" s="75" t="s">
        <v>4212</v>
      </c>
      <c r="BP141" s="75" t="s">
        <v>8937</v>
      </c>
      <c r="BQ141" s="12"/>
      <c r="BR141" s="12"/>
      <c r="BS141" s="75" t="s">
        <v>8938</v>
      </c>
      <c r="BT141" s="75" t="s">
        <v>4216</v>
      </c>
      <c r="BU141" s="75" t="s">
        <v>4217</v>
      </c>
      <c r="BV141" s="75" t="s">
        <v>4215</v>
      </c>
      <c r="BW141" s="75">
        <v>650.0</v>
      </c>
      <c r="BX141" s="75">
        <v>5700.0</v>
      </c>
      <c r="BY141" s="12"/>
      <c r="BZ141" s="75">
        <v>10000.0</v>
      </c>
      <c r="CA141" s="75">
        <v>450.0</v>
      </c>
      <c r="CB141" s="75" t="s">
        <v>4281</v>
      </c>
      <c r="CC141" s="75">
        <v>250.0</v>
      </c>
      <c r="CD141" s="75">
        <v>15000.0</v>
      </c>
      <c r="CE141" s="75">
        <v>13000.0</v>
      </c>
      <c r="CF141" s="75">
        <v>50.0</v>
      </c>
      <c r="CG141" s="75" t="s">
        <v>4219</v>
      </c>
      <c r="CH141" s="75" t="s">
        <v>4547</v>
      </c>
      <c r="CI141" s="12"/>
      <c r="CJ141" s="12"/>
      <c r="CK141" s="12"/>
      <c r="CL141" s="75" t="s">
        <v>960</v>
      </c>
      <c r="CM141" s="12"/>
      <c r="CN141" s="75">
        <v>6000.0</v>
      </c>
      <c r="CO141" s="75">
        <v>6000.0</v>
      </c>
      <c r="CP141" s="12"/>
      <c r="CQ141" s="75">
        <v>500.0</v>
      </c>
      <c r="CR141" s="75" t="s">
        <v>4221</v>
      </c>
      <c r="CS141" s="75" t="s">
        <v>8939</v>
      </c>
      <c r="CT141" s="12"/>
      <c r="CU141" s="75" t="s">
        <v>960</v>
      </c>
      <c r="CV141" s="12"/>
      <c r="CW141" s="12"/>
      <c r="CX141" s="12"/>
      <c r="CY141" s="75" t="s">
        <v>4466</v>
      </c>
      <c r="CZ141" s="12"/>
      <c r="DA141" s="75" t="s">
        <v>8940</v>
      </c>
      <c r="DB141" s="12"/>
      <c r="DC141" s="12"/>
      <c r="DD141" s="75" t="s">
        <v>6972</v>
      </c>
      <c r="DE141" s="75" t="s">
        <v>960</v>
      </c>
      <c r="DF141" s="12"/>
      <c r="DG141" s="75" t="s">
        <v>4286</v>
      </c>
      <c r="DH141" s="75">
        <v>30.0</v>
      </c>
      <c r="DI141" s="75" t="s">
        <v>4287</v>
      </c>
      <c r="DJ141" s="12"/>
      <c r="DK141" s="75" t="s">
        <v>8941</v>
      </c>
      <c r="DL141" s="12"/>
      <c r="DM141" s="12"/>
      <c r="DN141" s="75" t="s">
        <v>4314</v>
      </c>
      <c r="DO141" s="75" t="s">
        <v>8942</v>
      </c>
      <c r="DP141" s="75" t="s">
        <v>723</v>
      </c>
      <c r="DQ141" s="12"/>
      <c r="DR141" s="75" t="s">
        <v>960</v>
      </c>
      <c r="DS141" s="75" t="s">
        <v>961</v>
      </c>
      <c r="DT141" s="75" t="s">
        <v>8943</v>
      </c>
      <c r="DU141" s="12"/>
      <c r="DV141" s="75" t="s">
        <v>8944</v>
      </c>
      <c r="DW141" s="75">
        <v>12.134525</v>
      </c>
      <c r="DX141" s="75">
        <v>-86.239257</v>
      </c>
      <c r="DY141" s="75">
        <v>132.0</v>
      </c>
      <c r="DZ141" s="75">
        <v>19.0</v>
      </c>
      <c r="EA141" s="75" t="s">
        <v>8945</v>
      </c>
      <c r="EB141" s="75">
        <v>1.6912411E7</v>
      </c>
      <c r="EC141" s="75" t="s">
        <v>8946</v>
      </c>
      <c r="ED141" s="117">
        <v>42907.5854513889</v>
      </c>
      <c r="EE141" s="75">
        <v>140.0</v>
      </c>
      <c r="EF141" s="12"/>
      <c r="EG141" s="75">
        <v>-1.0</v>
      </c>
      <c r="EH141" s="75"/>
      <c r="EI141" s="75"/>
      <c r="EJ141" s="75" t="s">
        <v>6913</v>
      </c>
      <c r="EK141" s="75">
        <v>1453.0</v>
      </c>
      <c r="EL141" s="73" t="s">
        <v>4236</v>
      </c>
      <c r="EM141" s="73">
        <v>150.0</v>
      </c>
      <c r="EN141" s="73" t="s">
        <v>4237</v>
      </c>
      <c r="EO141" s="73">
        <v>600.0</v>
      </c>
      <c r="EP141" s="73" t="s">
        <v>4321</v>
      </c>
      <c r="EQ141" s="73">
        <v>150.0</v>
      </c>
      <c r="ER141" s="73" t="s">
        <v>4236</v>
      </c>
      <c r="ES141" s="73">
        <v>900.0</v>
      </c>
      <c r="ET141" s="73" t="s">
        <v>4236</v>
      </c>
      <c r="EU141" s="73">
        <v>30000.0</v>
      </c>
      <c r="EV141" s="73" t="s">
        <v>4237</v>
      </c>
      <c r="EW141" s="73">
        <v>1000.0</v>
      </c>
      <c r="EX141" s="73" t="s">
        <v>4321</v>
      </c>
      <c r="EY141" s="73">
        <v>9000.0</v>
      </c>
      <c r="EZ141" s="12"/>
      <c r="FA141" s="12"/>
    </row>
    <row r="142" ht="15.75" customHeight="1">
      <c r="A142" s="75" t="s">
        <v>8947</v>
      </c>
      <c r="B142" s="75" t="s">
        <v>8948</v>
      </c>
      <c r="C142" s="104">
        <v>42906.0</v>
      </c>
      <c r="D142" s="75" t="s">
        <v>1183</v>
      </c>
      <c r="E142" s="75" t="s">
        <v>1183</v>
      </c>
      <c r="F142" s="75" t="s">
        <v>4934</v>
      </c>
      <c r="G142" s="116">
        <v>254.0</v>
      </c>
      <c r="H142" s="75" t="s">
        <v>961</v>
      </c>
      <c r="I142" s="12"/>
      <c r="J142" s="6" t="s">
        <v>1903</v>
      </c>
      <c r="K142" s="6" t="s">
        <v>1904</v>
      </c>
      <c r="L142" s="75" t="s">
        <v>4240</v>
      </c>
      <c r="M142" s="75" t="s">
        <v>4423</v>
      </c>
      <c r="N142" s="75">
        <v>2.0</v>
      </c>
      <c r="O142" s="75" t="s">
        <v>961</v>
      </c>
      <c r="P142" s="75" t="s">
        <v>4298</v>
      </c>
      <c r="Q142" s="75" t="s">
        <v>4424</v>
      </c>
      <c r="R142" s="75" t="s">
        <v>1205</v>
      </c>
      <c r="S142" s="75" t="s">
        <v>4270</v>
      </c>
      <c r="T142" s="75" t="s">
        <v>8949</v>
      </c>
      <c r="U142" s="75">
        <v>10.0</v>
      </c>
      <c r="V142" s="75" t="s">
        <v>5415</v>
      </c>
      <c r="W142" s="75" t="s">
        <v>4206</v>
      </c>
      <c r="X142" s="75" t="s">
        <v>4244</v>
      </c>
      <c r="Y142" s="75" t="s">
        <v>3091</v>
      </c>
      <c r="Z142" s="75" t="s">
        <v>3086</v>
      </c>
      <c r="AA142" s="75" t="s">
        <v>3082</v>
      </c>
      <c r="AB142" s="75" t="s">
        <v>3085</v>
      </c>
      <c r="AC142" s="12"/>
      <c r="AD142" s="12"/>
      <c r="AE142" s="12"/>
      <c r="AF142" s="12"/>
      <c r="AG142" s="75" t="s">
        <v>3081</v>
      </c>
      <c r="AH142" s="75" t="s">
        <v>3090</v>
      </c>
      <c r="AI142" s="12"/>
      <c r="AJ142" s="12"/>
      <c r="AK142" s="75" t="s">
        <v>3085</v>
      </c>
      <c r="AL142" s="75" t="s">
        <v>2953</v>
      </c>
      <c r="AM142" s="75" t="s">
        <v>3086</v>
      </c>
      <c r="AN142" s="75" t="s">
        <v>3089</v>
      </c>
      <c r="AO142" s="12"/>
      <c r="AP142" s="12"/>
      <c r="AQ142" s="75" t="s">
        <v>3081</v>
      </c>
      <c r="AR142" s="75" t="s">
        <v>8950</v>
      </c>
      <c r="AS142" s="75" t="s">
        <v>3081</v>
      </c>
      <c r="AT142" s="75" t="s">
        <v>6868</v>
      </c>
      <c r="AU142" s="12"/>
      <c r="AV142" s="12"/>
      <c r="AW142" s="12"/>
      <c r="AX142" s="12"/>
      <c r="AY142" s="12"/>
      <c r="AZ142" s="12"/>
      <c r="BA142" s="75" t="s">
        <v>3081</v>
      </c>
      <c r="BB142" s="75" t="s">
        <v>7207</v>
      </c>
      <c r="BC142" s="12"/>
      <c r="BD142" s="12"/>
      <c r="BE142" s="75" t="s">
        <v>3090</v>
      </c>
      <c r="BF142" s="75" t="s">
        <v>6942</v>
      </c>
      <c r="BG142" s="75" t="s">
        <v>3203</v>
      </c>
      <c r="BH142" s="75" t="s">
        <v>6942</v>
      </c>
      <c r="BI142" s="12"/>
      <c r="BJ142" s="75" t="s">
        <v>3437</v>
      </c>
      <c r="BK142" s="75" t="s">
        <v>4245</v>
      </c>
      <c r="BL142" s="75">
        <v>24.0</v>
      </c>
      <c r="BM142" s="75" t="s">
        <v>7264</v>
      </c>
      <c r="BN142" s="75" t="s">
        <v>4211</v>
      </c>
      <c r="BO142" s="75" t="s">
        <v>4212</v>
      </c>
      <c r="BP142" s="75" t="s">
        <v>8951</v>
      </c>
      <c r="BQ142" s="12"/>
      <c r="BR142" s="12"/>
      <c r="BS142" s="75" t="s">
        <v>8952</v>
      </c>
      <c r="BT142" s="75" t="s">
        <v>4216</v>
      </c>
      <c r="BU142" s="75" t="s">
        <v>4215</v>
      </c>
      <c r="BV142" s="75" t="s">
        <v>4217</v>
      </c>
      <c r="BW142" s="75">
        <v>153.0</v>
      </c>
      <c r="BX142" s="75">
        <v>1673.0</v>
      </c>
      <c r="BY142" s="75">
        <v>10.0</v>
      </c>
      <c r="BZ142" s="75">
        <v>214.0</v>
      </c>
      <c r="CA142" s="75">
        <v>93.0</v>
      </c>
      <c r="CB142" s="75" t="s">
        <v>4281</v>
      </c>
      <c r="CC142" s="75">
        <v>270.0</v>
      </c>
      <c r="CD142" s="75">
        <v>12000.0</v>
      </c>
      <c r="CE142" s="75">
        <v>12000.0</v>
      </c>
      <c r="CF142" s="75">
        <v>10.0</v>
      </c>
      <c r="CG142" s="75" t="s">
        <v>4251</v>
      </c>
      <c r="CH142" s="12"/>
      <c r="CI142" s="75" t="s">
        <v>4220</v>
      </c>
      <c r="CJ142" s="12"/>
      <c r="CK142" s="12"/>
      <c r="CL142" s="75" t="s">
        <v>960</v>
      </c>
      <c r="CM142" s="12"/>
      <c r="CN142" s="75">
        <v>1500.0</v>
      </c>
      <c r="CO142" s="75">
        <v>5000.0</v>
      </c>
      <c r="CP142" s="75">
        <v>500.0</v>
      </c>
      <c r="CQ142" s="12"/>
      <c r="CR142" s="75" t="s">
        <v>4221</v>
      </c>
      <c r="CS142" s="75" t="s">
        <v>8953</v>
      </c>
      <c r="CT142" s="12"/>
      <c r="CU142" s="75" t="s">
        <v>960</v>
      </c>
      <c r="CV142" s="12"/>
      <c r="CW142" s="12"/>
      <c r="CX142" s="12"/>
      <c r="CY142" s="75" t="s">
        <v>4466</v>
      </c>
      <c r="CZ142" s="12"/>
      <c r="DA142" s="75" t="s">
        <v>8954</v>
      </c>
      <c r="DB142" s="12"/>
      <c r="DC142" s="12"/>
      <c r="DD142" s="75" t="s">
        <v>8955</v>
      </c>
      <c r="DE142" s="75" t="s">
        <v>960</v>
      </c>
      <c r="DF142" s="12"/>
      <c r="DG142" s="75" t="s">
        <v>4286</v>
      </c>
      <c r="DH142" s="75">
        <v>30.0</v>
      </c>
      <c r="DI142" s="75" t="s">
        <v>4412</v>
      </c>
      <c r="DJ142" s="12"/>
      <c r="DK142" s="12"/>
      <c r="DL142" s="75" t="s">
        <v>8956</v>
      </c>
      <c r="DM142" s="12"/>
      <c r="DN142" s="75" t="s">
        <v>4314</v>
      </c>
      <c r="DO142" s="75" t="s">
        <v>8957</v>
      </c>
      <c r="DP142" s="75" t="s">
        <v>718</v>
      </c>
      <c r="DQ142" s="12"/>
      <c r="DR142" s="12"/>
      <c r="DS142" s="75" t="s">
        <v>961</v>
      </c>
      <c r="DT142" s="75" t="s">
        <v>8958</v>
      </c>
      <c r="DU142" s="12"/>
      <c r="DV142" s="75" t="s">
        <v>8959</v>
      </c>
      <c r="DW142" s="75">
        <v>12.134391</v>
      </c>
      <c r="DX142" s="75">
        <v>-86.239351</v>
      </c>
      <c r="DY142" s="75">
        <v>112.0</v>
      </c>
      <c r="DZ142" s="75">
        <v>23.0</v>
      </c>
      <c r="EA142" s="75" t="s">
        <v>8960</v>
      </c>
      <c r="EB142" s="75">
        <v>1.6912441E7</v>
      </c>
      <c r="EC142" s="75" t="s">
        <v>8961</v>
      </c>
      <c r="ED142" s="117">
        <v>42907.585775463</v>
      </c>
      <c r="EE142" s="75">
        <v>141.0</v>
      </c>
      <c r="EF142" s="12"/>
      <c r="EG142" s="75">
        <v>-1.0</v>
      </c>
      <c r="EH142" s="75"/>
      <c r="EI142" s="75"/>
      <c r="EJ142" s="75" t="s">
        <v>6913</v>
      </c>
      <c r="EK142" s="75">
        <v>1241.0</v>
      </c>
      <c r="EL142" s="73" t="s">
        <v>4236</v>
      </c>
      <c r="EM142" s="73">
        <v>90.0</v>
      </c>
      <c r="EN142" s="73" t="s">
        <v>4237</v>
      </c>
      <c r="EO142" s="73">
        <v>100.0</v>
      </c>
      <c r="EP142" s="73" t="s">
        <v>4236</v>
      </c>
      <c r="EQ142" s="73">
        <v>100.0</v>
      </c>
      <c r="ER142" s="73" t="s">
        <v>4321</v>
      </c>
      <c r="ES142" s="73">
        <v>150.0</v>
      </c>
      <c r="ET142" s="73" t="s">
        <v>4237</v>
      </c>
      <c r="EU142" s="73">
        <v>4000.0</v>
      </c>
      <c r="EV142" s="73" t="s">
        <v>4236</v>
      </c>
      <c r="EW142" s="73">
        <v>500.0</v>
      </c>
      <c r="EX142" s="73" t="s">
        <v>4237</v>
      </c>
      <c r="EY142" s="73">
        <v>6000.0</v>
      </c>
      <c r="EZ142" s="12"/>
      <c r="FA142" s="12"/>
    </row>
    <row r="143" ht="15.75" customHeight="1">
      <c r="A143" s="75" t="s">
        <v>8962</v>
      </c>
      <c r="B143" s="75" t="s">
        <v>8963</v>
      </c>
      <c r="C143" s="104">
        <v>42906.0</v>
      </c>
      <c r="D143" s="75" t="s">
        <v>8882</v>
      </c>
      <c r="E143" s="75" t="s">
        <v>8882</v>
      </c>
      <c r="F143" s="75" t="s">
        <v>4934</v>
      </c>
      <c r="G143" s="116">
        <v>213.0</v>
      </c>
      <c r="H143" s="75" t="s">
        <v>961</v>
      </c>
      <c r="I143" s="12"/>
      <c r="J143" s="6" t="s">
        <v>1903</v>
      </c>
      <c r="K143" s="6" t="s">
        <v>1904</v>
      </c>
      <c r="L143" s="75" t="s">
        <v>1184</v>
      </c>
      <c r="M143" s="75" t="s">
        <v>4201</v>
      </c>
      <c r="N143" s="75">
        <v>8.0</v>
      </c>
      <c r="O143" s="75" t="s">
        <v>961</v>
      </c>
      <c r="P143" s="75" t="s">
        <v>4202</v>
      </c>
      <c r="Q143" s="75" t="s">
        <v>4241</v>
      </c>
      <c r="R143" s="12"/>
      <c r="S143" s="75" t="s">
        <v>4380</v>
      </c>
      <c r="T143" s="75" t="s">
        <v>8964</v>
      </c>
      <c r="U143" s="75">
        <v>5.0</v>
      </c>
      <c r="V143" s="75" t="s">
        <v>4403</v>
      </c>
      <c r="W143" s="75" t="s">
        <v>4206</v>
      </c>
      <c r="X143" s="75" t="s">
        <v>4207</v>
      </c>
      <c r="Y143" s="75" t="s">
        <v>3086</v>
      </c>
      <c r="Z143" s="75" t="s">
        <v>3089</v>
      </c>
      <c r="AA143" s="75" t="s">
        <v>3085</v>
      </c>
      <c r="AB143" s="75" t="s">
        <v>3081</v>
      </c>
      <c r="AC143" s="12"/>
      <c r="AD143" s="12"/>
      <c r="AE143" s="12"/>
      <c r="AF143" s="12"/>
      <c r="AG143" s="75" t="s">
        <v>3082</v>
      </c>
      <c r="AH143" s="75" t="s">
        <v>3086</v>
      </c>
      <c r="AI143" s="75" t="s">
        <v>3081</v>
      </c>
      <c r="AJ143" s="75" t="s">
        <v>8965</v>
      </c>
      <c r="AK143" s="12"/>
      <c r="AL143" s="12"/>
      <c r="AM143" s="12"/>
      <c r="AN143" s="12"/>
      <c r="AO143" s="12"/>
      <c r="AP143" s="12"/>
      <c r="AQ143" s="12"/>
      <c r="AR143" s="12"/>
      <c r="AS143" s="75" t="s">
        <v>3081</v>
      </c>
      <c r="AT143" s="75" t="s">
        <v>8915</v>
      </c>
      <c r="AU143" s="12"/>
      <c r="AV143" s="12"/>
      <c r="AW143" s="12"/>
      <c r="AX143" s="12"/>
      <c r="AY143" s="12"/>
      <c r="AZ143" s="12"/>
      <c r="BA143" s="75" t="s">
        <v>3081</v>
      </c>
      <c r="BB143" s="75" t="s">
        <v>8884</v>
      </c>
      <c r="BC143" s="12"/>
      <c r="BD143" s="12"/>
      <c r="BE143" s="12"/>
      <c r="BF143" s="75" t="s">
        <v>3087</v>
      </c>
      <c r="BG143" s="75" t="s">
        <v>3224</v>
      </c>
      <c r="BH143" s="75" t="s">
        <v>3087</v>
      </c>
      <c r="BI143" s="12"/>
      <c r="BJ143" s="12"/>
      <c r="BK143" s="75" t="s">
        <v>4245</v>
      </c>
      <c r="BL143" s="12"/>
      <c r="BM143" s="12"/>
      <c r="BN143" s="75" t="s">
        <v>4245</v>
      </c>
      <c r="BO143" s="75" t="s">
        <v>4327</v>
      </c>
      <c r="BP143" s="75" t="s">
        <v>8966</v>
      </c>
      <c r="BQ143" s="12"/>
      <c r="BR143" s="12"/>
      <c r="BS143" s="75" t="s">
        <v>8967</v>
      </c>
      <c r="BT143" s="75" t="s">
        <v>4217</v>
      </c>
      <c r="BU143" s="75" t="s">
        <v>4215</v>
      </c>
      <c r="BV143" s="75" t="s">
        <v>4216</v>
      </c>
      <c r="BW143" s="75">
        <v>87.0</v>
      </c>
      <c r="BX143" s="75">
        <v>250.0</v>
      </c>
      <c r="BY143" s="75">
        <v>4.0</v>
      </c>
      <c r="BZ143" s="12"/>
      <c r="CA143" s="75">
        <v>300.0</v>
      </c>
      <c r="CB143" s="75" t="s">
        <v>7399</v>
      </c>
      <c r="CC143" s="75">
        <v>290.0</v>
      </c>
      <c r="CD143" s="75">
        <v>8000.0</v>
      </c>
      <c r="CE143" s="75">
        <v>7600.0</v>
      </c>
      <c r="CF143" s="75">
        <v>20.0</v>
      </c>
      <c r="CG143" s="75" t="s">
        <v>4287</v>
      </c>
      <c r="CH143" s="12"/>
      <c r="CI143" s="12"/>
      <c r="CJ143" s="12"/>
      <c r="CK143" s="12"/>
      <c r="CL143" s="75" t="s">
        <v>961</v>
      </c>
      <c r="CM143" s="75">
        <v>3000.0</v>
      </c>
      <c r="CN143" s="75">
        <v>800.0</v>
      </c>
      <c r="CO143" s="75">
        <v>6000.0</v>
      </c>
      <c r="CP143" s="12"/>
      <c r="CQ143" s="75">
        <v>200.0</v>
      </c>
      <c r="CR143" s="75" t="s">
        <v>4221</v>
      </c>
      <c r="CS143" s="75" t="s">
        <v>8968</v>
      </c>
      <c r="CT143" s="12"/>
      <c r="CU143" s="75" t="s">
        <v>960</v>
      </c>
      <c r="CV143" s="12"/>
      <c r="CW143" s="12"/>
      <c r="CX143" s="12"/>
      <c r="CY143" s="75" t="s">
        <v>4308</v>
      </c>
      <c r="CZ143" s="75" t="s">
        <v>8969</v>
      </c>
      <c r="DA143" s="12"/>
      <c r="DB143" s="12"/>
      <c r="DC143" s="12"/>
      <c r="DD143" s="75" t="s">
        <v>8970</v>
      </c>
      <c r="DE143" s="75" t="s">
        <v>960</v>
      </c>
      <c r="DF143" s="12"/>
      <c r="DG143" s="75" t="s">
        <v>4286</v>
      </c>
      <c r="DH143" s="75">
        <v>30.0</v>
      </c>
      <c r="DI143" s="75" t="s">
        <v>4412</v>
      </c>
      <c r="DJ143" s="12"/>
      <c r="DK143" s="12"/>
      <c r="DL143" s="12"/>
      <c r="DM143" s="75" t="s">
        <v>8971</v>
      </c>
      <c r="DN143" s="75" t="s">
        <v>4229</v>
      </c>
      <c r="DO143" s="75" t="s">
        <v>8972</v>
      </c>
      <c r="DP143" s="75" t="s">
        <v>718</v>
      </c>
      <c r="DQ143" s="12"/>
      <c r="DR143" s="12"/>
      <c r="DS143" s="75" t="s">
        <v>961</v>
      </c>
      <c r="DT143" s="75" t="s">
        <v>8973</v>
      </c>
      <c r="DU143" s="12"/>
      <c r="DV143" s="75" t="s">
        <v>8974</v>
      </c>
      <c r="DW143" s="75">
        <v>12.134343</v>
      </c>
      <c r="DX143" s="75">
        <v>-86.239385</v>
      </c>
      <c r="DY143" s="75">
        <v>139.996252469719</v>
      </c>
      <c r="DZ143" s="75">
        <v>5.0</v>
      </c>
      <c r="EA143" s="75" t="s">
        <v>8975</v>
      </c>
      <c r="EB143" s="75">
        <v>1.6920757E7</v>
      </c>
      <c r="EC143" s="75" t="s">
        <v>8976</v>
      </c>
      <c r="ED143" s="117">
        <v>42907.7983912037</v>
      </c>
      <c r="EE143" s="75">
        <v>142.0</v>
      </c>
      <c r="EF143" s="12"/>
      <c r="EG143" s="75">
        <v>-1.0</v>
      </c>
      <c r="EH143" s="75"/>
      <c r="EI143" s="75"/>
      <c r="EJ143" s="75" t="s">
        <v>6913</v>
      </c>
      <c r="EK143" s="75">
        <v>5041.0</v>
      </c>
      <c r="EL143" s="73" t="s">
        <v>4237</v>
      </c>
      <c r="EM143" s="73">
        <v>60.0</v>
      </c>
      <c r="EN143" s="73" t="s">
        <v>4237</v>
      </c>
      <c r="EO143" s="73">
        <v>300.0</v>
      </c>
      <c r="EP143" s="73" t="s">
        <v>4321</v>
      </c>
      <c r="EQ143" s="73">
        <v>20.0</v>
      </c>
      <c r="ER143" s="73" t="s">
        <v>4321</v>
      </c>
      <c r="ES143" s="73">
        <v>35.0</v>
      </c>
      <c r="ET143" s="73" t="s">
        <v>4237</v>
      </c>
      <c r="EU143" s="73">
        <v>5000.0</v>
      </c>
      <c r="EV143" s="73" t="s">
        <v>4321</v>
      </c>
      <c r="EW143" s="73">
        <v>300.0</v>
      </c>
      <c r="EX143" s="73" t="s">
        <v>4236</v>
      </c>
      <c r="EY143" s="73">
        <v>4000.0</v>
      </c>
      <c r="EZ143" s="12"/>
      <c r="FA143" s="12"/>
    </row>
    <row r="144" ht="15.75" customHeight="1">
      <c r="A144" s="75" t="s">
        <v>8977</v>
      </c>
      <c r="B144" s="75" t="s">
        <v>8978</v>
      </c>
      <c r="C144" s="104">
        <v>42906.0</v>
      </c>
      <c r="D144" s="75" t="s">
        <v>1173</v>
      </c>
      <c r="E144" s="75" t="s">
        <v>1173</v>
      </c>
      <c r="F144" s="75" t="s">
        <v>4200</v>
      </c>
      <c r="G144" s="116">
        <v>86.0</v>
      </c>
      <c r="H144" s="75" t="s">
        <v>961</v>
      </c>
      <c r="I144" s="12"/>
      <c r="J144" s="6" t="s">
        <v>732</v>
      </c>
      <c r="K144" s="6" t="s">
        <v>732</v>
      </c>
      <c r="L144" s="75" t="s">
        <v>1184</v>
      </c>
      <c r="M144" s="75" t="s">
        <v>4297</v>
      </c>
      <c r="N144" s="75">
        <v>12.0</v>
      </c>
      <c r="O144" s="75" t="s">
        <v>961</v>
      </c>
      <c r="P144" s="75" t="s">
        <v>4298</v>
      </c>
      <c r="Q144" s="75" t="s">
        <v>4458</v>
      </c>
      <c r="R144" s="12"/>
      <c r="S144" s="75" t="s">
        <v>4270</v>
      </c>
      <c r="T144" s="75" t="s">
        <v>8979</v>
      </c>
      <c r="U144" s="75">
        <v>21.0</v>
      </c>
      <c r="V144" s="75" t="s">
        <v>4362</v>
      </c>
      <c r="W144" s="75" t="s">
        <v>4206</v>
      </c>
      <c r="X144" s="75" t="s">
        <v>4244</v>
      </c>
      <c r="Y144" s="75" t="s">
        <v>2948</v>
      </c>
      <c r="Z144" s="75" t="s">
        <v>3089</v>
      </c>
      <c r="AA144" s="75" t="s">
        <v>3089</v>
      </c>
      <c r="AB144" s="75" t="s">
        <v>3082</v>
      </c>
      <c r="AC144" s="75" t="s">
        <v>3081</v>
      </c>
      <c r="AD144" s="75" t="s">
        <v>3235</v>
      </c>
      <c r="AE144" s="12"/>
      <c r="AF144" s="12"/>
      <c r="AG144" s="75" t="s">
        <v>3086</v>
      </c>
      <c r="AH144" s="75" t="s">
        <v>3082</v>
      </c>
      <c r="AI144" s="75" t="s">
        <v>3081</v>
      </c>
      <c r="AJ144" s="75" t="s">
        <v>3082</v>
      </c>
      <c r="AK144" s="75" t="s">
        <v>3081</v>
      </c>
      <c r="AL144" s="75" t="s">
        <v>6984</v>
      </c>
      <c r="AM144" s="75" t="s">
        <v>3082</v>
      </c>
      <c r="AN144" s="75" t="s">
        <v>3082</v>
      </c>
      <c r="AO144" s="12"/>
      <c r="AP144" s="12"/>
      <c r="AQ144" s="12"/>
      <c r="AR144" s="12"/>
      <c r="AS144" s="75" t="s">
        <v>3081</v>
      </c>
      <c r="AT144" s="75" t="s">
        <v>7038</v>
      </c>
      <c r="AU144" s="75" t="s">
        <v>8980</v>
      </c>
      <c r="AV144" s="75" t="s">
        <v>3089</v>
      </c>
      <c r="AW144" s="12"/>
      <c r="AX144" s="12"/>
      <c r="AY144" s="12"/>
      <c r="AZ144" s="12"/>
      <c r="BA144" s="75" t="s">
        <v>3081</v>
      </c>
      <c r="BB144" s="75" t="s">
        <v>3082</v>
      </c>
      <c r="BC144" s="75" t="s">
        <v>3081</v>
      </c>
      <c r="BD144" s="75" t="s">
        <v>3081</v>
      </c>
      <c r="BE144" s="75" t="s">
        <v>2957</v>
      </c>
      <c r="BF144" s="75" t="s">
        <v>6942</v>
      </c>
      <c r="BG144" s="75" t="s">
        <v>6942</v>
      </c>
      <c r="BH144" s="75" t="s">
        <v>3203</v>
      </c>
      <c r="BI144" s="12"/>
      <c r="BJ144" s="75" t="s">
        <v>3203</v>
      </c>
      <c r="BK144" s="75" t="s">
        <v>4210</v>
      </c>
      <c r="BL144" s="75">
        <v>36.0</v>
      </c>
      <c r="BM144" s="75" t="s">
        <v>8981</v>
      </c>
      <c r="BN144" s="75" t="s">
        <v>4245</v>
      </c>
      <c r="BO144" s="75" t="s">
        <v>4327</v>
      </c>
      <c r="BP144" s="75" t="s">
        <v>8982</v>
      </c>
      <c r="BQ144" s="12"/>
      <c r="BR144" s="12"/>
      <c r="BS144" s="75" t="s">
        <v>8983</v>
      </c>
      <c r="BT144" s="75" t="s">
        <v>4216</v>
      </c>
      <c r="BU144" s="75" t="s">
        <v>4217</v>
      </c>
      <c r="BV144" s="75" t="s">
        <v>4249</v>
      </c>
      <c r="BW144" s="75">
        <v>90.0</v>
      </c>
      <c r="BX144" s="75">
        <v>250.0</v>
      </c>
      <c r="BY144" s="75">
        <v>5.0</v>
      </c>
      <c r="BZ144" s="75">
        <v>25000.0</v>
      </c>
      <c r="CA144" s="75">
        <v>350.0</v>
      </c>
      <c r="CB144" s="75" t="s">
        <v>6922</v>
      </c>
      <c r="CC144" s="75">
        <v>260.0</v>
      </c>
      <c r="CD144" s="75">
        <v>18000.0</v>
      </c>
      <c r="CE144" s="75">
        <v>25000.0</v>
      </c>
      <c r="CF144" s="75">
        <v>10.0</v>
      </c>
      <c r="CG144" s="75" t="s">
        <v>4287</v>
      </c>
      <c r="CH144" s="12"/>
      <c r="CI144" s="12"/>
      <c r="CJ144" s="12"/>
      <c r="CK144" s="12"/>
      <c r="CL144" s="75" t="s">
        <v>961</v>
      </c>
      <c r="CM144" s="75">
        <v>2000.0</v>
      </c>
      <c r="CN144" s="75">
        <v>600.0</v>
      </c>
      <c r="CO144" s="75">
        <v>15000.0</v>
      </c>
      <c r="CP144" s="75">
        <v>10000.0</v>
      </c>
      <c r="CQ144" s="75">
        <v>1000.0</v>
      </c>
      <c r="CR144" s="75" t="s">
        <v>4221</v>
      </c>
      <c r="CS144" s="75" t="s">
        <v>7875</v>
      </c>
      <c r="CT144" s="12"/>
      <c r="CU144" s="75" t="s">
        <v>961</v>
      </c>
      <c r="CV144" s="75" t="s">
        <v>8984</v>
      </c>
      <c r="CW144" s="12"/>
      <c r="CX144" s="75">
        <v>2.0</v>
      </c>
      <c r="CY144" s="75" t="s">
        <v>4466</v>
      </c>
      <c r="CZ144" s="12"/>
      <c r="DA144" s="75" t="s">
        <v>8985</v>
      </c>
      <c r="DB144" s="12"/>
      <c r="DC144" s="12"/>
      <c r="DD144" s="75" t="s">
        <v>8986</v>
      </c>
      <c r="DE144" s="75" t="s">
        <v>961</v>
      </c>
      <c r="DF144" s="75" t="s">
        <v>8987</v>
      </c>
      <c r="DG144" s="75" t="s">
        <v>4226</v>
      </c>
      <c r="DH144" s="12"/>
      <c r="DI144" s="75" t="s">
        <v>4227</v>
      </c>
      <c r="DJ144" s="75" t="s">
        <v>8988</v>
      </c>
      <c r="DK144" s="12"/>
      <c r="DL144" s="12"/>
      <c r="DM144" s="12"/>
      <c r="DN144" s="75" t="s">
        <v>4314</v>
      </c>
      <c r="DO144" s="75" t="s">
        <v>8989</v>
      </c>
      <c r="DP144" s="75" t="s">
        <v>718</v>
      </c>
      <c r="DQ144" s="12"/>
      <c r="DR144" s="75" t="s">
        <v>961</v>
      </c>
      <c r="DS144" s="75" t="s">
        <v>961</v>
      </c>
      <c r="DT144" s="75" t="s">
        <v>8990</v>
      </c>
      <c r="DU144" s="12"/>
      <c r="DV144" s="75" t="s">
        <v>8991</v>
      </c>
      <c r="DW144" s="75">
        <v>12.136863</v>
      </c>
      <c r="DX144" s="75">
        <v>-86.244158</v>
      </c>
      <c r="DY144" s="75">
        <v>88.1959838867187</v>
      </c>
      <c r="DZ144" s="75">
        <v>674.856243364063</v>
      </c>
      <c r="EA144" s="75" t="s">
        <v>8992</v>
      </c>
      <c r="EB144" s="75">
        <v>1.6921085E7</v>
      </c>
      <c r="EC144" s="75" t="s">
        <v>8993</v>
      </c>
      <c r="ED144" s="117">
        <v>42907.8144907407</v>
      </c>
      <c r="EE144" s="75">
        <v>143.0</v>
      </c>
      <c r="EF144" s="12"/>
      <c r="EG144" s="75">
        <v>-1.0</v>
      </c>
      <c r="EH144" s="75"/>
      <c r="EI144" s="75"/>
      <c r="EJ144" s="75" t="s">
        <v>6913</v>
      </c>
      <c r="EK144" s="75">
        <v>1517.0</v>
      </c>
      <c r="EL144" s="73" t="s">
        <v>4236</v>
      </c>
      <c r="EM144" s="73">
        <v>50.0</v>
      </c>
      <c r="EN144" s="73" t="s">
        <v>4236</v>
      </c>
      <c r="EO144" s="73">
        <v>150.0</v>
      </c>
      <c r="EP144" s="73" t="s">
        <v>4321</v>
      </c>
      <c r="EQ144" s="73">
        <v>20.0</v>
      </c>
      <c r="ER144" s="73" t="s">
        <v>4237</v>
      </c>
      <c r="ES144" s="73">
        <v>100.0</v>
      </c>
      <c r="ET144" s="73" t="s">
        <v>4236</v>
      </c>
      <c r="EU144" s="73">
        <v>12000.0</v>
      </c>
      <c r="EV144" s="73" t="s">
        <v>4237</v>
      </c>
      <c r="EW144" s="73">
        <v>450.0</v>
      </c>
      <c r="EX144" s="73" t="s">
        <v>4321</v>
      </c>
      <c r="EY144" s="73">
        <v>5000.0</v>
      </c>
      <c r="EZ144" s="12"/>
      <c r="FA144" s="12"/>
    </row>
    <row r="145" ht="15.75" customHeight="1">
      <c r="A145" s="75" t="s">
        <v>8994</v>
      </c>
      <c r="B145" s="75" t="s">
        <v>8995</v>
      </c>
      <c r="C145" s="104">
        <v>42907.0</v>
      </c>
      <c r="D145" s="75" t="s">
        <v>1173</v>
      </c>
      <c r="E145" s="75" t="s">
        <v>1173</v>
      </c>
      <c r="F145" s="75" t="s">
        <v>4934</v>
      </c>
      <c r="G145" s="116">
        <v>80.0</v>
      </c>
      <c r="H145" s="75" t="s">
        <v>961</v>
      </c>
      <c r="I145" s="12"/>
      <c r="J145" s="6" t="s">
        <v>1903</v>
      </c>
      <c r="K145" s="6" t="s">
        <v>1904</v>
      </c>
      <c r="L145" s="75" t="s">
        <v>1184</v>
      </c>
      <c r="M145" s="75" t="s">
        <v>4297</v>
      </c>
      <c r="N145" s="75">
        <v>8.0</v>
      </c>
      <c r="O145" s="75" t="s">
        <v>961</v>
      </c>
      <c r="P145" s="75" t="s">
        <v>4298</v>
      </c>
      <c r="Q145" s="75" t="s">
        <v>4203</v>
      </c>
      <c r="R145" s="12"/>
      <c r="S145" s="75" t="s">
        <v>4299</v>
      </c>
      <c r="T145" s="75" t="s">
        <v>2949</v>
      </c>
      <c r="U145" s="12"/>
      <c r="V145" s="75" t="s">
        <v>4403</v>
      </c>
      <c r="W145" s="75" t="s">
        <v>4206</v>
      </c>
      <c r="X145" s="75" t="s">
        <v>4207</v>
      </c>
      <c r="Y145" s="75" t="s">
        <v>2948</v>
      </c>
      <c r="Z145" s="75" t="s">
        <v>3086</v>
      </c>
      <c r="AA145" s="75" t="s">
        <v>3086</v>
      </c>
      <c r="AB145" s="75" t="s">
        <v>3089</v>
      </c>
      <c r="AC145" s="75" t="s">
        <v>3081</v>
      </c>
      <c r="AD145" s="75" t="s">
        <v>3086</v>
      </c>
      <c r="AE145" s="75" t="s">
        <v>3081</v>
      </c>
      <c r="AF145" s="75" t="s">
        <v>3082</v>
      </c>
      <c r="AG145" s="75" t="s">
        <v>3082</v>
      </c>
      <c r="AH145" s="75" t="s">
        <v>3087</v>
      </c>
      <c r="AI145" s="12"/>
      <c r="AJ145" s="12"/>
      <c r="AK145" s="75" t="s">
        <v>3082</v>
      </c>
      <c r="AL145" s="75" t="s">
        <v>2953</v>
      </c>
      <c r="AM145" s="75" t="s">
        <v>3085</v>
      </c>
      <c r="AN145" s="75" t="s">
        <v>3087</v>
      </c>
      <c r="AO145" s="12"/>
      <c r="AP145" s="12"/>
      <c r="AQ145" s="12"/>
      <c r="AR145" s="12"/>
      <c r="AS145" s="12"/>
      <c r="AT145" s="12"/>
      <c r="AU145" s="75" t="s">
        <v>8628</v>
      </c>
      <c r="AV145" s="75" t="s">
        <v>7122</v>
      </c>
      <c r="AW145" s="12"/>
      <c r="AX145" s="12"/>
      <c r="AY145" s="12"/>
      <c r="AZ145" s="12"/>
      <c r="BA145" s="75" t="s">
        <v>3081</v>
      </c>
      <c r="BB145" s="75" t="s">
        <v>7038</v>
      </c>
      <c r="BC145" s="12"/>
      <c r="BD145" s="12"/>
      <c r="BE145" s="75" t="s">
        <v>3203</v>
      </c>
      <c r="BF145" s="75" t="s">
        <v>2957</v>
      </c>
      <c r="BG145" s="75" t="s">
        <v>3090</v>
      </c>
      <c r="BH145" s="75" t="s">
        <v>3090</v>
      </c>
      <c r="BI145" s="75" t="s">
        <v>3087</v>
      </c>
      <c r="BJ145" s="75" t="s">
        <v>2959</v>
      </c>
      <c r="BK145" s="75" t="s">
        <v>4210</v>
      </c>
      <c r="BL145" s="75">
        <v>36.0</v>
      </c>
      <c r="BM145" s="75" t="s">
        <v>8996</v>
      </c>
      <c r="BN145" s="75" t="s">
        <v>4211</v>
      </c>
      <c r="BO145" s="75" t="s">
        <v>4425</v>
      </c>
      <c r="BP145" s="75" t="s">
        <v>8997</v>
      </c>
      <c r="BQ145" s="12"/>
      <c r="BR145" s="12"/>
      <c r="BS145" s="75" t="s">
        <v>8578</v>
      </c>
      <c r="BT145" s="75" t="s">
        <v>4216</v>
      </c>
      <c r="BU145" s="75" t="s">
        <v>4215</v>
      </c>
      <c r="BV145" s="75" t="s">
        <v>4217</v>
      </c>
      <c r="BW145" s="75">
        <v>150.0</v>
      </c>
      <c r="BX145" s="75">
        <v>1030.0</v>
      </c>
      <c r="BY145" s="75">
        <v>6.0</v>
      </c>
      <c r="BZ145" s="75">
        <v>7000.0</v>
      </c>
      <c r="CA145" s="75">
        <v>300.0</v>
      </c>
      <c r="CB145" s="75" t="s">
        <v>4218</v>
      </c>
      <c r="CC145" s="75">
        <v>280.0</v>
      </c>
      <c r="CD145" s="75">
        <v>15000.0</v>
      </c>
      <c r="CE145" s="75">
        <v>15000.0</v>
      </c>
      <c r="CF145" s="75">
        <v>20.0</v>
      </c>
      <c r="CG145" s="75" t="s">
        <v>4219</v>
      </c>
      <c r="CH145" s="75" t="s">
        <v>4252</v>
      </c>
      <c r="CI145" s="12"/>
      <c r="CJ145" s="12"/>
      <c r="CK145" s="12"/>
      <c r="CL145" s="75" t="s">
        <v>960</v>
      </c>
      <c r="CM145" s="12"/>
      <c r="CN145" s="75">
        <v>1400.0</v>
      </c>
      <c r="CO145" s="75">
        <v>3000.0</v>
      </c>
      <c r="CP145" s="75">
        <v>4000.0</v>
      </c>
      <c r="CQ145" s="12"/>
      <c r="CR145" s="75" t="s">
        <v>4708</v>
      </c>
      <c r="CS145" s="12"/>
      <c r="CT145" s="12"/>
      <c r="CU145" s="75" t="s">
        <v>960</v>
      </c>
      <c r="CV145" s="12"/>
      <c r="CW145" s="12"/>
      <c r="CX145" s="12"/>
      <c r="CY145" s="75" t="s">
        <v>4223</v>
      </c>
      <c r="CZ145" s="12"/>
      <c r="DA145" s="75" t="s">
        <v>8998</v>
      </c>
      <c r="DB145" s="12"/>
      <c r="DC145" s="12"/>
      <c r="DD145" s="75" t="s">
        <v>4820</v>
      </c>
      <c r="DE145" s="75" t="s">
        <v>961</v>
      </c>
      <c r="DF145" s="75" t="s">
        <v>8999</v>
      </c>
      <c r="DG145" s="75" t="s">
        <v>4286</v>
      </c>
      <c r="DH145" s="75">
        <v>120.0</v>
      </c>
      <c r="DI145" s="75" t="s">
        <v>4227</v>
      </c>
      <c r="DJ145" s="75" t="s">
        <v>9000</v>
      </c>
      <c r="DK145" s="12"/>
      <c r="DL145" s="12"/>
      <c r="DM145" s="12"/>
      <c r="DN145" s="75" t="s">
        <v>4314</v>
      </c>
      <c r="DO145" s="75" t="s">
        <v>9001</v>
      </c>
      <c r="DP145" s="75" t="s">
        <v>718</v>
      </c>
      <c r="DQ145" s="12"/>
      <c r="DR145" s="75" t="s">
        <v>961</v>
      </c>
      <c r="DS145" s="75" t="s">
        <v>960</v>
      </c>
      <c r="DT145" s="12"/>
      <c r="DU145" s="75" t="s">
        <v>9002</v>
      </c>
      <c r="DV145" s="75" t="s">
        <v>9003</v>
      </c>
      <c r="DW145" s="75">
        <v>12.137817</v>
      </c>
      <c r="DX145" s="75">
        <v>-86.244698</v>
      </c>
      <c r="DY145" s="75">
        <v>83.314259565797</v>
      </c>
      <c r="DZ145" s="75">
        <v>5.0</v>
      </c>
      <c r="EA145" s="75" t="s">
        <v>9004</v>
      </c>
      <c r="EB145" s="75">
        <v>1.6921859E7</v>
      </c>
      <c r="EC145" s="75" t="s">
        <v>9005</v>
      </c>
      <c r="ED145" s="117">
        <v>42907.833125</v>
      </c>
      <c r="EE145" s="75">
        <v>144.0</v>
      </c>
      <c r="EF145" s="12"/>
      <c r="EG145" s="75">
        <v>-1.0</v>
      </c>
      <c r="EH145" s="75"/>
      <c r="EI145" s="75"/>
      <c r="EJ145" s="75" t="s">
        <v>6913</v>
      </c>
      <c r="EK145" s="75">
        <v>1638.0</v>
      </c>
      <c r="EL145" s="73" t="s">
        <v>4321</v>
      </c>
      <c r="EM145" s="73">
        <v>10.0</v>
      </c>
      <c r="EN145" s="73" t="s">
        <v>4321</v>
      </c>
      <c r="EO145" s="73">
        <v>80.0</v>
      </c>
      <c r="EP145" s="73" t="s">
        <v>4321</v>
      </c>
      <c r="EQ145" s="73">
        <v>10.0</v>
      </c>
      <c r="ER145" s="73" t="s">
        <v>4321</v>
      </c>
      <c r="ES145" s="73">
        <v>50.0</v>
      </c>
      <c r="ET145" s="73" t="s">
        <v>4321</v>
      </c>
      <c r="EU145" s="73">
        <v>1000.0</v>
      </c>
      <c r="EV145" s="73" t="s">
        <v>4321</v>
      </c>
      <c r="EW145" s="73">
        <v>150.0</v>
      </c>
      <c r="EX145" s="73" t="s">
        <v>4321</v>
      </c>
      <c r="EY145" s="73">
        <v>1000.0</v>
      </c>
      <c r="EZ145" s="12"/>
      <c r="FA145" s="12"/>
    </row>
    <row r="146" ht="15.75" customHeight="1">
      <c r="A146" s="75" t="s">
        <v>9006</v>
      </c>
      <c r="B146" s="75" t="s">
        <v>9007</v>
      </c>
      <c r="C146" s="104">
        <v>42907.0</v>
      </c>
      <c r="D146" s="75" t="s">
        <v>1173</v>
      </c>
      <c r="E146" s="75" t="s">
        <v>1173</v>
      </c>
      <c r="F146" s="75" t="s">
        <v>4200</v>
      </c>
      <c r="G146" s="116">
        <v>87.0</v>
      </c>
      <c r="H146" s="12"/>
      <c r="I146" s="75" t="s">
        <v>961</v>
      </c>
      <c r="J146" s="6" t="s">
        <v>4</v>
      </c>
      <c r="K146" s="6" t="s">
        <v>4</v>
      </c>
      <c r="L146" s="75" t="s">
        <v>4240</v>
      </c>
      <c r="M146" s="75" t="s">
        <v>4201</v>
      </c>
      <c r="N146" s="75">
        <v>5.0</v>
      </c>
      <c r="O146" s="75" t="s">
        <v>961</v>
      </c>
      <c r="P146" s="75" t="s">
        <v>4202</v>
      </c>
      <c r="Q146" s="75" t="s">
        <v>4269</v>
      </c>
      <c r="R146" s="75" t="s">
        <v>1205</v>
      </c>
      <c r="S146" s="75" t="s">
        <v>4270</v>
      </c>
      <c r="T146" s="75" t="s">
        <v>9008</v>
      </c>
      <c r="U146" s="75">
        <v>19.0</v>
      </c>
      <c r="V146" s="75" t="s">
        <v>4271</v>
      </c>
      <c r="W146" s="75" t="s">
        <v>6332</v>
      </c>
      <c r="X146" s="75" t="s">
        <v>4244</v>
      </c>
      <c r="Y146" s="75" t="s">
        <v>3087</v>
      </c>
      <c r="Z146" s="75" t="s">
        <v>3082</v>
      </c>
      <c r="AA146" s="75" t="s">
        <v>3081</v>
      </c>
      <c r="AB146" s="75" t="s">
        <v>3081</v>
      </c>
      <c r="AC146" s="75" t="s">
        <v>3081</v>
      </c>
      <c r="AD146" s="75" t="s">
        <v>3082</v>
      </c>
      <c r="AE146" s="12"/>
      <c r="AF146" s="12"/>
      <c r="AG146" s="75" t="s">
        <v>3081</v>
      </c>
      <c r="AH146" s="75" t="s">
        <v>2948</v>
      </c>
      <c r="AI146" s="12"/>
      <c r="AJ146" s="12"/>
      <c r="AK146" s="75" t="s">
        <v>3081</v>
      </c>
      <c r="AL146" s="75" t="s">
        <v>2953</v>
      </c>
      <c r="AM146" s="12"/>
      <c r="AN146" s="12"/>
      <c r="AO146" s="12"/>
      <c r="AP146" s="12"/>
      <c r="AQ146" s="12"/>
      <c r="AR146" s="12"/>
      <c r="AS146" s="12"/>
      <c r="AT146" s="12"/>
      <c r="AU146" s="12"/>
      <c r="AV146" s="12"/>
      <c r="AW146" s="75" t="s">
        <v>3081</v>
      </c>
      <c r="AX146" s="12"/>
      <c r="AY146" s="12"/>
      <c r="AZ146" s="12"/>
      <c r="BA146" s="75" t="s">
        <v>3081</v>
      </c>
      <c r="BB146" s="12"/>
      <c r="BC146" s="75" t="s">
        <v>3502</v>
      </c>
      <c r="BD146" s="12"/>
      <c r="BE146" s="12"/>
      <c r="BF146" s="75" t="s">
        <v>3224</v>
      </c>
      <c r="BG146" s="75" t="s">
        <v>3090</v>
      </c>
      <c r="BH146" s="75" t="s">
        <v>3090</v>
      </c>
      <c r="BI146" s="12"/>
      <c r="BJ146" s="75" t="s">
        <v>3224</v>
      </c>
      <c r="BK146" s="75" t="s">
        <v>4210</v>
      </c>
      <c r="BL146" s="75">
        <v>60.0</v>
      </c>
      <c r="BM146" s="75" t="s">
        <v>4979</v>
      </c>
      <c r="BN146" s="75" t="s">
        <v>4211</v>
      </c>
      <c r="BO146" s="75" t="s">
        <v>4466</v>
      </c>
      <c r="BP146" s="75" t="s">
        <v>9009</v>
      </c>
      <c r="BQ146" s="12"/>
      <c r="BR146" s="12"/>
      <c r="BS146" s="75" t="s">
        <v>7412</v>
      </c>
      <c r="BT146" s="75" t="s">
        <v>4217</v>
      </c>
      <c r="BU146" s="75" t="s">
        <v>4215</v>
      </c>
      <c r="BV146" s="75" t="s">
        <v>4216</v>
      </c>
      <c r="BW146" s="75">
        <v>159.0</v>
      </c>
      <c r="BX146" s="75">
        <v>1100.0</v>
      </c>
      <c r="BY146" s="75">
        <v>80.0</v>
      </c>
      <c r="BZ146" s="75">
        <v>4000.0</v>
      </c>
      <c r="CA146" s="75">
        <v>240.0</v>
      </c>
      <c r="CB146" s="75" t="s">
        <v>4218</v>
      </c>
      <c r="CC146" s="75">
        <v>200.0</v>
      </c>
      <c r="CD146" s="75">
        <v>5000.0</v>
      </c>
      <c r="CE146" s="75">
        <v>3000.0</v>
      </c>
      <c r="CF146" s="75">
        <v>30.0</v>
      </c>
      <c r="CG146" s="75" t="s">
        <v>4219</v>
      </c>
      <c r="CH146" s="75" t="s">
        <v>4220</v>
      </c>
      <c r="CI146" s="12"/>
      <c r="CJ146" s="12"/>
      <c r="CK146" s="12"/>
      <c r="CL146" s="75" t="s">
        <v>960</v>
      </c>
      <c r="CM146" s="12"/>
      <c r="CN146" s="75">
        <v>1400.0</v>
      </c>
      <c r="CO146" s="75">
        <v>3000.0</v>
      </c>
      <c r="CP146" s="12"/>
      <c r="CQ146" s="12"/>
      <c r="CR146" s="75" t="s">
        <v>4221</v>
      </c>
      <c r="CS146" s="75" t="s">
        <v>6219</v>
      </c>
      <c r="CT146" s="12"/>
      <c r="CU146" s="75" t="s">
        <v>960</v>
      </c>
      <c r="CV146" s="12"/>
      <c r="CW146" s="12"/>
      <c r="CX146" s="12"/>
      <c r="CY146" s="75" t="s">
        <v>4223</v>
      </c>
      <c r="CZ146" s="75" t="s">
        <v>6990</v>
      </c>
      <c r="DA146" s="12"/>
      <c r="DB146" s="12"/>
      <c r="DC146" s="12"/>
      <c r="DD146" s="75" t="s">
        <v>9010</v>
      </c>
      <c r="DE146" s="75" t="s">
        <v>960</v>
      </c>
      <c r="DF146" s="12"/>
      <c r="DG146" s="75" t="s">
        <v>4312</v>
      </c>
      <c r="DH146" s="75">
        <v>5.0</v>
      </c>
      <c r="DI146" s="75" t="s">
        <v>4227</v>
      </c>
      <c r="DJ146" s="75" t="s">
        <v>9011</v>
      </c>
      <c r="DK146" s="12"/>
      <c r="DL146" s="12"/>
      <c r="DM146" s="12"/>
      <c r="DN146" s="75" t="s">
        <v>4229</v>
      </c>
      <c r="DO146" s="75" t="s">
        <v>9012</v>
      </c>
      <c r="DP146" s="75" t="s">
        <v>718</v>
      </c>
      <c r="DQ146" s="12"/>
      <c r="DR146" s="75" t="s">
        <v>960</v>
      </c>
      <c r="DS146" s="75" t="s">
        <v>960</v>
      </c>
      <c r="DT146" s="12"/>
      <c r="DU146" s="75" t="s">
        <v>9013</v>
      </c>
      <c r="DV146" s="75" t="s">
        <v>9014</v>
      </c>
      <c r="DW146" s="75">
        <v>12.13785</v>
      </c>
      <c r="DX146" s="75">
        <v>-86.244593</v>
      </c>
      <c r="DY146" s="75">
        <v>97.9009399414062</v>
      </c>
      <c r="DZ146" s="75">
        <v>5.0</v>
      </c>
      <c r="EA146" s="75" t="s">
        <v>9015</v>
      </c>
      <c r="EB146" s="75">
        <v>1.692209E7</v>
      </c>
      <c r="EC146" s="75" t="s">
        <v>9016</v>
      </c>
      <c r="ED146" s="117">
        <v>42907.8459259259</v>
      </c>
      <c r="EE146" s="75">
        <v>145.0</v>
      </c>
      <c r="EF146" s="12"/>
      <c r="EG146" s="75">
        <v>-1.0</v>
      </c>
      <c r="EH146" s="75"/>
      <c r="EI146" s="75"/>
      <c r="EJ146" s="75" t="s">
        <v>6913</v>
      </c>
      <c r="EK146" s="75">
        <v>1105.0</v>
      </c>
      <c r="EL146" s="73" t="s">
        <v>4237</v>
      </c>
      <c r="EM146" s="73">
        <v>50.0</v>
      </c>
      <c r="EN146" s="73" t="s">
        <v>4321</v>
      </c>
      <c r="EO146" s="73" t="s">
        <v>4523</v>
      </c>
      <c r="EP146" s="73" t="s">
        <v>4321</v>
      </c>
      <c r="EQ146" s="73" t="s">
        <v>4523</v>
      </c>
      <c r="ER146" s="73" t="s">
        <v>4321</v>
      </c>
      <c r="ES146" s="73">
        <v>350.0</v>
      </c>
      <c r="ET146" s="73" t="s">
        <v>4237</v>
      </c>
      <c r="EU146" s="73">
        <v>4000.0</v>
      </c>
      <c r="EV146" s="73" t="s">
        <v>4237</v>
      </c>
      <c r="EW146" s="73">
        <v>500.0</v>
      </c>
      <c r="EX146" s="73" t="s">
        <v>4236</v>
      </c>
      <c r="EY146" s="73">
        <v>2000.0</v>
      </c>
      <c r="EZ146" s="12"/>
      <c r="FA146" s="12"/>
    </row>
    <row r="147" ht="15.75" customHeight="1">
      <c r="A147" s="75" t="s">
        <v>9017</v>
      </c>
      <c r="B147" s="75" t="s">
        <v>9018</v>
      </c>
      <c r="C147" s="104">
        <v>42907.0</v>
      </c>
      <c r="D147" s="75" t="s">
        <v>1173</v>
      </c>
      <c r="E147" s="75" t="s">
        <v>1173</v>
      </c>
      <c r="F147" s="75" t="s">
        <v>4200</v>
      </c>
      <c r="G147" s="116">
        <v>82.0</v>
      </c>
      <c r="H147" s="12"/>
      <c r="I147" s="75" t="s">
        <v>961</v>
      </c>
      <c r="J147" s="6" t="s">
        <v>8</v>
      </c>
      <c r="K147" s="6" t="s">
        <v>8</v>
      </c>
      <c r="L147" s="75" t="s">
        <v>4240</v>
      </c>
      <c r="M147" s="75" t="s">
        <v>4201</v>
      </c>
      <c r="N147" s="75">
        <v>4.0</v>
      </c>
      <c r="O147" s="75" t="s">
        <v>961</v>
      </c>
      <c r="P147" s="75" t="s">
        <v>4202</v>
      </c>
      <c r="Q147" s="75" t="s">
        <v>4458</v>
      </c>
      <c r="R147" s="75" t="s">
        <v>966</v>
      </c>
      <c r="S147" s="75" t="s">
        <v>4270</v>
      </c>
      <c r="T147" s="75" t="s">
        <v>9019</v>
      </c>
      <c r="U147" s="75">
        <v>19.0</v>
      </c>
      <c r="V147" s="75" t="s">
        <v>4403</v>
      </c>
      <c r="W147" s="75" t="s">
        <v>4770</v>
      </c>
      <c r="X147" s="75" t="s">
        <v>4244</v>
      </c>
      <c r="Y147" s="75" t="s">
        <v>3086</v>
      </c>
      <c r="Z147" s="75" t="s">
        <v>3081</v>
      </c>
      <c r="AA147" s="75" t="s">
        <v>3082</v>
      </c>
      <c r="AB147" s="75" t="s">
        <v>3081</v>
      </c>
      <c r="AC147" s="12"/>
      <c r="AD147" s="12"/>
      <c r="AE147" s="75" t="s">
        <v>3081</v>
      </c>
      <c r="AF147" s="12"/>
      <c r="AG147" s="75" t="s">
        <v>3082</v>
      </c>
      <c r="AH147" s="75" t="s">
        <v>3086</v>
      </c>
      <c r="AI147" s="12"/>
      <c r="AJ147" s="12"/>
      <c r="AK147" s="75" t="s">
        <v>3081</v>
      </c>
      <c r="AL147" s="75" t="s">
        <v>3090</v>
      </c>
      <c r="AM147" s="75" t="s">
        <v>3082</v>
      </c>
      <c r="AN147" s="75" t="s">
        <v>3087</v>
      </c>
      <c r="AO147" s="12"/>
      <c r="AP147" s="12"/>
      <c r="AQ147" s="12"/>
      <c r="AR147" s="12"/>
      <c r="AS147" s="12"/>
      <c r="AT147" s="12"/>
      <c r="AU147" s="12"/>
      <c r="AV147" s="12"/>
      <c r="AW147" s="12"/>
      <c r="AX147" s="12"/>
      <c r="AY147" s="12"/>
      <c r="AZ147" s="12"/>
      <c r="BA147" s="75" t="s">
        <v>3081</v>
      </c>
      <c r="BB147" s="75" t="s">
        <v>3082</v>
      </c>
      <c r="BC147" s="12"/>
      <c r="BD147" s="12"/>
      <c r="BE147" s="12"/>
      <c r="BF147" s="75" t="s">
        <v>3090</v>
      </c>
      <c r="BG147" s="75" t="s">
        <v>3203</v>
      </c>
      <c r="BH147" s="75" t="s">
        <v>3090</v>
      </c>
      <c r="BI147" s="12"/>
      <c r="BJ147" s="75" t="s">
        <v>3437</v>
      </c>
      <c r="BK147" s="75" t="s">
        <v>4210</v>
      </c>
      <c r="BL147" s="75">
        <v>2.0</v>
      </c>
      <c r="BM147" s="75" t="s">
        <v>7091</v>
      </c>
      <c r="BN147" s="75" t="s">
        <v>4443</v>
      </c>
      <c r="BO147" s="75" t="s">
        <v>4425</v>
      </c>
      <c r="BP147" s="75" t="s">
        <v>9020</v>
      </c>
      <c r="BQ147" s="12"/>
      <c r="BR147" s="12"/>
      <c r="BS147" s="75" t="s">
        <v>4408</v>
      </c>
      <c r="BT147" s="75" t="s">
        <v>4216</v>
      </c>
      <c r="BU147" s="75" t="s">
        <v>4215</v>
      </c>
      <c r="BV147" s="75" t="s">
        <v>4217</v>
      </c>
      <c r="BW147" s="75">
        <v>46.0</v>
      </c>
      <c r="BX147" s="75">
        <v>117.0</v>
      </c>
      <c r="BY147" s="75">
        <v>5.0</v>
      </c>
      <c r="BZ147" s="75">
        <v>1000.0</v>
      </c>
      <c r="CA147" s="75">
        <v>400.0</v>
      </c>
      <c r="CB147" s="75" t="s">
        <v>4218</v>
      </c>
      <c r="CC147" s="75">
        <v>80.0</v>
      </c>
      <c r="CD147" s="75">
        <v>4000.0</v>
      </c>
      <c r="CE147" s="75">
        <v>4000.0</v>
      </c>
      <c r="CF147" s="75">
        <v>10.0</v>
      </c>
      <c r="CG147" s="75" t="s">
        <v>4219</v>
      </c>
      <c r="CH147" s="75" t="s">
        <v>4220</v>
      </c>
      <c r="CI147" s="12"/>
      <c r="CJ147" s="12"/>
      <c r="CK147" s="12"/>
      <c r="CL147" s="75" t="s">
        <v>960</v>
      </c>
      <c r="CM147" s="12"/>
      <c r="CN147" s="75">
        <v>4000.0</v>
      </c>
      <c r="CO147" s="75">
        <v>2000.0</v>
      </c>
      <c r="CP147" s="75">
        <v>1000.0</v>
      </c>
      <c r="CQ147" s="12"/>
      <c r="CR147" s="75" t="s">
        <v>4221</v>
      </c>
      <c r="CS147" s="75" t="s">
        <v>9021</v>
      </c>
      <c r="CT147" s="12"/>
      <c r="CU147" s="75" t="s">
        <v>960</v>
      </c>
      <c r="CV147" s="12"/>
      <c r="CW147" s="12"/>
      <c r="CX147" s="12"/>
      <c r="CY147" s="75" t="s">
        <v>4223</v>
      </c>
      <c r="CZ147" s="12"/>
      <c r="DA147" s="12"/>
      <c r="DB147" s="75" t="s">
        <v>9022</v>
      </c>
      <c r="DC147" s="12"/>
      <c r="DD147" s="75" t="s">
        <v>9023</v>
      </c>
      <c r="DE147" s="75" t="s">
        <v>960</v>
      </c>
      <c r="DF147" s="12"/>
      <c r="DG147" s="75" t="s">
        <v>4226</v>
      </c>
      <c r="DH147" s="75">
        <v>20.0</v>
      </c>
      <c r="DI147" s="75" t="s">
        <v>4227</v>
      </c>
      <c r="DJ147" s="75" t="s">
        <v>8666</v>
      </c>
      <c r="DK147" s="12"/>
      <c r="DL147" s="12"/>
      <c r="DM147" s="12"/>
      <c r="DN147" s="75" t="s">
        <v>4314</v>
      </c>
      <c r="DO147" s="75" t="s">
        <v>9024</v>
      </c>
      <c r="DP147" s="75" t="s">
        <v>718</v>
      </c>
      <c r="DQ147" s="12"/>
      <c r="DR147" s="75" t="s">
        <v>961</v>
      </c>
      <c r="DS147" s="75" t="s">
        <v>960</v>
      </c>
      <c r="DT147" s="12"/>
      <c r="DU147" s="12"/>
      <c r="DV147" s="75" t="s">
        <v>9025</v>
      </c>
      <c r="DW147" s="75">
        <v>12.13724</v>
      </c>
      <c r="DX147" s="75">
        <v>-86.24431</v>
      </c>
      <c r="DY147" s="75">
        <v>86.439208984375</v>
      </c>
      <c r="DZ147" s="75">
        <v>6478.87329433563</v>
      </c>
      <c r="EA147" s="75" t="s">
        <v>9026</v>
      </c>
      <c r="EB147" s="75">
        <v>1.6922803E7</v>
      </c>
      <c r="EC147" s="75" t="s">
        <v>9027</v>
      </c>
      <c r="ED147" s="117">
        <v>42907.8662847222</v>
      </c>
      <c r="EE147" s="75">
        <v>146.0</v>
      </c>
      <c r="EF147" s="12"/>
      <c r="EG147" s="75">
        <v>-1.0</v>
      </c>
      <c r="EH147" s="75"/>
      <c r="EI147" s="75"/>
      <c r="EJ147" s="75" t="s">
        <v>6913</v>
      </c>
      <c r="EK147" s="75">
        <v>1290.0</v>
      </c>
      <c r="EL147" s="73" t="s">
        <v>4321</v>
      </c>
      <c r="EM147" s="73">
        <v>60.0</v>
      </c>
      <c r="EN147" s="73" t="s">
        <v>4321</v>
      </c>
      <c r="EO147" s="73">
        <v>150.0</v>
      </c>
      <c r="EP147" s="73" t="s">
        <v>4321</v>
      </c>
      <c r="EQ147" s="73" t="s">
        <v>4523</v>
      </c>
      <c r="ER147" s="73" t="s">
        <v>4237</v>
      </c>
      <c r="ES147" s="73">
        <v>100.0</v>
      </c>
      <c r="ET147" s="73" t="s">
        <v>4237</v>
      </c>
      <c r="EU147" s="73">
        <v>3000.0</v>
      </c>
      <c r="EV147" s="73" t="s">
        <v>4321</v>
      </c>
      <c r="EW147" s="73">
        <v>400.0</v>
      </c>
      <c r="EX147" s="73" t="s">
        <v>4237</v>
      </c>
      <c r="EY147" s="73">
        <v>1000.0</v>
      </c>
      <c r="EZ147" s="12"/>
      <c r="FA147" s="12"/>
    </row>
    <row r="148" ht="15.75" customHeight="1">
      <c r="A148" s="75" t="s">
        <v>9028</v>
      </c>
      <c r="B148" s="75" t="s">
        <v>9029</v>
      </c>
      <c r="C148" s="104">
        <v>42907.0</v>
      </c>
      <c r="D148" s="75" t="s">
        <v>1204</v>
      </c>
      <c r="E148" s="75" t="s">
        <v>1204</v>
      </c>
      <c r="F148" s="75" t="s">
        <v>4200</v>
      </c>
      <c r="G148" s="116">
        <v>134.0</v>
      </c>
      <c r="H148" s="12"/>
      <c r="I148" s="75" t="s">
        <v>961</v>
      </c>
      <c r="J148" s="6" t="s">
        <v>729</v>
      </c>
      <c r="K148" s="6" t="s">
        <v>729</v>
      </c>
      <c r="L148" s="75" t="s">
        <v>1184</v>
      </c>
      <c r="M148" s="75" t="s">
        <v>4297</v>
      </c>
      <c r="N148" s="75">
        <v>8.0</v>
      </c>
      <c r="O148" s="12"/>
      <c r="P148" s="75" t="s">
        <v>4202</v>
      </c>
      <c r="Q148" s="75" t="s">
        <v>4241</v>
      </c>
      <c r="R148" s="12"/>
      <c r="S148" s="75" t="s">
        <v>4380</v>
      </c>
      <c r="T148" s="75" t="s">
        <v>9030</v>
      </c>
      <c r="U148" s="75">
        <v>18.0</v>
      </c>
      <c r="V148" s="12"/>
      <c r="W148" s="75" t="s">
        <v>4206</v>
      </c>
      <c r="X148" s="75" t="s">
        <v>4244</v>
      </c>
      <c r="Y148" s="75" t="s">
        <v>3086</v>
      </c>
      <c r="Z148" s="75" t="s">
        <v>7801</v>
      </c>
      <c r="AA148" s="75" t="s">
        <v>3082</v>
      </c>
      <c r="AB148" s="75" t="s">
        <v>3081</v>
      </c>
      <c r="AC148" s="12"/>
      <c r="AD148" s="12"/>
      <c r="AE148" s="12"/>
      <c r="AF148" s="12"/>
      <c r="AG148" s="75" t="s">
        <v>3082</v>
      </c>
      <c r="AH148" s="75" t="s">
        <v>3087</v>
      </c>
      <c r="AI148" s="12"/>
      <c r="AJ148" s="12"/>
      <c r="AK148" s="12"/>
      <c r="AL148" s="12"/>
      <c r="AM148" s="75" t="s">
        <v>3082</v>
      </c>
      <c r="AN148" s="75" t="s">
        <v>3085</v>
      </c>
      <c r="AO148" s="12"/>
      <c r="AP148" s="12"/>
      <c r="AQ148" s="12"/>
      <c r="AR148" s="12"/>
      <c r="AS148" s="12"/>
      <c r="AT148" s="12"/>
      <c r="AU148" s="12"/>
      <c r="AV148" s="12"/>
      <c r="AW148" s="12"/>
      <c r="AX148" s="12"/>
      <c r="AY148" s="12"/>
      <c r="AZ148" s="12"/>
      <c r="BA148" s="75" t="s">
        <v>3081</v>
      </c>
      <c r="BB148" s="75" t="s">
        <v>9031</v>
      </c>
      <c r="BC148" s="12"/>
      <c r="BD148" s="12"/>
      <c r="BE148" s="75" t="s">
        <v>2957</v>
      </c>
      <c r="BF148" s="75" t="s">
        <v>3203</v>
      </c>
      <c r="BG148" s="75" t="s">
        <v>3203</v>
      </c>
      <c r="BH148" s="75" t="s">
        <v>3090</v>
      </c>
      <c r="BI148" s="12"/>
      <c r="BJ148" s="12"/>
      <c r="BK148" s="75" t="s">
        <v>4210</v>
      </c>
      <c r="BL148" s="12"/>
      <c r="BM148" s="12"/>
      <c r="BN148" s="75" t="s">
        <v>4211</v>
      </c>
      <c r="BO148" s="75" t="s">
        <v>4327</v>
      </c>
      <c r="BP148" s="75" t="s">
        <v>9032</v>
      </c>
      <c r="BQ148" s="12"/>
      <c r="BR148" s="12"/>
      <c r="BS148" s="75" t="s">
        <v>7155</v>
      </c>
      <c r="BT148" s="75" t="s">
        <v>4216</v>
      </c>
      <c r="BU148" s="75" t="s">
        <v>4249</v>
      </c>
      <c r="BV148" s="75" t="s">
        <v>4217</v>
      </c>
      <c r="BW148" s="75">
        <v>150.0</v>
      </c>
      <c r="BX148" s="75">
        <v>350.0</v>
      </c>
      <c r="BY148" s="75">
        <v>50.0</v>
      </c>
      <c r="BZ148" s="12"/>
      <c r="CA148" s="75">
        <v>450.0</v>
      </c>
      <c r="CB148" s="75" t="s">
        <v>4281</v>
      </c>
      <c r="CC148" s="75">
        <v>300.0</v>
      </c>
      <c r="CD148" s="75">
        <v>12000.0</v>
      </c>
      <c r="CE148" s="75">
        <v>11000.0</v>
      </c>
      <c r="CF148" s="75">
        <v>50.0</v>
      </c>
      <c r="CG148" s="75" t="s">
        <v>4219</v>
      </c>
      <c r="CH148" s="75" t="s">
        <v>4252</v>
      </c>
      <c r="CI148" s="12"/>
      <c r="CJ148" s="12"/>
      <c r="CK148" s="12"/>
      <c r="CL148" s="75" t="s">
        <v>960</v>
      </c>
      <c r="CM148" s="12"/>
      <c r="CN148" s="75">
        <v>2000.0</v>
      </c>
      <c r="CO148" s="75">
        <v>1500.0</v>
      </c>
      <c r="CP148" s="75">
        <v>1200.0</v>
      </c>
      <c r="CQ148" s="12"/>
      <c r="CR148" s="75" t="s">
        <v>4221</v>
      </c>
      <c r="CS148" s="75" t="s">
        <v>9033</v>
      </c>
      <c r="CT148" s="12"/>
      <c r="CU148" s="75" t="s">
        <v>960</v>
      </c>
      <c r="CV148" s="12"/>
      <c r="CW148" s="12"/>
      <c r="CX148" s="12"/>
      <c r="CY148" s="75" t="s">
        <v>4223</v>
      </c>
      <c r="CZ148" s="12"/>
      <c r="DA148" s="12"/>
      <c r="DB148" s="75" t="s">
        <v>9034</v>
      </c>
      <c r="DC148" s="12"/>
      <c r="DD148" s="75" t="s">
        <v>9035</v>
      </c>
      <c r="DE148" s="75" t="s">
        <v>960</v>
      </c>
      <c r="DF148" s="12"/>
      <c r="DG148" s="75" t="s">
        <v>4821</v>
      </c>
      <c r="DH148" s="75">
        <v>30.0</v>
      </c>
      <c r="DI148" s="75" t="s">
        <v>4227</v>
      </c>
      <c r="DJ148" s="75" t="s">
        <v>9036</v>
      </c>
      <c r="DK148" s="12"/>
      <c r="DL148" s="12"/>
      <c r="DM148" s="12"/>
      <c r="DN148" s="75" t="s">
        <v>4229</v>
      </c>
      <c r="DO148" s="75" t="s">
        <v>9037</v>
      </c>
      <c r="DP148" s="75" t="s">
        <v>718</v>
      </c>
      <c r="DQ148" s="75" t="s">
        <v>9038</v>
      </c>
      <c r="DR148" s="12"/>
      <c r="DS148" s="75" t="s">
        <v>960</v>
      </c>
      <c r="DT148" s="12"/>
      <c r="DU148" s="12"/>
      <c r="DV148" s="75" t="s">
        <v>9039</v>
      </c>
      <c r="DW148" s="75">
        <v>12.133598</v>
      </c>
      <c r="DX148" s="75">
        <v>-86.23325</v>
      </c>
      <c r="DY148" s="75">
        <v>111.730003356934</v>
      </c>
      <c r="DZ148" s="75">
        <v>10.0</v>
      </c>
      <c r="EA148" s="75" t="s">
        <v>9040</v>
      </c>
      <c r="EB148" s="75">
        <v>1.6924026E7</v>
      </c>
      <c r="EC148" s="75" t="s">
        <v>9041</v>
      </c>
      <c r="ED148" s="117">
        <v>42907.9159606482</v>
      </c>
      <c r="EE148" s="75">
        <v>147.0</v>
      </c>
      <c r="EF148" s="12"/>
      <c r="EG148" s="75">
        <v>-1.0</v>
      </c>
      <c r="EH148" s="75"/>
      <c r="EI148" s="75"/>
      <c r="EJ148" s="75" t="s">
        <v>6913</v>
      </c>
      <c r="EK148" s="75">
        <v>1771.0</v>
      </c>
      <c r="EL148" s="73" t="s">
        <v>4237</v>
      </c>
      <c r="EM148" s="73">
        <v>50.0</v>
      </c>
      <c r="EN148" s="73" t="s">
        <v>4321</v>
      </c>
      <c r="EO148" s="73">
        <v>200.0</v>
      </c>
      <c r="EP148" s="73" t="s">
        <v>4321</v>
      </c>
      <c r="EQ148" s="73">
        <v>20.0</v>
      </c>
      <c r="ER148" s="73" t="s">
        <v>4321</v>
      </c>
      <c r="ES148" s="73">
        <v>120.0</v>
      </c>
      <c r="ET148" s="73" t="s">
        <v>4237</v>
      </c>
      <c r="EU148" s="73" t="s">
        <v>4523</v>
      </c>
      <c r="EV148" s="73" t="s">
        <v>4236</v>
      </c>
      <c r="EW148" s="73">
        <v>500.0</v>
      </c>
      <c r="EX148" s="73" t="s">
        <v>4237</v>
      </c>
      <c r="EY148" s="73">
        <v>3500.0</v>
      </c>
      <c r="EZ148" s="12"/>
      <c r="FA148" s="12"/>
    </row>
    <row r="149" ht="15.75" customHeight="1">
      <c r="A149" s="75" t="s">
        <v>9042</v>
      </c>
      <c r="B149" s="75" t="s">
        <v>9043</v>
      </c>
      <c r="C149" s="104">
        <v>42907.0</v>
      </c>
      <c r="D149" s="75" t="s">
        <v>1204</v>
      </c>
      <c r="E149" s="75" t="s">
        <v>1204</v>
      </c>
      <c r="F149" s="75" t="s">
        <v>4934</v>
      </c>
      <c r="G149" s="116">
        <v>147.0</v>
      </c>
      <c r="H149" s="75" t="s">
        <v>960</v>
      </c>
      <c r="I149" s="12"/>
      <c r="J149" s="6" t="s">
        <v>1903</v>
      </c>
      <c r="K149" s="6" t="s">
        <v>1903</v>
      </c>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75" t="s">
        <v>9044</v>
      </c>
      <c r="EB149" s="75">
        <v>1.6924027E7</v>
      </c>
      <c r="EC149" s="75" t="s">
        <v>9045</v>
      </c>
      <c r="ED149" s="117">
        <v>42907.9159722222</v>
      </c>
      <c r="EE149" s="75">
        <v>148.0</v>
      </c>
      <c r="EF149" s="12"/>
      <c r="EG149" s="75">
        <v>-1.0</v>
      </c>
      <c r="EH149" s="75"/>
      <c r="EI149" s="75"/>
      <c r="EJ149" s="75" t="s">
        <v>6913</v>
      </c>
      <c r="EK149" s="75">
        <v>94.0</v>
      </c>
      <c r="EL149" s="12"/>
      <c r="EM149" s="12"/>
      <c r="EN149" s="12"/>
      <c r="EO149" s="12"/>
      <c r="EP149" s="12"/>
      <c r="EQ149" s="12"/>
      <c r="ER149" s="12"/>
      <c r="ES149" s="12"/>
      <c r="ET149" s="12"/>
      <c r="EU149" s="12"/>
      <c r="EV149" s="12"/>
      <c r="EW149" s="12"/>
      <c r="EX149" s="12"/>
      <c r="EY149" s="12"/>
      <c r="EZ149" s="12"/>
      <c r="FA149" s="12"/>
    </row>
    <row r="150" ht="15.75" customHeight="1">
      <c r="A150" s="75" t="s">
        <v>9046</v>
      </c>
      <c r="B150" s="75" t="s">
        <v>9047</v>
      </c>
      <c r="C150" s="104">
        <v>42907.0</v>
      </c>
      <c r="D150" s="75" t="s">
        <v>1204</v>
      </c>
      <c r="E150" s="75" t="s">
        <v>1204</v>
      </c>
      <c r="F150" s="75" t="s">
        <v>4934</v>
      </c>
      <c r="G150" s="116">
        <v>128.0</v>
      </c>
      <c r="H150" s="75" t="s">
        <v>961</v>
      </c>
      <c r="I150" s="12"/>
      <c r="J150" s="6" t="s">
        <v>1903</v>
      </c>
      <c r="K150" s="6" t="s">
        <v>1904</v>
      </c>
      <c r="L150" s="75" t="s">
        <v>4240</v>
      </c>
      <c r="M150" s="75" t="s">
        <v>4423</v>
      </c>
      <c r="N150" s="75">
        <v>12.0</v>
      </c>
      <c r="O150" s="75" t="s">
        <v>960</v>
      </c>
      <c r="P150" s="75" t="s">
        <v>4202</v>
      </c>
      <c r="Q150" s="75" t="s">
        <v>4269</v>
      </c>
      <c r="R150" s="75" t="s">
        <v>1205</v>
      </c>
      <c r="S150" s="75" t="s">
        <v>4204</v>
      </c>
      <c r="T150" s="75" t="s">
        <v>9048</v>
      </c>
      <c r="U150" s="75">
        <v>9.0</v>
      </c>
      <c r="V150" s="75" t="s">
        <v>4271</v>
      </c>
      <c r="W150" s="12"/>
      <c r="X150" s="75" t="s">
        <v>4244</v>
      </c>
      <c r="Y150" s="75" t="s">
        <v>3088</v>
      </c>
      <c r="Z150" s="75" t="s">
        <v>3086</v>
      </c>
      <c r="AA150" s="75" t="s">
        <v>3089</v>
      </c>
      <c r="AB150" s="12"/>
      <c r="AC150" s="75" t="s">
        <v>3081</v>
      </c>
      <c r="AD150" s="75" t="s">
        <v>2953</v>
      </c>
      <c r="AE150" s="75" t="s">
        <v>3081</v>
      </c>
      <c r="AF150" s="75" t="s">
        <v>3082</v>
      </c>
      <c r="AG150" s="75" t="s">
        <v>2948</v>
      </c>
      <c r="AH150" s="75" t="s">
        <v>9049</v>
      </c>
      <c r="AI150" s="12"/>
      <c r="AJ150" s="12"/>
      <c r="AK150" s="12"/>
      <c r="AL150" s="12"/>
      <c r="AM150" s="75" t="s">
        <v>3088</v>
      </c>
      <c r="AN150" s="75" t="s">
        <v>3089</v>
      </c>
      <c r="AO150" s="12"/>
      <c r="AP150" s="12"/>
      <c r="AQ150" s="12"/>
      <c r="AR150" s="12"/>
      <c r="AS150" s="75" t="s">
        <v>3082</v>
      </c>
      <c r="AT150" s="12"/>
      <c r="AU150" s="75" t="s">
        <v>7068</v>
      </c>
      <c r="AV150" s="12"/>
      <c r="AW150" s="12"/>
      <c r="AX150" s="12"/>
      <c r="AY150" s="12"/>
      <c r="AZ150" s="12"/>
      <c r="BA150" s="75" t="s">
        <v>3081</v>
      </c>
      <c r="BB150" s="75" t="s">
        <v>7068</v>
      </c>
      <c r="BC150" s="12"/>
      <c r="BD150" s="12"/>
      <c r="BE150" s="75" t="s">
        <v>2951</v>
      </c>
      <c r="BF150" s="75" t="s">
        <v>3203</v>
      </c>
      <c r="BG150" s="75" t="s">
        <v>6942</v>
      </c>
      <c r="BH150" s="75" t="s">
        <v>3087</v>
      </c>
      <c r="BI150" s="12"/>
      <c r="BJ150" s="75" t="s">
        <v>3090</v>
      </c>
      <c r="BK150" s="75" t="s">
        <v>4210</v>
      </c>
      <c r="BL150" s="75">
        <v>36.0</v>
      </c>
      <c r="BM150" s="75" t="s">
        <v>8550</v>
      </c>
      <c r="BN150" s="75" t="s">
        <v>4386</v>
      </c>
      <c r="BO150" s="75" t="s">
        <v>4327</v>
      </c>
      <c r="BP150" s="75" t="s">
        <v>9050</v>
      </c>
      <c r="BQ150" s="12"/>
      <c r="BR150" s="12"/>
      <c r="BS150" s="75" t="s">
        <v>9051</v>
      </c>
      <c r="BT150" s="75" t="s">
        <v>4216</v>
      </c>
      <c r="BU150" s="75" t="s">
        <v>4215</v>
      </c>
      <c r="BV150" s="75" t="s">
        <v>4217</v>
      </c>
      <c r="BW150" s="75">
        <v>145.0</v>
      </c>
      <c r="BX150" s="75">
        <v>400.0</v>
      </c>
      <c r="BY150" s="75">
        <v>17.0</v>
      </c>
      <c r="BZ150" s="12"/>
      <c r="CA150" s="75">
        <v>400.0</v>
      </c>
      <c r="CB150" s="75" t="s">
        <v>4281</v>
      </c>
      <c r="CC150" s="75">
        <v>255.0</v>
      </c>
      <c r="CD150" s="75">
        <v>25000.0</v>
      </c>
      <c r="CE150" s="75">
        <v>10000.0</v>
      </c>
      <c r="CF150" s="75">
        <v>50.0</v>
      </c>
      <c r="CG150" s="75" t="s">
        <v>4287</v>
      </c>
      <c r="CH150" s="12"/>
      <c r="CI150" s="12"/>
      <c r="CJ150" s="12"/>
      <c r="CK150" s="12"/>
      <c r="CL150" s="75" t="s">
        <v>961</v>
      </c>
      <c r="CM150" s="75">
        <v>1000.0</v>
      </c>
      <c r="CN150" s="75">
        <v>4000.0</v>
      </c>
      <c r="CO150" s="75">
        <v>5000.0</v>
      </c>
      <c r="CP150" s="12"/>
      <c r="CQ150" s="12"/>
      <c r="CR150" s="75" t="s">
        <v>4221</v>
      </c>
      <c r="CS150" s="75" t="s">
        <v>9052</v>
      </c>
      <c r="CT150" s="12"/>
      <c r="CU150" s="75" t="s">
        <v>960</v>
      </c>
      <c r="CV150" s="12"/>
      <c r="CW150" s="12"/>
      <c r="CX150" s="12"/>
      <c r="CY150" s="75" t="s">
        <v>4223</v>
      </c>
      <c r="CZ150" s="12"/>
      <c r="DA150" s="12"/>
      <c r="DB150" s="75" t="s">
        <v>9053</v>
      </c>
      <c r="DC150" s="12"/>
      <c r="DD150" s="75" t="s">
        <v>9054</v>
      </c>
      <c r="DE150" s="75" t="s">
        <v>960</v>
      </c>
      <c r="DF150" s="12"/>
      <c r="DG150" s="75" t="s">
        <v>4286</v>
      </c>
      <c r="DH150" s="75">
        <v>20.0</v>
      </c>
      <c r="DI150" s="75" t="s">
        <v>4227</v>
      </c>
      <c r="DJ150" s="75" t="s">
        <v>9055</v>
      </c>
      <c r="DK150" s="12"/>
      <c r="DL150" s="12"/>
      <c r="DM150" s="12"/>
      <c r="DN150" s="75" t="s">
        <v>4314</v>
      </c>
      <c r="DO150" s="75" t="s">
        <v>9056</v>
      </c>
      <c r="DP150" s="75" t="s">
        <v>723</v>
      </c>
      <c r="DQ150" s="12"/>
      <c r="DR150" s="12"/>
      <c r="DS150" s="75" t="s">
        <v>961</v>
      </c>
      <c r="DT150" s="75" t="s">
        <v>9057</v>
      </c>
      <c r="DU150" s="12"/>
      <c r="DV150" s="75" t="s">
        <v>9058</v>
      </c>
      <c r="DW150" s="75">
        <v>12.133792</v>
      </c>
      <c r="DX150" s="75">
        <v>-86.233194</v>
      </c>
      <c r="DY150" s="75">
        <v>104.290000915527</v>
      </c>
      <c r="DZ150" s="75">
        <v>10.0</v>
      </c>
      <c r="EA150" s="75" t="s">
        <v>9059</v>
      </c>
      <c r="EB150" s="75">
        <v>1.6924028E7</v>
      </c>
      <c r="EC150" s="75" t="s">
        <v>9060</v>
      </c>
      <c r="ED150" s="117">
        <v>42907.9160763889</v>
      </c>
      <c r="EE150" s="75">
        <v>149.0</v>
      </c>
      <c r="EF150" s="12"/>
      <c r="EG150" s="75">
        <v>-1.0</v>
      </c>
      <c r="EH150" s="75"/>
      <c r="EI150" s="75"/>
      <c r="EJ150" s="75" t="s">
        <v>6913</v>
      </c>
      <c r="EK150" s="75">
        <v>1442.0</v>
      </c>
      <c r="EL150" s="73" t="s">
        <v>4236</v>
      </c>
      <c r="EM150" s="73">
        <v>85.0</v>
      </c>
      <c r="EN150" s="73" t="s">
        <v>4237</v>
      </c>
      <c r="EO150" s="73">
        <v>200.0</v>
      </c>
      <c r="EP150" s="73" t="s">
        <v>4321</v>
      </c>
      <c r="EQ150" s="73">
        <v>50.0</v>
      </c>
      <c r="ER150" s="73" t="s">
        <v>4236</v>
      </c>
      <c r="ES150" s="73">
        <v>300.0</v>
      </c>
      <c r="ET150" s="73" t="s">
        <v>4236</v>
      </c>
      <c r="EU150" s="73">
        <v>10000.0</v>
      </c>
      <c r="EV150" s="73" t="s">
        <v>4321</v>
      </c>
      <c r="EW150" s="73">
        <v>600.0</v>
      </c>
      <c r="EX150" s="73" t="s">
        <v>4236</v>
      </c>
      <c r="EY150" s="73">
        <v>9500.0</v>
      </c>
      <c r="EZ150" s="12"/>
      <c r="FA150" s="12"/>
    </row>
    <row r="151" ht="15.75" customHeight="1">
      <c r="A151" s="75" t="s">
        <v>9061</v>
      </c>
      <c r="B151" s="75" t="s">
        <v>9062</v>
      </c>
      <c r="C151" s="104">
        <v>42907.0</v>
      </c>
      <c r="D151" s="75" t="s">
        <v>1173</v>
      </c>
      <c r="E151" s="75" t="s">
        <v>1173</v>
      </c>
      <c r="F151" s="75" t="s">
        <v>4200</v>
      </c>
      <c r="G151" s="116">
        <v>409.0</v>
      </c>
      <c r="H151" s="75" t="s">
        <v>961</v>
      </c>
      <c r="I151" s="12"/>
      <c r="J151" s="6" t="s">
        <v>8</v>
      </c>
      <c r="K151" s="6" t="s">
        <v>8</v>
      </c>
      <c r="L151" s="75" t="s">
        <v>4240</v>
      </c>
      <c r="M151" s="75" t="s">
        <v>4297</v>
      </c>
      <c r="N151" s="75">
        <v>6.0</v>
      </c>
      <c r="O151" s="75" t="s">
        <v>961</v>
      </c>
      <c r="P151" s="75" t="s">
        <v>4298</v>
      </c>
      <c r="Q151" s="75" t="s">
        <v>4269</v>
      </c>
      <c r="R151" s="75" t="s">
        <v>1205</v>
      </c>
      <c r="S151" s="75" t="s">
        <v>4270</v>
      </c>
      <c r="T151" s="75" t="s">
        <v>9063</v>
      </c>
      <c r="U151" s="75">
        <v>19.0</v>
      </c>
      <c r="V151" s="75" t="s">
        <v>4362</v>
      </c>
      <c r="W151" s="75" t="s">
        <v>4206</v>
      </c>
      <c r="X151" s="75" t="s">
        <v>4207</v>
      </c>
      <c r="Y151" s="75" t="s">
        <v>2948</v>
      </c>
      <c r="Z151" s="75" t="s">
        <v>3086</v>
      </c>
      <c r="AA151" s="75" t="s">
        <v>3086</v>
      </c>
      <c r="AB151" s="75" t="s">
        <v>3082</v>
      </c>
      <c r="AC151" s="75" t="s">
        <v>3081</v>
      </c>
      <c r="AD151" s="75" t="s">
        <v>2953</v>
      </c>
      <c r="AE151" s="75" t="s">
        <v>3081</v>
      </c>
      <c r="AF151" s="75" t="s">
        <v>3081</v>
      </c>
      <c r="AG151" s="75" t="s">
        <v>3082</v>
      </c>
      <c r="AH151" s="75" t="s">
        <v>3085</v>
      </c>
      <c r="AI151" s="75" t="s">
        <v>3082</v>
      </c>
      <c r="AJ151" s="75" t="s">
        <v>3081</v>
      </c>
      <c r="AK151" s="75" t="s">
        <v>3081</v>
      </c>
      <c r="AL151" s="75" t="s">
        <v>2953</v>
      </c>
      <c r="AM151" s="75" t="s">
        <v>3082</v>
      </c>
      <c r="AN151" s="75" t="s">
        <v>3085</v>
      </c>
      <c r="AO151" s="12"/>
      <c r="AP151" s="12"/>
      <c r="AQ151" s="12"/>
      <c r="AR151" s="12"/>
      <c r="AS151" s="12"/>
      <c r="AT151" s="75" t="s">
        <v>6986</v>
      </c>
      <c r="AU151" s="12"/>
      <c r="AV151" s="12"/>
      <c r="AW151" s="12"/>
      <c r="AX151" s="12"/>
      <c r="AY151" s="12"/>
      <c r="AZ151" s="12"/>
      <c r="BA151" s="75" t="s">
        <v>3081</v>
      </c>
      <c r="BB151" s="75" t="s">
        <v>3206</v>
      </c>
      <c r="BC151" s="12"/>
      <c r="BD151" s="12"/>
      <c r="BE151" s="75" t="s">
        <v>3203</v>
      </c>
      <c r="BF151" s="75" t="s">
        <v>2957</v>
      </c>
      <c r="BG151" s="75" t="s">
        <v>3090</v>
      </c>
      <c r="BH151" s="75" t="s">
        <v>3090</v>
      </c>
      <c r="BI151" s="75" t="s">
        <v>3090</v>
      </c>
      <c r="BJ151" s="75" t="s">
        <v>3203</v>
      </c>
      <c r="BK151" s="75" t="s">
        <v>4210</v>
      </c>
      <c r="BL151" s="75">
        <v>120.0</v>
      </c>
      <c r="BM151" s="75" t="s">
        <v>9064</v>
      </c>
      <c r="BN151" s="75" t="s">
        <v>4443</v>
      </c>
      <c r="BO151" s="75" t="s">
        <v>4466</v>
      </c>
      <c r="BP151" s="75" t="s">
        <v>9065</v>
      </c>
      <c r="BQ151" s="12"/>
      <c r="BR151" s="12"/>
      <c r="BS151" s="75" t="s">
        <v>7412</v>
      </c>
      <c r="BT151" s="75" t="s">
        <v>4216</v>
      </c>
      <c r="BU151" s="75" t="s">
        <v>4215</v>
      </c>
      <c r="BV151" s="75" t="s">
        <v>4217</v>
      </c>
      <c r="BW151" s="75">
        <v>180.0</v>
      </c>
      <c r="BX151" s="75">
        <v>600.0</v>
      </c>
      <c r="BY151" s="75">
        <v>10.0</v>
      </c>
      <c r="BZ151" s="75">
        <v>1600.0</v>
      </c>
      <c r="CA151" s="75">
        <v>150.0</v>
      </c>
      <c r="CB151" s="75" t="s">
        <v>4218</v>
      </c>
      <c r="CC151" s="75">
        <v>500.0</v>
      </c>
      <c r="CD151" s="75">
        <v>8000.0</v>
      </c>
      <c r="CE151" s="75">
        <v>10000.0</v>
      </c>
      <c r="CF151" s="75">
        <v>30.0</v>
      </c>
      <c r="CG151" s="75" t="s">
        <v>4219</v>
      </c>
      <c r="CH151" s="75" t="s">
        <v>4220</v>
      </c>
      <c r="CI151" s="12"/>
      <c r="CJ151" s="12"/>
      <c r="CK151" s="12"/>
      <c r="CL151" s="75" t="s">
        <v>961</v>
      </c>
      <c r="CM151" s="75">
        <v>1000.0</v>
      </c>
      <c r="CN151" s="75">
        <v>900.0</v>
      </c>
      <c r="CO151" s="75">
        <v>8000.0</v>
      </c>
      <c r="CP151" s="75">
        <v>100.0</v>
      </c>
      <c r="CQ151" s="12"/>
      <c r="CR151" s="75" t="s">
        <v>4221</v>
      </c>
      <c r="CS151" s="75" t="s">
        <v>9066</v>
      </c>
      <c r="CT151" s="12"/>
      <c r="CU151" s="75" t="s">
        <v>960</v>
      </c>
      <c r="CV151" s="12"/>
      <c r="CW151" s="12"/>
      <c r="CX151" s="12"/>
      <c r="CY151" s="75" t="s">
        <v>4223</v>
      </c>
      <c r="CZ151" s="12"/>
      <c r="DA151" s="12"/>
      <c r="DB151" s="75" t="s">
        <v>9067</v>
      </c>
      <c r="DC151" s="12"/>
      <c r="DD151" s="75" t="s">
        <v>4820</v>
      </c>
      <c r="DE151" s="75" t="s">
        <v>960</v>
      </c>
      <c r="DF151" s="12"/>
      <c r="DG151" s="75" t="s">
        <v>4286</v>
      </c>
      <c r="DH151" s="75">
        <v>30.0</v>
      </c>
      <c r="DI151" s="75" t="s">
        <v>4227</v>
      </c>
      <c r="DJ151" s="75" t="s">
        <v>9068</v>
      </c>
      <c r="DK151" s="12"/>
      <c r="DL151" s="12"/>
      <c r="DM151" s="12"/>
      <c r="DN151" s="75" t="s">
        <v>4229</v>
      </c>
      <c r="DO151" s="75" t="s">
        <v>9069</v>
      </c>
      <c r="DP151" s="75" t="s">
        <v>718</v>
      </c>
      <c r="DQ151" s="12"/>
      <c r="DR151" s="75" t="s">
        <v>961</v>
      </c>
      <c r="DS151" s="75" t="s">
        <v>960</v>
      </c>
      <c r="DT151" s="12"/>
      <c r="DU151" s="75" t="s">
        <v>3897</v>
      </c>
      <c r="DV151" s="75" t="s">
        <v>9070</v>
      </c>
      <c r="DW151" s="75">
        <v>12.134346</v>
      </c>
      <c r="DX151" s="75">
        <v>-86.239402</v>
      </c>
      <c r="DY151" s="75">
        <v>119.042114257813</v>
      </c>
      <c r="DZ151" s="75">
        <v>8923.82408129891</v>
      </c>
      <c r="EA151" s="75" t="s">
        <v>9071</v>
      </c>
      <c r="EB151" s="75">
        <v>1.6924047E7</v>
      </c>
      <c r="EC151" s="75" t="s">
        <v>9072</v>
      </c>
      <c r="ED151" s="117">
        <v>42907.9180439815</v>
      </c>
      <c r="EE151" s="75">
        <v>150.0</v>
      </c>
      <c r="EF151" s="12"/>
      <c r="EG151" s="75">
        <v>-1.0</v>
      </c>
      <c r="EH151" s="75"/>
      <c r="EI151" s="75"/>
      <c r="EJ151" s="75" t="s">
        <v>6913</v>
      </c>
      <c r="EK151" s="75">
        <v>1637.0</v>
      </c>
      <c r="EL151" s="73" t="s">
        <v>4321</v>
      </c>
      <c r="EM151" s="73">
        <v>35.0</v>
      </c>
      <c r="EN151" s="73" t="s">
        <v>4237</v>
      </c>
      <c r="EO151" s="73">
        <v>100.0</v>
      </c>
      <c r="EP151" s="73" t="s">
        <v>4321</v>
      </c>
      <c r="EQ151" s="73">
        <v>20.0</v>
      </c>
      <c r="ER151" s="73" t="s">
        <v>4321</v>
      </c>
      <c r="ES151" s="73">
        <v>100.0</v>
      </c>
      <c r="ET151" s="73" t="s">
        <v>4321</v>
      </c>
      <c r="EU151" s="73">
        <v>7000.0</v>
      </c>
      <c r="EV151" s="73" t="s">
        <v>4237</v>
      </c>
      <c r="EW151" s="73">
        <v>200.0</v>
      </c>
      <c r="EX151" s="73" t="s">
        <v>4321</v>
      </c>
      <c r="EY151" s="73">
        <v>8000.0</v>
      </c>
      <c r="EZ151" s="12"/>
      <c r="FA151" s="12"/>
    </row>
    <row r="152" ht="15.75" customHeight="1">
      <c r="A152" s="75" t="s">
        <v>9073</v>
      </c>
      <c r="B152" s="75" t="s">
        <v>9074</v>
      </c>
      <c r="C152" s="104">
        <v>42900.0</v>
      </c>
      <c r="D152" s="75" t="s">
        <v>1204</v>
      </c>
      <c r="E152" s="75" t="s">
        <v>1204</v>
      </c>
      <c r="F152" s="75" t="s">
        <v>4934</v>
      </c>
      <c r="G152" s="116">
        <v>153.0</v>
      </c>
      <c r="H152" s="75" t="s">
        <v>961</v>
      </c>
      <c r="I152" s="12"/>
      <c r="J152" s="6" t="s">
        <v>1903</v>
      </c>
      <c r="K152" s="6" t="s">
        <v>1904</v>
      </c>
      <c r="L152" s="75" t="s">
        <v>4240</v>
      </c>
      <c r="M152" s="75" t="s">
        <v>4423</v>
      </c>
      <c r="N152" s="75">
        <v>13.0</v>
      </c>
      <c r="O152" s="75" t="s">
        <v>961</v>
      </c>
      <c r="P152" s="75" t="s">
        <v>4298</v>
      </c>
      <c r="Q152" s="75" t="s">
        <v>4269</v>
      </c>
      <c r="R152" s="75" t="s">
        <v>1205</v>
      </c>
      <c r="S152" s="75" t="s">
        <v>4270</v>
      </c>
      <c r="T152" s="75" t="s">
        <v>9075</v>
      </c>
      <c r="U152" s="75">
        <v>20.0</v>
      </c>
      <c r="V152" s="75" t="s">
        <v>4403</v>
      </c>
      <c r="W152" s="75" t="s">
        <v>4206</v>
      </c>
      <c r="X152" s="75" t="s">
        <v>4542</v>
      </c>
      <c r="Y152" s="75" t="s">
        <v>3090</v>
      </c>
      <c r="Z152" s="75" t="s">
        <v>3087</v>
      </c>
      <c r="AA152" s="75" t="s">
        <v>3088</v>
      </c>
      <c r="AB152" s="75" t="s">
        <v>3082</v>
      </c>
      <c r="AC152" s="75" t="s">
        <v>3081</v>
      </c>
      <c r="AD152" s="75" t="s">
        <v>3087</v>
      </c>
      <c r="AE152" s="12"/>
      <c r="AF152" s="12"/>
      <c r="AG152" s="75" t="s">
        <v>3081</v>
      </c>
      <c r="AH152" s="75" t="s">
        <v>3088</v>
      </c>
      <c r="AI152" s="75" t="s">
        <v>3081</v>
      </c>
      <c r="AJ152" s="75" t="s">
        <v>9076</v>
      </c>
      <c r="AK152" s="75" t="s">
        <v>3082</v>
      </c>
      <c r="AL152" s="75" t="s">
        <v>2953</v>
      </c>
      <c r="AM152" s="75" t="s">
        <v>3085</v>
      </c>
      <c r="AN152" s="75" t="s">
        <v>6984</v>
      </c>
      <c r="AO152" s="12"/>
      <c r="AP152" s="12"/>
      <c r="AQ152" s="12"/>
      <c r="AR152" s="12"/>
      <c r="AS152" s="75" t="s">
        <v>3081</v>
      </c>
      <c r="AT152" s="75" t="s">
        <v>9077</v>
      </c>
      <c r="AU152" s="12"/>
      <c r="AV152" s="12"/>
      <c r="AW152" s="12"/>
      <c r="AX152" s="12"/>
      <c r="AY152" s="12"/>
      <c r="AZ152" s="12"/>
      <c r="BA152" s="75" t="s">
        <v>3081</v>
      </c>
      <c r="BB152" s="75" t="s">
        <v>6425</v>
      </c>
      <c r="BC152" s="12"/>
      <c r="BD152" s="12"/>
      <c r="BE152" s="75" t="s">
        <v>2957</v>
      </c>
      <c r="BF152" s="75" t="s">
        <v>2957</v>
      </c>
      <c r="BG152" s="75" t="s">
        <v>2959</v>
      </c>
      <c r="BH152" s="75" t="s">
        <v>6942</v>
      </c>
      <c r="BI152" s="12"/>
      <c r="BJ152" s="75" t="s">
        <v>2951</v>
      </c>
      <c r="BK152" s="75" t="s">
        <v>4210</v>
      </c>
      <c r="BL152" s="75">
        <v>24.0</v>
      </c>
      <c r="BM152" s="75" t="s">
        <v>7574</v>
      </c>
      <c r="BN152" s="75" t="s">
        <v>4211</v>
      </c>
      <c r="BO152" s="75" t="s">
        <v>4425</v>
      </c>
      <c r="BP152" s="75" t="s">
        <v>9078</v>
      </c>
      <c r="BQ152" s="12"/>
      <c r="BR152" s="12"/>
      <c r="BS152" s="75" t="s">
        <v>9079</v>
      </c>
      <c r="BT152" s="75" t="s">
        <v>4216</v>
      </c>
      <c r="BU152" s="75" t="s">
        <v>4215</v>
      </c>
      <c r="BV152" s="75" t="s">
        <v>4217</v>
      </c>
      <c r="BW152" s="75">
        <v>600.0</v>
      </c>
      <c r="BX152" s="75">
        <v>2300.0</v>
      </c>
      <c r="BY152" s="75">
        <v>50.0</v>
      </c>
      <c r="BZ152" s="75">
        <v>12000.0</v>
      </c>
      <c r="CA152" s="75">
        <v>400.0</v>
      </c>
      <c r="CB152" s="75" t="s">
        <v>4281</v>
      </c>
      <c r="CC152" s="75">
        <v>660.0</v>
      </c>
      <c r="CD152" s="75">
        <v>45000.0</v>
      </c>
      <c r="CE152" s="75">
        <v>42000.0</v>
      </c>
      <c r="CF152" s="75">
        <v>30.0</v>
      </c>
      <c r="CG152" s="75" t="s">
        <v>4219</v>
      </c>
      <c r="CH152" s="75" t="s">
        <v>4252</v>
      </c>
      <c r="CI152" s="12"/>
      <c r="CJ152" s="12"/>
      <c r="CK152" s="12"/>
      <c r="CL152" s="75" t="s">
        <v>961</v>
      </c>
      <c r="CM152" s="75">
        <v>500.0</v>
      </c>
      <c r="CN152" s="75">
        <v>4000.0</v>
      </c>
      <c r="CO152" s="75">
        <v>25000.0</v>
      </c>
      <c r="CP152" s="75">
        <v>15000.0</v>
      </c>
      <c r="CQ152" s="12"/>
      <c r="CR152" s="75" t="s">
        <v>4221</v>
      </c>
      <c r="CS152" s="75" t="s">
        <v>9080</v>
      </c>
      <c r="CT152" s="12"/>
      <c r="CU152" s="75" t="s">
        <v>960</v>
      </c>
      <c r="CV152" s="12"/>
      <c r="CW152" s="12"/>
      <c r="CX152" s="12"/>
      <c r="CY152" s="75" t="s">
        <v>4223</v>
      </c>
      <c r="CZ152" s="12"/>
      <c r="DA152" s="12"/>
      <c r="DB152" s="75" t="s">
        <v>9081</v>
      </c>
      <c r="DC152" s="12"/>
      <c r="DD152" s="75" t="s">
        <v>9082</v>
      </c>
      <c r="DE152" s="75" t="s">
        <v>960</v>
      </c>
      <c r="DF152" s="12"/>
      <c r="DG152" s="75" t="s">
        <v>4226</v>
      </c>
      <c r="DH152" s="75">
        <v>10.0</v>
      </c>
      <c r="DI152" s="75" t="s">
        <v>4227</v>
      </c>
      <c r="DJ152" s="75" t="s">
        <v>9083</v>
      </c>
      <c r="DK152" s="12"/>
      <c r="DL152" s="12"/>
      <c r="DM152" s="12"/>
      <c r="DN152" s="75" t="s">
        <v>4229</v>
      </c>
      <c r="DO152" s="12"/>
      <c r="DP152" s="12"/>
      <c r="DQ152" s="12"/>
      <c r="DR152" s="12"/>
      <c r="DS152" s="75" t="s">
        <v>961</v>
      </c>
      <c r="DT152" s="75" t="s">
        <v>9084</v>
      </c>
      <c r="DU152" s="12"/>
      <c r="DV152" s="12"/>
      <c r="DW152" s="12"/>
      <c r="DX152" s="12"/>
      <c r="DY152" s="12"/>
      <c r="DZ152" s="12"/>
      <c r="EA152" s="75" t="s">
        <v>9085</v>
      </c>
      <c r="EB152" s="75">
        <v>1.6924102E7</v>
      </c>
      <c r="EC152" s="75" t="s">
        <v>9086</v>
      </c>
      <c r="ED152" s="117">
        <v>42907.91875</v>
      </c>
      <c r="EE152" s="75">
        <v>151.0</v>
      </c>
      <c r="EF152" s="12"/>
      <c r="EG152" s="75">
        <v>-1.0</v>
      </c>
      <c r="EH152" s="75"/>
      <c r="EI152" s="75"/>
      <c r="EJ152" s="75" t="s">
        <v>6913</v>
      </c>
      <c r="EK152" s="75">
        <v>626001.0</v>
      </c>
      <c r="EL152" s="73" t="s">
        <v>4236</v>
      </c>
      <c r="EM152" s="73">
        <v>60.0</v>
      </c>
      <c r="EN152" s="73" t="s">
        <v>4236</v>
      </c>
      <c r="EO152" s="73">
        <v>350.0</v>
      </c>
      <c r="EP152" s="73" t="s">
        <v>4237</v>
      </c>
      <c r="EQ152" s="73">
        <v>130.0</v>
      </c>
      <c r="ER152" s="73" t="s">
        <v>4236</v>
      </c>
      <c r="ES152" s="73">
        <v>300.0</v>
      </c>
      <c r="ET152" s="73" t="s">
        <v>4236</v>
      </c>
      <c r="EU152" s="73">
        <v>8000.0</v>
      </c>
      <c r="EV152" s="73" t="s">
        <v>4237</v>
      </c>
      <c r="EW152" s="73">
        <v>500.0</v>
      </c>
      <c r="EX152" s="73" t="s">
        <v>4237</v>
      </c>
      <c r="EY152" s="73">
        <v>4500.0</v>
      </c>
      <c r="EZ152" s="12"/>
      <c r="FA152" s="12"/>
    </row>
    <row r="153" ht="15.75" customHeight="1">
      <c r="A153" s="75" t="s">
        <v>9087</v>
      </c>
      <c r="B153" s="75" t="s">
        <v>9088</v>
      </c>
      <c r="C153" s="104">
        <v>42900.0</v>
      </c>
      <c r="D153" s="75" t="s">
        <v>1204</v>
      </c>
      <c r="E153" s="75" t="s">
        <v>1204</v>
      </c>
      <c r="F153" s="75" t="s">
        <v>4934</v>
      </c>
      <c r="G153" s="116">
        <v>154.0</v>
      </c>
      <c r="H153" s="75" t="s">
        <v>961</v>
      </c>
      <c r="I153" s="12"/>
      <c r="J153" s="6" t="s">
        <v>1903</v>
      </c>
      <c r="K153" s="6" t="s">
        <v>1904</v>
      </c>
      <c r="L153" s="75" t="s">
        <v>4240</v>
      </c>
      <c r="M153" s="75" t="s">
        <v>4423</v>
      </c>
      <c r="N153" s="75">
        <v>5.0</v>
      </c>
      <c r="O153" s="75" t="s">
        <v>960</v>
      </c>
      <c r="P153" s="75" t="s">
        <v>4202</v>
      </c>
      <c r="Q153" s="75" t="s">
        <v>4458</v>
      </c>
      <c r="R153" s="75" t="s">
        <v>1205</v>
      </c>
      <c r="S153" s="75" t="s">
        <v>4299</v>
      </c>
      <c r="T153" s="75" t="s">
        <v>9089</v>
      </c>
      <c r="U153" s="12"/>
      <c r="V153" s="75" t="s">
        <v>4403</v>
      </c>
      <c r="W153" s="75" t="s">
        <v>4206</v>
      </c>
      <c r="X153" s="75" t="s">
        <v>4244</v>
      </c>
      <c r="Y153" s="75" t="s">
        <v>3087</v>
      </c>
      <c r="Z153" s="75" t="s">
        <v>3086</v>
      </c>
      <c r="AA153" s="75" t="s">
        <v>3082</v>
      </c>
      <c r="AB153" s="75" t="s">
        <v>4208</v>
      </c>
      <c r="AC153" s="12"/>
      <c r="AD153" s="12"/>
      <c r="AE153" s="12"/>
      <c r="AF153" s="12"/>
      <c r="AG153" s="75" t="s">
        <v>3081</v>
      </c>
      <c r="AH153" s="75" t="s">
        <v>3082</v>
      </c>
      <c r="AI153" s="12"/>
      <c r="AJ153" s="12"/>
      <c r="AK153" s="75" t="s">
        <v>3081</v>
      </c>
      <c r="AL153" s="75" t="s">
        <v>2953</v>
      </c>
      <c r="AM153" s="75" t="s">
        <v>3081</v>
      </c>
      <c r="AN153" s="75" t="s">
        <v>3086</v>
      </c>
      <c r="AO153" s="12"/>
      <c r="AP153" s="12"/>
      <c r="AQ153" s="12"/>
      <c r="AR153" s="12"/>
      <c r="AS153" s="12"/>
      <c r="AT153" s="12"/>
      <c r="AU153" s="12"/>
      <c r="AV153" s="12"/>
      <c r="AW153" s="75" t="s">
        <v>3081</v>
      </c>
      <c r="AX153" s="75" t="s">
        <v>8549</v>
      </c>
      <c r="AY153" s="12"/>
      <c r="AZ153" s="12"/>
      <c r="BA153" s="75" t="s">
        <v>3081</v>
      </c>
      <c r="BB153" s="75" t="s">
        <v>8549</v>
      </c>
      <c r="BC153" s="12"/>
      <c r="BD153" s="12"/>
      <c r="BE153" s="75" t="s">
        <v>3090</v>
      </c>
      <c r="BF153" s="75" t="s">
        <v>6942</v>
      </c>
      <c r="BG153" s="75" t="s">
        <v>2957</v>
      </c>
      <c r="BH153" s="75" t="s">
        <v>3087</v>
      </c>
      <c r="BI153" s="12"/>
      <c r="BJ153" s="75" t="s">
        <v>2951</v>
      </c>
      <c r="BK153" s="75" t="s">
        <v>4210</v>
      </c>
      <c r="BL153" s="75">
        <v>2100.0</v>
      </c>
      <c r="BM153" s="75" t="s">
        <v>9090</v>
      </c>
      <c r="BN153" s="75" t="s">
        <v>4443</v>
      </c>
      <c r="BO153" s="75" t="s">
        <v>4425</v>
      </c>
      <c r="BP153" s="75" t="s">
        <v>9091</v>
      </c>
      <c r="BQ153" s="12"/>
      <c r="BR153" s="12"/>
      <c r="BS153" s="12"/>
      <c r="BT153" s="75" t="s">
        <v>4216</v>
      </c>
      <c r="BU153" s="75" t="s">
        <v>4215</v>
      </c>
      <c r="BV153" s="75" t="s">
        <v>4217</v>
      </c>
      <c r="BW153" s="75">
        <v>350.0</v>
      </c>
      <c r="BX153" s="75">
        <v>2500.0</v>
      </c>
      <c r="BY153" s="75">
        <v>5.0</v>
      </c>
      <c r="BZ153" s="12"/>
      <c r="CA153" s="75">
        <v>500.0</v>
      </c>
      <c r="CB153" s="75" t="s">
        <v>4281</v>
      </c>
      <c r="CC153" s="75">
        <v>280.0</v>
      </c>
      <c r="CD153" s="75">
        <v>20000.0</v>
      </c>
      <c r="CE153" s="75">
        <v>18000.0</v>
      </c>
      <c r="CF153" s="75">
        <v>30.0</v>
      </c>
      <c r="CG153" s="75" t="s">
        <v>4219</v>
      </c>
      <c r="CH153" s="75" t="s">
        <v>4220</v>
      </c>
      <c r="CI153" s="12"/>
      <c r="CJ153" s="12"/>
      <c r="CK153" s="12"/>
      <c r="CL153" s="75" t="s">
        <v>960</v>
      </c>
      <c r="CM153" s="12"/>
      <c r="CN153" s="75">
        <v>3000.0</v>
      </c>
      <c r="CO153" s="75">
        <v>9000.0</v>
      </c>
      <c r="CP153" s="12"/>
      <c r="CQ153" s="12"/>
      <c r="CR153" s="75" t="s">
        <v>4221</v>
      </c>
      <c r="CS153" s="75" t="s">
        <v>9092</v>
      </c>
      <c r="CT153" s="12"/>
      <c r="CU153" s="75" t="s">
        <v>960</v>
      </c>
      <c r="CV153" s="12"/>
      <c r="CW153" s="12"/>
      <c r="CX153" s="12"/>
      <c r="CY153" s="75" t="s">
        <v>4466</v>
      </c>
      <c r="CZ153" s="12"/>
      <c r="DA153" s="75" t="s">
        <v>9093</v>
      </c>
      <c r="DB153" s="12"/>
      <c r="DC153" s="12"/>
      <c r="DD153" s="75" t="s">
        <v>7439</v>
      </c>
      <c r="DE153" s="75" t="s">
        <v>961</v>
      </c>
      <c r="DF153" s="75" t="s">
        <v>9094</v>
      </c>
      <c r="DG153" s="75" t="s">
        <v>4079</v>
      </c>
      <c r="DH153" s="75">
        <v>10.0</v>
      </c>
      <c r="DI153" s="75" t="s">
        <v>4227</v>
      </c>
      <c r="DJ153" s="75" t="s">
        <v>9095</v>
      </c>
      <c r="DK153" s="12"/>
      <c r="DL153" s="12"/>
      <c r="DM153" s="12"/>
      <c r="DN153" s="12"/>
      <c r="DO153" s="12"/>
      <c r="DP153" s="12"/>
      <c r="DQ153" s="12"/>
      <c r="DR153" s="12"/>
      <c r="DS153" s="75" t="s">
        <v>961</v>
      </c>
      <c r="DT153" s="75" t="s">
        <v>9096</v>
      </c>
      <c r="DU153" s="12"/>
      <c r="DV153" s="12"/>
      <c r="DW153" s="12"/>
      <c r="DX153" s="12"/>
      <c r="DY153" s="12"/>
      <c r="DZ153" s="12"/>
      <c r="EA153" s="75" t="s">
        <v>9097</v>
      </c>
      <c r="EB153" s="75">
        <v>1.6924106E7</v>
      </c>
      <c r="EC153" s="75" t="s">
        <v>9098</v>
      </c>
      <c r="ED153" s="117">
        <v>42907.9192592593</v>
      </c>
      <c r="EE153" s="75">
        <v>152.0</v>
      </c>
      <c r="EF153" s="12"/>
      <c r="EG153" s="75">
        <v>-1.0</v>
      </c>
      <c r="EH153" s="75"/>
      <c r="EI153" s="75"/>
      <c r="EJ153" s="75" t="s">
        <v>6913</v>
      </c>
      <c r="EK153" s="75">
        <v>623714.0</v>
      </c>
      <c r="EL153" s="73" t="s">
        <v>4237</v>
      </c>
      <c r="EM153" s="73">
        <v>65.0</v>
      </c>
      <c r="EN153" s="73" t="s">
        <v>4237</v>
      </c>
      <c r="EO153" s="73">
        <v>150.0</v>
      </c>
      <c r="EP153" s="73" t="s">
        <v>4321</v>
      </c>
      <c r="EQ153" s="73">
        <v>50.0</v>
      </c>
      <c r="ER153" s="73" t="s">
        <v>4321</v>
      </c>
      <c r="ES153" s="73">
        <v>100.0</v>
      </c>
      <c r="ET153" s="73" t="s">
        <v>4237</v>
      </c>
      <c r="EU153" s="73">
        <v>5000.0</v>
      </c>
      <c r="EV153" s="73" t="s">
        <v>4321</v>
      </c>
      <c r="EW153" s="73">
        <v>300.0</v>
      </c>
      <c r="EX153" s="73" t="s">
        <v>4236</v>
      </c>
      <c r="EY153" s="73">
        <v>6000.0</v>
      </c>
      <c r="EZ153" s="12"/>
      <c r="FA153" s="12"/>
    </row>
    <row r="154" ht="15.75" customHeight="1">
      <c r="A154" s="75" t="s">
        <v>9099</v>
      </c>
      <c r="B154" s="75" t="s">
        <v>9100</v>
      </c>
      <c r="C154" s="104">
        <v>42900.0</v>
      </c>
      <c r="D154" s="75" t="s">
        <v>1204</v>
      </c>
      <c r="E154" s="75" t="s">
        <v>1204</v>
      </c>
      <c r="F154" s="75" t="s">
        <v>4934</v>
      </c>
      <c r="G154" s="116">
        <v>155.0</v>
      </c>
      <c r="H154" s="75" t="s">
        <v>961</v>
      </c>
      <c r="I154" s="12"/>
      <c r="J154" s="6" t="s">
        <v>1903</v>
      </c>
      <c r="K154" s="6" t="s">
        <v>1904</v>
      </c>
      <c r="L154" s="75" t="s">
        <v>4240</v>
      </c>
      <c r="M154" s="75" t="s">
        <v>4423</v>
      </c>
      <c r="N154" s="75">
        <v>2.0</v>
      </c>
      <c r="O154" s="75" t="s">
        <v>960</v>
      </c>
      <c r="P154" s="75" t="s">
        <v>4202</v>
      </c>
      <c r="Q154" s="75" t="s">
        <v>4269</v>
      </c>
      <c r="R154" s="75" t="s">
        <v>1205</v>
      </c>
      <c r="S154" s="75" t="s">
        <v>5031</v>
      </c>
      <c r="T154" s="75" t="s">
        <v>9101</v>
      </c>
      <c r="U154" s="12"/>
      <c r="V154" s="12"/>
      <c r="W154" s="75" t="s">
        <v>4206</v>
      </c>
      <c r="X154" s="75" t="s">
        <v>4244</v>
      </c>
      <c r="Y154" s="75" t="s">
        <v>3087</v>
      </c>
      <c r="Z154" s="75" t="s">
        <v>9102</v>
      </c>
      <c r="AA154" s="75" t="s">
        <v>3082</v>
      </c>
      <c r="AB154" s="75" t="s">
        <v>3081</v>
      </c>
      <c r="AC154" s="75" t="s">
        <v>3081</v>
      </c>
      <c r="AD154" s="75" t="s">
        <v>3089</v>
      </c>
      <c r="AE154" s="12"/>
      <c r="AF154" s="12"/>
      <c r="AG154" s="12"/>
      <c r="AH154" s="12"/>
      <c r="AI154" s="12"/>
      <c r="AJ154" s="12"/>
      <c r="AK154" s="75" t="s">
        <v>3081</v>
      </c>
      <c r="AL154" s="75" t="s">
        <v>3091</v>
      </c>
      <c r="AM154" s="75" t="s">
        <v>3081</v>
      </c>
      <c r="AN154" s="75" t="s">
        <v>3088</v>
      </c>
      <c r="AO154" s="12"/>
      <c r="AP154" s="12"/>
      <c r="AQ154" s="12"/>
      <c r="AR154" s="12"/>
      <c r="AS154" s="12"/>
      <c r="AT154" s="12"/>
      <c r="AU154" s="12"/>
      <c r="AV154" s="12"/>
      <c r="AW154" s="12"/>
      <c r="AX154" s="12"/>
      <c r="AY154" s="12"/>
      <c r="AZ154" s="12"/>
      <c r="BA154" s="12"/>
      <c r="BB154" s="12"/>
      <c r="BC154" s="12"/>
      <c r="BD154" s="12"/>
      <c r="BE154" s="75" t="s">
        <v>2957</v>
      </c>
      <c r="BF154" s="75" t="s">
        <v>3090</v>
      </c>
      <c r="BG154" s="75" t="s">
        <v>3087</v>
      </c>
      <c r="BH154" s="75" t="s">
        <v>3087</v>
      </c>
      <c r="BI154" s="12"/>
      <c r="BJ154" s="75" t="s">
        <v>2957</v>
      </c>
      <c r="BK154" s="75" t="s">
        <v>4210</v>
      </c>
      <c r="BL154" s="75">
        <v>18.0</v>
      </c>
      <c r="BM154" s="75" t="s">
        <v>9103</v>
      </c>
      <c r="BN154" s="75" t="s">
        <v>4443</v>
      </c>
      <c r="BO154" s="75" t="s">
        <v>4425</v>
      </c>
      <c r="BP154" s="75" t="s">
        <v>9104</v>
      </c>
      <c r="BQ154" s="12"/>
      <c r="BR154" s="12"/>
      <c r="BS154" s="75" t="s">
        <v>9105</v>
      </c>
      <c r="BT154" s="75" t="s">
        <v>4217</v>
      </c>
      <c r="BU154" s="75" t="s">
        <v>4216</v>
      </c>
      <c r="BV154" s="75" t="s">
        <v>4215</v>
      </c>
      <c r="BW154" s="12"/>
      <c r="BX154" s="75">
        <v>1400.0</v>
      </c>
      <c r="BY154" s="75">
        <v>11.0</v>
      </c>
      <c r="BZ154" s="75">
        <v>800.0</v>
      </c>
      <c r="CA154" s="75">
        <v>330.0</v>
      </c>
      <c r="CB154" s="75" t="s">
        <v>4281</v>
      </c>
      <c r="CC154" s="75">
        <v>145.0</v>
      </c>
      <c r="CD154" s="75">
        <v>4400.0</v>
      </c>
      <c r="CE154" s="75">
        <v>5000.0</v>
      </c>
      <c r="CF154" s="75">
        <v>30.0</v>
      </c>
      <c r="CG154" s="75" t="s">
        <v>4251</v>
      </c>
      <c r="CH154" s="12"/>
      <c r="CI154" s="75" t="s">
        <v>4252</v>
      </c>
      <c r="CJ154" s="12"/>
      <c r="CK154" s="12"/>
      <c r="CL154" s="75" t="s">
        <v>960</v>
      </c>
      <c r="CM154" s="12"/>
      <c r="CN154" s="75">
        <v>1600.0</v>
      </c>
      <c r="CO154" s="75">
        <v>1500.0</v>
      </c>
      <c r="CP154" s="12"/>
      <c r="CQ154" s="12"/>
      <c r="CR154" s="75" t="s">
        <v>4221</v>
      </c>
      <c r="CS154" s="75" t="s">
        <v>9106</v>
      </c>
      <c r="CT154" s="12"/>
      <c r="CU154" s="75" t="s">
        <v>960</v>
      </c>
      <c r="CV154" s="12"/>
      <c r="CW154" s="12"/>
      <c r="CX154" s="12"/>
      <c r="CY154" s="75" t="s">
        <v>4834</v>
      </c>
      <c r="CZ154" s="12"/>
      <c r="DA154" s="12"/>
      <c r="DB154" s="12"/>
      <c r="DC154" s="12"/>
      <c r="DD154" s="75" t="s">
        <v>7439</v>
      </c>
      <c r="DE154" s="75" t="s">
        <v>961</v>
      </c>
      <c r="DF154" s="75" t="s">
        <v>9107</v>
      </c>
      <c r="DG154" s="75" t="s">
        <v>4226</v>
      </c>
      <c r="DH154" s="75">
        <v>30.0</v>
      </c>
      <c r="DI154" s="75" t="s">
        <v>4227</v>
      </c>
      <c r="DJ154" s="75" t="s">
        <v>9108</v>
      </c>
      <c r="DK154" s="12"/>
      <c r="DL154" s="12"/>
      <c r="DM154" s="12"/>
      <c r="DN154" s="12"/>
      <c r="DO154" s="12"/>
      <c r="DP154" s="12"/>
      <c r="DQ154" s="12"/>
      <c r="DR154" s="12"/>
      <c r="DS154" s="75" t="s">
        <v>961</v>
      </c>
      <c r="DT154" s="75" t="s">
        <v>9109</v>
      </c>
      <c r="DU154" s="12"/>
      <c r="DV154" s="12"/>
      <c r="DW154" s="12"/>
      <c r="DX154" s="12"/>
      <c r="DY154" s="12"/>
      <c r="DZ154" s="12"/>
      <c r="EA154" s="75" t="s">
        <v>9110</v>
      </c>
      <c r="EB154" s="75">
        <v>1.692422E7</v>
      </c>
      <c r="EC154" s="75" t="s">
        <v>9111</v>
      </c>
      <c r="ED154" s="117">
        <v>42907.9267361111</v>
      </c>
      <c r="EE154" s="75">
        <v>153.0</v>
      </c>
      <c r="EF154" s="12"/>
      <c r="EG154" s="75">
        <v>-1.0</v>
      </c>
      <c r="EH154" s="75"/>
      <c r="EI154" s="75"/>
      <c r="EJ154" s="75" t="s">
        <v>6913</v>
      </c>
      <c r="EK154" s="75">
        <v>622796.0</v>
      </c>
      <c r="EL154" s="73" t="s">
        <v>4236</v>
      </c>
      <c r="EM154" s="73">
        <v>90.0</v>
      </c>
      <c r="EN154" s="73" t="s">
        <v>4236</v>
      </c>
      <c r="EO154" s="73">
        <v>300.0</v>
      </c>
      <c r="EP154" s="73" t="s">
        <v>4237</v>
      </c>
      <c r="EQ154" s="73">
        <v>100.0</v>
      </c>
      <c r="ER154" s="73" t="s">
        <v>4236</v>
      </c>
      <c r="ES154" s="73">
        <v>300.0</v>
      </c>
      <c r="ET154" s="73" t="s">
        <v>4236</v>
      </c>
      <c r="EU154" s="73">
        <v>10000.0</v>
      </c>
      <c r="EV154" s="73" t="s">
        <v>4236</v>
      </c>
      <c r="EW154" s="73">
        <v>1000.0</v>
      </c>
      <c r="EX154" s="73" t="s">
        <v>4236</v>
      </c>
      <c r="EY154" s="73">
        <v>10000.0</v>
      </c>
      <c r="EZ154" s="12"/>
      <c r="FA154" s="12"/>
    </row>
    <row r="155" ht="15.75" customHeight="1">
      <c r="A155" s="75" t="s">
        <v>9112</v>
      </c>
      <c r="B155" s="75" t="s">
        <v>9113</v>
      </c>
      <c r="C155" s="104">
        <v>42902.0</v>
      </c>
      <c r="D155" s="75" t="s">
        <v>1204</v>
      </c>
      <c r="E155" s="75" t="s">
        <v>1204</v>
      </c>
      <c r="F155" s="75" t="s">
        <v>4200</v>
      </c>
      <c r="G155" s="116">
        <v>133.0</v>
      </c>
      <c r="H155" s="12"/>
      <c r="I155" s="75" t="s">
        <v>961</v>
      </c>
      <c r="J155" s="6" t="s">
        <v>8</v>
      </c>
      <c r="K155" s="6" t="s">
        <v>4</v>
      </c>
      <c r="L155" s="75" t="s">
        <v>1184</v>
      </c>
      <c r="M155" s="75" t="s">
        <v>4201</v>
      </c>
      <c r="N155" s="75">
        <v>9.0</v>
      </c>
      <c r="O155" s="75" t="s">
        <v>960</v>
      </c>
      <c r="P155" s="75" t="s">
        <v>4202</v>
      </c>
      <c r="Q155" s="75" t="s">
        <v>4241</v>
      </c>
      <c r="R155" s="12"/>
      <c r="S155" s="75" t="s">
        <v>4270</v>
      </c>
      <c r="T155" s="75" t="s">
        <v>9114</v>
      </c>
      <c r="U155" s="75">
        <v>13.0</v>
      </c>
      <c r="V155" s="75" t="s">
        <v>4271</v>
      </c>
      <c r="W155" s="12"/>
      <c r="X155" s="75" t="s">
        <v>4542</v>
      </c>
      <c r="Y155" s="75" t="s">
        <v>3089</v>
      </c>
      <c r="Z155" s="75" t="s">
        <v>3085</v>
      </c>
      <c r="AA155" s="75" t="s">
        <v>2948</v>
      </c>
      <c r="AB155" s="12"/>
      <c r="AC155" s="12"/>
      <c r="AD155" s="12"/>
      <c r="AE155" s="12"/>
      <c r="AF155" s="12"/>
      <c r="AG155" s="75" t="s">
        <v>3087</v>
      </c>
      <c r="AH155" s="75" t="s">
        <v>9115</v>
      </c>
      <c r="AI155" s="12"/>
      <c r="AJ155" s="12"/>
      <c r="AK155" s="75" t="s">
        <v>3081</v>
      </c>
      <c r="AL155" s="75" t="s">
        <v>2953</v>
      </c>
      <c r="AM155" s="75" t="s">
        <v>3087</v>
      </c>
      <c r="AN155" s="75" t="s">
        <v>9116</v>
      </c>
      <c r="AO155" s="12"/>
      <c r="AP155" s="12"/>
      <c r="AQ155" s="12"/>
      <c r="AR155" s="12"/>
      <c r="AS155" s="75" t="s">
        <v>3081</v>
      </c>
      <c r="AT155" s="75" t="s">
        <v>9117</v>
      </c>
      <c r="AU155" s="12"/>
      <c r="AV155" s="12"/>
      <c r="AW155" s="12"/>
      <c r="AX155" s="12"/>
      <c r="AY155" s="12"/>
      <c r="AZ155" s="12"/>
      <c r="BA155" s="75" t="s">
        <v>3081</v>
      </c>
      <c r="BB155" s="75" t="s">
        <v>7107</v>
      </c>
      <c r="BC155" s="12"/>
      <c r="BD155" s="12"/>
      <c r="BE155" s="75" t="s">
        <v>2959</v>
      </c>
      <c r="BF155" s="75" t="s">
        <v>3203</v>
      </c>
      <c r="BG155" s="75" t="s">
        <v>2959</v>
      </c>
      <c r="BH155" s="12"/>
      <c r="BI155" s="12"/>
      <c r="BJ155" s="75" t="s">
        <v>2957</v>
      </c>
      <c r="BK155" s="75" t="s">
        <v>4210</v>
      </c>
      <c r="BL155" s="75">
        <v>24.0</v>
      </c>
      <c r="BM155" s="75" t="s">
        <v>7108</v>
      </c>
      <c r="BN155" s="75" t="s">
        <v>4211</v>
      </c>
      <c r="BO155" s="75" t="s">
        <v>4425</v>
      </c>
      <c r="BP155" s="75" t="s">
        <v>9118</v>
      </c>
      <c r="BQ155" s="12"/>
      <c r="BR155" s="12"/>
      <c r="BS155" s="75" t="s">
        <v>7155</v>
      </c>
      <c r="BT155" s="75" t="s">
        <v>4216</v>
      </c>
      <c r="BU155" s="75" t="s">
        <v>4249</v>
      </c>
      <c r="BV155" s="75" t="s">
        <v>4215</v>
      </c>
      <c r="BW155" s="75">
        <v>300.0</v>
      </c>
      <c r="BX155" s="75">
        <v>3000.0</v>
      </c>
      <c r="BY155" s="75">
        <v>50.0</v>
      </c>
      <c r="BZ155" s="75">
        <v>6000.0</v>
      </c>
      <c r="CA155" s="75">
        <v>600.0</v>
      </c>
      <c r="CB155" s="75" t="s">
        <v>4281</v>
      </c>
      <c r="CC155" s="75">
        <v>275.0</v>
      </c>
      <c r="CD155" s="12"/>
      <c r="CE155" s="75">
        <v>11000.0</v>
      </c>
      <c r="CF155" s="75">
        <v>30.0</v>
      </c>
      <c r="CG155" s="75" t="s">
        <v>4287</v>
      </c>
      <c r="CH155" s="12"/>
      <c r="CI155" s="12"/>
      <c r="CJ155" s="12"/>
      <c r="CK155" s="12"/>
      <c r="CL155" s="75" t="s">
        <v>960</v>
      </c>
      <c r="CM155" s="12"/>
      <c r="CN155" s="75">
        <v>4000.0</v>
      </c>
      <c r="CO155" s="75">
        <v>8000.0</v>
      </c>
      <c r="CP155" s="12"/>
      <c r="CQ155" s="12"/>
      <c r="CR155" s="75" t="s">
        <v>4221</v>
      </c>
      <c r="CS155" s="75" t="s">
        <v>9119</v>
      </c>
      <c r="CT155" s="12"/>
      <c r="CU155" s="75" t="s">
        <v>960</v>
      </c>
      <c r="CV155" s="12"/>
      <c r="CW155" s="12"/>
      <c r="CX155" s="12"/>
      <c r="CY155" s="75" t="s">
        <v>4834</v>
      </c>
      <c r="CZ155" s="75" t="s">
        <v>9120</v>
      </c>
      <c r="DA155" s="12"/>
      <c r="DB155" s="12"/>
      <c r="DC155" s="12"/>
      <c r="DD155" s="75" t="s">
        <v>9121</v>
      </c>
      <c r="DE155" s="75" t="s">
        <v>961</v>
      </c>
      <c r="DF155" s="75" t="s">
        <v>9122</v>
      </c>
      <c r="DG155" s="75" t="s">
        <v>5377</v>
      </c>
      <c r="DH155" s="75">
        <v>10.0</v>
      </c>
      <c r="DI155" s="75" t="s">
        <v>4227</v>
      </c>
      <c r="DJ155" s="75" t="s">
        <v>9123</v>
      </c>
      <c r="DK155" s="12"/>
      <c r="DL155" s="12"/>
      <c r="DM155" s="12"/>
      <c r="DN155" s="12"/>
      <c r="DO155" s="12"/>
      <c r="DP155" s="12"/>
      <c r="DQ155" s="75" t="s">
        <v>9124</v>
      </c>
      <c r="DR155" s="75" t="s">
        <v>960</v>
      </c>
      <c r="DS155" s="75" t="s">
        <v>961</v>
      </c>
      <c r="DT155" s="75" t="s">
        <v>9125</v>
      </c>
      <c r="DU155" s="12"/>
      <c r="DV155" s="75" t="s">
        <v>9126</v>
      </c>
      <c r="DW155" s="75">
        <v>12.137989</v>
      </c>
      <c r="DX155" s="75">
        <v>-86.256608</v>
      </c>
      <c r="DY155" s="75">
        <v>0.0</v>
      </c>
      <c r="DZ155" s="75">
        <v>39.5999984741211</v>
      </c>
      <c r="EA155" s="75" t="s">
        <v>9127</v>
      </c>
      <c r="EB155" s="75">
        <v>1.6924259E7</v>
      </c>
      <c r="EC155" s="75" t="s">
        <v>9128</v>
      </c>
      <c r="ED155" s="117">
        <v>42907.9278125</v>
      </c>
      <c r="EE155" s="75">
        <v>154.0</v>
      </c>
      <c r="EF155" s="12"/>
      <c r="EG155" s="75">
        <v>-1.0</v>
      </c>
      <c r="EH155" s="75"/>
      <c r="EI155" s="75"/>
      <c r="EJ155" s="75" t="s">
        <v>6913</v>
      </c>
      <c r="EK155" s="75">
        <v>449500.0</v>
      </c>
      <c r="EL155" s="73" t="s">
        <v>4236</v>
      </c>
      <c r="EM155" s="73">
        <v>130.0</v>
      </c>
      <c r="EN155" s="73" t="s">
        <v>4237</v>
      </c>
      <c r="EO155" s="73">
        <v>600.0</v>
      </c>
      <c r="EP155" s="73" t="s">
        <v>4237</v>
      </c>
      <c r="EQ155" s="73">
        <v>150.0</v>
      </c>
      <c r="ER155" s="73" t="s">
        <v>4237</v>
      </c>
      <c r="ES155" s="73">
        <v>300.0</v>
      </c>
      <c r="ET155" s="73" t="s">
        <v>4237</v>
      </c>
      <c r="EU155" s="73">
        <v>15000.0</v>
      </c>
      <c r="EV155" s="73" t="s">
        <v>4237</v>
      </c>
      <c r="EW155" s="73">
        <v>500.0</v>
      </c>
      <c r="EX155" s="73" t="s">
        <v>4321</v>
      </c>
      <c r="EY155" s="73">
        <v>4800.0</v>
      </c>
      <c r="EZ155" s="12"/>
      <c r="FA155" s="12"/>
    </row>
    <row r="156" ht="15.75" customHeight="1">
      <c r="A156" s="75" t="s">
        <v>9129</v>
      </c>
      <c r="B156" s="75" t="s">
        <v>9130</v>
      </c>
      <c r="C156" s="104">
        <v>42901.0</v>
      </c>
      <c r="D156" s="75" t="s">
        <v>1204</v>
      </c>
      <c r="E156" s="75" t="s">
        <v>1204</v>
      </c>
      <c r="F156" s="75" t="s">
        <v>4934</v>
      </c>
      <c r="G156" s="116">
        <v>160.0</v>
      </c>
      <c r="H156" s="75" t="s">
        <v>961</v>
      </c>
      <c r="I156" s="12"/>
      <c r="J156" s="6" t="s">
        <v>1903</v>
      </c>
      <c r="K156" s="6" t="s">
        <v>1904</v>
      </c>
      <c r="L156" s="75" t="s">
        <v>1184</v>
      </c>
      <c r="M156" s="75" t="s">
        <v>4201</v>
      </c>
      <c r="N156" s="75">
        <v>10.0</v>
      </c>
      <c r="O156" s="75" t="s">
        <v>960</v>
      </c>
      <c r="P156" s="75" t="s">
        <v>4202</v>
      </c>
      <c r="Q156" s="75" t="s">
        <v>4269</v>
      </c>
      <c r="R156" s="12"/>
      <c r="S156" s="75" t="s">
        <v>4270</v>
      </c>
      <c r="T156" s="75" t="s">
        <v>9131</v>
      </c>
      <c r="U156" s="75">
        <v>19.0</v>
      </c>
      <c r="V156" s="12"/>
      <c r="W156" s="75" t="s">
        <v>4770</v>
      </c>
      <c r="X156" s="75" t="s">
        <v>4244</v>
      </c>
      <c r="Y156" s="75" t="s">
        <v>3087</v>
      </c>
      <c r="Z156" s="75" t="s">
        <v>9132</v>
      </c>
      <c r="AA156" s="75" t="s">
        <v>3087</v>
      </c>
      <c r="AB156" s="75" t="s">
        <v>9133</v>
      </c>
      <c r="AC156" s="12"/>
      <c r="AD156" s="12"/>
      <c r="AE156" s="12"/>
      <c r="AF156" s="12"/>
      <c r="AG156" s="75" t="s">
        <v>3085</v>
      </c>
      <c r="AH156" s="75" t="s">
        <v>9134</v>
      </c>
      <c r="AI156" s="12"/>
      <c r="AJ156" s="12"/>
      <c r="AK156" s="75" t="s">
        <v>3081</v>
      </c>
      <c r="AL156" s="75" t="s">
        <v>9135</v>
      </c>
      <c r="AM156" s="75" t="s">
        <v>2948</v>
      </c>
      <c r="AN156" s="75" t="s">
        <v>9136</v>
      </c>
      <c r="AO156" s="12"/>
      <c r="AP156" s="12"/>
      <c r="AQ156" s="12"/>
      <c r="AR156" s="12"/>
      <c r="AS156" s="12"/>
      <c r="AT156" s="12"/>
      <c r="AU156" s="12"/>
      <c r="AV156" s="12"/>
      <c r="AW156" s="12"/>
      <c r="AX156" s="12"/>
      <c r="AY156" s="12"/>
      <c r="AZ156" s="12"/>
      <c r="BA156" s="12"/>
      <c r="BB156" s="75" t="s">
        <v>3081</v>
      </c>
      <c r="BC156" s="75" t="s">
        <v>4277</v>
      </c>
      <c r="BD156" s="12"/>
      <c r="BE156" s="75" t="s">
        <v>2957</v>
      </c>
      <c r="BF156" s="75" t="s">
        <v>2957</v>
      </c>
      <c r="BG156" s="75" t="s">
        <v>3090</v>
      </c>
      <c r="BH156" s="75" t="s">
        <v>3203</v>
      </c>
      <c r="BI156" s="12"/>
      <c r="BJ156" s="75" t="s">
        <v>3090</v>
      </c>
      <c r="BK156" s="75" t="s">
        <v>4210</v>
      </c>
      <c r="BL156" s="75">
        <v>5.0</v>
      </c>
      <c r="BM156" s="75" t="s">
        <v>9137</v>
      </c>
      <c r="BN156" s="75" t="s">
        <v>4211</v>
      </c>
      <c r="BO156" s="75" t="s">
        <v>4425</v>
      </c>
      <c r="BP156" s="75" t="s">
        <v>9138</v>
      </c>
      <c r="BQ156" s="12"/>
      <c r="BR156" s="12"/>
      <c r="BS156" s="75" t="s">
        <v>9139</v>
      </c>
      <c r="BT156" s="75" t="s">
        <v>4216</v>
      </c>
      <c r="BU156" s="75" t="s">
        <v>4217</v>
      </c>
      <c r="BV156" s="75" t="s">
        <v>4249</v>
      </c>
      <c r="BW156" s="75">
        <v>300.0</v>
      </c>
      <c r="BX156" s="75">
        <v>2000.0</v>
      </c>
      <c r="BY156" s="75">
        <v>60.0</v>
      </c>
      <c r="BZ156" s="75">
        <v>2000.0</v>
      </c>
      <c r="CA156" s="75">
        <v>650.0</v>
      </c>
      <c r="CB156" s="75" t="s">
        <v>4281</v>
      </c>
      <c r="CC156" s="75">
        <v>230.0</v>
      </c>
      <c r="CD156" s="12"/>
      <c r="CE156" s="75">
        <v>10000.0</v>
      </c>
      <c r="CF156" s="75">
        <v>50.0</v>
      </c>
      <c r="CG156" s="75" t="s">
        <v>4219</v>
      </c>
      <c r="CH156" s="75" t="s">
        <v>4220</v>
      </c>
      <c r="CI156" s="12"/>
      <c r="CJ156" s="12"/>
      <c r="CK156" s="12"/>
      <c r="CL156" s="75" t="s">
        <v>960</v>
      </c>
      <c r="CM156" s="12"/>
      <c r="CN156" s="75">
        <v>3000.0</v>
      </c>
      <c r="CO156" s="75">
        <v>10000.0</v>
      </c>
      <c r="CP156" s="75">
        <v>800.0</v>
      </c>
      <c r="CQ156" s="12"/>
      <c r="CR156" s="75" t="s">
        <v>4221</v>
      </c>
      <c r="CS156" s="75" t="s">
        <v>8726</v>
      </c>
      <c r="CT156" s="12"/>
      <c r="CU156" s="75" t="s">
        <v>960</v>
      </c>
      <c r="CV156" s="12"/>
      <c r="CW156" s="12"/>
      <c r="CX156" s="12"/>
      <c r="CY156" s="75" t="s">
        <v>4834</v>
      </c>
      <c r="CZ156" s="75" t="s">
        <v>9140</v>
      </c>
      <c r="DA156" s="12"/>
      <c r="DB156" s="12"/>
      <c r="DC156" s="12"/>
      <c r="DD156" s="75" t="s">
        <v>9141</v>
      </c>
      <c r="DE156" s="75" t="s">
        <v>960</v>
      </c>
      <c r="DF156" s="12"/>
      <c r="DG156" s="75" t="s">
        <v>4286</v>
      </c>
      <c r="DH156" s="75">
        <v>60.0</v>
      </c>
      <c r="DI156" s="75" t="s">
        <v>4227</v>
      </c>
      <c r="DJ156" s="75" t="s">
        <v>9142</v>
      </c>
      <c r="DK156" s="12"/>
      <c r="DL156" s="12"/>
      <c r="DM156" s="12"/>
      <c r="DN156" s="12"/>
      <c r="DO156" s="12"/>
      <c r="DP156" s="12"/>
      <c r="DQ156" s="12"/>
      <c r="DR156" s="12"/>
      <c r="DS156" s="75" t="s">
        <v>961</v>
      </c>
      <c r="DT156" s="78" t="s">
        <v>9143</v>
      </c>
      <c r="DU156" s="12"/>
      <c r="DV156" s="12"/>
      <c r="DW156" s="12"/>
      <c r="DX156" s="12"/>
      <c r="DY156" s="12"/>
      <c r="DZ156" s="12"/>
      <c r="EA156" s="75" t="s">
        <v>9144</v>
      </c>
      <c r="EB156" s="75">
        <v>1.6950803E7</v>
      </c>
      <c r="EC156" s="75" t="s">
        <v>9145</v>
      </c>
      <c r="ED156" s="117">
        <v>42908.6772916667</v>
      </c>
      <c r="EE156" s="75">
        <v>155.0</v>
      </c>
      <c r="EF156" s="12"/>
      <c r="EG156" s="75">
        <v>-1.0</v>
      </c>
      <c r="EH156" s="75"/>
      <c r="EI156" s="75"/>
      <c r="EJ156" s="75" t="s">
        <v>6913</v>
      </c>
      <c r="EK156" s="75">
        <v>536402.0</v>
      </c>
      <c r="EL156" s="73" t="s">
        <v>4236</v>
      </c>
      <c r="EM156" s="73">
        <v>60.0</v>
      </c>
      <c r="EN156" s="73" t="s">
        <v>4237</v>
      </c>
      <c r="EO156" s="73">
        <v>260.0</v>
      </c>
      <c r="EP156" s="73" t="s">
        <v>4237</v>
      </c>
      <c r="EQ156" s="73">
        <v>30.0</v>
      </c>
      <c r="ER156" s="73" t="s">
        <v>4236</v>
      </c>
      <c r="ES156" s="73">
        <v>150.0</v>
      </c>
      <c r="ET156" s="73" t="s">
        <v>4236</v>
      </c>
      <c r="EU156" s="73">
        <v>6000.0</v>
      </c>
      <c r="EV156" s="73" t="s">
        <v>4237</v>
      </c>
      <c r="EW156" s="73">
        <v>600.0</v>
      </c>
      <c r="EX156" s="73" t="s">
        <v>4237</v>
      </c>
      <c r="EY156" s="73">
        <v>7000.0</v>
      </c>
      <c r="EZ156" s="12"/>
      <c r="FA156" s="12"/>
    </row>
    <row r="157" ht="15.75" customHeight="1">
      <c r="A157" s="75" t="s">
        <v>9146</v>
      </c>
      <c r="B157" s="75" t="s">
        <v>9147</v>
      </c>
      <c r="C157" s="104">
        <v>42908.0</v>
      </c>
      <c r="D157" s="75" t="s">
        <v>1204</v>
      </c>
      <c r="E157" s="75" t="s">
        <v>1204</v>
      </c>
      <c r="F157" s="75" t="s">
        <v>4934</v>
      </c>
      <c r="G157" s="116">
        <v>120.0</v>
      </c>
      <c r="H157" s="75" t="s">
        <v>961</v>
      </c>
      <c r="I157" s="12"/>
      <c r="J157" s="6" t="s">
        <v>1903</v>
      </c>
      <c r="K157" s="6" t="s">
        <v>1904</v>
      </c>
      <c r="L157" s="75" t="s">
        <v>4240</v>
      </c>
      <c r="M157" s="75" t="s">
        <v>4423</v>
      </c>
      <c r="N157" s="75">
        <v>8.0</v>
      </c>
      <c r="O157" s="75" t="s">
        <v>961</v>
      </c>
      <c r="P157" s="75" t="s">
        <v>4202</v>
      </c>
      <c r="Q157" s="75" t="s">
        <v>4241</v>
      </c>
      <c r="R157" s="75" t="s">
        <v>1205</v>
      </c>
      <c r="S157" s="12"/>
      <c r="T157" s="75" t="s">
        <v>9148</v>
      </c>
      <c r="U157" s="75">
        <v>10.0</v>
      </c>
      <c r="V157" s="12"/>
      <c r="W157" s="75" t="s">
        <v>4206</v>
      </c>
      <c r="X157" s="75" t="s">
        <v>4244</v>
      </c>
      <c r="Y157" s="75" t="s">
        <v>3091</v>
      </c>
      <c r="Z157" s="75" t="s">
        <v>3086</v>
      </c>
      <c r="AA157" s="75" t="s">
        <v>3086</v>
      </c>
      <c r="AB157" s="75" t="s">
        <v>3081</v>
      </c>
      <c r="AC157" s="12"/>
      <c r="AD157" s="12"/>
      <c r="AE157" s="12"/>
      <c r="AF157" s="12"/>
      <c r="AG157" s="75" t="s">
        <v>3085</v>
      </c>
      <c r="AH157" s="75" t="s">
        <v>3088</v>
      </c>
      <c r="AI157" s="12"/>
      <c r="AJ157" s="12"/>
      <c r="AK157" s="75" t="s">
        <v>3081</v>
      </c>
      <c r="AL157" s="75" t="s">
        <v>3089</v>
      </c>
      <c r="AM157" s="75" t="s">
        <v>3085</v>
      </c>
      <c r="AN157" s="75" t="s">
        <v>3089</v>
      </c>
      <c r="AO157" s="12"/>
      <c r="AP157" s="12"/>
      <c r="AQ157" s="12"/>
      <c r="AR157" s="12"/>
      <c r="AS157" s="12"/>
      <c r="AT157" s="12"/>
      <c r="AU157" s="75" t="s">
        <v>3082</v>
      </c>
      <c r="AV157" s="75" t="s">
        <v>3085</v>
      </c>
      <c r="AW157" s="12"/>
      <c r="AX157" s="12"/>
      <c r="AY157" s="12"/>
      <c r="AZ157" s="12"/>
      <c r="BA157" s="75" t="s">
        <v>3081</v>
      </c>
      <c r="BB157" s="75" t="s">
        <v>4208</v>
      </c>
      <c r="BC157" s="12"/>
      <c r="BD157" s="12"/>
      <c r="BE157" s="75" t="s">
        <v>2957</v>
      </c>
      <c r="BF157" s="75" t="s">
        <v>3224</v>
      </c>
      <c r="BG157" s="75" t="s">
        <v>3203</v>
      </c>
      <c r="BH157" s="75" t="s">
        <v>3087</v>
      </c>
      <c r="BI157" s="12"/>
      <c r="BJ157" s="75" t="s">
        <v>2957</v>
      </c>
      <c r="BK157" s="75" t="s">
        <v>4210</v>
      </c>
      <c r="BL157" s="75">
        <v>7.0</v>
      </c>
      <c r="BM157" s="75" t="s">
        <v>9149</v>
      </c>
      <c r="BN157" s="75" t="s">
        <v>4211</v>
      </c>
      <c r="BO157" s="75" t="s">
        <v>4327</v>
      </c>
      <c r="BP157" s="75" t="s">
        <v>9150</v>
      </c>
      <c r="BQ157" s="12"/>
      <c r="BR157" s="12"/>
      <c r="BS157" s="75" t="s">
        <v>7155</v>
      </c>
      <c r="BT157" s="75" t="s">
        <v>4216</v>
      </c>
      <c r="BU157" s="75" t="s">
        <v>4215</v>
      </c>
      <c r="BV157" s="75" t="s">
        <v>4217</v>
      </c>
      <c r="BW157" s="75">
        <v>300.0</v>
      </c>
      <c r="BX157" s="75">
        <v>1500.0</v>
      </c>
      <c r="BY157" s="75">
        <v>15.0</v>
      </c>
      <c r="BZ157" s="75">
        <v>30000.0</v>
      </c>
      <c r="CA157" s="75">
        <v>130.0</v>
      </c>
      <c r="CB157" s="75" t="s">
        <v>4281</v>
      </c>
      <c r="CC157" s="75">
        <v>260.0</v>
      </c>
      <c r="CD157" s="75">
        <v>5000.0</v>
      </c>
      <c r="CE157" s="75">
        <v>4000.0</v>
      </c>
      <c r="CF157" s="75">
        <v>50.0</v>
      </c>
      <c r="CG157" s="75" t="s">
        <v>4287</v>
      </c>
      <c r="CH157" s="12"/>
      <c r="CI157" s="12"/>
      <c r="CJ157" s="12"/>
      <c r="CK157" s="12"/>
      <c r="CL157" s="75" t="s">
        <v>961</v>
      </c>
      <c r="CM157" s="75">
        <v>1000.0</v>
      </c>
      <c r="CN157" s="75">
        <v>1750.0</v>
      </c>
      <c r="CO157" s="75">
        <v>3500.0</v>
      </c>
      <c r="CP157" s="12"/>
      <c r="CQ157" s="75">
        <v>500.0</v>
      </c>
      <c r="CR157" s="75" t="s">
        <v>4221</v>
      </c>
      <c r="CS157" s="75" t="s">
        <v>9151</v>
      </c>
      <c r="CT157" s="12"/>
      <c r="CU157" s="75" t="s">
        <v>960</v>
      </c>
      <c r="CV157" s="12"/>
      <c r="CW157" s="12"/>
      <c r="CX157" s="12"/>
      <c r="CY157" s="75" t="s">
        <v>4223</v>
      </c>
      <c r="CZ157" s="12"/>
      <c r="DA157" s="12"/>
      <c r="DB157" s="75" t="s">
        <v>9152</v>
      </c>
      <c r="DC157" s="12"/>
      <c r="DD157" s="75" t="s">
        <v>9153</v>
      </c>
      <c r="DE157" s="75" t="s">
        <v>960</v>
      </c>
      <c r="DF157" s="12"/>
      <c r="DG157" s="75" t="s">
        <v>4226</v>
      </c>
      <c r="DH157" s="75">
        <v>120.0</v>
      </c>
      <c r="DI157" s="75" t="s">
        <v>4412</v>
      </c>
      <c r="DJ157" s="12"/>
      <c r="DK157" s="12"/>
      <c r="DL157" s="75" t="s">
        <v>9154</v>
      </c>
      <c r="DM157" s="12"/>
      <c r="DN157" s="75" t="s">
        <v>4229</v>
      </c>
      <c r="DO157" s="75" t="s">
        <v>9155</v>
      </c>
      <c r="DP157" s="75" t="s">
        <v>718</v>
      </c>
      <c r="DQ157" s="12"/>
      <c r="DR157" s="12"/>
      <c r="DS157" s="75" t="s">
        <v>961</v>
      </c>
      <c r="DT157" s="75" t="s">
        <v>9156</v>
      </c>
      <c r="DU157" s="12"/>
      <c r="DV157" s="12"/>
      <c r="DW157" s="12"/>
      <c r="DX157" s="12"/>
      <c r="DY157" s="12"/>
      <c r="DZ157" s="12"/>
      <c r="EA157" s="75" t="s">
        <v>9157</v>
      </c>
      <c r="EB157" s="75">
        <v>1.6951368E7</v>
      </c>
      <c r="EC157" s="75" t="s">
        <v>9158</v>
      </c>
      <c r="ED157" s="117">
        <v>42908.6960416667</v>
      </c>
      <c r="EE157" s="75">
        <v>156.0</v>
      </c>
      <c r="EF157" s="12"/>
      <c r="EG157" s="75">
        <v>-1.0</v>
      </c>
      <c r="EH157" s="75"/>
      <c r="EI157" s="75"/>
      <c r="EJ157" s="75" t="s">
        <v>6913</v>
      </c>
      <c r="EK157" s="75">
        <v>1636.0</v>
      </c>
      <c r="EL157" s="73" t="s">
        <v>4237</v>
      </c>
      <c r="EM157" s="73">
        <v>70.0</v>
      </c>
      <c r="EN157" s="73" t="s">
        <v>4237</v>
      </c>
      <c r="EO157" s="73">
        <v>200.0</v>
      </c>
      <c r="EP157" s="73" t="s">
        <v>4321</v>
      </c>
      <c r="EQ157" s="73">
        <v>80.0</v>
      </c>
      <c r="ER157" s="73" t="s">
        <v>4237</v>
      </c>
      <c r="ES157" s="73">
        <v>250.0</v>
      </c>
      <c r="ET157" s="73" t="s">
        <v>4321</v>
      </c>
      <c r="EU157" s="73">
        <v>2500.0</v>
      </c>
      <c r="EV157" s="73" t="s">
        <v>4237</v>
      </c>
      <c r="EW157" s="73">
        <v>450.0</v>
      </c>
      <c r="EX157" s="73" t="s">
        <v>4321</v>
      </c>
      <c r="EY157" s="73">
        <v>800.0</v>
      </c>
      <c r="EZ157" s="12"/>
      <c r="FA157" s="12"/>
    </row>
    <row r="158" ht="15.75" customHeight="1">
      <c r="A158" s="75" t="s">
        <v>9159</v>
      </c>
      <c r="B158" s="75" t="s">
        <v>9160</v>
      </c>
      <c r="C158" s="104">
        <v>42908.0</v>
      </c>
      <c r="D158" s="75" t="s">
        <v>2052</v>
      </c>
      <c r="E158" s="75" t="s">
        <v>2052</v>
      </c>
      <c r="F158" s="75" t="s">
        <v>4934</v>
      </c>
      <c r="G158" s="116">
        <v>370.0</v>
      </c>
      <c r="H158" s="75" t="s">
        <v>961</v>
      </c>
      <c r="I158" s="12"/>
      <c r="J158" s="6" t="s">
        <v>1903</v>
      </c>
      <c r="K158" s="6" t="s">
        <v>1904</v>
      </c>
      <c r="L158" s="75" t="s">
        <v>4240</v>
      </c>
      <c r="M158" s="75" t="s">
        <v>4423</v>
      </c>
      <c r="N158" s="75">
        <v>4.0</v>
      </c>
      <c r="O158" s="75" t="s">
        <v>961</v>
      </c>
      <c r="P158" s="75" t="s">
        <v>4202</v>
      </c>
      <c r="Q158" s="75" t="s">
        <v>4269</v>
      </c>
      <c r="R158" s="75" t="s">
        <v>1205</v>
      </c>
      <c r="S158" s="75" t="s">
        <v>4299</v>
      </c>
      <c r="T158" s="75" t="s">
        <v>9161</v>
      </c>
      <c r="U158" s="75">
        <v>12.0</v>
      </c>
      <c r="V158" s="75" t="s">
        <v>4271</v>
      </c>
      <c r="W158" s="75" t="s">
        <v>4206</v>
      </c>
      <c r="X158" s="75" t="s">
        <v>4244</v>
      </c>
      <c r="Y158" s="75" t="s">
        <v>3086</v>
      </c>
      <c r="Z158" s="75" t="s">
        <v>9162</v>
      </c>
      <c r="AA158" s="75" t="s">
        <v>3081</v>
      </c>
      <c r="AB158" s="75" t="s">
        <v>4364</v>
      </c>
      <c r="AC158" s="12"/>
      <c r="AD158" s="12"/>
      <c r="AE158" s="75" t="s">
        <v>3081</v>
      </c>
      <c r="AF158" s="75" t="s">
        <v>4364</v>
      </c>
      <c r="AG158" s="75" t="s">
        <v>3081</v>
      </c>
      <c r="AH158" s="75" t="s">
        <v>3087</v>
      </c>
      <c r="AI158" s="12"/>
      <c r="AJ158" s="12"/>
      <c r="AK158" s="75" t="s">
        <v>3082</v>
      </c>
      <c r="AL158" s="75" t="s">
        <v>9163</v>
      </c>
      <c r="AM158" s="75" t="s">
        <v>3081</v>
      </c>
      <c r="AN158" s="75" t="s">
        <v>3089</v>
      </c>
      <c r="AO158" s="12"/>
      <c r="AP158" s="12"/>
      <c r="AQ158" s="12"/>
      <c r="AR158" s="12"/>
      <c r="AS158" s="12"/>
      <c r="AT158" s="12"/>
      <c r="AU158" s="12"/>
      <c r="AV158" s="12"/>
      <c r="AW158" s="12"/>
      <c r="AX158" s="12"/>
      <c r="AY158" s="12"/>
      <c r="AZ158" s="12"/>
      <c r="BA158" s="75" t="s">
        <v>3081</v>
      </c>
      <c r="BB158" s="75" t="s">
        <v>4976</v>
      </c>
      <c r="BC158" s="12"/>
      <c r="BD158" s="12"/>
      <c r="BE158" s="75" t="s">
        <v>3090</v>
      </c>
      <c r="BF158" s="75" t="s">
        <v>3090</v>
      </c>
      <c r="BG158" s="75" t="s">
        <v>3203</v>
      </c>
      <c r="BH158" s="75" t="s">
        <v>3090</v>
      </c>
      <c r="BI158" s="75" t="s">
        <v>3087</v>
      </c>
      <c r="BJ158" s="75" t="s">
        <v>2951</v>
      </c>
      <c r="BK158" s="75" t="s">
        <v>4210</v>
      </c>
      <c r="BL158" s="75">
        <v>120.0</v>
      </c>
      <c r="BM158" s="75" t="s">
        <v>4800</v>
      </c>
      <c r="BN158" s="75" t="s">
        <v>4211</v>
      </c>
      <c r="BO158" s="75" t="s">
        <v>4212</v>
      </c>
      <c r="BP158" s="75" t="s">
        <v>9164</v>
      </c>
      <c r="BQ158" s="12"/>
      <c r="BR158" s="12"/>
      <c r="BS158" s="75" t="s">
        <v>9165</v>
      </c>
      <c r="BT158" s="75" t="s">
        <v>4216</v>
      </c>
      <c r="BU158" s="75" t="s">
        <v>4215</v>
      </c>
      <c r="BV158" s="75" t="s">
        <v>4217</v>
      </c>
      <c r="BW158" s="75">
        <v>150.0</v>
      </c>
      <c r="BX158" s="75">
        <v>700.0</v>
      </c>
      <c r="BY158" s="75">
        <v>10.0</v>
      </c>
      <c r="BZ158" s="12"/>
      <c r="CA158" s="75">
        <v>500.0</v>
      </c>
      <c r="CB158" s="75" t="s">
        <v>6922</v>
      </c>
      <c r="CC158" s="75">
        <v>100.0</v>
      </c>
      <c r="CD158" s="75">
        <v>15000.0</v>
      </c>
      <c r="CE158" s="75">
        <v>15000.0</v>
      </c>
      <c r="CF158" s="75">
        <v>25.0</v>
      </c>
      <c r="CG158" s="75" t="s">
        <v>4227</v>
      </c>
      <c r="CH158" s="12"/>
      <c r="CI158" s="12"/>
      <c r="CJ158" s="12"/>
      <c r="CK158" s="12"/>
      <c r="CL158" s="75" t="s">
        <v>960</v>
      </c>
      <c r="CM158" s="12"/>
      <c r="CN158" s="75">
        <v>1500.0</v>
      </c>
      <c r="CO158" s="75">
        <v>12000.0</v>
      </c>
      <c r="CP158" s="12"/>
      <c r="CQ158" s="12"/>
      <c r="CR158" s="75" t="s">
        <v>4221</v>
      </c>
      <c r="CS158" s="75" t="s">
        <v>9166</v>
      </c>
      <c r="CT158" s="12"/>
      <c r="CU158" s="75" t="s">
        <v>961</v>
      </c>
      <c r="CV158" s="75" t="s">
        <v>9167</v>
      </c>
      <c r="CW158" s="75">
        <v>6.0</v>
      </c>
      <c r="CX158" s="75">
        <v>4.0</v>
      </c>
      <c r="CY158" s="75" t="s">
        <v>4223</v>
      </c>
      <c r="CZ158" s="12"/>
      <c r="DA158" s="12"/>
      <c r="DB158" s="75" t="s">
        <v>9168</v>
      </c>
      <c r="DC158" s="12"/>
      <c r="DD158" s="75" t="s">
        <v>9169</v>
      </c>
      <c r="DE158" s="75" t="s">
        <v>960</v>
      </c>
      <c r="DF158" s="12"/>
      <c r="DG158" s="75" t="s">
        <v>4286</v>
      </c>
      <c r="DH158" s="75">
        <v>60.0</v>
      </c>
      <c r="DI158" s="75" t="s">
        <v>4412</v>
      </c>
      <c r="DJ158" s="12"/>
      <c r="DK158" s="12"/>
      <c r="DL158" s="75" t="s">
        <v>9170</v>
      </c>
      <c r="DM158" s="12"/>
      <c r="DN158" s="75" t="s">
        <v>4229</v>
      </c>
      <c r="DO158" s="75" t="s">
        <v>9171</v>
      </c>
      <c r="DP158" s="75" t="s">
        <v>718</v>
      </c>
      <c r="DQ158" s="12"/>
      <c r="DR158" s="12"/>
      <c r="DS158" s="75" t="s">
        <v>961</v>
      </c>
      <c r="DT158" s="75" t="s">
        <v>9172</v>
      </c>
      <c r="DU158" s="12"/>
      <c r="DV158" s="75" t="s">
        <v>9173</v>
      </c>
      <c r="DW158" s="75">
        <v>12.132238</v>
      </c>
      <c r="DX158" s="75">
        <v>-86.232523</v>
      </c>
      <c r="DY158" s="75">
        <v>0.0</v>
      </c>
      <c r="DZ158" s="75">
        <v>2000.0</v>
      </c>
      <c r="EA158" s="75" t="s">
        <v>9174</v>
      </c>
      <c r="EB158" s="75">
        <v>1.6951961E7</v>
      </c>
      <c r="EC158" s="75" t="s">
        <v>9175</v>
      </c>
      <c r="ED158" s="117">
        <v>42908.7179861111</v>
      </c>
      <c r="EE158" s="75">
        <v>157.0</v>
      </c>
      <c r="EF158" s="12"/>
      <c r="EG158" s="75">
        <v>-1.0</v>
      </c>
      <c r="EH158" s="75"/>
      <c r="EI158" s="75"/>
      <c r="EJ158" s="75" t="s">
        <v>6913</v>
      </c>
      <c r="EK158" s="75">
        <v>1409.0</v>
      </c>
      <c r="EL158" s="73" t="s">
        <v>4321</v>
      </c>
      <c r="EM158" s="73">
        <v>40.0</v>
      </c>
      <c r="EN158" s="73" t="s">
        <v>4237</v>
      </c>
      <c r="EO158" s="73">
        <v>300.0</v>
      </c>
      <c r="EP158" s="73" t="s">
        <v>4321</v>
      </c>
      <c r="EQ158" s="73" t="s">
        <v>4523</v>
      </c>
      <c r="ER158" s="73" t="s">
        <v>4321</v>
      </c>
      <c r="ES158" s="73">
        <v>60.0</v>
      </c>
      <c r="ET158" s="73" t="s">
        <v>4237</v>
      </c>
      <c r="EU158" s="73">
        <v>4200.0</v>
      </c>
      <c r="EV158" s="73" t="s">
        <v>4321</v>
      </c>
      <c r="EW158" s="73">
        <v>200.0</v>
      </c>
      <c r="EX158" s="73" t="s">
        <v>4237</v>
      </c>
      <c r="EY158" s="73">
        <v>2300.0</v>
      </c>
      <c r="EZ158" s="12"/>
      <c r="FA158" s="12"/>
    </row>
    <row r="159" ht="15.75" customHeight="1">
      <c r="A159" s="75" t="s">
        <v>9176</v>
      </c>
      <c r="B159" s="75" t="s">
        <v>9177</v>
      </c>
      <c r="C159" s="104">
        <v>42908.0</v>
      </c>
      <c r="D159" s="75" t="s">
        <v>1204</v>
      </c>
      <c r="E159" s="75" t="s">
        <v>1204</v>
      </c>
      <c r="F159" s="75" t="s">
        <v>4934</v>
      </c>
      <c r="G159" s="116">
        <v>190.0</v>
      </c>
      <c r="H159" s="75" t="s">
        <v>960</v>
      </c>
      <c r="I159" s="12"/>
      <c r="J159" s="6" t="s">
        <v>1903</v>
      </c>
      <c r="K159" s="6" t="s">
        <v>1903</v>
      </c>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75" t="s">
        <v>9178</v>
      </c>
      <c r="EB159" s="75">
        <v>1.6953291E7</v>
      </c>
      <c r="EC159" s="75" t="s">
        <v>9179</v>
      </c>
      <c r="ED159" s="117">
        <v>42908.746400463</v>
      </c>
      <c r="EE159" s="75">
        <v>158.0</v>
      </c>
      <c r="EF159" s="12"/>
      <c r="EG159" s="75">
        <v>-1.0</v>
      </c>
      <c r="EH159" s="75"/>
      <c r="EI159" s="75"/>
      <c r="EJ159" s="75" t="s">
        <v>6913</v>
      </c>
      <c r="EK159" s="75">
        <v>202.0</v>
      </c>
      <c r="EL159" s="12"/>
      <c r="EM159" s="12"/>
      <c r="EN159" s="12"/>
      <c r="EO159" s="12"/>
      <c r="EP159" s="12"/>
      <c r="EQ159" s="12"/>
      <c r="ER159" s="12"/>
      <c r="ES159" s="12"/>
      <c r="ET159" s="12"/>
      <c r="EU159" s="12"/>
      <c r="EV159" s="12"/>
      <c r="EW159" s="12"/>
      <c r="EX159" s="12"/>
      <c r="EY159" s="12"/>
      <c r="EZ159" s="12"/>
      <c r="FA159" s="12"/>
    </row>
    <row r="160" ht="15.75" customHeight="1">
      <c r="A160" s="75" t="s">
        <v>9180</v>
      </c>
      <c r="B160" s="75" t="s">
        <v>9181</v>
      </c>
      <c r="C160" s="104">
        <v>42908.0</v>
      </c>
      <c r="D160" s="75" t="s">
        <v>1173</v>
      </c>
      <c r="E160" s="75" t="s">
        <v>1173</v>
      </c>
      <c r="F160" s="75" t="s">
        <v>4934</v>
      </c>
      <c r="G160" s="116">
        <v>420.0</v>
      </c>
      <c r="H160" s="75" t="s">
        <v>961</v>
      </c>
      <c r="I160" s="12"/>
      <c r="J160" s="6" t="s">
        <v>1903</v>
      </c>
      <c r="K160" s="6" t="s">
        <v>1904</v>
      </c>
      <c r="L160" s="75" t="s">
        <v>4240</v>
      </c>
      <c r="M160" s="75" t="s">
        <v>4201</v>
      </c>
      <c r="N160" s="75">
        <v>4.0</v>
      </c>
      <c r="O160" s="75" t="s">
        <v>961</v>
      </c>
      <c r="P160" s="75" t="s">
        <v>4298</v>
      </c>
      <c r="Q160" s="75" t="s">
        <v>4269</v>
      </c>
      <c r="R160" s="75" t="s">
        <v>1205</v>
      </c>
      <c r="S160" s="75" t="s">
        <v>4204</v>
      </c>
      <c r="T160" s="75" t="s">
        <v>9182</v>
      </c>
      <c r="U160" s="75">
        <v>10.0</v>
      </c>
      <c r="V160" s="75" t="s">
        <v>4403</v>
      </c>
      <c r="W160" s="75" t="s">
        <v>958</v>
      </c>
      <c r="X160" s="75" t="s">
        <v>4244</v>
      </c>
      <c r="Y160" s="75" t="s">
        <v>2949</v>
      </c>
      <c r="Z160" s="75" t="s">
        <v>2948</v>
      </c>
      <c r="AA160" s="75" t="s">
        <v>3085</v>
      </c>
      <c r="AB160" s="75" t="s">
        <v>3085</v>
      </c>
      <c r="AC160" s="75" t="s">
        <v>3081</v>
      </c>
      <c r="AD160" s="75" t="s">
        <v>3089</v>
      </c>
      <c r="AE160" s="75" t="s">
        <v>3081</v>
      </c>
      <c r="AF160" s="75" t="s">
        <v>3082</v>
      </c>
      <c r="AG160" s="75" t="s">
        <v>3085</v>
      </c>
      <c r="AH160" s="75" t="s">
        <v>3087</v>
      </c>
      <c r="AI160" s="75" t="s">
        <v>3081</v>
      </c>
      <c r="AJ160" s="75" t="s">
        <v>3085</v>
      </c>
      <c r="AK160" s="75" t="s">
        <v>3081</v>
      </c>
      <c r="AL160" s="75" t="s">
        <v>2949</v>
      </c>
      <c r="AM160" s="75" t="s">
        <v>3085</v>
      </c>
      <c r="AN160" s="75" t="s">
        <v>3089</v>
      </c>
      <c r="AO160" s="12"/>
      <c r="AP160" s="12"/>
      <c r="AQ160" s="75" t="s">
        <v>3081</v>
      </c>
      <c r="AR160" s="75" t="s">
        <v>3081</v>
      </c>
      <c r="AS160" s="75" t="s">
        <v>3081</v>
      </c>
      <c r="AT160" s="75" t="s">
        <v>7038</v>
      </c>
      <c r="AU160" s="75" t="s">
        <v>7472</v>
      </c>
      <c r="AV160" s="12"/>
      <c r="AW160" s="75" t="s">
        <v>3090</v>
      </c>
      <c r="AX160" s="12"/>
      <c r="AY160" s="12"/>
      <c r="AZ160" s="12"/>
      <c r="BA160" s="75" t="s">
        <v>3081</v>
      </c>
      <c r="BB160" s="75" t="s">
        <v>9183</v>
      </c>
      <c r="BC160" s="12"/>
      <c r="BD160" s="12"/>
      <c r="BE160" s="75" t="s">
        <v>3090</v>
      </c>
      <c r="BF160" s="75" t="s">
        <v>3090</v>
      </c>
      <c r="BG160" s="75" t="s">
        <v>3090</v>
      </c>
      <c r="BH160" s="75" t="s">
        <v>3087</v>
      </c>
      <c r="BI160" s="75" t="s">
        <v>3087</v>
      </c>
      <c r="BJ160" s="75" t="s">
        <v>3437</v>
      </c>
      <c r="BK160" s="75" t="s">
        <v>4210</v>
      </c>
      <c r="BL160" s="75">
        <v>30.0</v>
      </c>
      <c r="BM160" s="75" t="s">
        <v>9184</v>
      </c>
      <c r="BN160" s="75" t="s">
        <v>4443</v>
      </c>
      <c r="BO160" s="75" t="s">
        <v>4327</v>
      </c>
      <c r="BP160" s="75" t="s">
        <v>9185</v>
      </c>
      <c r="BQ160" s="12"/>
      <c r="BR160" s="12"/>
      <c r="BS160" s="75" t="s">
        <v>9186</v>
      </c>
      <c r="BT160" s="75" t="s">
        <v>4216</v>
      </c>
      <c r="BU160" s="75" t="s">
        <v>4249</v>
      </c>
      <c r="BV160" s="75" t="s">
        <v>4217</v>
      </c>
      <c r="BW160" s="75">
        <v>400.0</v>
      </c>
      <c r="BX160" s="75">
        <v>3500.0</v>
      </c>
      <c r="BY160" s="75">
        <v>3.0</v>
      </c>
      <c r="BZ160" s="75">
        <v>5000.0</v>
      </c>
      <c r="CA160" s="75">
        <v>300.0</v>
      </c>
      <c r="CB160" s="75" t="s">
        <v>4218</v>
      </c>
      <c r="CC160" s="75">
        <v>560.0</v>
      </c>
      <c r="CD160" s="75">
        <v>8000.0</v>
      </c>
      <c r="CE160" s="75">
        <v>10000.0</v>
      </c>
      <c r="CF160" s="75">
        <v>30.0</v>
      </c>
      <c r="CG160" s="75" t="s">
        <v>4219</v>
      </c>
      <c r="CH160" s="75" t="s">
        <v>4220</v>
      </c>
      <c r="CI160" s="12"/>
      <c r="CJ160" s="12"/>
      <c r="CK160" s="12"/>
      <c r="CL160" s="75" t="s">
        <v>960</v>
      </c>
      <c r="CM160" s="12"/>
      <c r="CN160" s="75">
        <v>3800.0</v>
      </c>
      <c r="CO160" s="75">
        <v>8000.0</v>
      </c>
      <c r="CP160" s="75">
        <v>1000.0</v>
      </c>
      <c r="CQ160" s="75">
        <v>500.0</v>
      </c>
      <c r="CR160" s="75" t="s">
        <v>4221</v>
      </c>
      <c r="CS160" s="75" t="s">
        <v>8065</v>
      </c>
      <c r="CT160" s="12"/>
      <c r="CU160" s="75" t="s">
        <v>960</v>
      </c>
      <c r="CV160" s="12"/>
      <c r="CW160" s="12"/>
      <c r="CX160" s="12"/>
      <c r="CY160" s="75" t="s">
        <v>4308</v>
      </c>
      <c r="CZ160" s="12"/>
      <c r="DA160" s="12"/>
      <c r="DB160" s="12"/>
      <c r="DC160" s="75" t="s">
        <v>9187</v>
      </c>
      <c r="DD160" s="75" t="s">
        <v>9188</v>
      </c>
      <c r="DE160" s="75" t="s">
        <v>960</v>
      </c>
      <c r="DF160" s="12"/>
      <c r="DG160" s="75" t="s">
        <v>4226</v>
      </c>
      <c r="DH160" s="75">
        <v>60.0</v>
      </c>
      <c r="DI160" s="75" t="s">
        <v>4227</v>
      </c>
      <c r="DJ160" s="75" t="s">
        <v>7401</v>
      </c>
      <c r="DK160" s="12"/>
      <c r="DL160" s="12"/>
      <c r="DM160" s="12"/>
      <c r="DN160" s="75" t="s">
        <v>4314</v>
      </c>
      <c r="DO160" s="75" t="s">
        <v>9189</v>
      </c>
      <c r="DP160" s="75" t="s">
        <v>718</v>
      </c>
      <c r="DQ160" s="12"/>
      <c r="DR160" s="75" t="s">
        <v>961</v>
      </c>
      <c r="DS160" s="75" t="s">
        <v>960</v>
      </c>
      <c r="DT160" s="12"/>
      <c r="DU160" s="75" t="s">
        <v>3413</v>
      </c>
      <c r="DV160" s="75" t="s">
        <v>9190</v>
      </c>
      <c r="DW160" s="75">
        <v>12.13828</v>
      </c>
      <c r="DX160" s="75">
        <v>-86.238895</v>
      </c>
      <c r="DY160" s="75">
        <v>99.0765991210938</v>
      </c>
      <c r="DZ160" s="75">
        <v>11783.2301652051</v>
      </c>
      <c r="EA160" s="75" t="s">
        <v>9191</v>
      </c>
      <c r="EB160" s="75">
        <v>1.6958081E7</v>
      </c>
      <c r="EC160" s="75" t="s">
        <v>9192</v>
      </c>
      <c r="ED160" s="117">
        <v>42908.8537962963</v>
      </c>
      <c r="EE160" s="75">
        <v>159.0</v>
      </c>
      <c r="EF160" s="12"/>
      <c r="EG160" s="75">
        <v>-1.0</v>
      </c>
      <c r="EH160" s="75"/>
      <c r="EI160" s="75"/>
      <c r="EJ160" s="75" t="s">
        <v>6913</v>
      </c>
      <c r="EK160" s="75">
        <v>2186.0</v>
      </c>
      <c r="EL160" s="73" t="s">
        <v>4236</v>
      </c>
      <c r="EM160" s="73">
        <v>45.0</v>
      </c>
      <c r="EN160" s="73" t="s">
        <v>4237</v>
      </c>
      <c r="EO160" s="73">
        <v>100.0</v>
      </c>
      <c r="EP160" s="73" t="s">
        <v>4321</v>
      </c>
      <c r="EQ160" s="73" t="s">
        <v>4523</v>
      </c>
      <c r="ER160" s="73" t="s">
        <v>4237</v>
      </c>
      <c r="ES160" s="73">
        <v>100.0</v>
      </c>
      <c r="ET160" s="73" t="s">
        <v>4236</v>
      </c>
      <c r="EU160" s="73">
        <v>7000.0</v>
      </c>
      <c r="EV160" s="73" t="s">
        <v>4237</v>
      </c>
      <c r="EW160" s="73">
        <v>500.0</v>
      </c>
      <c r="EX160" s="73" t="s">
        <v>4321</v>
      </c>
      <c r="EY160" s="73">
        <v>3000.0</v>
      </c>
      <c r="EZ160" s="12"/>
      <c r="FA160" s="12"/>
    </row>
    <row r="161" ht="15.75" customHeight="1">
      <c r="A161" s="75" t="s">
        <v>9193</v>
      </c>
      <c r="B161" s="75" t="s">
        <v>9194</v>
      </c>
      <c r="C161" s="104">
        <v>42908.0</v>
      </c>
      <c r="D161" s="75" t="s">
        <v>2052</v>
      </c>
      <c r="E161" s="75" t="s">
        <v>2052</v>
      </c>
      <c r="F161" s="75" t="s">
        <v>4200</v>
      </c>
      <c r="G161" s="116">
        <v>375.0</v>
      </c>
      <c r="H161" s="12"/>
      <c r="I161" s="75" t="s">
        <v>961</v>
      </c>
      <c r="J161" s="6" t="s">
        <v>1903</v>
      </c>
      <c r="K161" s="6" t="s">
        <v>8</v>
      </c>
      <c r="L161" s="75" t="s">
        <v>1184</v>
      </c>
      <c r="M161" s="75" t="s">
        <v>4201</v>
      </c>
      <c r="N161" s="75">
        <v>8.0</v>
      </c>
      <c r="O161" s="75" t="s">
        <v>961</v>
      </c>
      <c r="P161" s="75" t="s">
        <v>4202</v>
      </c>
      <c r="Q161" s="75" t="s">
        <v>4241</v>
      </c>
      <c r="R161" s="12"/>
      <c r="S161" s="75" t="s">
        <v>4270</v>
      </c>
      <c r="T161" s="75" t="s">
        <v>9195</v>
      </c>
      <c r="U161" s="75">
        <v>18.0</v>
      </c>
      <c r="V161" s="75" t="s">
        <v>4403</v>
      </c>
      <c r="W161" s="75" t="s">
        <v>4770</v>
      </c>
      <c r="X161" s="75" t="s">
        <v>4244</v>
      </c>
      <c r="Y161" s="75" t="s">
        <v>2948</v>
      </c>
      <c r="Z161" s="75" t="s">
        <v>3085</v>
      </c>
      <c r="AA161" s="75" t="s">
        <v>3086</v>
      </c>
      <c r="AB161" s="75" t="s">
        <v>9196</v>
      </c>
      <c r="AC161" s="75" t="s">
        <v>3081</v>
      </c>
      <c r="AD161" s="75" t="s">
        <v>3082</v>
      </c>
      <c r="AE161" s="75" t="s">
        <v>3081</v>
      </c>
      <c r="AF161" s="75" t="s">
        <v>4496</v>
      </c>
      <c r="AG161" s="75" t="s">
        <v>3085</v>
      </c>
      <c r="AH161" s="75" t="s">
        <v>3085</v>
      </c>
      <c r="AI161" s="12"/>
      <c r="AJ161" s="12"/>
      <c r="AK161" s="12"/>
      <c r="AL161" s="12"/>
      <c r="AM161" s="75" t="s">
        <v>3082</v>
      </c>
      <c r="AN161" s="75" t="s">
        <v>3081</v>
      </c>
      <c r="AO161" s="12"/>
      <c r="AP161" s="12"/>
      <c r="AQ161" s="12"/>
      <c r="AR161" s="12"/>
      <c r="AS161" s="12"/>
      <c r="AT161" s="12"/>
      <c r="AU161" s="12"/>
      <c r="AV161" s="12"/>
      <c r="AW161" s="12"/>
      <c r="AX161" s="12"/>
      <c r="AY161" s="12"/>
      <c r="AZ161" s="12"/>
      <c r="BA161" s="12"/>
      <c r="BB161" s="12"/>
      <c r="BC161" s="12"/>
      <c r="BD161" s="12"/>
      <c r="BE161" s="75" t="s">
        <v>2951</v>
      </c>
      <c r="BF161" s="75" t="s">
        <v>2957</v>
      </c>
      <c r="BG161" s="75" t="s">
        <v>3090</v>
      </c>
      <c r="BH161" s="75" t="s">
        <v>3087</v>
      </c>
      <c r="BI161" s="75" t="s">
        <v>3082</v>
      </c>
      <c r="BJ161" s="12"/>
      <c r="BK161" s="75" t="s">
        <v>4210</v>
      </c>
      <c r="BL161" s="12"/>
      <c r="BM161" s="12"/>
      <c r="BN161" s="75" t="s">
        <v>4245</v>
      </c>
      <c r="BO161" s="75" t="s">
        <v>4327</v>
      </c>
      <c r="BP161" s="75" t="s">
        <v>9197</v>
      </c>
      <c r="BQ161" s="12"/>
      <c r="BR161" s="12"/>
      <c r="BS161" s="75" t="s">
        <v>9198</v>
      </c>
      <c r="BT161" s="75" t="s">
        <v>4217</v>
      </c>
      <c r="BU161" s="75" t="s">
        <v>4216</v>
      </c>
      <c r="BV161" s="75" t="s">
        <v>4215</v>
      </c>
      <c r="BW161" s="75">
        <v>120.0</v>
      </c>
      <c r="BX161" s="75">
        <v>600.0</v>
      </c>
      <c r="BY161" s="75">
        <v>6.0</v>
      </c>
      <c r="BZ161" s="75">
        <v>21600.0</v>
      </c>
      <c r="CA161" s="75">
        <v>300.0</v>
      </c>
      <c r="CB161" s="75" t="s">
        <v>6922</v>
      </c>
      <c r="CC161" s="75">
        <v>290.0</v>
      </c>
      <c r="CD161" s="75">
        <v>7000.0</v>
      </c>
      <c r="CE161" s="75">
        <v>7000.0</v>
      </c>
      <c r="CF161" s="75">
        <v>20.0</v>
      </c>
      <c r="CG161" s="75" t="s">
        <v>4251</v>
      </c>
      <c r="CH161" s="12"/>
      <c r="CI161" s="75" t="s">
        <v>4220</v>
      </c>
      <c r="CJ161" s="12"/>
      <c r="CK161" s="12"/>
      <c r="CL161" s="75" t="s">
        <v>960</v>
      </c>
      <c r="CM161" s="12"/>
      <c r="CN161" s="75">
        <v>900.0</v>
      </c>
      <c r="CO161" s="75">
        <v>6000.0</v>
      </c>
      <c r="CP161" s="75">
        <v>600.0</v>
      </c>
      <c r="CQ161" s="12"/>
      <c r="CR161" s="75" t="s">
        <v>4221</v>
      </c>
      <c r="CS161" s="75" t="s">
        <v>9199</v>
      </c>
      <c r="CT161" s="12"/>
      <c r="CU161" s="75" t="s">
        <v>961</v>
      </c>
      <c r="CV161" s="75" t="s">
        <v>9200</v>
      </c>
      <c r="CW161" s="75">
        <v>1.0</v>
      </c>
      <c r="CX161" s="75">
        <v>30.0</v>
      </c>
      <c r="CY161" s="75" t="s">
        <v>4834</v>
      </c>
      <c r="CZ161" s="75" t="s">
        <v>9201</v>
      </c>
      <c r="DA161" s="12"/>
      <c r="DB161" s="12"/>
      <c r="DC161" s="12"/>
      <c r="DD161" s="75" t="s">
        <v>9202</v>
      </c>
      <c r="DE161" s="75" t="s">
        <v>961</v>
      </c>
      <c r="DF161" s="75" t="s">
        <v>9203</v>
      </c>
      <c r="DG161" s="75" t="s">
        <v>4226</v>
      </c>
      <c r="DH161" s="75">
        <v>90.0</v>
      </c>
      <c r="DI161" s="75" t="s">
        <v>4412</v>
      </c>
      <c r="DJ161" s="12"/>
      <c r="DK161" s="12"/>
      <c r="DL161" s="75" t="s">
        <v>9204</v>
      </c>
      <c r="DM161" s="12"/>
      <c r="DN161" s="75" t="s">
        <v>4229</v>
      </c>
      <c r="DO161" s="75" t="s">
        <v>9205</v>
      </c>
      <c r="DP161" s="75" t="s">
        <v>718</v>
      </c>
      <c r="DQ161" s="75" t="s">
        <v>9205</v>
      </c>
      <c r="DR161" s="75" t="s">
        <v>960</v>
      </c>
      <c r="DS161" s="75" t="s">
        <v>961</v>
      </c>
      <c r="DT161" s="75" t="s">
        <v>9206</v>
      </c>
      <c r="DU161" s="12"/>
      <c r="DV161" s="75" t="s">
        <v>9173</v>
      </c>
      <c r="DW161" s="75">
        <v>12.132238</v>
      </c>
      <c r="DX161" s="75">
        <v>-86.232523</v>
      </c>
      <c r="DY161" s="75">
        <v>0.0</v>
      </c>
      <c r="DZ161" s="75">
        <v>2000.0</v>
      </c>
      <c r="EA161" s="75" t="s">
        <v>9207</v>
      </c>
      <c r="EB161" s="75">
        <v>1.6958405E7</v>
      </c>
      <c r="EC161" s="75" t="s">
        <v>9208</v>
      </c>
      <c r="ED161" s="117">
        <v>42908.8737152778</v>
      </c>
      <c r="EE161" s="75">
        <v>160.0</v>
      </c>
      <c r="EF161" s="12"/>
      <c r="EG161" s="75">
        <v>-1.0</v>
      </c>
      <c r="EH161" s="75"/>
      <c r="EI161" s="75"/>
      <c r="EJ161" s="75" t="s">
        <v>6913</v>
      </c>
      <c r="EK161" s="75">
        <v>4255.0</v>
      </c>
      <c r="EL161" s="73" t="s">
        <v>4236</v>
      </c>
      <c r="EM161" s="73">
        <v>59.0</v>
      </c>
      <c r="EN161" s="73" t="s">
        <v>4237</v>
      </c>
      <c r="EO161" s="73">
        <v>100.0</v>
      </c>
      <c r="EP161" s="73" t="s">
        <v>4321</v>
      </c>
      <c r="EQ161" s="73">
        <v>40.0</v>
      </c>
      <c r="ER161" s="73" t="s">
        <v>4236</v>
      </c>
      <c r="ES161" s="73" t="s">
        <v>4523</v>
      </c>
      <c r="ET161" s="73" t="s">
        <v>4236</v>
      </c>
      <c r="EU161" s="73">
        <v>8000.0</v>
      </c>
      <c r="EV161" s="73" t="s">
        <v>4237</v>
      </c>
      <c r="EW161" s="73">
        <v>300.0</v>
      </c>
      <c r="EX161" s="73" t="s">
        <v>4237</v>
      </c>
      <c r="EY161" s="73">
        <v>5500.0</v>
      </c>
      <c r="EZ161" s="12"/>
      <c r="FA161" s="12"/>
    </row>
    <row r="162" ht="15.75" customHeight="1">
      <c r="A162" s="75" t="s">
        <v>9209</v>
      </c>
      <c r="B162" s="75" t="s">
        <v>9210</v>
      </c>
      <c r="C162" s="104">
        <v>42908.0</v>
      </c>
      <c r="D162" s="75" t="s">
        <v>1173</v>
      </c>
      <c r="E162" s="75" t="s">
        <v>1173</v>
      </c>
      <c r="F162" s="75" t="s">
        <v>4200</v>
      </c>
      <c r="G162" s="116">
        <v>405.0</v>
      </c>
      <c r="H162" s="75" t="s">
        <v>961</v>
      </c>
      <c r="I162" s="12"/>
      <c r="J162" s="6" t="s">
        <v>729</v>
      </c>
      <c r="K162" s="6" t="s">
        <v>729</v>
      </c>
      <c r="L162" s="75" t="s">
        <v>1184</v>
      </c>
      <c r="M162" s="75" t="s">
        <v>4297</v>
      </c>
      <c r="N162" s="75">
        <v>6.0</v>
      </c>
      <c r="O162" s="75" t="s">
        <v>961</v>
      </c>
      <c r="P162" s="75" t="s">
        <v>4202</v>
      </c>
      <c r="Q162" s="75" t="s">
        <v>4458</v>
      </c>
      <c r="R162" s="12"/>
      <c r="S162" s="75" t="s">
        <v>4270</v>
      </c>
      <c r="T162" s="75" t="s">
        <v>9211</v>
      </c>
      <c r="U162" s="75">
        <v>19.0</v>
      </c>
      <c r="V162" s="75" t="s">
        <v>4362</v>
      </c>
      <c r="W162" s="75" t="s">
        <v>7714</v>
      </c>
      <c r="X162" s="75" t="s">
        <v>4207</v>
      </c>
      <c r="Y162" s="75" t="s">
        <v>3088</v>
      </c>
      <c r="Z162" s="75" t="s">
        <v>3087</v>
      </c>
      <c r="AA162" s="75" t="s">
        <v>3087</v>
      </c>
      <c r="AB162" s="75" t="s">
        <v>3088</v>
      </c>
      <c r="AC162" s="75" t="s">
        <v>3081</v>
      </c>
      <c r="AD162" s="75" t="s">
        <v>2953</v>
      </c>
      <c r="AE162" s="75" t="s">
        <v>3082</v>
      </c>
      <c r="AF162" s="12"/>
      <c r="AG162" s="75" t="s">
        <v>3082</v>
      </c>
      <c r="AH162" s="75" t="s">
        <v>3085</v>
      </c>
      <c r="AI162" s="75" t="s">
        <v>3081</v>
      </c>
      <c r="AJ162" s="75" t="s">
        <v>3082</v>
      </c>
      <c r="AK162" s="75" t="s">
        <v>3081</v>
      </c>
      <c r="AL162" s="75" t="s">
        <v>2953</v>
      </c>
      <c r="AM162" s="75" t="s">
        <v>3082</v>
      </c>
      <c r="AN162" s="75" t="s">
        <v>3086</v>
      </c>
      <c r="AO162" s="12"/>
      <c r="AP162" s="12"/>
      <c r="AQ162" s="12"/>
      <c r="AR162" s="12"/>
      <c r="AS162" s="75" t="s">
        <v>3081</v>
      </c>
      <c r="AT162" s="75" t="s">
        <v>6986</v>
      </c>
      <c r="AU162" s="12"/>
      <c r="AV162" s="12"/>
      <c r="AW162" s="75" t="s">
        <v>3081</v>
      </c>
      <c r="AX162" s="75" t="s">
        <v>3082</v>
      </c>
      <c r="AY162" s="12"/>
      <c r="AZ162" s="12"/>
      <c r="BA162" s="75" t="s">
        <v>3081</v>
      </c>
      <c r="BB162" s="12"/>
      <c r="BC162" s="12"/>
      <c r="BD162" s="12"/>
      <c r="BE162" s="75" t="s">
        <v>2957</v>
      </c>
      <c r="BF162" s="75" t="s">
        <v>6942</v>
      </c>
      <c r="BG162" s="75" t="s">
        <v>6942</v>
      </c>
      <c r="BH162" s="75" t="s">
        <v>3087</v>
      </c>
      <c r="BI162" s="12"/>
      <c r="BJ162" s="75" t="s">
        <v>2950</v>
      </c>
      <c r="BK162" s="75" t="s">
        <v>4210</v>
      </c>
      <c r="BL162" s="75">
        <v>60.0</v>
      </c>
      <c r="BM162" s="75" t="s">
        <v>9212</v>
      </c>
      <c r="BN162" s="75" t="s">
        <v>4211</v>
      </c>
      <c r="BO162" s="75" t="s">
        <v>4466</v>
      </c>
      <c r="BP162" s="75" t="s">
        <v>9213</v>
      </c>
      <c r="BQ162" s="12"/>
      <c r="BR162" s="12"/>
      <c r="BS162" s="75" t="s">
        <v>9214</v>
      </c>
      <c r="BT162" s="75" t="s">
        <v>4216</v>
      </c>
      <c r="BU162" s="75" t="s">
        <v>4249</v>
      </c>
      <c r="BV162" s="75" t="s">
        <v>4217</v>
      </c>
      <c r="BW162" s="75">
        <v>140.0</v>
      </c>
      <c r="BX162" s="75">
        <v>700.0</v>
      </c>
      <c r="BY162" s="75">
        <v>7.0</v>
      </c>
      <c r="BZ162" s="75">
        <v>5000.0</v>
      </c>
      <c r="CA162" s="75">
        <v>250.0</v>
      </c>
      <c r="CB162" s="75" t="s">
        <v>4218</v>
      </c>
      <c r="CC162" s="75">
        <v>560.0</v>
      </c>
      <c r="CD162" s="75">
        <v>22000.0</v>
      </c>
      <c r="CE162" s="75">
        <v>5000.0</v>
      </c>
      <c r="CF162" s="75">
        <v>10.0</v>
      </c>
      <c r="CG162" s="75" t="s">
        <v>4219</v>
      </c>
      <c r="CH162" s="75" t="s">
        <v>4252</v>
      </c>
      <c r="CI162" s="12"/>
      <c r="CJ162" s="12"/>
      <c r="CK162" s="12"/>
      <c r="CL162" s="75" t="s">
        <v>961</v>
      </c>
      <c r="CM162" s="75">
        <v>1200.0</v>
      </c>
      <c r="CN162" s="75">
        <v>1000.0</v>
      </c>
      <c r="CO162" s="75">
        <v>6000.0</v>
      </c>
      <c r="CP162" s="12"/>
      <c r="CQ162" s="75">
        <v>1500.0</v>
      </c>
      <c r="CR162" s="75" t="s">
        <v>4221</v>
      </c>
      <c r="CS162" s="75" t="s">
        <v>6219</v>
      </c>
      <c r="CT162" s="12"/>
      <c r="CU162" s="75" t="s">
        <v>961</v>
      </c>
      <c r="CV162" s="75" t="s">
        <v>9215</v>
      </c>
      <c r="CW162" s="75">
        <v>2.0</v>
      </c>
      <c r="CX162" s="75">
        <v>30.0</v>
      </c>
      <c r="CY162" s="75" t="s">
        <v>4223</v>
      </c>
      <c r="CZ162" s="12"/>
      <c r="DA162" s="12"/>
      <c r="DB162" s="75" t="s">
        <v>9216</v>
      </c>
      <c r="DC162" s="12"/>
      <c r="DD162" s="75" t="s">
        <v>4820</v>
      </c>
      <c r="DE162" s="75" t="s">
        <v>961</v>
      </c>
      <c r="DF162" s="75" t="s">
        <v>9217</v>
      </c>
      <c r="DG162" s="75" t="s">
        <v>5377</v>
      </c>
      <c r="DH162" s="75">
        <v>5.0</v>
      </c>
      <c r="DI162" s="75" t="s">
        <v>4227</v>
      </c>
      <c r="DJ162" s="75" t="s">
        <v>5501</v>
      </c>
      <c r="DK162" s="12"/>
      <c r="DL162" s="12"/>
      <c r="DM162" s="12"/>
      <c r="DN162" s="75" t="s">
        <v>4229</v>
      </c>
      <c r="DO162" s="75" t="s">
        <v>9218</v>
      </c>
      <c r="DP162" s="75" t="s">
        <v>718</v>
      </c>
      <c r="DQ162" s="12"/>
      <c r="DR162" s="75" t="s">
        <v>961</v>
      </c>
      <c r="DS162" s="75" t="s">
        <v>960</v>
      </c>
      <c r="DT162" s="12"/>
      <c r="DU162" s="75" t="s">
        <v>9219</v>
      </c>
      <c r="DV162" s="75" t="s">
        <v>9220</v>
      </c>
      <c r="DW162" s="75">
        <v>12.136032</v>
      </c>
      <c r="DX162" s="75">
        <v>-86.240097</v>
      </c>
      <c r="DY162" s="75">
        <v>93.8414916992187</v>
      </c>
      <c r="DZ162" s="75">
        <v>5.0</v>
      </c>
      <c r="EA162" s="75" t="s">
        <v>9221</v>
      </c>
      <c r="EB162" s="75">
        <v>1.695961E7</v>
      </c>
      <c r="EC162" s="75" t="s">
        <v>9222</v>
      </c>
      <c r="ED162" s="117">
        <v>42908.9036921296</v>
      </c>
      <c r="EE162" s="75">
        <v>161.0</v>
      </c>
      <c r="EF162" s="12"/>
      <c r="EG162" s="75">
        <v>-1.0</v>
      </c>
      <c r="EH162" s="75"/>
      <c r="EI162" s="75"/>
      <c r="EJ162" s="75" t="s">
        <v>6913</v>
      </c>
      <c r="EK162" s="75">
        <v>1525.0</v>
      </c>
      <c r="EL162" s="73" t="s">
        <v>4236</v>
      </c>
      <c r="EM162" s="73">
        <v>90.0</v>
      </c>
      <c r="EN162" s="73" t="s">
        <v>4236</v>
      </c>
      <c r="EO162" s="73">
        <v>400.0</v>
      </c>
      <c r="EP162" s="73" t="s">
        <v>4237</v>
      </c>
      <c r="EQ162" s="73">
        <v>150.0</v>
      </c>
      <c r="ER162" s="73" t="s">
        <v>4237</v>
      </c>
      <c r="ES162" s="73">
        <v>200.0</v>
      </c>
      <c r="ET162" s="73" t="s">
        <v>4237</v>
      </c>
      <c r="EU162" s="73">
        <v>6000.0</v>
      </c>
      <c r="EV162" s="73" t="s">
        <v>4237</v>
      </c>
      <c r="EW162" s="73">
        <v>200.0</v>
      </c>
      <c r="EX162" s="73" t="s">
        <v>4321</v>
      </c>
      <c r="EY162" s="73">
        <v>3000.0</v>
      </c>
      <c r="EZ162" s="12"/>
      <c r="FA162" s="12"/>
    </row>
    <row r="163" ht="15.75" customHeight="1">
      <c r="A163" s="75" t="s">
        <v>9223</v>
      </c>
      <c r="B163" s="75" t="s">
        <v>9224</v>
      </c>
      <c r="C163" s="104">
        <v>42908.0</v>
      </c>
      <c r="D163" s="75" t="s">
        <v>1173</v>
      </c>
      <c r="E163" s="75" t="s">
        <v>1173</v>
      </c>
      <c r="F163" s="75" t="s">
        <v>4934</v>
      </c>
      <c r="G163" s="116">
        <v>99.0</v>
      </c>
      <c r="H163" s="75" t="s">
        <v>961</v>
      </c>
      <c r="I163" s="12"/>
      <c r="J163" s="6" t="s">
        <v>1903</v>
      </c>
      <c r="K163" s="6" t="s">
        <v>1904</v>
      </c>
      <c r="L163" s="75" t="s">
        <v>4240</v>
      </c>
      <c r="M163" s="75" t="s">
        <v>4201</v>
      </c>
      <c r="N163" s="75">
        <v>4.0</v>
      </c>
      <c r="O163" s="75" t="s">
        <v>961</v>
      </c>
      <c r="P163" s="75" t="s">
        <v>4298</v>
      </c>
      <c r="Q163" s="75" t="s">
        <v>4458</v>
      </c>
      <c r="R163" s="75" t="s">
        <v>1205</v>
      </c>
      <c r="S163" s="75" t="s">
        <v>4380</v>
      </c>
      <c r="T163" s="75" t="s">
        <v>8256</v>
      </c>
      <c r="U163" s="75">
        <v>14.0</v>
      </c>
      <c r="V163" s="75" t="s">
        <v>4362</v>
      </c>
      <c r="W163" s="75" t="s">
        <v>4206</v>
      </c>
      <c r="X163" s="75" t="s">
        <v>4244</v>
      </c>
      <c r="Y163" s="75" t="s">
        <v>3087</v>
      </c>
      <c r="Z163" s="75" t="s">
        <v>3086</v>
      </c>
      <c r="AA163" s="75" t="s">
        <v>3082</v>
      </c>
      <c r="AB163" s="75" t="s">
        <v>3082</v>
      </c>
      <c r="AC163" s="12"/>
      <c r="AD163" s="12"/>
      <c r="AE163" s="12"/>
      <c r="AF163" s="12"/>
      <c r="AG163" s="75" t="s">
        <v>3081</v>
      </c>
      <c r="AH163" s="75" t="s">
        <v>3082</v>
      </c>
      <c r="AI163" s="12"/>
      <c r="AJ163" s="12"/>
      <c r="AK163" s="75" t="s">
        <v>3081</v>
      </c>
      <c r="AL163" s="75" t="s">
        <v>2949</v>
      </c>
      <c r="AM163" s="75" t="s">
        <v>3082</v>
      </c>
      <c r="AN163" s="75" t="s">
        <v>3089</v>
      </c>
      <c r="AO163" s="12"/>
      <c r="AP163" s="12"/>
      <c r="AQ163" s="12"/>
      <c r="AR163" s="12"/>
      <c r="AS163" s="75" t="s">
        <v>3081</v>
      </c>
      <c r="AT163" s="75" t="s">
        <v>6986</v>
      </c>
      <c r="AU163" s="75" t="s">
        <v>9225</v>
      </c>
      <c r="AV163" s="75" t="s">
        <v>2949</v>
      </c>
      <c r="AW163" s="75" t="s">
        <v>3081</v>
      </c>
      <c r="AX163" s="12"/>
      <c r="AY163" s="12"/>
      <c r="AZ163" s="12"/>
      <c r="BA163" s="75" t="s">
        <v>3081</v>
      </c>
      <c r="BB163" s="75" t="s">
        <v>3081</v>
      </c>
      <c r="BC163" s="12"/>
      <c r="BD163" s="12"/>
      <c r="BE163" s="75" t="s">
        <v>2957</v>
      </c>
      <c r="BF163" s="75" t="s">
        <v>2957</v>
      </c>
      <c r="BG163" s="75" t="s">
        <v>3090</v>
      </c>
      <c r="BH163" s="75" t="s">
        <v>3087</v>
      </c>
      <c r="BI163" s="12"/>
      <c r="BJ163" s="75" t="s">
        <v>2959</v>
      </c>
      <c r="BK163" s="75" t="s">
        <v>4210</v>
      </c>
      <c r="BL163" s="75">
        <v>12.0</v>
      </c>
      <c r="BM163" s="75" t="s">
        <v>7091</v>
      </c>
      <c r="BN163" s="75" t="s">
        <v>4211</v>
      </c>
      <c r="BO163" s="75" t="s">
        <v>4327</v>
      </c>
      <c r="BP163" s="75" t="s">
        <v>9226</v>
      </c>
      <c r="BQ163" s="12"/>
      <c r="BR163" s="12"/>
      <c r="BS163" s="75" t="s">
        <v>8147</v>
      </c>
      <c r="BT163" s="75" t="s">
        <v>4215</v>
      </c>
      <c r="BU163" s="75" t="s">
        <v>4217</v>
      </c>
      <c r="BV163" s="75" t="s">
        <v>4216</v>
      </c>
      <c r="BW163" s="75">
        <v>231.0</v>
      </c>
      <c r="BX163" s="75">
        <v>500.0</v>
      </c>
      <c r="BY163" s="75">
        <v>6.0</v>
      </c>
      <c r="BZ163" s="75">
        <v>9000.0</v>
      </c>
      <c r="CA163" s="75">
        <v>220.0</v>
      </c>
      <c r="CB163" s="75" t="s">
        <v>4218</v>
      </c>
      <c r="CC163" s="75">
        <v>275.0</v>
      </c>
      <c r="CD163" s="75">
        <v>10000.0</v>
      </c>
      <c r="CE163" s="75">
        <v>12000.0</v>
      </c>
      <c r="CF163" s="75">
        <v>12.0</v>
      </c>
      <c r="CG163" s="75" t="s">
        <v>4219</v>
      </c>
      <c r="CH163" s="75" t="s">
        <v>4220</v>
      </c>
      <c r="CI163" s="12"/>
      <c r="CJ163" s="12"/>
      <c r="CK163" s="12"/>
      <c r="CL163" s="75" t="s">
        <v>961</v>
      </c>
      <c r="CM163" s="75">
        <v>1500.0</v>
      </c>
      <c r="CN163" s="75">
        <v>1500.0</v>
      </c>
      <c r="CO163" s="75">
        <v>7000.0</v>
      </c>
      <c r="CP163" s="75">
        <v>2000.0</v>
      </c>
      <c r="CQ163" s="75">
        <v>1200.0</v>
      </c>
      <c r="CR163" s="75" t="s">
        <v>4221</v>
      </c>
      <c r="CS163" s="75" t="s">
        <v>9227</v>
      </c>
      <c r="CT163" s="12"/>
      <c r="CU163" s="75" t="s">
        <v>960</v>
      </c>
      <c r="CV163" s="12"/>
      <c r="CW163" s="12"/>
      <c r="CX163" s="12"/>
      <c r="CY163" s="75" t="s">
        <v>4466</v>
      </c>
      <c r="CZ163" s="12"/>
      <c r="DA163" s="75" t="s">
        <v>9228</v>
      </c>
      <c r="DB163" s="12"/>
      <c r="DC163" s="12"/>
      <c r="DD163" s="75" t="s">
        <v>9229</v>
      </c>
      <c r="DE163" s="75" t="s">
        <v>961</v>
      </c>
      <c r="DF163" s="75" t="s">
        <v>9230</v>
      </c>
      <c r="DG163" s="75" t="s">
        <v>4226</v>
      </c>
      <c r="DH163" s="75">
        <v>10.0</v>
      </c>
      <c r="DI163" s="75" t="s">
        <v>4227</v>
      </c>
      <c r="DJ163" s="75" t="s">
        <v>9231</v>
      </c>
      <c r="DK163" s="12"/>
      <c r="DL163" s="12"/>
      <c r="DM163" s="12"/>
      <c r="DN163" s="75" t="s">
        <v>4314</v>
      </c>
      <c r="DO163" s="75" t="s">
        <v>9232</v>
      </c>
      <c r="DP163" s="75" t="s">
        <v>718</v>
      </c>
      <c r="DQ163" s="12"/>
      <c r="DR163" s="12"/>
      <c r="DS163" s="75" t="s">
        <v>960</v>
      </c>
      <c r="DT163" s="12"/>
      <c r="DU163" s="75" t="s">
        <v>3162</v>
      </c>
      <c r="DV163" s="75" t="s">
        <v>9233</v>
      </c>
      <c r="DW163" s="75">
        <v>12.135199</v>
      </c>
      <c r="DX163" s="75">
        <v>-86.241078</v>
      </c>
      <c r="DY163" s="75">
        <v>162.870361328125</v>
      </c>
      <c r="DZ163" s="75">
        <v>3796.32758975473</v>
      </c>
      <c r="EA163" s="75" t="s">
        <v>9234</v>
      </c>
      <c r="EB163" s="75">
        <v>1.6959824E7</v>
      </c>
      <c r="EC163" s="75" t="s">
        <v>9235</v>
      </c>
      <c r="ED163" s="117">
        <v>42908.9215972222</v>
      </c>
      <c r="EE163" s="75">
        <v>162.0</v>
      </c>
      <c r="EF163" s="12"/>
      <c r="EG163" s="75">
        <v>-1.0</v>
      </c>
      <c r="EH163" s="75"/>
      <c r="EI163" s="75"/>
      <c r="EJ163" s="75" t="s">
        <v>6913</v>
      </c>
      <c r="EK163" s="75">
        <v>2237.0</v>
      </c>
      <c r="EL163" s="73" t="s">
        <v>4237</v>
      </c>
      <c r="EM163" s="73">
        <v>30.0</v>
      </c>
      <c r="EN163" s="73" t="s">
        <v>4236</v>
      </c>
      <c r="EO163" s="73">
        <v>220.0</v>
      </c>
      <c r="EP163" s="73" t="s">
        <v>4321</v>
      </c>
      <c r="EQ163" s="73">
        <v>30.0</v>
      </c>
      <c r="ER163" s="73" t="s">
        <v>4237</v>
      </c>
      <c r="ES163" s="73">
        <v>150.0</v>
      </c>
      <c r="ET163" s="73" t="s">
        <v>4236</v>
      </c>
      <c r="EU163" s="73">
        <v>5000.0</v>
      </c>
      <c r="EV163" s="73" t="s">
        <v>4321</v>
      </c>
      <c r="EW163" s="73">
        <v>350.0</v>
      </c>
      <c r="EX163" s="73" t="s">
        <v>4237</v>
      </c>
      <c r="EY163" s="73">
        <v>1500.0</v>
      </c>
      <c r="EZ163" s="12"/>
      <c r="FA163" s="12"/>
    </row>
    <row r="164" ht="15.75" customHeight="1">
      <c r="A164" s="75" t="s">
        <v>9236</v>
      </c>
      <c r="B164" s="75" t="s">
        <v>9237</v>
      </c>
      <c r="C164" s="104">
        <v>42908.0</v>
      </c>
      <c r="D164" s="75" t="s">
        <v>2052</v>
      </c>
      <c r="E164" s="75" t="s">
        <v>2052</v>
      </c>
      <c r="F164" s="75" t="s">
        <v>4200</v>
      </c>
      <c r="G164" s="116">
        <v>400.0</v>
      </c>
      <c r="H164" s="12"/>
      <c r="I164" s="75" t="s">
        <v>961</v>
      </c>
      <c r="J164" s="6" t="s">
        <v>729</v>
      </c>
      <c r="K164" s="6" t="s">
        <v>729</v>
      </c>
      <c r="L164" s="75" t="s">
        <v>4240</v>
      </c>
      <c r="M164" s="75" t="s">
        <v>4201</v>
      </c>
      <c r="N164" s="75">
        <v>6.0</v>
      </c>
      <c r="O164" s="75" t="s">
        <v>961</v>
      </c>
      <c r="P164" s="75" t="s">
        <v>4298</v>
      </c>
      <c r="Q164" s="75" t="s">
        <v>4458</v>
      </c>
      <c r="R164" s="75" t="s">
        <v>1205</v>
      </c>
      <c r="S164" s="75" t="s">
        <v>5031</v>
      </c>
      <c r="T164" s="75" t="s">
        <v>9238</v>
      </c>
      <c r="U164" s="75">
        <v>15.0</v>
      </c>
      <c r="V164" s="75" t="s">
        <v>4362</v>
      </c>
      <c r="W164" s="75" t="s">
        <v>4770</v>
      </c>
      <c r="X164" s="75" t="s">
        <v>4244</v>
      </c>
      <c r="Y164" s="75" t="s">
        <v>6984</v>
      </c>
      <c r="Z164" s="75" t="s">
        <v>3086</v>
      </c>
      <c r="AA164" s="75" t="s">
        <v>3086</v>
      </c>
      <c r="AB164" s="75" t="s">
        <v>4866</v>
      </c>
      <c r="AC164" s="75" t="s">
        <v>3081</v>
      </c>
      <c r="AD164" s="75" t="s">
        <v>2953</v>
      </c>
      <c r="AE164" s="12"/>
      <c r="AF164" s="12"/>
      <c r="AG164" s="75" t="s">
        <v>3085</v>
      </c>
      <c r="AH164" s="75" t="s">
        <v>3081</v>
      </c>
      <c r="AI164" s="75" t="s">
        <v>3082</v>
      </c>
      <c r="AJ164" s="75" t="s">
        <v>3081</v>
      </c>
      <c r="AK164" s="75" t="s">
        <v>3086</v>
      </c>
      <c r="AL164" s="75" t="s">
        <v>3085</v>
      </c>
      <c r="AM164" s="75" t="s">
        <v>3082</v>
      </c>
      <c r="AN164" s="75" t="s">
        <v>3089</v>
      </c>
      <c r="AO164" s="12"/>
      <c r="AP164" s="12"/>
      <c r="AQ164" s="12"/>
      <c r="AR164" s="12"/>
      <c r="AS164" s="75" t="s">
        <v>3081</v>
      </c>
      <c r="AT164" s="75" t="s">
        <v>9239</v>
      </c>
      <c r="AU164" s="12"/>
      <c r="AV164" s="12"/>
      <c r="AW164" s="12"/>
      <c r="AX164" s="12"/>
      <c r="AY164" s="12"/>
      <c r="AZ164" s="12"/>
      <c r="BA164" s="75" t="s">
        <v>3081</v>
      </c>
      <c r="BB164" s="75" t="s">
        <v>9240</v>
      </c>
      <c r="BC164" s="75" t="s">
        <v>3081</v>
      </c>
      <c r="BD164" s="75" t="s">
        <v>9241</v>
      </c>
      <c r="BE164" s="75" t="s">
        <v>3090</v>
      </c>
      <c r="BF164" s="75" t="s">
        <v>3090</v>
      </c>
      <c r="BG164" s="75" t="s">
        <v>3089</v>
      </c>
      <c r="BH164" s="75" t="s">
        <v>3087</v>
      </c>
      <c r="BI164" s="12"/>
      <c r="BJ164" s="75" t="s">
        <v>3437</v>
      </c>
      <c r="BK164" s="75" t="s">
        <v>4245</v>
      </c>
      <c r="BL164" s="75">
        <v>120.0</v>
      </c>
      <c r="BM164" s="75" t="s">
        <v>9242</v>
      </c>
      <c r="BN164" s="75" t="s">
        <v>4245</v>
      </c>
      <c r="BO164" s="75" t="s">
        <v>4212</v>
      </c>
      <c r="BP164" s="75" t="s">
        <v>9243</v>
      </c>
      <c r="BQ164" s="12"/>
      <c r="BR164" s="12"/>
      <c r="BS164" s="75" t="s">
        <v>9244</v>
      </c>
      <c r="BT164" s="75" t="s">
        <v>4217</v>
      </c>
      <c r="BU164" s="75" t="s">
        <v>4216</v>
      </c>
      <c r="BV164" s="75" t="s">
        <v>4215</v>
      </c>
      <c r="BW164" s="75">
        <v>450.0</v>
      </c>
      <c r="BX164" s="75">
        <v>4000.0</v>
      </c>
      <c r="BY164" s="75">
        <v>13.0</v>
      </c>
      <c r="BZ164" s="12"/>
      <c r="CA164" s="75">
        <v>150.0</v>
      </c>
      <c r="CB164" s="75" t="s">
        <v>6922</v>
      </c>
      <c r="CC164" s="75">
        <v>170.0</v>
      </c>
      <c r="CD164" s="75">
        <v>60000.0</v>
      </c>
      <c r="CE164" s="75">
        <v>30000.0</v>
      </c>
      <c r="CF164" s="75">
        <v>20.0</v>
      </c>
      <c r="CG164" s="75" t="s">
        <v>4219</v>
      </c>
      <c r="CH164" s="75" t="s">
        <v>4252</v>
      </c>
      <c r="CI164" s="12"/>
      <c r="CJ164" s="12"/>
      <c r="CK164" s="12"/>
      <c r="CL164" s="75" t="s">
        <v>961</v>
      </c>
      <c r="CM164" s="12"/>
      <c r="CN164" s="75">
        <v>4200.0</v>
      </c>
      <c r="CO164" s="75">
        <v>10000.0</v>
      </c>
      <c r="CP164" s="12"/>
      <c r="CQ164" s="12"/>
      <c r="CR164" s="75" t="s">
        <v>4221</v>
      </c>
      <c r="CS164" s="75" t="s">
        <v>6526</v>
      </c>
      <c r="CT164" s="12"/>
      <c r="CU164" s="75" t="s">
        <v>960</v>
      </c>
      <c r="CV164" s="12"/>
      <c r="CW164" s="12"/>
      <c r="CX164" s="12"/>
      <c r="CY164" s="75" t="s">
        <v>4834</v>
      </c>
      <c r="CZ164" s="75" t="s">
        <v>9245</v>
      </c>
      <c r="DA164" s="12"/>
      <c r="DB164" s="12"/>
      <c r="DC164" s="12"/>
      <c r="DD164" s="75" t="s">
        <v>9246</v>
      </c>
      <c r="DE164" s="75" t="s">
        <v>960</v>
      </c>
      <c r="DF164" s="12"/>
      <c r="DG164" s="75" t="s">
        <v>4821</v>
      </c>
      <c r="DH164" s="75">
        <v>5.0</v>
      </c>
      <c r="DI164" s="75" t="s">
        <v>4227</v>
      </c>
      <c r="DJ164" s="75" t="s">
        <v>9247</v>
      </c>
      <c r="DK164" s="12"/>
      <c r="DL164" s="12"/>
      <c r="DM164" s="12"/>
      <c r="DN164" s="75" t="s">
        <v>4314</v>
      </c>
      <c r="DO164" s="75" t="s">
        <v>9248</v>
      </c>
      <c r="DP164" s="75" t="s">
        <v>718</v>
      </c>
      <c r="DQ164" s="75" t="s">
        <v>9248</v>
      </c>
      <c r="DR164" s="75" t="s">
        <v>960</v>
      </c>
      <c r="DS164" s="75" t="s">
        <v>961</v>
      </c>
      <c r="DT164" s="75" t="s">
        <v>9249</v>
      </c>
      <c r="DU164" s="12"/>
      <c r="DV164" s="75" t="s">
        <v>9250</v>
      </c>
      <c r="DW164" s="75">
        <v>12.136031</v>
      </c>
      <c r="DX164" s="75">
        <v>-86.235511</v>
      </c>
      <c r="DY164" s="75">
        <v>0.0</v>
      </c>
      <c r="DZ164" s="75">
        <v>74.7480010986328</v>
      </c>
      <c r="EA164" s="75" t="s">
        <v>9251</v>
      </c>
      <c r="EB164" s="75">
        <v>1.6959825E7</v>
      </c>
      <c r="EC164" s="75" t="s">
        <v>9252</v>
      </c>
      <c r="ED164" s="117">
        <v>42908.9216087963</v>
      </c>
      <c r="EE164" s="75">
        <v>163.0</v>
      </c>
      <c r="EF164" s="12"/>
      <c r="EG164" s="75">
        <v>-1.0</v>
      </c>
      <c r="EH164" s="75"/>
      <c r="EI164" s="75"/>
      <c r="EJ164" s="75" t="s">
        <v>6913</v>
      </c>
      <c r="EK164" s="75">
        <v>4619.0</v>
      </c>
      <c r="EL164" s="73" t="s">
        <v>4321</v>
      </c>
      <c r="EM164" s="73" t="s">
        <v>4523</v>
      </c>
      <c r="EN164" s="73" t="s">
        <v>4321</v>
      </c>
      <c r="EO164" s="73" t="s">
        <v>4523</v>
      </c>
      <c r="EP164" s="73" t="s">
        <v>4321</v>
      </c>
      <c r="EQ164" s="73" t="s">
        <v>4523</v>
      </c>
      <c r="ER164" s="73" t="s">
        <v>4321</v>
      </c>
      <c r="ES164" s="73" t="s">
        <v>4523</v>
      </c>
      <c r="ET164" s="73" t="s">
        <v>4321</v>
      </c>
      <c r="EU164" s="73" t="s">
        <v>4523</v>
      </c>
      <c r="EV164" s="73" t="s">
        <v>4321</v>
      </c>
      <c r="EW164" s="73" t="s">
        <v>4523</v>
      </c>
      <c r="EX164" s="73" t="s">
        <v>4321</v>
      </c>
      <c r="EY164" s="73" t="s">
        <v>4523</v>
      </c>
      <c r="EZ164" s="12"/>
      <c r="FA164" s="12"/>
    </row>
    <row r="165" ht="15.75" customHeight="1">
      <c r="A165" s="75" t="s">
        <v>9253</v>
      </c>
      <c r="B165" s="75" t="s">
        <v>9254</v>
      </c>
      <c r="C165" s="104">
        <v>42908.0</v>
      </c>
      <c r="D165" s="75" t="s">
        <v>2052</v>
      </c>
      <c r="E165" s="75" t="s">
        <v>2052</v>
      </c>
      <c r="F165" s="75" t="s">
        <v>4200</v>
      </c>
      <c r="G165" s="116">
        <v>397.0</v>
      </c>
      <c r="H165" s="12"/>
      <c r="I165" s="75" t="s">
        <v>961</v>
      </c>
      <c r="J165" s="6" t="s">
        <v>8</v>
      </c>
      <c r="K165" s="6" t="s">
        <v>8</v>
      </c>
      <c r="L165" s="75" t="s">
        <v>1184</v>
      </c>
      <c r="M165" s="75" t="s">
        <v>4201</v>
      </c>
      <c r="N165" s="75">
        <v>6.0</v>
      </c>
      <c r="O165" s="75" t="s">
        <v>961</v>
      </c>
      <c r="P165" s="75" t="s">
        <v>4202</v>
      </c>
      <c r="Q165" s="75" t="s">
        <v>4458</v>
      </c>
      <c r="R165" s="12"/>
      <c r="S165" s="75" t="s">
        <v>4270</v>
      </c>
      <c r="T165" s="75" t="s">
        <v>9255</v>
      </c>
      <c r="U165" s="75">
        <v>21.0</v>
      </c>
      <c r="V165" s="75" t="s">
        <v>4403</v>
      </c>
      <c r="W165" s="75" t="s">
        <v>4206</v>
      </c>
      <c r="X165" s="75" t="s">
        <v>4244</v>
      </c>
      <c r="Y165" s="75" t="s">
        <v>6942</v>
      </c>
      <c r="Z165" s="75" t="s">
        <v>9256</v>
      </c>
      <c r="AA165" s="75" t="s">
        <v>3082</v>
      </c>
      <c r="AB165" s="75" t="s">
        <v>3081</v>
      </c>
      <c r="AC165" s="75" t="s">
        <v>3081</v>
      </c>
      <c r="AD165" s="75" t="s">
        <v>2953</v>
      </c>
      <c r="AE165" s="75" t="s">
        <v>3081</v>
      </c>
      <c r="AF165" s="75" t="s">
        <v>9257</v>
      </c>
      <c r="AG165" s="75" t="s">
        <v>3082</v>
      </c>
      <c r="AH165" s="75" t="s">
        <v>3082</v>
      </c>
      <c r="AI165" s="75" t="s">
        <v>3081</v>
      </c>
      <c r="AJ165" s="75" t="s">
        <v>3086</v>
      </c>
      <c r="AK165" s="75" t="s">
        <v>3081</v>
      </c>
      <c r="AL165" s="75" t="s">
        <v>7900</v>
      </c>
      <c r="AM165" s="75" t="s">
        <v>3085</v>
      </c>
      <c r="AN165" s="75" t="s">
        <v>6984</v>
      </c>
      <c r="AO165" s="12"/>
      <c r="AP165" s="12"/>
      <c r="AQ165" s="12"/>
      <c r="AR165" s="12"/>
      <c r="AS165" s="75" t="s">
        <v>3081</v>
      </c>
      <c r="AT165" s="75" t="s">
        <v>9258</v>
      </c>
      <c r="AU165" s="12"/>
      <c r="AV165" s="12"/>
      <c r="AW165" s="75" t="s">
        <v>3081</v>
      </c>
      <c r="AX165" s="75" t="s">
        <v>4624</v>
      </c>
      <c r="AY165" s="12"/>
      <c r="AZ165" s="12"/>
      <c r="BA165" s="75" t="s">
        <v>3081</v>
      </c>
      <c r="BB165" s="75" t="s">
        <v>9240</v>
      </c>
      <c r="BC165" s="75" t="s">
        <v>3081</v>
      </c>
      <c r="BD165" s="75" t="s">
        <v>4277</v>
      </c>
      <c r="BE165" s="75" t="s">
        <v>3203</v>
      </c>
      <c r="BF165" s="75" t="s">
        <v>3203</v>
      </c>
      <c r="BG165" s="75" t="s">
        <v>3090</v>
      </c>
      <c r="BH165" s="12"/>
      <c r="BI165" s="12"/>
      <c r="BJ165" s="75" t="s">
        <v>3224</v>
      </c>
      <c r="BK165" s="75" t="s">
        <v>4210</v>
      </c>
      <c r="BL165" s="75">
        <v>60.0</v>
      </c>
      <c r="BM165" s="75" t="s">
        <v>4608</v>
      </c>
      <c r="BN165" s="75" t="s">
        <v>4443</v>
      </c>
      <c r="BO165" s="75" t="s">
        <v>4212</v>
      </c>
      <c r="BP165" s="12"/>
      <c r="BQ165" s="12"/>
      <c r="BR165" s="12"/>
      <c r="BS165" s="75" t="s">
        <v>9259</v>
      </c>
      <c r="BT165" s="75" t="s">
        <v>4216</v>
      </c>
      <c r="BU165" s="75" t="s">
        <v>4215</v>
      </c>
      <c r="BV165" s="75" t="s">
        <v>4217</v>
      </c>
      <c r="BW165" s="75">
        <v>171.0</v>
      </c>
      <c r="BX165" s="75">
        <v>1400.0</v>
      </c>
      <c r="BY165" s="75">
        <v>35.0</v>
      </c>
      <c r="BZ165" s="12"/>
      <c r="CA165" s="75">
        <v>180.0</v>
      </c>
      <c r="CB165" s="75" t="s">
        <v>6922</v>
      </c>
      <c r="CC165" s="75">
        <v>290.0</v>
      </c>
      <c r="CD165" s="75">
        <v>20000.0</v>
      </c>
      <c r="CE165" s="75">
        <v>20000.0</v>
      </c>
      <c r="CF165" s="75">
        <v>10.0</v>
      </c>
      <c r="CG165" s="75" t="s">
        <v>4219</v>
      </c>
      <c r="CH165" s="75" t="s">
        <v>4252</v>
      </c>
      <c r="CI165" s="12"/>
      <c r="CJ165" s="12"/>
      <c r="CK165" s="12"/>
      <c r="CL165" s="75" t="s">
        <v>960</v>
      </c>
      <c r="CM165" s="12"/>
      <c r="CN165" s="75">
        <v>3400.0</v>
      </c>
      <c r="CO165" s="75">
        <v>14000.0</v>
      </c>
      <c r="CP165" s="75">
        <v>7500.0</v>
      </c>
      <c r="CQ165" s="12"/>
      <c r="CR165" s="75" t="s">
        <v>4708</v>
      </c>
      <c r="CS165" s="12"/>
      <c r="CT165" s="12"/>
      <c r="CU165" s="75" t="s">
        <v>960</v>
      </c>
      <c r="CV165" s="12"/>
      <c r="CW165" s="12"/>
      <c r="CX165" s="12"/>
      <c r="CY165" s="75" t="s">
        <v>4223</v>
      </c>
      <c r="CZ165" s="12"/>
      <c r="DA165" s="12"/>
      <c r="DB165" s="75" t="s">
        <v>9260</v>
      </c>
      <c r="DC165" s="12"/>
      <c r="DD165" s="75" t="s">
        <v>6269</v>
      </c>
      <c r="DE165" s="75" t="s">
        <v>960</v>
      </c>
      <c r="DF165" s="12"/>
      <c r="DG165" s="75" t="s">
        <v>4079</v>
      </c>
      <c r="DH165" s="75">
        <v>5.0</v>
      </c>
      <c r="DI165" s="75" t="s">
        <v>4227</v>
      </c>
      <c r="DJ165" s="75" t="s">
        <v>9261</v>
      </c>
      <c r="DK165" s="12"/>
      <c r="DL165" s="12"/>
      <c r="DM165" s="12"/>
      <c r="DN165" s="75" t="s">
        <v>4229</v>
      </c>
      <c r="DO165" s="75" t="s">
        <v>9262</v>
      </c>
      <c r="DP165" s="75" t="s">
        <v>718</v>
      </c>
      <c r="DQ165" s="75" t="s">
        <v>9263</v>
      </c>
      <c r="DR165" s="75" t="s">
        <v>960</v>
      </c>
      <c r="DS165" s="75" t="s">
        <v>961</v>
      </c>
      <c r="DT165" s="75" t="s">
        <v>9264</v>
      </c>
      <c r="DU165" s="12"/>
      <c r="DV165" s="75" t="s">
        <v>9265</v>
      </c>
      <c r="DW165" s="75">
        <v>12.135386</v>
      </c>
      <c r="DX165" s="75">
        <v>-86.241025</v>
      </c>
      <c r="DY165" s="75">
        <v>83.0</v>
      </c>
      <c r="DZ165" s="75">
        <v>38.0</v>
      </c>
      <c r="EA165" s="75" t="s">
        <v>9266</v>
      </c>
      <c r="EB165" s="75">
        <v>1.696044E7</v>
      </c>
      <c r="EC165" s="75" t="s">
        <v>9267</v>
      </c>
      <c r="ED165" s="117">
        <v>42908.9580902778</v>
      </c>
      <c r="EE165" s="75">
        <v>164.0</v>
      </c>
      <c r="EF165" s="12"/>
      <c r="EG165" s="75">
        <v>-1.0</v>
      </c>
      <c r="EH165" s="75"/>
      <c r="EI165" s="75"/>
      <c r="EJ165" s="75" t="s">
        <v>6913</v>
      </c>
      <c r="EK165" s="75">
        <v>3150.0</v>
      </c>
      <c r="EL165" s="73" t="s">
        <v>4236</v>
      </c>
      <c r="EM165" s="73">
        <v>100.0</v>
      </c>
      <c r="EN165" s="73" t="s">
        <v>4237</v>
      </c>
      <c r="EO165" s="73">
        <v>200.0</v>
      </c>
      <c r="EP165" s="73" t="s">
        <v>4237</v>
      </c>
      <c r="EQ165" s="73" t="s">
        <v>9268</v>
      </c>
      <c r="ER165" s="73" t="s">
        <v>4236</v>
      </c>
      <c r="ES165" s="73">
        <v>350.0</v>
      </c>
      <c r="ET165" s="73" t="s">
        <v>4237</v>
      </c>
      <c r="EU165" s="73">
        <v>7000.0</v>
      </c>
      <c r="EV165" s="73" t="s">
        <v>4321</v>
      </c>
      <c r="EW165" s="73">
        <v>800.0</v>
      </c>
      <c r="EX165" s="73" t="s">
        <v>4237</v>
      </c>
      <c r="EY165" s="73">
        <v>5000.0</v>
      </c>
      <c r="EZ165" s="12"/>
      <c r="FA165" s="12"/>
    </row>
    <row r="166" ht="15.75" customHeight="1">
      <c r="A166" s="75" t="s">
        <v>9269</v>
      </c>
      <c r="B166" s="75" t="s">
        <v>9270</v>
      </c>
      <c r="C166" s="104">
        <v>42905.0</v>
      </c>
      <c r="D166" s="75" t="s">
        <v>1204</v>
      </c>
      <c r="E166" s="75" t="s">
        <v>1204</v>
      </c>
      <c r="F166" s="75" t="s">
        <v>4934</v>
      </c>
      <c r="G166" s="116">
        <v>393.0</v>
      </c>
      <c r="H166" s="75" t="s">
        <v>960</v>
      </c>
      <c r="I166" s="12"/>
      <c r="J166" s="6" t="s">
        <v>1903</v>
      </c>
      <c r="K166" s="6" t="s">
        <v>1903</v>
      </c>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75" t="s">
        <v>9271</v>
      </c>
      <c r="DW166" s="75">
        <v>12.139709</v>
      </c>
      <c r="DX166" s="75">
        <v>-86.256739</v>
      </c>
      <c r="DY166" s="75">
        <v>0.0</v>
      </c>
      <c r="DZ166" s="75">
        <v>24.5729999542236</v>
      </c>
      <c r="EA166" s="75" t="s">
        <v>9272</v>
      </c>
      <c r="EB166" s="75">
        <v>1.6982623E7</v>
      </c>
      <c r="EC166" s="75" t="s">
        <v>9273</v>
      </c>
      <c r="ED166" s="117">
        <v>42909.6510069444</v>
      </c>
      <c r="EE166" s="75">
        <v>165.0</v>
      </c>
      <c r="EF166" s="12"/>
      <c r="EG166" s="75">
        <v>-1.0</v>
      </c>
      <c r="EH166" s="75"/>
      <c r="EI166" s="75"/>
      <c r="EJ166" s="75" t="s">
        <v>6913</v>
      </c>
      <c r="EK166" s="75">
        <v>338410.0</v>
      </c>
      <c r="EL166" s="12"/>
      <c r="EM166" s="12"/>
      <c r="EN166" s="12"/>
      <c r="EO166" s="12"/>
      <c r="EP166" s="12"/>
      <c r="EQ166" s="12"/>
      <c r="ER166" s="12"/>
      <c r="ES166" s="12"/>
      <c r="ET166" s="12"/>
      <c r="EU166" s="12"/>
      <c r="EV166" s="12"/>
      <c r="EW166" s="12"/>
      <c r="EX166" s="12"/>
      <c r="EY166" s="12"/>
      <c r="EZ166" s="12"/>
      <c r="FA166" s="12"/>
    </row>
    <row r="167" ht="15.75" customHeight="1">
      <c r="A167" s="75" t="s">
        <v>9274</v>
      </c>
      <c r="B167" s="75" t="s">
        <v>9275</v>
      </c>
      <c r="C167" s="104">
        <v>42905.0</v>
      </c>
      <c r="D167" s="75" t="s">
        <v>1204</v>
      </c>
      <c r="E167" s="75" t="s">
        <v>1204</v>
      </c>
      <c r="F167" s="75" t="s">
        <v>4934</v>
      </c>
      <c r="G167" s="116">
        <v>88.0</v>
      </c>
      <c r="H167" s="12"/>
      <c r="I167" s="75" t="s">
        <v>960</v>
      </c>
      <c r="J167" s="6" t="s">
        <v>1903</v>
      </c>
      <c r="K167" s="6" t="s">
        <v>1903</v>
      </c>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75" t="s">
        <v>9276</v>
      </c>
      <c r="DW167" s="75">
        <v>12.136582</v>
      </c>
      <c r="DX167" s="75">
        <v>-86.254597</v>
      </c>
      <c r="DY167" s="75">
        <v>0.0</v>
      </c>
      <c r="DZ167" s="75">
        <v>23.8819999694824</v>
      </c>
      <c r="EA167" s="75" t="s">
        <v>9277</v>
      </c>
      <c r="EB167" s="75">
        <v>1.6982628E7</v>
      </c>
      <c r="EC167" s="75" t="s">
        <v>9278</v>
      </c>
      <c r="ED167" s="117">
        <v>42909.651412037</v>
      </c>
      <c r="EE167" s="75">
        <v>166.0</v>
      </c>
      <c r="EF167" s="12"/>
      <c r="EG167" s="75">
        <v>-1.0</v>
      </c>
      <c r="EH167" s="75"/>
      <c r="EI167" s="75"/>
      <c r="EJ167" s="75" t="s">
        <v>6913</v>
      </c>
      <c r="EK167" s="75">
        <v>338005.0</v>
      </c>
      <c r="EL167" s="12"/>
      <c r="EM167" s="12"/>
      <c r="EN167" s="12"/>
      <c r="EO167" s="12"/>
      <c r="EP167" s="12"/>
      <c r="EQ167" s="12"/>
      <c r="ER167" s="12"/>
      <c r="ES167" s="12"/>
      <c r="ET167" s="12"/>
      <c r="EU167" s="12"/>
      <c r="EV167" s="12"/>
      <c r="EW167" s="12"/>
      <c r="EX167" s="12"/>
      <c r="EY167" s="12"/>
      <c r="EZ167" s="12"/>
      <c r="FA167" s="12"/>
    </row>
    <row r="168" ht="15.75" customHeight="1">
      <c r="A168" s="75" t="s">
        <v>9279</v>
      </c>
      <c r="B168" s="75" t="s">
        <v>9280</v>
      </c>
      <c r="C168" s="104">
        <v>42906.0</v>
      </c>
      <c r="D168" s="75" t="s">
        <v>1204</v>
      </c>
      <c r="E168" s="75" t="s">
        <v>1204</v>
      </c>
      <c r="F168" s="75" t="s">
        <v>4200</v>
      </c>
      <c r="G168" s="116">
        <v>149.0</v>
      </c>
      <c r="H168" s="12"/>
      <c r="I168" s="75" t="s">
        <v>961</v>
      </c>
      <c r="J168" s="6" t="s">
        <v>4</v>
      </c>
      <c r="K168" s="6" t="s">
        <v>4</v>
      </c>
      <c r="L168" s="75" t="s">
        <v>4240</v>
      </c>
      <c r="M168" s="75" t="s">
        <v>4423</v>
      </c>
      <c r="N168" s="75">
        <v>5.0</v>
      </c>
      <c r="O168" s="75" t="s">
        <v>960</v>
      </c>
      <c r="P168" s="75" t="s">
        <v>4202</v>
      </c>
      <c r="Q168" s="75" t="s">
        <v>4241</v>
      </c>
      <c r="R168" s="75" t="s">
        <v>1205</v>
      </c>
      <c r="S168" s="75" t="s">
        <v>4204</v>
      </c>
      <c r="T168" s="75" t="s">
        <v>9281</v>
      </c>
      <c r="U168" s="12"/>
      <c r="V168" s="12"/>
      <c r="W168" s="12"/>
      <c r="X168" s="75" t="s">
        <v>4244</v>
      </c>
      <c r="Y168" s="75" t="s">
        <v>3085</v>
      </c>
      <c r="Z168" s="75" t="s">
        <v>3081</v>
      </c>
      <c r="AA168" s="75" t="s">
        <v>3081</v>
      </c>
      <c r="AB168" s="75" t="s">
        <v>3081</v>
      </c>
      <c r="AC168" s="12"/>
      <c r="AD168" s="12"/>
      <c r="AE168" s="12"/>
      <c r="AF168" s="12"/>
      <c r="AG168" s="12"/>
      <c r="AH168" s="12"/>
      <c r="AI168" s="12"/>
      <c r="AJ168" s="12"/>
      <c r="AK168" s="75" t="s">
        <v>3081</v>
      </c>
      <c r="AL168" s="75" t="s">
        <v>6984</v>
      </c>
      <c r="AM168" s="12"/>
      <c r="AN168" s="12"/>
      <c r="AO168" s="12"/>
      <c r="AP168" s="12"/>
      <c r="AQ168" s="12"/>
      <c r="AR168" s="12"/>
      <c r="AS168" s="12"/>
      <c r="AT168" s="12"/>
      <c r="AU168" s="12"/>
      <c r="AV168" s="12"/>
      <c r="AW168" s="12"/>
      <c r="AX168" s="12"/>
      <c r="AY168" s="12"/>
      <c r="AZ168" s="12"/>
      <c r="BA168" s="12"/>
      <c r="BB168" s="12"/>
      <c r="BC168" s="12"/>
      <c r="BD168" s="12"/>
      <c r="BE168" s="12"/>
      <c r="BF168" s="75" t="s">
        <v>6942</v>
      </c>
      <c r="BG168" s="12"/>
      <c r="BH168" s="75" t="s">
        <v>3203</v>
      </c>
      <c r="BI168" s="12"/>
      <c r="BJ168" s="75" t="s">
        <v>3224</v>
      </c>
      <c r="BK168" s="75" t="s">
        <v>4210</v>
      </c>
      <c r="BL168" s="75">
        <v>24.0</v>
      </c>
      <c r="BM168" s="75" t="s">
        <v>9282</v>
      </c>
      <c r="BN168" s="12"/>
      <c r="BO168" s="75" t="s">
        <v>4466</v>
      </c>
      <c r="BP168" s="75" t="s">
        <v>9283</v>
      </c>
      <c r="BQ168" s="12"/>
      <c r="BR168" s="12"/>
      <c r="BS168" s="75" t="s">
        <v>9284</v>
      </c>
      <c r="BT168" s="75" t="s">
        <v>4216</v>
      </c>
      <c r="BU168" s="75" t="s">
        <v>4217</v>
      </c>
      <c r="BV168" s="75" t="s">
        <v>4249</v>
      </c>
      <c r="BW168" s="75">
        <v>43.0</v>
      </c>
      <c r="BX168" s="75">
        <v>170.0</v>
      </c>
      <c r="BY168" s="75">
        <v>3.0</v>
      </c>
      <c r="BZ168" s="75">
        <v>11.0</v>
      </c>
      <c r="CA168" s="75">
        <v>150.0</v>
      </c>
      <c r="CB168" s="75" t="s">
        <v>4281</v>
      </c>
      <c r="CC168" s="75">
        <v>86.0</v>
      </c>
      <c r="CD168" s="75">
        <v>1500.0</v>
      </c>
      <c r="CE168" s="75">
        <v>2000.0</v>
      </c>
      <c r="CF168" s="75">
        <v>10.0</v>
      </c>
      <c r="CG168" s="75" t="s">
        <v>4251</v>
      </c>
      <c r="CH168" s="12"/>
      <c r="CI168" s="75" t="s">
        <v>4220</v>
      </c>
      <c r="CJ168" s="12"/>
      <c r="CK168" s="12"/>
      <c r="CL168" s="12"/>
      <c r="CM168" s="12"/>
      <c r="CN168" s="75">
        <v>330.0</v>
      </c>
      <c r="CO168" s="75">
        <v>1100.0</v>
      </c>
      <c r="CP168" s="75">
        <v>600.0</v>
      </c>
      <c r="CQ168" s="75">
        <v>300.0</v>
      </c>
      <c r="CR168" s="75" t="s">
        <v>4221</v>
      </c>
      <c r="CS168" s="75" t="s">
        <v>9285</v>
      </c>
      <c r="CT168" s="12"/>
      <c r="CU168" s="75" t="s">
        <v>961</v>
      </c>
      <c r="CV168" s="75" t="s">
        <v>9286</v>
      </c>
      <c r="CW168" s="12"/>
      <c r="CX168" s="12"/>
      <c r="CY168" s="75" t="s">
        <v>4223</v>
      </c>
      <c r="CZ168" s="12"/>
      <c r="DA168" s="12"/>
      <c r="DB168" s="75" t="s">
        <v>9287</v>
      </c>
      <c r="DC168" s="12"/>
      <c r="DD168" s="75" t="s">
        <v>9288</v>
      </c>
      <c r="DE168" s="75" t="s">
        <v>961</v>
      </c>
      <c r="DF168" s="75" t="s">
        <v>9289</v>
      </c>
      <c r="DG168" s="75" t="s">
        <v>4226</v>
      </c>
      <c r="DH168" s="75">
        <v>60.0</v>
      </c>
      <c r="DI168" s="75" t="s">
        <v>4227</v>
      </c>
      <c r="DJ168" s="75" t="s">
        <v>9290</v>
      </c>
      <c r="DK168" s="12"/>
      <c r="DL168" s="12"/>
      <c r="DM168" s="12"/>
      <c r="DN168" s="75" t="s">
        <v>4229</v>
      </c>
      <c r="DO168" s="75" t="s">
        <v>9291</v>
      </c>
      <c r="DP168" s="75" t="s">
        <v>718</v>
      </c>
      <c r="DQ168" s="12"/>
      <c r="DR168" s="12"/>
      <c r="DS168" s="75" t="s">
        <v>960</v>
      </c>
      <c r="DT168" s="12"/>
      <c r="DU168" s="12"/>
      <c r="DV168" s="12"/>
      <c r="DW168" s="12"/>
      <c r="DX168" s="12"/>
      <c r="DY168" s="12"/>
      <c r="DZ168" s="12"/>
      <c r="EA168" s="75" t="s">
        <v>9292</v>
      </c>
      <c r="EB168" s="75">
        <v>1.6982638E7</v>
      </c>
      <c r="EC168" s="75" t="s">
        <v>9293</v>
      </c>
      <c r="ED168" s="117">
        <v>42909.6519328704</v>
      </c>
      <c r="EE168" s="75">
        <v>167.0</v>
      </c>
      <c r="EF168" s="12"/>
      <c r="EG168" s="75">
        <v>-1.0</v>
      </c>
      <c r="EH168" s="75"/>
      <c r="EI168" s="75"/>
      <c r="EJ168" s="75" t="s">
        <v>6913</v>
      </c>
      <c r="EK168" s="75">
        <v>258424.0</v>
      </c>
      <c r="EL168" s="73" t="s">
        <v>4236</v>
      </c>
      <c r="EM168" s="73">
        <v>50.0</v>
      </c>
      <c r="EN168" s="73" t="s">
        <v>4237</v>
      </c>
      <c r="EO168" s="73">
        <v>160.0</v>
      </c>
      <c r="EP168" s="73" t="s">
        <v>4236</v>
      </c>
      <c r="EQ168" s="73">
        <v>80.0</v>
      </c>
      <c r="ER168" s="73" t="s">
        <v>4236</v>
      </c>
      <c r="ES168" s="73">
        <v>50.0</v>
      </c>
      <c r="ET168" s="73" t="s">
        <v>4236</v>
      </c>
      <c r="EU168" s="73">
        <v>1200.0</v>
      </c>
      <c r="EV168" s="73" t="s">
        <v>4237</v>
      </c>
      <c r="EW168" s="73">
        <v>200.0</v>
      </c>
      <c r="EX168" s="73" t="s">
        <v>4237</v>
      </c>
      <c r="EY168" s="73">
        <v>300.0</v>
      </c>
      <c r="EZ168" s="12"/>
      <c r="FA168" s="12"/>
    </row>
    <row r="169" ht="15.75" customHeight="1">
      <c r="A169" s="75" t="s">
        <v>9294</v>
      </c>
      <c r="B169" s="75" t="s">
        <v>9295</v>
      </c>
      <c r="C169" s="104">
        <v>42906.0</v>
      </c>
      <c r="D169" s="75" t="s">
        <v>1204</v>
      </c>
      <c r="E169" s="75" t="s">
        <v>1204</v>
      </c>
      <c r="F169" s="75" t="s">
        <v>4934</v>
      </c>
      <c r="G169" s="116">
        <v>139.0</v>
      </c>
      <c r="H169" s="75" t="s">
        <v>960</v>
      </c>
      <c r="I169" s="12"/>
      <c r="J169" s="6" t="s">
        <v>1903</v>
      </c>
      <c r="K169" s="6" t="s">
        <v>1903</v>
      </c>
      <c r="L169" s="75" t="s">
        <v>4240</v>
      </c>
      <c r="M169" s="12"/>
      <c r="N169" s="12"/>
      <c r="O169" s="12"/>
      <c r="P169" s="12"/>
      <c r="Q169" s="12"/>
      <c r="R169" s="12"/>
      <c r="S169" s="12"/>
      <c r="T169" s="12"/>
      <c r="U169" s="75">
        <v>12.0</v>
      </c>
      <c r="V169" s="12"/>
      <c r="W169" s="75" t="s">
        <v>4206</v>
      </c>
      <c r="X169" s="75" t="s">
        <v>4207</v>
      </c>
      <c r="Y169" s="75" t="s">
        <v>2948</v>
      </c>
      <c r="Z169" s="75" t="s">
        <v>3085</v>
      </c>
      <c r="AA169" s="75" t="s">
        <v>3081</v>
      </c>
      <c r="AB169" s="75" t="s">
        <v>3081</v>
      </c>
      <c r="AC169" s="12"/>
      <c r="AD169" s="12"/>
      <c r="AE169" s="75" t="s">
        <v>3081</v>
      </c>
      <c r="AF169" s="75" t="s">
        <v>6942</v>
      </c>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75" t="s">
        <v>9296</v>
      </c>
      <c r="EB169" s="75">
        <v>1.6982643E7</v>
      </c>
      <c r="EC169" s="75" t="s">
        <v>9297</v>
      </c>
      <c r="ED169" s="117">
        <v>42909.6523958333</v>
      </c>
      <c r="EE169" s="75">
        <v>168.0</v>
      </c>
      <c r="EF169" s="12"/>
      <c r="EG169" s="75">
        <v>-1.0</v>
      </c>
      <c r="EH169" s="75"/>
      <c r="EI169" s="75"/>
      <c r="EJ169" s="75" t="s">
        <v>6913</v>
      </c>
      <c r="EK169" s="75">
        <v>253448.0</v>
      </c>
      <c r="EL169" s="12"/>
      <c r="EM169" s="12"/>
      <c r="EN169" s="12"/>
      <c r="EO169" s="12"/>
      <c r="EP169" s="12"/>
      <c r="EQ169" s="12"/>
      <c r="ER169" s="12"/>
      <c r="ES169" s="12"/>
      <c r="ET169" s="12"/>
      <c r="EU169" s="12"/>
      <c r="EV169" s="12"/>
      <c r="EW169" s="12"/>
      <c r="EX169" s="12"/>
      <c r="EY169" s="12"/>
      <c r="EZ169" s="12"/>
      <c r="FA169" s="12"/>
    </row>
    <row r="170" ht="15.75" customHeight="1">
      <c r="A170" s="75" t="s">
        <v>9298</v>
      </c>
      <c r="B170" s="75" t="s">
        <v>9299</v>
      </c>
      <c r="C170" s="104">
        <v>42906.0</v>
      </c>
      <c r="D170" s="75" t="s">
        <v>1204</v>
      </c>
      <c r="E170" s="75" t="s">
        <v>1204</v>
      </c>
      <c r="F170" s="75" t="s">
        <v>4200</v>
      </c>
      <c r="G170" s="116">
        <v>306.0</v>
      </c>
      <c r="H170" s="12"/>
      <c r="I170" s="75" t="s">
        <v>961</v>
      </c>
      <c r="J170" s="6" t="s">
        <v>732</v>
      </c>
      <c r="K170" s="6" t="s">
        <v>732</v>
      </c>
      <c r="L170" s="75" t="s">
        <v>1184</v>
      </c>
      <c r="M170" s="75" t="s">
        <v>4201</v>
      </c>
      <c r="N170" s="75">
        <v>4.0</v>
      </c>
      <c r="O170" s="75" t="s">
        <v>960</v>
      </c>
      <c r="P170" s="75" t="s">
        <v>4202</v>
      </c>
      <c r="Q170" s="75" t="s">
        <v>4269</v>
      </c>
      <c r="R170" s="12"/>
      <c r="S170" s="75" t="s">
        <v>4270</v>
      </c>
      <c r="T170" s="75" t="s">
        <v>9300</v>
      </c>
      <c r="U170" s="75">
        <v>18.0</v>
      </c>
      <c r="V170" s="12"/>
      <c r="W170" s="12"/>
      <c r="X170" s="75" t="s">
        <v>4244</v>
      </c>
      <c r="Y170" s="75" t="s">
        <v>6984</v>
      </c>
      <c r="Z170" s="75" t="s">
        <v>9301</v>
      </c>
      <c r="AA170" s="75" t="s">
        <v>3086</v>
      </c>
      <c r="AB170" s="75" t="s">
        <v>9302</v>
      </c>
      <c r="AC170" s="75" t="s">
        <v>3081</v>
      </c>
      <c r="AD170" s="75" t="s">
        <v>2953</v>
      </c>
      <c r="AE170" s="12"/>
      <c r="AF170" s="12"/>
      <c r="AG170" s="75" t="s">
        <v>3086</v>
      </c>
      <c r="AH170" s="75" t="s">
        <v>3086</v>
      </c>
      <c r="AI170" s="12"/>
      <c r="AJ170" s="12"/>
      <c r="AK170" s="12"/>
      <c r="AL170" s="75" t="s">
        <v>2949</v>
      </c>
      <c r="AM170" s="75" t="s">
        <v>3081</v>
      </c>
      <c r="AN170" s="75" t="s">
        <v>3089</v>
      </c>
      <c r="AO170" s="12"/>
      <c r="AP170" s="12"/>
      <c r="AQ170" s="12"/>
      <c r="AR170" s="12"/>
      <c r="AS170" s="12"/>
      <c r="AT170" s="12"/>
      <c r="AU170" s="12"/>
      <c r="AV170" s="12"/>
      <c r="AW170" s="75" t="s">
        <v>3081</v>
      </c>
      <c r="AX170" s="75" t="s">
        <v>9303</v>
      </c>
      <c r="AY170" s="12"/>
      <c r="AZ170" s="12"/>
      <c r="BA170" s="12"/>
      <c r="BB170" s="12"/>
      <c r="BC170" s="12"/>
      <c r="BD170" s="12"/>
      <c r="BE170" s="75" t="s">
        <v>3090</v>
      </c>
      <c r="BF170" s="75" t="s">
        <v>3087</v>
      </c>
      <c r="BG170" s="75" t="s">
        <v>3203</v>
      </c>
      <c r="BH170" s="75" t="s">
        <v>3087</v>
      </c>
      <c r="BI170" s="12"/>
      <c r="BJ170" s="75" t="s">
        <v>6942</v>
      </c>
      <c r="BK170" s="75" t="s">
        <v>4210</v>
      </c>
      <c r="BL170" s="75">
        <v>36.0</v>
      </c>
      <c r="BM170" s="75" t="s">
        <v>9304</v>
      </c>
      <c r="BN170" s="75" t="s">
        <v>4211</v>
      </c>
      <c r="BO170" s="75" t="s">
        <v>4327</v>
      </c>
      <c r="BP170" s="75" t="s">
        <v>9305</v>
      </c>
      <c r="BQ170" s="12"/>
      <c r="BR170" s="12"/>
      <c r="BS170" s="75" t="s">
        <v>9306</v>
      </c>
      <c r="BT170" s="75" t="s">
        <v>4216</v>
      </c>
      <c r="BU170" s="75" t="s">
        <v>4215</v>
      </c>
      <c r="BV170" s="75" t="s">
        <v>4249</v>
      </c>
      <c r="BW170" s="75">
        <v>162.0</v>
      </c>
      <c r="BX170" s="75">
        <v>1200.0</v>
      </c>
      <c r="BY170" s="75">
        <v>50.0</v>
      </c>
      <c r="BZ170" s="75">
        <v>3000.0</v>
      </c>
      <c r="CA170" s="75">
        <v>160.0</v>
      </c>
      <c r="CB170" s="75" t="s">
        <v>4281</v>
      </c>
      <c r="CC170" s="75">
        <v>100.0</v>
      </c>
      <c r="CD170" s="75">
        <v>25000.0</v>
      </c>
      <c r="CE170" s="75">
        <v>20000.0</v>
      </c>
      <c r="CF170" s="75">
        <v>5.0</v>
      </c>
      <c r="CG170" s="75" t="s">
        <v>4219</v>
      </c>
      <c r="CH170" s="75" t="s">
        <v>4252</v>
      </c>
      <c r="CI170" s="12"/>
      <c r="CJ170" s="12"/>
      <c r="CK170" s="12"/>
      <c r="CL170" s="75" t="s">
        <v>961</v>
      </c>
      <c r="CM170" s="75">
        <v>3000.0</v>
      </c>
      <c r="CN170" s="75">
        <v>5000.0</v>
      </c>
      <c r="CO170" s="75">
        <v>10000.0</v>
      </c>
      <c r="CP170" s="75">
        <v>9000.0</v>
      </c>
      <c r="CQ170" s="75">
        <v>0.0</v>
      </c>
      <c r="CR170" s="75" t="s">
        <v>4221</v>
      </c>
      <c r="CS170" s="75" t="s">
        <v>9307</v>
      </c>
      <c r="CT170" s="12"/>
      <c r="CU170" s="75" t="s">
        <v>960</v>
      </c>
      <c r="CV170" s="12"/>
      <c r="CW170" s="12"/>
      <c r="CX170" s="12"/>
      <c r="CY170" s="75" t="s">
        <v>4834</v>
      </c>
      <c r="CZ170" s="75" t="s">
        <v>9308</v>
      </c>
      <c r="DA170" s="12"/>
      <c r="DB170" s="12"/>
      <c r="DC170" s="12"/>
      <c r="DD170" s="75" t="s">
        <v>7247</v>
      </c>
      <c r="DE170" s="75" t="s">
        <v>960</v>
      </c>
      <c r="DF170" s="12"/>
      <c r="DG170" s="75" t="s">
        <v>4821</v>
      </c>
      <c r="DH170" s="75">
        <v>2.0</v>
      </c>
      <c r="DI170" s="75" t="s">
        <v>4227</v>
      </c>
      <c r="DJ170" s="75" t="s">
        <v>9309</v>
      </c>
      <c r="DK170" s="12"/>
      <c r="DL170" s="12"/>
      <c r="DM170" s="12"/>
      <c r="DN170" s="75" t="s">
        <v>4314</v>
      </c>
      <c r="DO170" s="75" t="s">
        <v>9310</v>
      </c>
      <c r="DP170" s="75" t="s">
        <v>723</v>
      </c>
      <c r="DQ170" s="12"/>
      <c r="DR170" s="12"/>
      <c r="DS170" s="75" t="s">
        <v>961</v>
      </c>
      <c r="DT170" s="75" t="s">
        <v>9311</v>
      </c>
      <c r="DU170" s="12"/>
      <c r="DV170" s="75" t="s">
        <v>9312</v>
      </c>
      <c r="DW170" s="75">
        <v>12.133638</v>
      </c>
      <c r="DX170" s="75">
        <v>-86.239578</v>
      </c>
      <c r="DY170" s="75">
        <v>0.0</v>
      </c>
      <c r="DZ170" s="75">
        <v>22.2110004425049</v>
      </c>
      <c r="EA170" s="75" t="s">
        <v>9313</v>
      </c>
      <c r="EB170" s="75">
        <v>1.6982669E7</v>
      </c>
      <c r="EC170" s="75" t="s">
        <v>9314</v>
      </c>
      <c r="ED170" s="117">
        <v>42909.6530324074</v>
      </c>
      <c r="EE170" s="75">
        <v>169.0</v>
      </c>
      <c r="EF170" s="12"/>
      <c r="EG170" s="75">
        <v>-1.0</v>
      </c>
      <c r="EH170" s="75"/>
      <c r="EI170" s="75"/>
      <c r="EJ170" s="75" t="s">
        <v>6913</v>
      </c>
      <c r="EK170" s="75">
        <v>239177.0</v>
      </c>
      <c r="EL170" s="73" t="s">
        <v>4237</v>
      </c>
      <c r="EM170" s="73">
        <v>60.0</v>
      </c>
      <c r="EN170" s="73" t="s">
        <v>4237</v>
      </c>
      <c r="EO170" s="73">
        <v>228.0</v>
      </c>
      <c r="EP170" s="73" t="s">
        <v>4237</v>
      </c>
      <c r="EQ170" s="73">
        <v>100.0</v>
      </c>
      <c r="ER170" s="73" t="s">
        <v>4236</v>
      </c>
      <c r="ES170" s="73">
        <v>100.0</v>
      </c>
      <c r="ET170" s="73" t="s">
        <v>4236</v>
      </c>
      <c r="EU170" s="73">
        <v>10000.0</v>
      </c>
      <c r="EV170" s="73" t="s">
        <v>4237</v>
      </c>
      <c r="EW170" s="73">
        <v>1500.0</v>
      </c>
      <c r="EX170" s="73" t="s">
        <v>4236</v>
      </c>
      <c r="EY170" s="73">
        <v>12000.0</v>
      </c>
      <c r="EZ170" s="12"/>
      <c r="FA170" s="12"/>
    </row>
    <row r="171" ht="15.75" customHeight="1">
      <c r="A171" s="75" t="s">
        <v>9315</v>
      </c>
      <c r="B171" s="75" t="s">
        <v>9316</v>
      </c>
      <c r="C171" s="104">
        <v>42906.0</v>
      </c>
      <c r="D171" s="75" t="s">
        <v>1204</v>
      </c>
      <c r="E171" s="75" t="s">
        <v>1204</v>
      </c>
      <c r="F171" s="75" t="s">
        <v>4200</v>
      </c>
      <c r="G171" s="116">
        <v>81.0</v>
      </c>
      <c r="H171" s="12"/>
      <c r="I171" s="75" t="s">
        <v>960</v>
      </c>
      <c r="J171" s="6" t="s">
        <v>8</v>
      </c>
      <c r="K171" s="6" t="s">
        <v>957</v>
      </c>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75" t="s">
        <v>9317</v>
      </c>
      <c r="DW171" s="75">
        <v>12.136183</v>
      </c>
      <c r="DX171" s="75">
        <v>-86.254755</v>
      </c>
      <c r="DY171" s="75">
        <v>0.0</v>
      </c>
      <c r="DZ171" s="75">
        <v>23.9619998931885</v>
      </c>
      <c r="EA171" s="75" t="s">
        <v>9318</v>
      </c>
      <c r="EB171" s="75">
        <v>1.6982673E7</v>
      </c>
      <c r="EC171" s="75" t="s">
        <v>9319</v>
      </c>
      <c r="ED171" s="117">
        <v>42909.6533564815</v>
      </c>
      <c r="EE171" s="75">
        <v>170.0</v>
      </c>
      <c r="EF171" s="12"/>
      <c r="EG171" s="75">
        <v>-1.0</v>
      </c>
      <c r="EH171" s="75"/>
      <c r="EI171" s="75"/>
      <c r="EJ171" s="75" t="s">
        <v>6913</v>
      </c>
      <c r="EK171" s="75">
        <v>237314.0</v>
      </c>
      <c r="EL171" s="12"/>
      <c r="EM171" s="12"/>
      <c r="EN171" s="12"/>
      <c r="EO171" s="12"/>
      <c r="EP171" s="12"/>
      <c r="EQ171" s="12"/>
      <c r="ER171" s="12"/>
      <c r="ES171" s="12"/>
      <c r="ET171" s="12"/>
      <c r="EU171" s="12"/>
      <c r="EV171" s="12"/>
      <c r="EW171" s="12"/>
      <c r="EX171" s="12"/>
      <c r="EY171" s="12"/>
      <c r="EZ171" s="12"/>
      <c r="FA171" s="12"/>
    </row>
    <row r="172" ht="15.75" customHeight="1">
      <c r="A172" s="75" t="s">
        <v>9320</v>
      </c>
      <c r="B172" s="75" t="s">
        <v>9321</v>
      </c>
      <c r="C172" s="104">
        <v>42909.0</v>
      </c>
      <c r="D172" s="75" t="s">
        <v>1204</v>
      </c>
      <c r="E172" s="75" t="s">
        <v>1204</v>
      </c>
      <c r="F172" s="75" t="s">
        <v>4200</v>
      </c>
      <c r="G172" s="116">
        <v>344.0</v>
      </c>
      <c r="H172" s="12"/>
      <c r="I172" s="75" t="s">
        <v>961</v>
      </c>
      <c r="J172" s="6" t="s">
        <v>729</v>
      </c>
      <c r="K172" s="6" t="s">
        <v>729</v>
      </c>
      <c r="L172" s="75" t="s">
        <v>4240</v>
      </c>
      <c r="M172" s="75" t="s">
        <v>4423</v>
      </c>
      <c r="N172" s="75">
        <v>8.0</v>
      </c>
      <c r="O172" s="75" t="s">
        <v>961</v>
      </c>
      <c r="P172" s="75" t="s">
        <v>4202</v>
      </c>
      <c r="Q172" s="75" t="s">
        <v>4458</v>
      </c>
      <c r="R172" s="75" t="s">
        <v>1205</v>
      </c>
      <c r="S172" s="75" t="s">
        <v>4270</v>
      </c>
      <c r="T172" s="75" t="s">
        <v>9322</v>
      </c>
      <c r="U172" s="75">
        <v>19.0</v>
      </c>
      <c r="V172" s="12"/>
      <c r="W172" s="75" t="s">
        <v>4206</v>
      </c>
      <c r="X172" s="75" t="s">
        <v>4542</v>
      </c>
      <c r="Y172" s="75" t="s">
        <v>3203</v>
      </c>
      <c r="Z172" s="75" t="s">
        <v>9323</v>
      </c>
      <c r="AA172" s="75" t="s">
        <v>3089</v>
      </c>
      <c r="AB172" s="75" t="s">
        <v>2949</v>
      </c>
      <c r="AC172" s="75" t="s">
        <v>3081</v>
      </c>
      <c r="AD172" s="75" t="s">
        <v>2953</v>
      </c>
      <c r="AE172" s="75" t="s">
        <v>3081</v>
      </c>
      <c r="AF172" s="75" t="s">
        <v>2949</v>
      </c>
      <c r="AG172" s="75" t="s">
        <v>2948</v>
      </c>
      <c r="AH172" s="75" t="s">
        <v>7037</v>
      </c>
      <c r="AI172" s="75" t="s">
        <v>3085</v>
      </c>
      <c r="AJ172" s="75" t="s">
        <v>8549</v>
      </c>
      <c r="AK172" s="75" t="s">
        <v>3086</v>
      </c>
      <c r="AL172" s="75" t="s">
        <v>2953</v>
      </c>
      <c r="AM172" s="75" t="s">
        <v>3089</v>
      </c>
      <c r="AN172" s="75" t="s">
        <v>3089</v>
      </c>
      <c r="AO172" s="12"/>
      <c r="AP172" s="12"/>
      <c r="AQ172" s="75" t="s">
        <v>3081</v>
      </c>
      <c r="AR172" s="75" t="s">
        <v>7069</v>
      </c>
      <c r="AS172" s="75" t="s">
        <v>3081</v>
      </c>
      <c r="AT172" s="75" t="s">
        <v>7069</v>
      </c>
      <c r="AU172" s="12"/>
      <c r="AV172" s="12"/>
      <c r="AW172" s="12"/>
      <c r="AX172" s="12"/>
      <c r="AY172" s="12"/>
      <c r="AZ172" s="12"/>
      <c r="BA172" s="75" t="s">
        <v>3085</v>
      </c>
      <c r="BB172" s="75" t="s">
        <v>8549</v>
      </c>
      <c r="BC172" s="75" t="s">
        <v>3081</v>
      </c>
      <c r="BD172" s="75" t="s">
        <v>8169</v>
      </c>
      <c r="BE172" s="75" t="s">
        <v>2951</v>
      </c>
      <c r="BF172" s="75" t="s">
        <v>2959</v>
      </c>
      <c r="BG172" s="75" t="s">
        <v>3090</v>
      </c>
      <c r="BH172" s="75" t="s">
        <v>3203</v>
      </c>
      <c r="BI172" s="75" t="s">
        <v>3087</v>
      </c>
      <c r="BJ172" s="75" t="s">
        <v>3203</v>
      </c>
      <c r="BK172" s="75" t="s">
        <v>4210</v>
      </c>
      <c r="BL172" s="75">
        <v>180.0</v>
      </c>
      <c r="BM172" s="75" t="s">
        <v>8825</v>
      </c>
      <c r="BN172" s="75" t="s">
        <v>4386</v>
      </c>
      <c r="BO172" s="75" t="s">
        <v>4327</v>
      </c>
      <c r="BP172" s="75" t="s">
        <v>9324</v>
      </c>
      <c r="BQ172" s="12"/>
      <c r="BR172" s="12"/>
      <c r="BS172" s="75" t="s">
        <v>9325</v>
      </c>
      <c r="BT172" s="75" t="s">
        <v>4216</v>
      </c>
      <c r="BU172" s="75" t="s">
        <v>4215</v>
      </c>
      <c r="BV172" s="75" t="s">
        <v>4217</v>
      </c>
      <c r="BW172" s="75">
        <v>400.0</v>
      </c>
      <c r="BX172" s="75">
        <v>8000.0</v>
      </c>
      <c r="BY172" s="75">
        <v>45.0</v>
      </c>
      <c r="BZ172" s="12"/>
      <c r="CA172" s="75">
        <v>200.0</v>
      </c>
      <c r="CB172" s="75" t="s">
        <v>4281</v>
      </c>
      <c r="CC172" s="75">
        <v>1000.0</v>
      </c>
      <c r="CD172" s="12"/>
      <c r="CE172" s="75">
        <v>15000.0</v>
      </c>
      <c r="CF172" s="75">
        <v>90.0</v>
      </c>
      <c r="CG172" s="75" t="s">
        <v>4219</v>
      </c>
      <c r="CH172" s="75" t="s">
        <v>4220</v>
      </c>
      <c r="CI172" s="12"/>
      <c r="CJ172" s="12"/>
      <c r="CK172" s="12"/>
      <c r="CL172" s="75" t="s">
        <v>960</v>
      </c>
      <c r="CM172" s="12"/>
      <c r="CN172" s="75">
        <v>8600.0</v>
      </c>
      <c r="CO172" s="75">
        <v>10000.0</v>
      </c>
      <c r="CP172" s="12"/>
      <c r="CQ172" s="12"/>
      <c r="CR172" s="75" t="s">
        <v>4221</v>
      </c>
      <c r="CS172" s="75" t="s">
        <v>9326</v>
      </c>
      <c r="CT172" s="12"/>
      <c r="CU172" s="75" t="s">
        <v>960</v>
      </c>
      <c r="CV172" s="12"/>
      <c r="CW172" s="12"/>
      <c r="CX172" s="12"/>
      <c r="CY172" s="75" t="s">
        <v>4466</v>
      </c>
      <c r="CZ172" s="12"/>
      <c r="DA172" s="75" t="s">
        <v>9327</v>
      </c>
      <c r="DB172" s="12"/>
      <c r="DC172" s="12"/>
      <c r="DD172" s="75" t="s">
        <v>9328</v>
      </c>
      <c r="DE172" s="75" t="s">
        <v>960</v>
      </c>
      <c r="DF172" s="12"/>
      <c r="DG172" s="75" t="s">
        <v>4286</v>
      </c>
      <c r="DH172" s="75">
        <v>60.0</v>
      </c>
      <c r="DI172" s="75" t="s">
        <v>4412</v>
      </c>
      <c r="DJ172" s="12"/>
      <c r="DK172" s="12"/>
      <c r="DL172" s="75" t="s">
        <v>9329</v>
      </c>
      <c r="DM172" s="12"/>
      <c r="DN172" s="75" t="s">
        <v>4314</v>
      </c>
      <c r="DO172" s="75" t="s">
        <v>9330</v>
      </c>
      <c r="DP172" s="75" t="s">
        <v>723</v>
      </c>
      <c r="DQ172" s="75" t="s">
        <v>9331</v>
      </c>
      <c r="DR172" s="12"/>
      <c r="DS172" s="75" t="s">
        <v>961</v>
      </c>
      <c r="DT172" s="75" t="s">
        <v>9332</v>
      </c>
      <c r="DU172" s="12"/>
      <c r="DV172" s="75" t="s">
        <v>9333</v>
      </c>
      <c r="DW172" s="75">
        <v>12.137261</v>
      </c>
      <c r="DX172" s="75">
        <v>-86.235813</v>
      </c>
      <c r="DY172" s="75">
        <v>0.0</v>
      </c>
      <c r="DZ172" s="75">
        <v>87.5999984741211</v>
      </c>
      <c r="EA172" s="75" t="s">
        <v>9334</v>
      </c>
      <c r="EB172" s="75">
        <v>1.6983724E7</v>
      </c>
      <c r="EC172" s="75" t="s">
        <v>9335</v>
      </c>
      <c r="ED172" s="117">
        <v>42909.6813888889</v>
      </c>
      <c r="EE172" s="75">
        <v>171.0</v>
      </c>
      <c r="EF172" s="12"/>
      <c r="EG172" s="75">
        <v>-1.0</v>
      </c>
      <c r="EH172" s="75"/>
      <c r="EI172" s="75"/>
      <c r="EJ172" s="75" t="s">
        <v>6913</v>
      </c>
      <c r="EK172" s="75">
        <v>2374.0</v>
      </c>
      <c r="EL172" s="73" t="s">
        <v>4236</v>
      </c>
      <c r="EM172" s="73">
        <v>90.0</v>
      </c>
      <c r="EN172" s="73" t="s">
        <v>4236</v>
      </c>
      <c r="EO172" s="73">
        <v>600.0</v>
      </c>
      <c r="EP172" s="73" t="s">
        <v>4237</v>
      </c>
      <c r="EQ172" s="73">
        <v>240.0</v>
      </c>
      <c r="ER172" s="73" t="s">
        <v>4237</v>
      </c>
      <c r="ES172" s="73">
        <v>400.0</v>
      </c>
      <c r="ET172" s="73" t="s">
        <v>4236</v>
      </c>
      <c r="EU172" s="73">
        <v>12000.0</v>
      </c>
      <c r="EV172" s="73" t="s">
        <v>4236</v>
      </c>
      <c r="EW172" s="73">
        <v>1000.0</v>
      </c>
      <c r="EX172" s="73" t="s">
        <v>4236</v>
      </c>
      <c r="EY172" s="73">
        <v>9000.0</v>
      </c>
      <c r="EZ172" s="12"/>
      <c r="FA172" s="12"/>
    </row>
    <row r="173" ht="15.75" customHeight="1">
      <c r="A173" s="75" t="s">
        <v>9336</v>
      </c>
      <c r="B173" s="75" t="s">
        <v>9337</v>
      </c>
      <c r="C173" s="104">
        <v>42908.0</v>
      </c>
      <c r="D173" s="75" t="s">
        <v>1173</v>
      </c>
      <c r="E173" s="75" t="s">
        <v>1173</v>
      </c>
      <c r="F173" s="75" t="s">
        <v>4934</v>
      </c>
      <c r="G173" s="116">
        <v>95.0</v>
      </c>
      <c r="H173" s="75" t="s">
        <v>961</v>
      </c>
      <c r="I173" s="12"/>
      <c r="J173" s="6" t="s">
        <v>1903</v>
      </c>
      <c r="K173" s="6" t="s">
        <v>1904</v>
      </c>
      <c r="L173" s="75" t="s">
        <v>1184</v>
      </c>
      <c r="M173" s="75" t="s">
        <v>4201</v>
      </c>
      <c r="N173" s="75">
        <v>7.0</v>
      </c>
      <c r="O173" s="75" t="s">
        <v>961</v>
      </c>
      <c r="P173" s="75" t="s">
        <v>4202</v>
      </c>
      <c r="Q173" s="75" t="s">
        <v>4269</v>
      </c>
      <c r="R173" s="12"/>
      <c r="S173" s="75" t="s">
        <v>4270</v>
      </c>
      <c r="T173" s="75" t="s">
        <v>7900</v>
      </c>
      <c r="U173" s="12"/>
      <c r="V173" s="75" t="s">
        <v>4271</v>
      </c>
      <c r="W173" s="75" t="s">
        <v>6332</v>
      </c>
      <c r="X173" s="75" t="s">
        <v>4207</v>
      </c>
      <c r="Y173" s="75" t="s">
        <v>3089</v>
      </c>
      <c r="Z173" s="75" t="s">
        <v>3087</v>
      </c>
      <c r="AA173" s="75" t="s">
        <v>2951</v>
      </c>
      <c r="AB173" s="75" t="s">
        <v>3081</v>
      </c>
      <c r="AC173" s="75" t="s">
        <v>3081</v>
      </c>
      <c r="AD173" s="75" t="s">
        <v>2953</v>
      </c>
      <c r="AE173" s="75" t="s">
        <v>3081</v>
      </c>
      <c r="AF173" s="75" t="s">
        <v>3082</v>
      </c>
      <c r="AG173" s="75" t="s">
        <v>3082</v>
      </c>
      <c r="AH173" s="75" t="s">
        <v>3086</v>
      </c>
      <c r="AI173" s="75" t="s">
        <v>3081</v>
      </c>
      <c r="AJ173" s="75" t="s">
        <v>3082</v>
      </c>
      <c r="AK173" s="12"/>
      <c r="AL173" s="12"/>
      <c r="AM173" s="75" t="s">
        <v>3086</v>
      </c>
      <c r="AN173" s="75" t="s">
        <v>3086</v>
      </c>
      <c r="AO173" s="12"/>
      <c r="AP173" s="12"/>
      <c r="AQ173" s="12"/>
      <c r="AR173" s="12"/>
      <c r="AS173" s="75" t="s">
        <v>3081</v>
      </c>
      <c r="AT173" s="75" t="s">
        <v>7038</v>
      </c>
      <c r="AU173" s="75" t="s">
        <v>9338</v>
      </c>
      <c r="AV173" s="12"/>
      <c r="AW173" s="12"/>
      <c r="AX173" s="12"/>
      <c r="AY173" s="12"/>
      <c r="AZ173" s="12"/>
      <c r="BA173" s="75" t="s">
        <v>3081</v>
      </c>
      <c r="BB173" s="75" t="s">
        <v>7038</v>
      </c>
      <c r="BC173" s="12"/>
      <c r="BD173" s="12"/>
      <c r="BE173" s="75" t="s">
        <v>3203</v>
      </c>
      <c r="BF173" s="75" t="s">
        <v>3090</v>
      </c>
      <c r="BG173" s="75" t="s">
        <v>3090</v>
      </c>
      <c r="BH173" s="75" t="s">
        <v>3090</v>
      </c>
      <c r="BI173" s="75" t="s">
        <v>3090</v>
      </c>
      <c r="BJ173" s="75" t="s">
        <v>3224</v>
      </c>
      <c r="BK173" s="75" t="s">
        <v>4210</v>
      </c>
      <c r="BL173" s="12"/>
      <c r="BM173" s="12"/>
      <c r="BN173" s="75" t="s">
        <v>4211</v>
      </c>
      <c r="BO173" s="75" t="s">
        <v>4327</v>
      </c>
      <c r="BP173" s="75" t="s">
        <v>8659</v>
      </c>
      <c r="BQ173" s="12"/>
      <c r="BR173" s="12"/>
      <c r="BS173" s="75" t="s">
        <v>7412</v>
      </c>
      <c r="BT173" s="75" t="s">
        <v>4216</v>
      </c>
      <c r="BU173" s="75" t="s">
        <v>4215</v>
      </c>
      <c r="BV173" s="75" t="s">
        <v>4217</v>
      </c>
      <c r="BW173" s="12"/>
      <c r="BX173" s="75">
        <v>1700.0</v>
      </c>
      <c r="BY173" s="75">
        <v>204.0</v>
      </c>
      <c r="BZ173" s="75">
        <v>3000.0</v>
      </c>
      <c r="CA173" s="75">
        <v>5002.0</v>
      </c>
      <c r="CB173" s="75" t="s">
        <v>4218</v>
      </c>
      <c r="CC173" s="75">
        <v>280.0</v>
      </c>
      <c r="CD173" s="75">
        <v>20000.0</v>
      </c>
      <c r="CE173" s="75">
        <v>8000.0</v>
      </c>
      <c r="CF173" s="75">
        <v>10.0</v>
      </c>
      <c r="CG173" s="75" t="s">
        <v>4287</v>
      </c>
      <c r="CH173" s="12"/>
      <c r="CI173" s="12"/>
      <c r="CJ173" s="12"/>
      <c r="CK173" s="12"/>
      <c r="CL173" s="75" t="s">
        <v>960</v>
      </c>
      <c r="CM173" s="12"/>
      <c r="CN173" s="75">
        <v>1900.0</v>
      </c>
      <c r="CO173" s="75">
        <v>5000.0</v>
      </c>
      <c r="CP173" s="75">
        <v>1000.0</v>
      </c>
      <c r="CQ173" s="12"/>
      <c r="CR173" s="75" t="s">
        <v>4708</v>
      </c>
      <c r="CS173" s="12"/>
      <c r="CT173" s="12"/>
      <c r="CU173" s="75" t="s">
        <v>960</v>
      </c>
      <c r="CV173" s="12"/>
      <c r="CW173" s="12"/>
      <c r="CX173" s="12"/>
      <c r="CY173" s="75" t="s">
        <v>4223</v>
      </c>
      <c r="CZ173" s="12"/>
      <c r="DA173" s="12"/>
      <c r="DB173" s="75" t="s">
        <v>9339</v>
      </c>
      <c r="DC173" s="12"/>
      <c r="DD173" s="75" t="s">
        <v>9340</v>
      </c>
      <c r="DE173" s="75" t="s">
        <v>960</v>
      </c>
      <c r="DF173" s="12"/>
      <c r="DG173" s="75" t="s">
        <v>4286</v>
      </c>
      <c r="DH173" s="75">
        <v>90.0</v>
      </c>
      <c r="DI173" s="75" t="s">
        <v>4287</v>
      </c>
      <c r="DJ173" s="12"/>
      <c r="DK173" s="75" t="s">
        <v>9341</v>
      </c>
      <c r="DL173" s="12"/>
      <c r="DM173" s="12"/>
      <c r="DN173" s="75" t="s">
        <v>4229</v>
      </c>
      <c r="DO173" s="75" t="s">
        <v>9342</v>
      </c>
      <c r="DP173" s="75" t="s">
        <v>718</v>
      </c>
      <c r="DQ173" s="12"/>
      <c r="DR173" s="75" t="s">
        <v>961</v>
      </c>
      <c r="DS173" s="75" t="s">
        <v>961</v>
      </c>
      <c r="DT173" s="121" t="s">
        <v>9343</v>
      </c>
      <c r="DU173" s="12"/>
      <c r="DV173" s="75" t="s">
        <v>9344</v>
      </c>
      <c r="DW173" s="75">
        <v>12.135559</v>
      </c>
      <c r="DX173" s="75">
        <v>-86.241007</v>
      </c>
      <c r="DY173" s="75">
        <v>86.580810546875</v>
      </c>
      <c r="DZ173" s="75">
        <v>136.613638292917</v>
      </c>
      <c r="EA173" s="75" t="s">
        <v>9345</v>
      </c>
      <c r="EB173" s="75">
        <v>1.6988963E7</v>
      </c>
      <c r="EC173" s="75" t="s">
        <v>9346</v>
      </c>
      <c r="ED173" s="117">
        <v>42909.8570138889</v>
      </c>
      <c r="EE173" s="75">
        <v>172.0</v>
      </c>
      <c r="EF173" s="12"/>
      <c r="EG173" s="75">
        <v>-1.0</v>
      </c>
      <c r="EH173" s="75"/>
      <c r="EI173" s="75"/>
      <c r="EJ173" s="75" t="s">
        <v>6913</v>
      </c>
      <c r="EK173" s="75">
        <v>1274.0</v>
      </c>
      <c r="EL173" s="73" t="s">
        <v>4237</v>
      </c>
      <c r="EM173" s="73">
        <v>70.0</v>
      </c>
      <c r="EN173" s="73" t="s">
        <v>4236</v>
      </c>
      <c r="EO173" s="73">
        <v>1000.0</v>
      </c>
      <c r="EP173" s="73" t="s">
        <v>4237</v>
      </c>
      <c r="EQ173" s="73">
        <v>200.0</v>
      </c>
      <c r="ER173" s="73" t="s">
        <v>4237</v>
      </c>
      <c r="ES173" s="73">
        <v>500.0</v>
      </c>
      <c r="ET173" s="73" t="s">
        <v>4236</v>
      </c>
      <c r="EU173" s="73">
        <v>9000.0</v>
      </c>
      <c r="EV173" s="73" t="s">
        <v>4321</v>
      </c>
      <c r="EW173" s="73">
        <v>250.0</v>
      </c>
      <c r="EX173" s="73" t="s">
        <v>4237</v>
      </c>
      <c r="EY173" s="73">
        <v>4000.0</v>
      </c>
      <c r="EZ173" s="12"/>
      <c r="FA173" s="12"/>
    </row>
    <row r="174" ht="15.75" customHeight="1">
      <c r="A174" s="75" t="s">
        <v>9347</v>
      </c>
      <c r="B174" s="75" t="s">
        <v>9348</v>
      </c>
      <c r="C174" s="104">
        <v>42908.0</v>
      </c>
      <c r="D174" s="75" t="s">
        <v>1183</v>
      </c>
      <c r="E174" s="75" t="s">
        <v>1183</v>
      </c>
      <c r="F174" s="75" t="s">
        <v>4934</v>
      </c>
      <c r="G174" s="116">
        <v>295.0</v>
      </c>
      <c r="H174" s="75" t="s">
        <v>961</v>
      </c>
      <c r="I174" s="12"/>
      <c r="J174" s="6" t="s">
        <v>1903</v>
      </c>
      <c r="K174" s="6" t="s">
        <v>1904</v>
      </c>
      <c r="L174" s="75" t="s">
        <v>4240</v>
      </c>
      <c r="M174" s="75" t="s">
        <v>4201</v>
      </c>
      <c r="N174" s="75">
        <v>5.0</v>
      </c>
      <c r="O174" s="75" t="s">
        <v>961</v>
      </c>
      <c r="P174" s="75" t="s">
        <v>4202</v>
      </c>
      <c r="Q174" s="75" t="s">
        <v>4269</v>
      </c>
      <c r="R174" s="12"/>
      <c r="S174" s="75" t="s">
        <v>4270</v>
      </c>
      <c r="T174" s="75" t="s">
        <v>9349</v>
      </c>
      <c r="U174" s="75">
        <v>8.0</v>
      </c>
      <c r="V174" s="12"/>
      <c r="W174" s="75" t="s">
        <v>4206</v>
      </c>
      <c r="X174" s="75" t="s">
        <v>4244</v>
      </c>
      <c r="Y174" s="75" t="s">
        <v>3086</v>
      </c>
      <c r="Z174" s="75" t="s">
        <v>3085</v>
      </c>
      <c r="AA174" s="75" t="s">
        <v>3081</v>
      </c>
      <c r="AB174" s="75" t="s">
        <v>3081</v>
      </c>
      <c r="AC174" s="12"/>
      <c r="AD174" s="12"/>
      <c r="AE174" s="75" t="s">
        <v>3081</v>
      </c>
      <c r="AF174" s="75" t="s">
        <v>9350</v>
      </c>
      <c r="AG174" s="75" t="s">
        <v>3082</v>
      </c>
      <c r="AH174" s="75" t="s">
        <v>3085</v>
      </c>
      <c r="AI174" s="12"/>
      <c r="AJ174" s="12"/>
      <c r="AK174" s="75" t="s">
        <v>3081</v>
      </c>
      <c r="AL174" s="75" t="s">
        <v>2949</v>
      </c>
      <c r="AM174" s="75" t="s">
        <v>3082</v>
      </c>
      <c r="AN174" s="75" t="s">
        <v>3087</v>
      </c>
      <c r="AO174" s="12"/>
      <c r="AP174" s="12"/>
      <c r="AQ174" s="12"/>
      <c r="AR174" s="12"/>
      <c r="AS174" s="12"/>
      <c r="AT174" s="12"/>
      <c r="AU174" s="12"/>
      <c r="AV174" s="12"/>
      <c r="AW174" s="12"/>
      <c r="AX174" s="12"/>
      <c r="AY174" s="12"/>
      <c r="AZ174" s="12"/>
      <c r="BA174" s="12"/>
      <c r="BB174" s="12"/>
      <c r="BC174" s="12"/>
      <c r="BD174" s="12"/>
      <c r="BE174" s="75" t="s">
        <v>2949</v>
      </c>
      <c r="BF174" s="75" t="s">
        <v>3090</v>
      </c>
      <c r="BG174" s="75" t="s">
        <v>3089</v>
      </c>
      <c r="BH174" s="75" t="s">
        <v>2948</v>
      </c>
      <c r="BI174" s="75" t="s">
        <v>3203</v>
      </c>
      <c r="BJ174" s="75" t="s">
        <v>6942</v>
      </c>
      <c r="BK174" s="75" t="s">
        <v>4245</v>
      </c>
      <c r="BL174" s="75">
        <v>24.0</v>
      </c>
      <c r="BM174" s="75" t="s">
        <v>6943</v>
      </c>
      <c r="BN174" s="75" t="s">
        <v>4211</v>
      </c>
      <c r="BO174" s="75" t="s">
        <v>4327</v>
      </c>
      <c r="BP174" s="75" t="s">
        <v>9351</v>
      </c>
      <c r="BQ174" s="12"/>
      <c r="BR174" s="12"/>
      <c r="BS174" s="75" t="s">
        <v>9352</v>
      </c>
      <c r="BT174" s="75" t="s">
        <v>4215</v>
      </c>
      <c r="BU174" s="75" t="s">
        <v>4216</v>
      </c>
      <c r="BV174" s="75" t="s">
        <v>4217</v>
      </c>
      <c r="BW174" s="75">
        <v>125.0</v>
      </c>
      <c r="BX174" s="75">
        <v>397.0</v>
      </c>
      <c r="BY174" s="75">
        <v>5.0</v>
      </c>
      <c r="BZ174" s="75">
        <v>100.0</v>
      </c>
      <c r="CA174" s="75">
        <v>150.0</v>
      </c>
      <c r="CB174" s="75" t="s">
        <v>4281</v>
      </c>
      <c r="CC174" s="75">
        <v>270.0</v>
      </c>
      <c r="CD174" s="75">
        <v>6000.0</v>
      </c>
      <c r="CE174" s="75">
        <v>2000.0</v>
      </c>
      <c r="CF174" s="75">
        <v>5.0</v>
      </c>
      <c r="CG174" s="75" t="s">
        <v>4219</v>
      </c>
      <c r="CH174" s="75" t="s">
        <v>4547</v>
      </c>
      <c r="CI174" s="12"/>
      <c r="CJ174" s="12"/>
      <c r="CK174" s="12"/>
      <c r="CL174" s="75" t="s">
        <v>960</v>
      </c>
      <c r="CM174" s="12"/>
      <c r="CN174" s="75">
        <v>550.0</v>
      </c>
      <c r="CO174" s="75">
        <v>1000.0</v>
      </c>
      <c r="CP174" s="12"/>
      <c r="CQ174" s="12"/>
      <c r="CR174" s="75" t="s">
        <v>4221</v>
      </c>
      <c r="CS174" s="75" t="s">
        <v>9353</v>
      </c>
      <c r="CT174" s="12"/>
      <c r="CU174" s="75" t="s">
        <v>960</v>
      </c>
      <c r="CV174" s="12"/>
      <c r="CW174" s="12"/>
      <c r="CX174" s="12"/>
      <c r="CY174" s="75" t="s">
        <v>4466</v>
      </c>
      <c r="CZ174" s="12"/>
      <c r="DA174" s="75" t="s">
        <v>9354</v>
      </c>
      <c r="DB174" s="12"/>
      <c r="DC174" s="12"/>
      <c r="DD174" s="75" t="s">
        <v>9355</v>
      </c>
      <c r="DE174" s="75" t="s">
        <v>961</v>
      </c>
      <c r="DF174" s="75" t="s">
        <v>9356</v>
      </c>
      <c r="DG174" s="75" t="s">
        <v>4286</v>
      </c>
      <c r="DH174" s="75">
        <v>30.0</v>
      </c>
      <c r="DI174" s="75" t="s">
        <v>4412</v>
      </c>
      <c r="DJ174" s="12"/>
      <c r="DK174" s="12"/>
      <c r="DL174" s="75" t="s">
        <v>9357</v>
      </c>
      <c r="DM174" s="12"/>
      <c r="DN174" s="75" t="s">
        <v>4314</v>
      </c>
      <c r="DO174" s="75" t="s">
        <v>9358</v>
      </c>
      <c r="DP174" s="75" t="s">
        <v>718</v>
      </c>
      <c r="DQ174" s="12"/>
      <c r="DR174" s="12"/>
      <c r="DS174" s="75" t="s">
        <v>961</v>
      </c>
      <c r="DT174" s="75" t="s">
        <v>9359</v>
      </c>
      <c r="DU174" s="12"/>
      <c r="DV174" s="12"/>
      <c r="DW174" s="12"/>
      <c r="DX174" s="12"/>
      <c r="DY174" s="12"/>
      <c r="DZ174" s="12"/>
      <c r="EA174" s="75" t="s">
        <v>9360</v>
      </c>
      <c r="EB174" s="75">
        <v>1.6989021E7</v>
      </c>
      <c r="EC174" s="75" t="s">
        <v>9361</v>
      </c>
      <c r="ED174" s="117">
        <v>42909.8619791667</v>
      </c>
      <c r="EE174" s="75">
        <v>173.0</v>
      </c>
      <c r="EF174" s="12"/>
      <c r="EG174" s="75">
        <v>-1.0</v>
      </c>
      <c r="EH174" s="75"/>
      <c r="EI174" s="75"/>
      <c r="EJ174" s="75" t="s">
        <v>6913</v>
      </c>
      <c r="EK174" s="75">
        <v>1406.0</v>
      </c>
      <c r="EL174" s="73" t="s">
        <v>4237</v>
      </c>
      <c r="EM174" s="73">
        <v>20.0</v>
      </c>
      <c r="EN174" s="73" t="s">
        <v>4236</v>
      </c>
      <c r="EO174" s="73">
        <v>1200.0</v>
      </c>
      <c r="EP174" s="73" t="s">
        <v>4237</v>
      </c>
      <c r="EQ174" s="73">
        <v>300.0</v>
      </c>
      <c r="ER174" s="73" t="s">
        <v>4321</v>
      </c>
      <c r="ES174" s="73">
        <v>500.0</v>
      </c>
      <c r="ET174" s="73" t="s">
        <v>4236</v>
      </c>
      <c r="EU174" s="73">
        <v>12000.0</v>
      </c>
      <c r="EV174" s="73" t="s">
        <v>4237</v>
      </c>
      <c r="EW174" s="73">
        <v>350.0</v>
      </c>
      <c r="EX174" s="73" t="s">
        <v>4237</v>
      </c>
      <c r="EY174" s="73">
        <v>5000.0</v>
      </c>
      <c r="EZ174" s="12"/>
      <c r="FA174" s="12"/>
    </row>
    <row r="175" ht="15.75" customHeight="1">
      <c r="A175" s="75" t="s">
        <v>9362</v>
      </c>
      <c r="B175" s="75" t="s">
        <v>9363</v>
      </c>
      <c r="C175" s="104">
        <v>42908.0</v>
      </c>
      <c r="D175" s="75" t="s">
        <v>1183</v>
      </c>
      <c r="E175" s="75" t="s">
        <v>1183</v>
      </c>
      <c r="F175" s="75" t="s">
        <v>4200</v>
      </c>
      <c r="G175" s="116">
        <v>262.0</v>
      </c>
      <c r="H175" s="12"/>
      <c r="I175" s="75" t="s">
        <v>961</v>
      </c>
      <c r="J175" s="6" t="s">
        <v>4</v>
      </c>
      <c r="K175" s="6" t="s">
        <v>4</v>
      </c>
      <c r="L175" s="75" t="s">
        <v>1184</v>
      </c>
      <c r="M175" s="118" t="s">
        <v>4201</v>
      </c>
      <c r="N175" s="75">
        <v>3.0</v>
      </c>
      <c r="O175" s="75" t="s">
        <v>961</v>
      </c>
      <c r="P175" s="75" t="s">
        <v>4202</v>
      </c>
      <c r="Q175" s="75" t="s">
        <v>4241</v>
      </c>
      <c r="R175" s="12"/>
      <c r="S175" s="75" t="s">
        <v>4204</v>
      </c>
      <c r="T175" s="75" t="s">
        <v>9364</v>
      </c>
      <c r="U175" s="75">
        <v>12.0</v>
      </c>
      <c r="V175" s="75" t="s">
        <v>5415</v>
      </c>
      <c r="W175" s="75" t="s">
        <v>4206</v>
      </c>
      <c r="X175" s="75" t="s">
        <v>4244</v>
      </c>
      <c r="Y175" s="75" t="s">
        <v>3087</v>
      </c>
      <c r="Z175" s="75" t="s">
        <v>3087</v>
      </c>
      <c r="AA175" s="75" t="s">
        <v>3087</v>
      </c>
      <c r="AB175" s="75" t="s">
        <v>3087</v>
      </c>
      <c r="AC175" s="75" t="s">
        <v>3081</v>
      </c>
      <c r="AD175" s="75" t="s">
        <v>2953</v>
      </c>
      <c r="AE175" s="75" t="s">
        <v>3081</v>
      </c>
      <c r="AF175" s="75" t="s">
        <v>9365</v>
      </c>
      <c r="AG175" s="75" t="s">
        <v>3082</v>
      </c>
      <c r="AH175" s="75" t="s">
        <v>3082</v>
      </c>
      <c r="AI175" s="12"/>
      <c r="AJ175" s="12"/>
      <c r="AK175" s="75" t="s">
        <v>3081</v>
      </c>
      <c r="AL175" s="75" t="s">
        <v>9366</v>
      </c>
      <c r="AM175" s="75" t="s">
        <v>3081</v>
      </c>
      <c r="AN175" s="75" t="s">
        <v>3089</v>
      </c>
      <c r="AO175" s="12"/>
      <c r="AP175" s="12"/>
      <c r="AQ175" s="12"/>
      <c r="AR175" s="12"/>
      <c r="AS175" s="75" t="s">
        <v>3081</v>
      </c>
      <c r="AT175" s="75" t="s">
        <v>7169</v>
      </c>
      <c r="AU175" s="12"/>
      <c r="AV175" s="12"/>
      <c r="AW175" s="12"/>
      <c r="AX175" s="12"/>
      <c r="AY175" s="12"/>
      <c r="AZ175" s="12"/>
      <c r="BA175" s="75" t="s">
        <v>3081</v>
      </c>
      <c r="BB175" s="75" t="s">
        <v>4999</v>
      </c>
      <c r="BC175" s="12"/>
      <c r="BD175" s="12"/>
      <c r="BE175" s="75" t="s">
        <v>3087</v>
      </c>
      <c r="BF175" s="75" t="s">
        <v>3090</v>
      </c>
      <c r="BG175" s="75" t="s">
        <v>6942</v>
      </c>
      <c r="BH175" s="75" t="s">
        <v>3087</v>
      </c>
      <c r="BI175" s="75" t="s">
        <v>3089</v>
      </c>
      <c r="BJ175" s="75" t="s">
        <v>6942</v>
      </c>
      <c r="BK175" s="75" t="s">
        <v>4245</v>
      </c>
      <c r="BL175" s="75">
        <v>24.0</v>
      </c>
      <c r="BM175" s="75" t="s">
        <v>7264</v>
      </c>
      <c r="BN175" s="75" t="s">
        <v>4245</v>
      </c>
      <c r="BO175" s="75" t="s">
        <v>4327</v>
      </c>
      <c r="BP175" s="75" t="s">
        <v>9367</v>
      </c>
      <c r="BQ175" s="12"/>
      <c r="BR175" s="12"/>
      <c r="BS175" s="75" t="s">
        <v>9368</v>
      </c>
      <c r="BT175" s="75" t="s">
        <v>4215</v>
      </c>
      <c r="BU175" s="75" t="s">
        <v>4217</v>
      </c>
      <c r="BV175" s="75" t="s">
        <v>4216</v>
      </c>
      <c r="BW175" s="75">
        <v>50.0</v>
      </c>
      <c r="BX175" s="75">
        <v>1200.0</v>
      </c>
      <c r="BY175" s="12"/>
      <c r="BZ175" s="75">
        <v>10000.0</v>
      </c>
      <c r="CA175" s="75">
        <v>250.0</v>
      </c>
      <c r="CB175" s="75" t="s">
        <v>4281</v>
      </c>
      <c r="CC175" s="75">
        <v>280.0</v>
      </c>
      <c r="CD175" s="75">
        <v>12000.0</v>
      </c>
      <c r="CE175" s="75">
        <v>10000.0</v>
      </c>
      <c r="CF175" s="75">
        <v>20.0</v>
      </c>
      <c r="CG175" s="75" t="s">
        <v>4219</v>
      </c>
      <c r="CH175" s="75" t="s">
        <v>4220</v>
      </c>
      <c r="CI175" s="12"/>
      <c r="CJ175" s="12"/>
      <c r="CK175" s="12"/>
      <c r="CL175" s="75" t="s">
        <v>960</v>
      </c>
      <c r="CM175" s="12"/>
      <c r="CN175" s="75">
        <v>2000.0</v>
      </c>
      <c r="CO175" s="75">
        <v>10000.0</v>
      </c>
      <c r="CP175" s="75">
        <v>2000.0</v>
      </c>
      <c r="CQ175" s="75">
        <v>500.0</v>
      </c>
      <c r="CR175" s="75" t="s">
        <v>4221</v>
      </c>
      <c r="CS175" s="75" t="s">
        <v>9369</v>
      </c>
      <c r="CT175" s="12"/>
      <c r="CU175" s="75" t="s">
        <v>960</v>
      </c>
      <c r="CV175" s="12"/>
      <c r="CW175" s="12"/>
      <c r="CX175" s="12"/>
      <c r="CY175" s="75" t="s">
        <v>4834</v>
      </c>
      <c r="CZ175" s="75" t="s">
        <v>9370</v>
      </c>
      <c r="DA175" s="12"/>
      <c r="DB175" s="12"/>
      <c r="DC175" s="12"/>
      <c r="DD175" s="75" t="s">
        <v>7247</v>
      </c>
      <c r="DE175" s="75" t="s">
        <v>960</v>
      </c>
      <c r="DF175" s="12"/>
      <c r="DG175" s="75" t="s">
        <v>4286</v>
      </c>
      <c r="DH175" s="75">
        <v>60.0</v>
      </c>
      <c r="DI175" s="75" t="s">
        <v>4227</v>
      </c>
      <c r="DJ175" s="75" t="s">
        <v>8472</v>
      </c>
      <c r="DK175" s="12"/>
      <c r="DL175" s="12"/>
      <c r="DM175" s="12"/>
      <c r="DN175" s="75" t="s">
        <v>4314</v>
      </c>
      <c r="DO175" s="75" t="s">
        <v>9371</v>
      </c>
      <c r="DP175" s="75" t="s">
        <v>723</v>
      </c>
      <c r="DQ175" s="75" t="s">
        <v>9372</v>
      </c>
      <c r="DR175" s="75" t="s">
        <v>961</v>
      </c>
      <c r="DS175" s="75" t="s">
        <v>960</v>
      </c>
      <c r="DT175" s="12"/>
      <c r="DU175" s="75" t="s">
        <v>3441</v>
      </c>
      <c r="DV175" s="75" t="s">
        <v>9373</v>
      </c>
      <c r="DW175" s="75">
        <v>12.133566</v>
      </c>
      <c r="DX175" s="75">
        <v>-86.233173</v>
      </c>
      <c r="DY175" s="75">
        <v>113.0</v>
      </c>
      <c r="DZ175" s="75">
        <v>17.0</v>
      </c>
      <c r="EA175" s="75" t="s">
        <v>9374</v>
      </c>
      <c r="EB175" s="75">
        <v>1.6989023E7</v>
      </c>
      <c r="EC175" s="75" t="s">
        <v>9375</v>
      </c>
      <c r="ED175" s="117">
        <v>42909.8620138889</v>
      </c>
      <c r="EE175" s="75">
        <v>174.0</v>
      </c>
      <c r="EF175" s="12"/>
      <c r="EG175" s="75">
        <v>-1.0</v>
      </c>
      <c r="EH175" s="75"/>
      <c r="EI175" s="75"/>
      <c r="EJ175" s="75" t="s">
        <v>6913</v>
      </c>
      <c r="EK175" s="75">
        <v>1937.0</v>
      </c>
      <c r="EL175" s="73" t="s">
        <v>4236</v>
      </c>
      <c r="EM175" s="73">
        <v>80.0</v>
      </c>
      <c r="EN175" s="73" t="s">
        <v>4236</v>
      </c>
      <c r="EO175" s="73">
        <v>500.0</v>
      </c>
      <c r="EP175" s="73" t="s">
        <v>4321</v>
      </c>
      <c r="EQ175" s="73">
        <v>30.0</v>
      </c>
      <c r="ER175" s="73" t="s">
        <v>4237</v>
      </c>
      <c r="ES175" s="73">
        <v>160.0</v>
      </c>
      <c r="ET175" s="73" t="s">
        <v>4237</v>
      </c>
      <c r="EU175" s="73">
        <v>6700.0</v>
      </c>
      <c r="EV175" s="73" t="s">
        <v>4237</v>
      </c>
      <c r="EW175" s="73">
        <v>700.0</v>
      </c>
      <c r="EX175" s="73" t="s">
        <v>4321</v>
      </c>
      <c r="EY175" s="73">
        <v>3500.0</v>
      </c>
      <c r="EZ175" s="12"/>
      <c r="FA175" s="12"/>
    </row>
    <row r="176" ht="15.75" customHeight="1">
      <c r="A176" s="75" t="s">
        <v>9376</v>
      </c>
      <c r="B176" s="75" t="s">
        <v>9377</v>
      </c>
      <c r="C176" s="104">
        <v>42908.0</v>
      </c>
      <c r="D176" s="75" t="s">
        <v>1183</v>
      </c>
      <c r="E176" s="75" t="s">
        <v>1183</v>
      </c>
      <c r="F176" s="75" t="s">
        <v>4200</v>
      </c>
      <c r="G176" s="116">
        <v>290.0</v>
      </c>
      <c r="H176" s="12"/>
      <c r="I176" s="75" t="s">
        <v>961</v>
      </c>
      <c r="J176" s="6" t="s">
        <v>1903</v>
      </c>
      <c r="K176" s="6" t="s">
        <v>8</v>
      </c>
      <c r="L176" s="75" t="s">
        <v>4240</v>
      </c>
      <c r="M176" s="75" t="s">
        <v>4201</v>
      </c>
      <c r="N176" s="75">
        <v>10.0</v>
      </c>
      <c r="O176" s="75" t="s">
        <v>961</v>
      </c>
      <c r="P176" s="75" t="s">
        <v>4202</v>
      </c>
      <c r="Q176" s="75" t="s">
        <v>4269</v>
      </c>
      <c r="R176" s="75" t="s">
        <v>1205</v>
      </c>
      <c r="S176" s="75" t="s">
        <v>4270</v>
      </c>
      <c r="T176" s="75" t="s">
        <v>9378</v>
      </c>
      <c r="U176" s="75">
        <v>12.0</v>
      </c>
      <c r="V176" s="75" t="s">
        <v>4271</v>
      </c>
      <c r="W176" s="12"/>
      <c r="X176" s="75" t="s">
        <v>4244</v>
      </c>
      <c r="Y176" s="75" t="s">
        <v>6984</v>
      </c>
      <c r="Z176" s="75" t="s">
        <v>3089</v>
      </c>
      <c r="AA176" s="75" t="s">
        <v>3090</v>
      </c>
      <c r="AB176" s="75" t="s">
        <v>3090</v>
      </c>
      <c r="AC176" s="12"/>
      <c r="AD176" s="12"/>
      <c r="AE176" s="75" t="s">
        <v>3081</v>
      </c>
      <c r="AF176" s="75" t="s">
        <v>3090</v>
      </c>
      <c r="AG176" s="75" t="s">
        <v>3081</v>
      </c>
      <c r="AH176" s="75" t="s">
        <v>2948</v>
      </c>
      <c r="AI176" s="12"/>
      <c r="AJ176" s="12"/>
      <c r="AK176" s="75" t="s">
        <v>3082</v>
      </c>
      <c r="AL176" s="75" t="s">
        <v>7900</v>
      </c>
      <c r="AM176" s="75" t="s">
        <v>2948</v>
      </c>
      <c r="AN176" s="75" t="s">
        <v>3089</v>
      </c>
      <c r="AO176" s="12"/>
      <c r="AP176" s="12"/>
      <c r="AQ176" s="12"/>
      <c r="AR176" s="12"/>
      <c r="AS176" s="75" t="s">
        <v>3081</v>
      </c>
      <c r="AT176" s="75" t="s">
        <v>7169</v>
      </c>
      <c r="AU176" s="12"/>
      <c r="AV176" s="12"/>
      <c r="AW176" s="75" t="s">
        <v>3081</v>
      </c>
      <c r="AX176" s="75" t="s">
        <v>5046</v>
      </c>
      <c r="AY176" s="12"/>
      <c r="AZ176" s="12"/>
      <c r="BA176" s="75" t="s">
        <v>3081</v>
      </c>
      <c r="BB176" s="75" t="s">
        <v>5046</v>
      </c>
      <c r="BC176" s="12"/>
      <c r="BD176" s="12"/>
      <c r="BE176" s="75" t="s">
        <v>2959</v>
      </c>
      <c r="BF176" s="75" t="s">
        <v>3090</v>
      </c>
      <c r="BG176" s="75" t="s">
        <v>2959</v>
      </c>
      <c r="BH176" s="75" t="s">
        <v>3203</v>
      </c>
      <c r="BI176" s="75" t="s">
        <v>3088</v>
      </c>
      <c r="BJ176" s="75" t="s">
        <v>2950</v>
      </c>
      <c r="BK176" s="75" t="s">
        <v>4245</v>
      </c>
      <c r="BL176" s="75">
        <v>6.0</v>
      </c>
      <c r="BM176" s="75" t="s">
        <v>7504</v>
      </c>
      <c r="BN176" s="75" t="s">
        <v>4211</v>
      </c>
      <c r="BO176" s="75" t="s">
        <v>4327</v>
      </c>
      <c r="BP176" s="75" t="s">
        <v>9379</v>
      </c>
      <c r="BQ176" s="12"/>
      <c r="BR176" s="12"/>
      <c r="BS176" s="75" t="s">
        <v>9380</v>
      </c>
      <c r="BT176" s="75" t="s">
        <v>4216</v>
      </c>
      <c r="BU176" s="75" t="s">
        <v>4215</v>
      </c>
      <c r="BV176" s="75" t="s">
        <v>4217</v>
      </c>
      <c r="BW176" s="75">
        <v>320.0</v>
      </c>
      <c r="BX176" s="75">
        <v>2332.0</v>
      </c>
      <c r="BY176" s="75">
        <v>6.0</v>
      </c>
      <c r="BZ176" s="75">
        <v>9000.0</v>
      </c>
      <c r="CA176" s="75">
        <v>175.0</v>
      </c>
      <c r="CB176" s="75" t="s">
        <v>4281</v>
      </c>
      <c r="CC176" s="75">
        <v>275.0</v>
      </c>
      <c r="CD176" s="75">
        <v>15000.0</v>
      </c>
      <c r="CE176" s="75">
        <v>10000.0</v>
      </c>
      <c r="CF176" s="75">
        <v>10.0</v>
      </c>
      <c r="CG176" s="75" t="s">
        <v>4287</v>
      </c>
      <c r="CH176" s="12"/>
      <c r="CI176" s="12"/>
      <c r="CJ176" s="12"/>
      <c r="CK176" s="12"/>
      <c r="CL176" s="75" t="s">
        <v>960</v>
      </c>
      <c r="CM176" s="12"/>
      <c r="CN176" s="75">
        <v>2500.0</v>
      </c>
      <c r="CO176" s="75">
        <v>9000.0</v>
      </c>
      <c r="CP176" s="75">
        <v>1500.0</v>
      </c>
      <c r="CQ176" s="12"/>
      <c r="CR176" s="75" t="s">
        <v>4221</v>
      </c>
      <c r="CS176" s="75" t="s">
        <v>8535</v>
      </c>
      <c r="CT176" s="12"/>
      <c r="CU176" s="75" t="s">
        <v>960</v>
      </c>
      <c r="CV176" s="12"/>
      <c r="CW176" s="12"/>
      <c r="CX176" s="12"/>
      <c r="CY176" s="75" t="s">
        <v>4466</v>
      </c>
      <c r="CZ176" s="12"/>
      <c r="DA176" s="75" t="s">
        <v>9381</v>
      </c>
      <c r="DB176" s="12"/>
      <c r="DC176" s="12"/>
      <c r="DD176" s="75" t="s">
        <v>8728</v>
      </c>
      <c r="DE176" s="75" t="s">
        <v>960</v>
      </c>
      <c r="DF176" s="12"/>
      <c r="DG176" s="75" t="s">
        <v>4286</v>
      </c>
      <c r="DH176" s="75">
        <v>30.0</v>
      </c>
      <c r="DI176" s="75" t="s">
        <v>4227</v>
      </c>
      <c r="DJ176" s="75" t="s">
        <v>7274</v>
      </c>
      <c r="DK176" s="12"/>
      <c r="DL176" s="12"/>
      <c r="DM176" s="12"/>
      <c r="DN176" s="75" t="s">
        <v>4314</v>
      </c>
      <c r="DO176" s="75" t="s">
        <v>9382</v>
      </c>
      <c r="DP176" s="75" t="s">
        <v>718</v>
      </c>
      <c r="DQ176" s="75" t="s">
        <v>9383</v>
      </c>
      <c r="DR176" s="12"/>
      <c r="DS176" s="75" t="s">
        <v>961</v>
      </c>
      <c r="DT176" s="75" t="s">
        <v>9384</v>
      </c>
      <c r="DU176" s="12"/>
      <c r="DV176" s="75" t="s">
        <v>9385</v>
      </c>
      <c r="DW176" s="75">
        <v>12.133218</v>
      </c>
      <c r="DX176" s="75">
        <v>-86.233226</v>
      </c>
      <c r="DY176" s="75">
        <v>112.0</v>
      </c>
      <c r="DZ176" s="75">
        <v>96.0</v>
      </c>
      <c r="EA176" s="75" t="s">
        <v>9386</v>
      </c>
      <c r="EB176" s="75">
        <v>1.698903E7</v>
      </c>
      <c r="EC176" s="75" t="s">
        <v>9387</v>
      </c>
      <c r="ED176" s="117">
        <v>42909.8621180556</v>
      </c>
      <c r="EE176" s="75">
        <v>175.0</v>
      </c>
      <c r="EF176" s="12"/>
      <c r="EG176" s="75">
        <v>-1.0</v>
      </c>
      <c r="EH176" s="75"/>
      <c r="EI176" s="75"/>
      <c r="EJ176" s="75" t="s">
        <v>6913</v>
      </c>
      <c r="EK176" s="75">
        <v>1657.0</v>
      </c>
      <c r="EL176" s="73" t="s">
        <v>4236</v>
      </c>
      <c r="EM176" s="73">
        <v>70.0</v>
      </c>
      <c r="EN176" s="73" t="s">
        <v>4236</v>
      </c>
      <c r="EO176" s="73">
        <v>800.0</v>
      </c>
      <c r="EP176" s="73" t="s">
        <v>4236</v>
      </c>
      <c r="EQ176" s="73">
        <v>200.0</v>
      </c>
      <c r="ER176" s="73" t="s">
        <v>4236</v>
      </c>
      <c r="ES176" s="73">
        <v>400.0</v>
      </c>
      <c r="ET176" s="73" t="s">
        <v>4237</v>
      </c>
      <c r="EU176" s="73">
        <v>9000.0</v>
      </c>
      <c r="EV176" s="73" t="s">
        <v>4321</v>
      </c>
      <c r="EW176" s="73">
        <v>200.0</v>
      </c>
      <c r="EX176" s="73" t="s">
        <v>4321</v>
      </c>
      <c r="EY176" s="73">
        <v>400.0</v>
      </c>
      <c r="EZ176" s="12"/>
      <c r="FA176" s="12"/>
    </row>
    <row r="177" ht="15.75" customHeight="1">
      <c r="A177" s="75" t="s">
        <v>9388</v>
      </c>
      <c r="B177" s="75" t="s">
        <v>9389</v>
      </c>
      <c r="C177" s="104">
        <v>42909.0</v>
      </c>
      <c r="D177" s="75" t="s">
        <v>1183</v>
      </c>
      <c r="E177" s="75" t="s">
        <v>1183</v>
      </c>
      <c r="F177" s="75" t="s">
        <v>4200</v>
      </c>
      <c r="G177" s="116">
        <v>209.0</v>
      </c>
      <c r="H177" s="12"/>
      <c r="I177" s="75" t="s">
        <v>961</v>
      </c>
      <c r="J177" s="6" t="s">
        <v>4</v>
      </c>
      <c r="K177" s="6" t="s">
        <v>4</v>
      </c>
      <c r="L177" s="75" t="s">
        <v>4240</v>
      </c>
      <c r="M177" s="75" t="s">
        <v>4297</v>
      </c>
      <c r="N177" s="75">
        <v>3.0</v>
      </c>
      <c r="O177" s="75" t="s">
        <v>961</v>
      </c>
      <c r="P177" s="75" t="s">
        <v>4202</v>
      </c>
      <c r="Q177" s="75" t="s">
        <v>4458</v>
      </c>
      <c r="R177" s="75" t="s">
        <v>1205</v>
      </c>
      <c r="S177" s="75" t="s">
        <v>4270</v>
      </c>
      <c r="T177" s="12"/>
      <c r="U177" s="12"/>
      <c r="V177" s="12"/>
      <c r="W177" s="12"/>
      <c r="X177" s="75" t="s">
        <v>4207</v>
      </c>
      <c r="Y177" s="75" t="s">
        <v>2959</v>
      </c>
      <c r="Z177" s="75" t="s">
        <v>3086</v>
      </c>
      <c r="AA177" s="75" t="s">
        <v>6984</v>
      </c>
      <c r="AB177" s="75" t="s">
        <v>3090</v>
      </c>
      <c r="AC177" s="75" t="s">
        <v>3081</v>
      </c>
      <c r="AD177" s="75" t="s">
        <v>2953</v>
      </c>
      <c r="AE177" s="75" t="s">
        <v>3081</v>
      </c>
      <c r="AF177" s="75" t="s">
        <v>2949</v>
      </c>
      <c r="AG177" s="75" t="s">
        <v>6984</v>
      </c>
      <c r="AH177" s="75" t="s">
        <v>3085</v>
      </c>
      <c r="AI177" s="75" t="s">
        <v>3087</v>
      </c>
      <c r="AJ177" s="75" t="s">
        <v>3090</v>
      </c>
      <c r="AK177" s="75" t="s">
        <v>3089</v>
      </c>
      <c r="AL177" s="75" t="s">
        <v>2953</v>
      </c>
      <c r="AM177" s="75" t="s">
        <v>3086</v>
      </c>
      <c r="AN177" s="75" t="s">
        <v>3085</v>
      </c>
      <c r="AO177" s="75" t="s">
        <v>3081</v>
      </c>
      <c r="AP177" s="75" t="s">
        <v>3089</v>
      </c>
      <c r="AQ177" s="75" t="s">
        <v>3081</v>
      </c>
      <c r="AR177" s="75" t="s">
        <v>9390</v>
      </c>
      <c r="AS177" s="75" t="s">
        <v>3081</v>
      </c>
      <c r="AT177" s="75" t="s">
        <v>9391</v>
      </c>
      <c r="AU177" s="12"/>
      <c r="AV177" s="12"/>
      <c r="AW177" s="75" t="s">
        <v>3081</v>
      </c>
      <c r="AX177" s="75" t="s">
        <v>5046</v>
      </c>
      <c r="AY177" s="75" t="s">
        <v>3081</v>
      </c>
      <c r="AZ177" s="75" t="s">
        <v>9392</v>
      </c>
      <c r="BA177" s="75" t="s">
        <v>3081</v>
      </c>
      <c r="BB177" s="75" t="s">
        <v>7804</v>
      </c>
      <c r="BC177" s="75" t="s">
        <v>3081</v>
      </c>
      <c r="BD177" s="75" t="s">
        <v>7224</v>
      </c>
      <c r="BE177" s="75" t="s">
        <v>3081</v>
      </c>
      <c r="BF177" s="75" t="s">
        <v>3082</v>
      </c>
      <c r="BG177" s="75" t="s">
        <v>3082</v>
      </c>
      <c r="BH177" s="75" t="s">
        <v>3082</v>
      </c>
      <c r="BI177" s="75" t="s">
        <v>3087</v>
      </c>
      <c r="BJ177" s="75" t="s">
        <v>3090</v>
      </c>
      <c r="BK177" s="75" t="s">
        <v>4245</v>
      </c>
      <c r="BL177" s="75">
        <v>12.0</v>
      </c>
      <c r="BM177" s="75" t="s">
        <v>7504</v>
      </c>
      <c r="BN177" s="75" t="s">
        <v>4245</v>
      </c>
      <c r="BO177" s="75" t="s">
        <v>4212</v>
      </c>
      <c r="BP177" s="75" t="s">
        <v>9393</v>
      </c>
      <c r="BQ177" s="12"/>
      <c r="BR177" s="12"/>
      <c r="BS177" s="75" t="s">
        <v>9394</v>
      </c>
      <c r="BT177" s="75" t="s">
        <v>4216</v>
      </c>
      <c r="BU177" s="75" t="s">
        <v>4217</v>
      </c>
      <c r="BV177" s="75" t="s">
        <v>4215</v>
      </c>
      <c r="BW177" s="75">
        <v>600.0</v>
      </c>
      <c r="BX177" s="75">
        <v>5000.0</v>
      </c>
      <c r="BY177" s="12"/>
      <c r="BZ177" s="12"/>
      <c r="CA177" s="75">
        <v>170.0</v>
      </c>
      <c r="CB177" s="75" t="s">
        <v>4281</v>
      </c>
      <c r="CC177" s="75">
        <v>90.0</v>
      </c>
      <c r="CD177" s="75">
        <v>50000.0</v>
      </c>
      <c r="CE177" s="75">
        <v>10000.0</v>
      </c>
      <c r="CF177" s="75">
        <v>15.0</v>
      </c>
      <c r="CG177" s="75" t="s">
        <v>4219</v>
      </c>
      <c r="CH177" s="75" t="s">
        <v>4547</v>
      </c>
      <c r="CI177" s="12"/>
      <c r="CJ177" s="12"/>
      <c r="CK177" s="12"/>
      <c r="CL177" s="75" t="s">
        <v>961</v>
      </c>
      <c r="CM177" s="75">
        <v>3000.0</v>
      </c>
      <c r="CN177" s="75">
        <v>7000.0</v>
      </c>
      <c r="CO177" s="75">
        <v>11000.0</v>
      </c>
      <c r="CP177" s="75">
        <v>1000.0</v>
      </c>
      <c r="CQ177" s="75">
        <v>6000.0</v>
      </c>
      <c r="CR177" s="75" t="s">
        <v>4221</v>
      </c>
      <c r="CS177" s="75" t="s">
        <v>7904</v>
      </c>
      <c r="CT177" s="12"/>
      <c r="CU177" s="75" t="s">
        <v>960</v>
      </c>
      <c r="CV177" s="12"/>
      <c r="CW177" s="12"/>
      <c r="CX177" s="12"/>
      <c r="CY177" s="12"/>
      <c r="CZ177" s="75" t="s">
        <v>9395</v>
      </c>
      <c r="DA177" s="12"/>
      <c r="DB177" s="12"/>
      <c r="DC177" s="12"/>
      <c r="DD177" s="75" t="s">
        <v>7807</v>
      </c>
      <c r="DE177" s="75" t="s">
        <v>960</v>
      </c>
      <c r="DF177" s="12"/>
      <c r="DG177" s="75" t="s">
        <v>4286</v>
      </c>
      <c r="DH177" s="75">
        <v>30.0</v>
      </c>
      <c r="DI177" s="75" t="s">
        <v>4412</v>
      </c>
      <c r="DJ177" s="12"/>
      <c r="DK177" s="12"/>
      <c r="DL177" s="75" t="s">
        <v>9396</v>
      </c>
      <c r="DM177" s="12"/>
      <c r="DN177" s="75" t="s">
        <v>4314</v>
      </c>
      <c r="DO177" s="75" t="s">
        <v>9397</v>
      </c>
      <c r="DP177" s="75" t="s">
        <v>723</v>
      </c>
      <c r="DQ177" s="12"/>
      <c r="DR177" s="75" t="s">
        <v>961</v>
      </c>
      <c r="DS177" s="75" t="s">
        <v>961</v>
      </c>
      <c r="DT177" s="75" t="s">
        <v>9398</v>
      </c>
      <c r="DU177" s="12"/>
      <c r="DV177" s="75" t="s">
        <v>9399</v>
      </c>
      <c r="DW177" s="75">
        <v>12.137088</v>
      </c>
      <c r="DX177" s="75">
        <v>-86.235172</v>
      </c>
      <c r="DY177" s="75">
        <v>62.0</v>
      </c>
      <c r="DZ177" s="75">
        <v>16.0</v>
      </c>
      <c r="EA177" s="75" t="s">
        <v>9400</v>
      </c>
      <c r="EB177" s="75">
        <v>1.6989032E7</v>
      </c>
      <c r="EC177" s="75" t="s">
        <v>9401</v>
      </c>
      <c r="ED177" s="117">
        <v>42909.8622685185</v>
      </c>
      <c r="EE177" s="75">
        <v>176.0</v>
      </c>
      <c r="EF177" s="12"/>
      <c r="EG177" s="75">
        <v>-1.0</v>
      </c>
      <c r="EH177" s="75"/>
      <c r="EI177" s="75"/>
      <c r="EJ177" s="75" t="s">
        <v>6913</v>
      </c>
      <c r="EK177" s="75">
        <v>2721.0</v>
      </c>
      <c r="EL177" s="73" t="s">
        <v>4237</v>
      </c>
      <c r="EM177" s="73">
        <v>150.0</v>
      </c>
      <c r="EN177" s="73" t="s">
        <v>4236</v>
      </c>
      <c r="EO177" s="73">
        <v>600.0</v>
      </c>
      <c r="EP177" s="73" t="s">
        <v>4321</v>
      </c>
      <c r="EQ177" s="73" t="s">
        <v>4523</v>
      </c>
      <c r="ER177" s="73" t="s">
        <v>4237</v>
      </c>
      <c r="ES177" s="73">
        <v>800.0</v>
      </c>
      <c r="ET177" s="73" t="s">
        <v>4237</v>
      </c>
      <c r="EU177" s="73">
        <v>18000.0</v>
      </c>
      <c r="EV177" s="73" t="s">
        <v>4237</v>
      </c>
      <c r="EW177" s="73">
        <v>1000.0</v>
      </c>
      <c r="EX177" s="73" t="s">
        <v>4237</v>
      </c>
      <c r="EY177" s="73">
        <v>15000.0</v>
      </c>
      <c r="EZ177" s="12"/>
      <c r="FA177" s="12"/>
    </row>
    <row r="178" ht="15.75" customHeight="1">
      <c r="A178" s="75" t="s">
        <v>9402</v>
      </c>
      <c r="B178" s="75" t="s">
        <v>9403</v>
      </c>
      <c r="C178" s="104">
        <v>42909.0</v>
      </c>
      <c r="D178" s="75" t="s">
        <v>1173</v>
      </c>
      <c r="E178" s="75" t="s">
        <v>1173</v>
      </c>
      <c r="F178" s="75" t="s">
        <v>4934</v>
      </c>
      <c r="G178" s="116">
        <v>210.0</v>
      </c>
      <c r="H178" s="75" t="s">
        <v>961</v>
      </c>
      <c r="I178" s="12"/>
      <c r="J178" s="6" t="s">
        <v>1903</v>
      </c>
      <c r="K178" s="6" t="s">
        <v>1904</v>
      </c>
      <c r="L178" s="75" t="s">
        <v>4240</v>
      </c>
      <c r="M178" s="75" t="s">
        <v>4423</v>
      </c>
      <c r="N178" s="75">
        <v>3.0</v>
      </c>
      <c r="O178" s="75" t="s">
        <v>961</v>
      </c>
      <c r="P178" s="75" t="s">
        <v>4298</v>
      </c>
      <c r="Q178" s="75" t="s">
        <v>4269</v>
      </c>
      <c r="R178" s="75" t="s">
        <v>1205</v>
      </c>
      <c r="S178" s="75" t="s">
        <v>4204</v>
      </c>
      <c r="T178" s="75" t="s">
        <v>9404</v>
      </c>
      <c r="U178" s="75">
        <v>10.0</v>
      </c>
      <c r="V178" s="75" t="s">
        <v>4403</v>
      </c>
      <c r="W178" s="75" t="s">
        <v>4206</v>
      </c>
      <c r="X178" s="75" t="s">
        <v>4244</v>
      </c>
      <c r="Y178" s="75" t="s">
        <v>2948</v>
      </c>
      <c r="Z178" s="75" t="s">
        <v>3082</v>
      </c>
      <c r="AA178" s="75" t="s">
        <v>3082</v>
      </c>
      <c r="AB178" s="75" t="s">
        <v>3082</v>
      </c>
      <c r="AC178" s="75" t="s">
        <v>3081</v>
      </c>
      <c r="AD178" s="75" t="s">
        <v>3089</v>
      </c>
      <c r="AE178" s="75" t="s">
        <v>3081</v>
      </c>
      <c r="AF178" s="75" t="s">
        <v>3082</v>
      </c>
      <c r="AG178" s="75" t="s">
        <v>3081</v>
      </c>
      <c r="AH178" s="75" t="s">
        <v>3089</v>
      </c>
      <c r="AI178" s="12"/>
      <c r="AJ178" s="12"/>
      <c r="AK178" s="75" t="s">
        <v>3082</v>
      </c>
      <c r="AL178" s="75" t="s">
        <v>3090</v>
      </c>
      <c r="AM178" s="75" t="s">
        <v>3085</v>
      </c>
      <c r="AN178" s="75" t="s">
        <v>3089</v>
      </c>
      <c r="AO178" s="12"/>
      <c r="AP178" s="12"/>
      <c r="AQ178" s="12"/>
      <c r="AR178" s="12"/>
      <c r="AS178" s="75" t="s">
        <v>3081</v>
      </c>
      <c r="AT178" s="75" t="s">
        <v>6900</v>
      </c>
      <c r="AU178" s="75" t="s">
        <v>9405</v>
      </c>
      <c r="AV178" s="75" t="s">
        <v>2949</v>
      </c>
      <c r="AW178" s="12"/>
      <c r="AX178" s="12"/>
      <c r="AY178" s="12"/>
      <c r="AZ178" s="12"/>
      <c r="BA178" s="12"/>
      <c r="BB178" s="12"/>
      <c r="BC178" s="12"/>
      <c r="BD178" s="12"/>
      <c r="BE178" s="75" t="s">
        <v>3203</v>
      </c>
      <c r="BF178" s="75" t="s">
        <v>3203</v>
      </c>
      <c r="BG178" s="75" t="s">
        <v>3090</v>
      </c>
      <c r="BH178" s="75" t="s">
        <v>3090</v>
      </c>
      <c r="BI178" s="75" t="s">
        <v>3090</v>
      </c>
      <c r="BJ178" s="75" t="s">
        <v>3203</v>
      </c>
      <c r="BK178" s="75" t="s">
        <v>4210</v>
      </c>
      <c r="BL178" s="75">
        <v>60.0</v>
      </c>
      <c r="BM178" s="75" t="s">
        <v>6714</v>
      </c>
      <c r="BN178" s="75" t="s">
        <v>4443</v>
      </c>
      <c r="BO178" s="75" t="s">
        <v>4327</v>
      </c>
      <c r="BP178" s="75" t="s">
        <v>9406</v>
      </c>
      <c r="BQ178" s="12"/>
      <c r="BR178" s="12"/>
      <c r="BS178" s="75" t="s">
        <v>7412</v>
      </c>
      <c r="BT178" s="75" t="s">
        <v>4216</v>
      </c>
      <c r="BU178" s="75" t="s">
        <v>4217</v>
      </c>
      <c r="BV178" s="75" t="s">
        <v>4215</v>
      </c>
      <c r="BW178" s="75">
        <v>350.0</v>
      </c>
      <c r="BX178" s="75">
        <v>4300.0</v>
      </c>
      <c r="BY178" s="75">
        <v>15.0</v>
      </c>
      <c r="BZ178" s="75">
        <v>4500.0</v>
      </c>
      <c r="CA178" s="75">
        <v>250.0</v>
      </c>
      <c r="CB178" s="75" t="s">
        <v>4218</v>
      </c>
      <c r="CC178" s="75">
        <v>140.0</v>
      </c>
      <c r="CD178" s="75">
        <v>15000.0</v>
      </c>
      <c r="CE178" s="75">
        <v>13000.0</v>
      </c>
      <c r="CF178" s="75">
        <v>30.0</v>
      </c>
      <c r="CG178" s="75" t="s">
        <v>4219</v>
      </c>
      <c r="CH178" s="75" t="s">
        <v>4220</v>
      </c>
      <c r="CI178" s="12"/>
      <c r="CJ178" s="12"/>
      <c r="CK178" s="12"/>
      <c r="CL178" s="75" t="s">
        <v>960</v>
      </c>
      <c r="CM178" s="12"/>
      <c r="CN178" s="75">
        <v>4500.0</v>
      </c>
      <c r="CO178" s="75">
        <v>15000.0</v>
      </c>
      <c r="CP178" s="75">
        <v>3000.0</v>
      </c>
      <c r="CQ178" s="75">
        <v>1000.0</v>
      </c>
      <c r="CR178" s="75" t="s">
        <v>4708</v>
      </c>
      <c r="CS178" s="12"/>
      <c r="CT178" s="12"/>
      <c r="CU178" s="75" t="s">
        <v>960</v>
      </c>
      <c r="CV178" s="12"/>
      <c r="CW178" s="12"/>
      <c r="CX178" s="12"/>
      <c r="CY178" s="75" t="s">
        <v>4223</v>
      </c>
      <c r="CZ178" s="12"/>
      <c r="DA178" s="12"/>
      <c r="DB178" s="75" t="s">
        <v>9407</v>
      </c>
      <c r="DC178" s="12"/>
      <c r="DD178" s="75" t="s">
        <v>5767</v>
      </c>
      <c r="DE178" s="75" t="s">
        <v>961</v>
      </c>
      <c r="DF178" s="75" t="s">
        <v>9408</v>
      </c>
      <c r="DG178" s="75" t="s">
        <v>4226</v>
      </c>
      <c r="DH178" s="75">
        <v>30.0</v>
      </c>
      <c r="DI178" s="75" t="s">
        <v>4412</v>
      </c>
      <c r="DJ178" s="12"/>
      <c r="DK178" s="12"/>
      <c r="DL178" s="75" t="s">
        <v>9409</v>
      </c>
      <c r="DM178" s="12"/>
      <c r="DN178" s="75" t="s">
        <v>4314</v>
      </c>
      <c r="DO178" s="75" t="s">
        <v>9410</v>
      </c>
      <c r="DP178" s="75" t="s">
        <v>718</v>
      </c>
      <c r="DQ178" s="12"/>
      <c r="DR178" s="75" t="s">
        <v>961</v>
      </c>
      <c r="DS178" s="75" t="s">
        <v>960</v>
      </c>
      <c r="DT178" s="12"/>
      <c r="DU178" s="75" t="s">
        <v>3456</v>
      </c>
      <c r="DV178" s="75" t="s">
        <v>9411</v>
      </c>
      <c r="DW178" s="75">
        <v>12.137442</v>
      </c>
      <c r="DX178" s="75">
        <v>-86.236256</v>
      </c>
      <c r="DY178" s="75">
        <v>62.5164184570312</v>
      </c>
      <c r="DZ178" s="75">
        <v>7293.17618905386</v>
      </c>
      <c r="EA178" s="75" t="s">
        <v>9412</v>
      </c>
      <c r="EB178" s="75">
        <v>1.6989475E7</v>
      </c>
      <c r="EC178" s="75" t="s">
        <v>9413</v>
      </c>
      <c r="ED178" s="117">
        <v>42909.8736805556</v>
      </c>
      <c r="EE178" s="75">
        <v>177.0</v>
      </c>
      <c r="EF178" s="12"/>
      <c r="EG178" s="75">
        <v>-1.0</v>
      </c>
      <c r="EH178" s="75"/>
      <c r="EI178" s="75"/>
      <c r="EJ178" s="75" t="s">
        <v>6913</v>
      </c>
      <c r="EK178" s="75">
        <v>1467.0</v>
      </c>
      <c r="EL178" s="73" t="s">
        <v>4236</v>
      </c>
      <c r="EM178" s="73">
        <v>65.0</v>
      </c>
      <c r="EN178" s="73" t="s">
        <v>4236</v>
      </c>
      <c r="EO178" s="73">
        <v>600.0</v>
      </c>
      <c r="EP178" s="73" t="s">
        <v>4237</v>
      </c>
      <c r="EQ178" s="73">
        <v>340.0</v>
      </c>
      <c r="ER178" s="73" t="s">
        <v>4236</v>
      </c>
      <c r="ES178" s="73">
        <v>400.0</v>
      </c>
      <c r="ET178" s="73" t="s">
        <v>4236</v>
      </c>
      <c r="EU178" s="73">
        <v>9000.0</v>
      </c>
      <c r="EV178" s="73" t="s">
        <v>4321</v>
      </c>
      <c r="EW178" s="73">
        <v>400.0</v>
      </c>
      <c r="EX178" s="73" t="s">
        <v>4237</v>
      </c>
      <c r="EY178" s="73">
        <v>7000.0</v>
      </c>
      <c r="EZ178" s="12"/>
      <c r="FA178" s="12"/>
    </row>
    <row r="179" ht="15.75" customHeight="1">
      <c r="A179" s="75" t="s">
        <v>9414</v>
      </c>
      <c r="B179" s="75" t="s">
        <v>9415</v>
      </c>
      <c r="C179" s="104">
        <v>42909.0</v>
      </c>
      <c r="D179" s="75" t="s">
        <v>1183</v>
      </c>
      <c r="E179" s="75" t="s">
        <v>1183</v>
      </c>
      <c r="F179" s="75" t="s">
        <v>4934</v>
      </c>
      <c r="G179" s="116">
        <v>219.0</v>
      </c>
      <c r="H179" s="75" t="s">
        <v>961</v>
      </c>
      <c r="I179" s="12"/>
      <c r="J179" s="6" t="s">
        <v>1903</v>
      </c>
      <c r="K179" s="6" t="s">
        <v>1904</v>
      </c>
      <c r="L179" s="75" t="s">
        <v>4240</v>
      </c>
      <c r="M179" s="75" t="s">
        <v>4201</v>
      </c>
      <c r="N179" s="75">
        <v>4.0</v>
      </c>
      <c r="O179" s="75" t="s">
        <v>961</v>
      </c>
      <c r="P179" s="75" t="s">
        <v>4202</v>
      </c>
      <c r="Q179" s="75" t="s">
        <v>4458</v>
      </c>
      <c r="R179" s="75" t="s">
        <v>1205</v>
      </c>
      <c r="S179" s="75" t="s">
        <v>4270</v>
      </c>
      <c r="T179" s="75" t="s">
        <v>9416</v>
      </c>
      <c r="U179" s="75">
        <v>10.0</v>
      </c>
      <c r="V179" s="12"/>
      <c r="W179" s="75" t="s">
        <v>4206</v>
      </c>
      <c r="X179" s="75" t="s">
        <v>4207</v>
      </c>
      <c r="Y179" s="75" t="s">
        <v>3086</v>
      </c>
      <c r="Z179" s="75" t="s">
        <v>3086</v>
      </c>
      <c r="AA179" s="75" t="s">
        <v>3082</v>
      </c>
      <c r="AB179" s="75" t="s">
        <v>2948</v>
      </c>
      <c r="AC179" s="12"/>
      <c r="AD179" s="12"/>
      <c r="AE179" s="75" t="s">
        <v>3081</v>
      </c>
      <c r="AF179" s="75" t="s">
        <v>3085</v>
      </c>
      <c r="AG179" s="75" t="s">
        <v>3081</v>
      </c>
      <c r="AH179" s="75" t="s">
        <v>3087</v>
      </c>
      <c r="AI179" s="12"/>
      <c r="AJ179" s="12"/>
      <c r="AK179" s="75" t="s">
        <v>3082</v>
      </c>
      <c r="AL179" s="75" t="s">
        <v>6984</v>
      </c>
      <c r="AM179" s="75" t="s">
        <v>3081</v>
      </c>
      <c r="AN179" s="75" t="s">
        <v>2948</v>
      </c>
      <c r="AO179" s="12"/>
      <c r="AP179" s="12"/>
      <c r="AQ179" s="12"/>
      <c r="AR179" s="12"/>
      <c r="AS179" s="75" t="s">
        <v>3081</v>
      </c>
      <c r="AT179" s="75" t="s">
        <v>9417</v>
      </c>
      <c r="AU179" s="12"/>
      <c r="AV179" s="12"/>
      <c r="AW179" s="12"/>
      <c r="AX179" s="12"/>
      <c r="AY179" s="12"/>
      <c r="AZ179" s="12"/>
      <c r="BA179" s="75" t="s">
        <v>3081</v>
      </c>
      <c r="BB179" s="75" t="s">
        <v>4999</v>
      </c>
      <c r="BC179" s="12"/>
      <c r="BD179" s="12"/>
      <c r="BE179" s="75" t="s">
        <v>3090</v>
      </c>
      <c r="BF179" s="75" t="s">
        <v>3090</v>
      </c>
      <c r="BG179" s="75" t="s">
        <v>3090</v>
      </c>
      <c r="BH179" s="75" t="s">
        <v>3087</v>
      </c>
      <c r="BI179" s="75" t="s">
        <v>3081</v>
      </c>
      <c r="BJ179" s="75" t="s">
        <v>3437</v>
      </c>
      <c r="BK179" s="75" t="s">
        <v>4978</v>
      </c>
      <c r="BL179" s="75">
        <v>144.0</v>
      </c>
      <c r="BM179" s="75" t="s">
        <v>9418</v>
      </c>
      <c r="BN179" s="75" t="s">
        <v>4211</v>
      </c>
      <c r="BO179" s="75" t="s">
        <v>4466</v>
      </c>
      <c r="BP179" s="75" t="s">
        <v>9419</v>
      </c>
      <c r="BQ179" s="12"/>
      <c r="BR179" s="12"/>
      <c r="BS179" s="12"/>
      <c r="BT179" s="75" t="s">
        <v>4216</v>
      </c>
      <c r="BU179" s="75" t="s">
        <v>4217</v>
      </c>
      <c r="BV179" s="75" t="s">
        <v>4215</v>
      </c>
      <c r="BW179" s="75">
        <v>140.0</v>
      </c>
      <c r="BX179" s="75">
        <v>900.0</v>
      </c>
      <c r="BY179" s="75">
        <v>6.0</v>
      </c>
      <c r="BZ179" s="75">
        <v>1500.0</v>
      </c>
      <c r="CA179" s="75">
        <v>500.0</v>
      </c>
      <c r="CB179" s="75" t="s">
        <v>4281</v>
      </c>
      <c r="CC179" s="75">
        <v>285.0</v>
      </c>
      <c r="CD179" s="75">
        <v>6000.0</v>
      </c>
      <c r="CE179" s="75">
        <v>6000.0</v>
      </c>
      <c r="CF179" s="75">
        <v>9.0</v>
      </c>
      <c r="CG179" s="75" t="s">
        <v>4219</v>
      </c>
      <c r="CH179" s="75" t="s">
        <v>4547</v>
      </c>
      <c r="CI179" s="12"/>
      <c r="CJ179" s="12"/>
      <c r="CK179" s="12"/>
      <c r="CL179" s="75" t="s">
        <v>960</v>
      </c>
      <c r="CM179" s="12"/>
      <c r="CN179" s="75">
        <v>1500.0</v>
      </c>
      <c r="CO179" s="75">
        <v>5000.0</v>
      </c>
      <c r="CP179" s="75">
        <v>200.0</v>
      </c>
      <c r="CQ179" s="75">
        <v>500.0</v>
      </c>
      <c r="CR179" s="75" t="s">
        <v>4221</v>
      </c>
      <c r="CS179" s="75" t="s">
        <v>9420</v>
      </c>
      <c r="CT179" s="12"/>
      <c r="CU179" s="75" t="s">
        <v>961</v>
      </c>
      <c r="CV179" s="75" t="s">
        <v>9421</v>
      </c>
      <c r="CW179" s="75">
        <v>10.0</v>
      </c>
      <c r="CX179" s="75">
        <v>4.0</v>
      </c>
      <c r="CY179" s="75" t="s">
        <v>4466</v>
      </c>
      <c r="CZ179" s="12"/>
      <c r="DA179" s="75" t="s">
        <v>9422</v>
      </c>
      <c r="DB179" s="12"/>
      <c r="DC179" s="12"/>
      <c r="DD179" s="75" t="s">
        <v>9423</v>
      </c>
      <c r="DE179" s="75" t="s">
        <v>960</v>
      </c>
      <c r="DF179" s="12"/>
      <c r="DG179" s="75" t="s">
        <v>4226</v>
      </c>
      <c r="DH179" s="75">
        <v>60.0</v>
      </c>
      <c r="DI179" s="75" t="s">
        <v>4287</v>
      </c>
      <c r="DJ179" s="12"/>
      <c r="DK179" s="75" t="s">
        <v>9424</v>
      </c>
      <c r="DL179" s="12"/>
      <c r="DM179" s="12"/>
      <c r="DN179" s="75" t="s">
        <v>4229</v>
      </c>
      <c r="DO179" s="75" t="s">
        <v>9425</v>
      </c>
      <c r="DP179" s="75" t="s">
        <v>718</v>
      </c>
      <c r="DQ179" s="12"/>
      <c r="DR179" s="12"/>
      <c r="DS179" s="75" t="s">
        <v>960</v>
      </c>
      <c r="DT179" s="12"/>
      <c r="DU179" s="75" t="s">
        <v>3124</v>
      </c>
      <c r="DV179" s="75" t="s">
        <v>9426</v>
      </c>
      <c r="DW179" s="75">
        <v>12.13704</v>
      </c>
      <c r="DX179" s="75">
        <v>-86.237227</v>
      </c>
      <c r="DY179" s="75">
        <v>109.0</v>
      </c>
      <c r="DZ179" s="75">
        <v>22.0</v>
      </c>
      <c r="EA179" s="75" t="s">
        <v>9427</v>
      </c>
      <c r="EB179" s="75">
        <v>1.6989786E7</v>
      </c>
      <c r="EC179" s="75" t="s">
        <v>9428</v>
      </c>
      <c r="ED179" s="117">
        <v>42909.8883912037</v>
      </c>
      <c r="EE179" s="75">
        <v>178.0</v>
      </c>
      <c r="EF179" s="12"/>
      <c r="EG179" s="75">
        <v>-1.0</v>
      </c>
      <c r="EH179" s="75"/>
      <c r="EI179" s="75"/>
      <c r="EJ179" s="75" t="s">
        <v>6913</v>
      </c>
      <c r="EK179" s="75">
        <v>1332.0</v>
      </c>
      <c r="EL179" s="73" t="s">
        <v>4236</v>
      </c>
      <c r="EM179" s="73">
        <v>75.0</v>
      </c>
      <c r="EN179" s="73" t="s">
        <v>4236</v>
      </c>
      <c r="EO179" s="73">
        <v>100.0</v>
      </c>
      <c r="EP179" s="73" t="s">
        <v>4321</v>
      </c>
      <c r="EQ179" s="73" t="s">
        <v>4523</v>
      </c>
      <c r="ER179" s="73" t="s">
        <v>4236</v>
      </c>
      <c r="ES179" s="73">
        <v>450.0</v>
      </c>
      <c r="ET179" s="73" t="s">
        <v>4236</v>
      </c>
      <c r="EU179" s="73">
        <v>15000.0</v>
      </c>
      <c r="EV179" s="73" t="s">
        <v>4237</v>
      </c>
      <c r="EW179" s="73">
        <v>600.0</v>
      </c>
      <c r="EX179" s="73" t="s">
        <v>4237</v>
      </c>
      <c r="EY179" s="73">
        <v>4500.0</v>
      </c>
      <c r="EZ179" s="12"/>
      <c r="FA179" s="12"/>
    </row>
    <row r="180" ht="15.75" customHeight="1">
      <c r="A180" s="75" t="s">
        <v>9429</v>
      </c>
      <c r="B180" s="75" t="s">
        <v>9430</v>
      </c>
      <c r="C180" s="104">
        <v>42909.0</v>
      </c>
      <c r="D180" s="75" t="s">
        <v>1173</v>
      </c>
      <c r="E180" s="75" t="s">
        <v>1173</v>
      </c>
      <c r="F180" s="75" t="s">
        <v>4934</v>
      </c>
      <c r="G180" s="116">
        <v>431.0</v>
      </c>
      <c r="H180" s="75" t="s">
        <v>961</v>
      </c>
      <c r="I180" s="12"/>
      <c r="J180" s="6" t="s">
        <v>1903</v>
      </c>
      <c r="K180" s="6" t="s">
        <v>1904</v>
      </c>
      <c r="L180" s="75" t="s">
        <v>1184</v>
      </c>
      <c r="M180" s="75" t="s">
        <v>4201</v>
      </c>
      <c r="N180" s="75">
        <v>6.0</v>
      </c>
      <c r="O180" s="75" t="s">
        <v>961</v>
      </c>
      <c r="P180" s="75" t="s">
        <v>4202</v>
      </c>
      <c r="Q180" s="75" t="s">
        <v>4269</v>
      </c>
      <c r="R180" s="75" t="s">
        <v>1205</v>
      </c>
      <c r="S180" s="75" t="s">
        <v>4270</v>
      </c>
      <c r="T180" s="75" t="s">
        <v>9431</v>
      </c>
      <c r="U180" s="12"/>
      <c r="V180" s="75" t="s">
        <v>4403</v>
      </c>
      <c r="W180" s="75" t="s">
        <v>4206</v>
      </c>
      <c r="X180" s="75" t="s">
        <v>4244</v>
      </c>
      <c r="Y180" s="75" t="s">
        <v>3087</v>
      </c>
      <c r="Z180" s="75" t="s">
        <v>3086</v>
      </c>
      <c r="AA180" s="75" t="s">
        <v>3082</v>
      </c>
      <c r="AB180" s="75" t="s">
        <v>3082</v>
      </c>
      <c r="AC180" s="75" t="s">
        <v>3081</v>
      </c>
      <c r="AD180" s="75" t="s">
        <v>3087</v>
      </c>
      <c r="AE180" s="12"/>
      <c r="AF180" s="12"/>
      <c r="AG180" s="75" t="s">
        <v>3085</v>
      </c>
      <c r="AH180" s="75" t="s">
        <v>3085</v>
      </c>
      <c r="AI180" s="75" t="s">
        <v>3081</v>
      </c>
      <c r="AJ180" s="75" t="s">
        <v>3082</v>
      </c>
      <c r="AK180" s="75" t="s">
        <v>3081</v>
      </c>
      <c r="AL180" s="75" t="s">
        <v>7354</v>
      </c>
      <c r="AM180" s="75" t="s">
        <v>3085</v>
      </c>
      <c r="AN180" s="75" t="s">
        <v>3089</v>
      </c>
      <c r="AO180" s="12"/>
      <c r="AP180" s="12"/>
      <c r="AQ180" s="12"/>
      <c r="AR180" s="12"/>
      <c r="AS180" s="75" t="s">
        <v>3081</v>
      </c>
      <c r="AT180" s="75" t="s">
        <v>7021</v>
      </c>
      <c r="AU180" s="75" t="s">
        <v>319</v>
      </c>
      <c r="AV180" s="75" t="s">
        <v>2949</v>
      </c>
      <c r="AW180" s="75" t="s">
        <v>3081</v>
      </c>
      <c r="AX180" s="75" t="s">
        <v>9432</v>
      </c>
      <c r="AY180" s="12"/>
      <c r="AZ180" s="12"/>
      <c r="BA180" s="75" t="s">
        <v>3081</v>
      </c>
      <c r="BB180" s="75" t="s">
        <v>3081</v>
      </c>
      <c r="BC180" s="12"/>
      <c r="BD180" s="12"/>
      <c r="BE180" s="75" t="s">
        <v>2959</v>
      </c>
      <c r="BF180" s="75" t="s">
        <v>6942</v>
      </c>
      <c r="BG180" s="75" t="s">
        <v>6942</v>
      </c>
      <c r="BH180" s="75" t="s">
        <v>3087</v>
      </c>
      <c r="BI180" s="12"/>
      <c r="BJ180" s="75" t="s">
        <v>3621</v>
      </c>
      <c r="BK180" s="75" t="s">
        <v>4210</v>
      </c>
      <c r="BL180" s="75">
        <v>24.0</v>
      </c>
      <c r="BM180" s="75" t="s">
        <v>9433</v>
      </c>
      <c r="BN180" s="75" t="s">
        <v>4211</v>
      </c>
      <c r="BO180" s="75" t="s">
        <v>4327</v>
      </c>
      <c r="BP180" s="75" t="s">
        <v>9434</v>
      </c>
      <c r="BQ180" s="12"/>
      <c r="BR180" s="12"/>
      <c r="BS180" s="75" t="s">
        <v>9435</v>
      </c>
      <c r="BT180" s="75" t="s">
        <v>4216</v>
      </c>
      <c r="BU180" s="75" t="s">
        <v>4217</v>
      </c>
      <c r="BV180" s="75" t="s">
        <v>4215</v>
      </c>
      <c r="BW180" s="75">
        <v>180.0</v>
      </c>
      <c r="BX180" s="75">
        <v>1300.0</v>
      </c>
      <c r="BY180" s="75">
        <v>7.0</v>
      </c>
      <c r="BZ180" s="75">
        <v>6000.0</v>
      </c>
      <c r="CA180" s="75">
        <v>300.0</v>
      </c>
      <c r="CB180" s="75" t="s">
        <v>4218</v>
      </c>
      <c r="CC180" s="75">
        <v>280.0</v>
      </c>
      <c r="CD180" s="75">
        <v>13000.0</v>
      </c>
      <c r="CE180" s="75">
        <v>10000.0</v>
      </c>
      <c r="CF180" s="75">
        <v>8.0</v>
      </c>
      <c r="CG180" s="75" t="s">
        <v>4287</v>
      </c>
      <c r="CH180" s="12"/>
      <c r="CI180" s="12"/>
      <c r="CJ180" s="12"/>
      <c r="CK180" s="12"/>
      <c r="CL180" s="75" t="s">
        <v>961</v>
      </c>
      <c r="CM180" s="75">
        <v>300.0</v>
      </c>
      <c r="CN180" s="75">
        <v>1600.0</v>
      </c>
      <c r="CO180" s="75">
        <v>5000.0</v>
      </c>
      <c r="CP180" s="75">
        <v>2000.0</v>
      </c>
      <c r="CQ180" s="75">
        <v>2000.0</v>
      </c>
      <c r="CR180" s="75" t="s">
        <v>4221</v>
      </c>
      <c r="CS180" s="75" t="s">
        <v>7875</v>
      </c>
      <c r="CT180" s="12"/>
      <c r="CU180" s="75" t="s">
        <v>960</v>
      </c>
      <c r="CV180" s="12"/>
      <c r="CW180" s="12"/>
      <c r="CX180" s="12"/>
      <c r="CY180" s="75" t="s">
        <v>4834</v>
      </c>
      <c r="CZ180" s="12"/>
      <c r="DA180" s="12"/>
      <c r="DB180" s="12"/>
      <c r="DC180" s="75" t="s">
        <v>9436</v>
      </c>
      <c r="DD180" s="75" t="s">
        <v>4820</v>
      </c>
      <c r="DE180" s="75" t="s">
        <v>960</v>
      </c>
      <c r="DF180" s="12"/>
      <c r="DG180" s="75" t="s">
        <v>4226</v>
      </c>
      <c r="DH180" s="75">
        <v>30.0</v>
      </c>
      <c r="DI180" s="75" t="s">
        <v>4412</v>
      </c>
      <c r="DJ180" s="12"/>
      <c r="DK180" s="12"/>
      <c r="DL180" s="75" t="s">
        <v>9437</v>
      </c>
      <c r="DM180" s="12"/>
      <c r="DN180" s="75" t="s">
        <v>4314</v>
      </c>
      <c r="DO180" s="75" t="s">
        <v>9438</v>
      </c>
      <c r="DP180" s="75" t="s">
        <v>718</v>
      </c>
      <c r="DQ180" s="12"/>
      <c r="DR180" s="75" t="s">
        <v>961</v>
      </c>
      <c r="DS180" s="75" t="s">
        <v>960</v>
      </c>
      <c r="DT180" s="12"/>
      <c r="DU180" s="75" t="s">
        <v>7299</v>
      </c>
      <c r="DV180" s="75" t="s">
        <v>9439</v>
      </c>
      <c r="DW180" s="75">
        <v>12.13859</v>
      </c>
      <c r="DX180" s="75">
        <v>-86.238965</v>
      </c>
      <c r="DY180" s="75">
        <v>93.2451171875</v>
      </c>
      <c r="DZ180" s="75">
        <v>5294.68464134115</v>
      </c>
      <c r="EA180" s="75" t="s">
        <v>9440</v>
      </c>
      <c r="EB180" s="75">
        <v>1.699013E7</v>
      </c>
      <c r="EC180" s="75" t="s">
        <v>9441</v>
      </c>
      <c r="ED180" s="117">
        <v>42909.9074884259</v>
      </c>
      <c r="EE180" s="75">
        <v>179.0</v>
      </c>
      <c r="EF180" s="12"/>
      <c r="EG180" s="75">
        <v>-1.0</v>
      </c>
      <c r="EH180" s="75"/>
      <c r="EI180" s="75"/>
      <c r="EJ180" s="75" t="s">
        <v>6913</v>
      </c>
      <c r="EK180" s="75">
        <v>1296.0</v>
      </c>
      <c r="EL180" s="73" t="s">
        <v>4236</v>
      </c>
      <c r="EM180" s="73">
        <v>50.0</v>
      </c>
      <c r="EN180" s="73" t="s">
        <v>4236</v>
      </c>
      <c r="EO180" s="73">
        <v>150.0</v>
      </c>
      <c r="EP180" s="73" t="s">
        <v>4321</v>
      </c>
      <c r="EQ180" s="73" t="s">
        <v>4523</v>
      </c>
      <c r="ER180" s="73" t="s">
        <v>4321</v>
      </c>
      <c r="ES180" s="73">
        <v>50.0</v>
      </c>
      <c r="ET180" s="73" t="s">
        <v>4237</v>
      </c>
      <c r="EU180" s="73">
        <v>5000.0</v>
      </c>
      <c r="EV180" s="73" t="s">
        <v>4321</v>
      </c>
      <c r="EW180" s="73" t="s">
        <v>4523</v>
      </c>
      <c r="EX180" s="73" t="s">
        <v>4321</v>
      </c>
      <c r="EY180" s="73" t="s">
        <v>4523</v>
      </c>
      <c r="EZ180" s="12"/>
      <c r="FA180" s="12"/>
    </row>
    <row r="181" ht="15.75" customHeight="1">
      <c r="A181" s="75" t="s">
        <v>9442</v>
      </c>
      <c r="B181" s="75" t="s">
        <v>9443</v>
      </c>
      <c r="C181" s="104">
        <v>42909.0</v>
      </c>
      <c r="D181" s="75" t="s">
        <v>2052</v>
      </c>
      <c r="E181" s="75" t="s">
        <v>2052</v>
      </c>
      <c r="F181" s="75" t="s">
        <v>4934</v>
      </c>
      <c r="G181" s="116">
        <v>395.0</v>
      </c>
      <c r="H181" s="75" t="s">
        <v>961</v>
      </c>
      <c r="I181" s="12"/>
      <c r="J181" s="6" t="s">
        <v>1903</v>
      </c>
      <c r="K181" s="6" t="s">
        <v>1904</v>
      </c>
      <c r="L181" s="75" t="s">
        <v>4240</v>
      </c>
      <c r="M181" s="75" t="s">
        <v>4201</v>
      </c>
      <c r="N181" s="75">
        <v>3.0</v>
      </c>
      <c r="O181" s="75" t="s">
        <v>961</v>
      </c>
      <c r="P181" s="75" t="s">
        <v>4202</v>
      </c>
      <c r="Q181" s="75" t="s">
        <v>4203</v>
      </c>
      <c r="R181" s="75" t="s">
        <v>1205</v>
      </c>
      <c r="S181" s="75" t="s">
        <v>4299</v>
      </c>
      <c r="T181" s="75" t="s">
        <v>9444</v>
      </c>
      <c r="U181" s="75">
        <v>10.0</v>
      </c>
      <c r="V181" s="75" t="s">
        <v>4271</v>
      </c>
      <c r="W181" s="75" t="s">
        <v>4206</v>
      </c>
      <c r="X181" s="75" t="s">
        <v>4207</v>
      </c>
      <c r="Y181" s="75" t="s">
        <v>2948</v>
      </c>
      <c r="Z181" s="75" t="s">
        <v>3087</v>
      </c>
      <c r="AA181" s="75" t="s">
        <v>3081</v>
      </c>
      <c r="AB181" s="75" t="s">
        <v>3081</v>
      </c>
      <c r="AC181" s="12"/>
      <c r="AD181" s="12"/>
      <c r="AE181" s="12"/>
      <c r="AF181" s="12"/>
      <c r="AG181" s="75" t="s">
        <v>3082</v>
      </c>
      <c r="AH181" s="75" t="s">
        <v>3086</v>
      </c>
      <c r="AI181" s="12"/>
      <c r="AJ181" s="12"/>
      <c r="AK181" s="75" t="s">
        <v>3085</v>
      </c>
      <c r="AL181" s="75" t="s">
        <v>2949</v>
      </c>
      <c r="AM181" s="75" t="s">
        <v>3085</v>
      </c>
      <c r="AN181" s="75" t="s">
        <v>3088</v>
      </c>
      <c r="AO181" s="12"/>
      <c r="AP181" s="12"/>
      <c r="AQ181" s="75" t="s">
        <v>3081</v>
      </c>
      <c r="AR181" s="75" t="s">
        <v>4496</v>
      </c>
      <c r="AS181" s="75" t="s">
        <v>3081</v>
      </c>
      <c r="AT181" s="75" t="s">
        <v>4977</v>
      </c>
      <c r="AU181" s="12"/>
      <c r="AV181" s="12"/>
      <c r="AW181" s="12"/>
      <c r="AX181" s="12"/>
      <c r="AY181" s="12"/>
      <c r="AZ181" s="12"/>
      <c r="BA181" s="12"/>
      <c r="BB181" s="12"/>
      <c r="BC181" s="12"/>
      <c r="BD181" s="12"/>
      <c r="BE181" s="75" t="s">
        <v>2959</v>
      </c>
      <c r="BF181" s="75" t="s">
        <v>3087</v>
      </c>
      <c r="BG181" s="75" t="s">
        <v>3203</v>
      </c>
      <c r="BH181" s="12"/>
      <c r="BI181" s="12"/>
      <c r="BJ181" s="75" t="s">
        <v>9445</v>
      </c>
      <c r="BK181" s="75" t="s">
        <v>4210</v>
      </c>
      <c r="BL181" s="75">
        <v>144.0</v>
      </c>
      <c r="BM181" s="75" t="s">
        <v>9446</v>
      </c>
      <c r="BN181" s="75" t="s">
        <v>4211</v>
      </c>
      <c r="BO181" s="75" t="s">
        <v>4327</v>
      </c>
      <c r="BP181" s="75" t="s">
        <v>9447</v>
      </c>
      <c r="BQ181" s="12"/>
      <c r="BR181" s="12"/>
      <c r="BS181" s="75" t="s">
        <v>9448</v>
      </c>
      <c r="BT181" s="75" t="s">
        <v>4216</v>
      </c>
      <c r="BU181" s="75" t="s">
        <v>4215</v>
      </c>
      <c r="BV181" s="75" t="s">
        <v>4217</v>
      </c>
      <c r="BW181" s="75">
        <v>400.0</v>
      </c>
      <c r="BX181" s="75">
        <v>6800.0</v>
      </c>
      <c r="BY181" s="75">
        <v>40.0</v>
      </c>
      <c r="BZ181" s="12"/>
      <c r="CA181" s="75">
        <v>350.0</v>
      </c>
      <c r="CB181" s="75" t="s">
        <v>6922</v>
      </c>
      <c r="CC181" s="75">
        <v>2200.0</v>
      </c>
      <c r="CD181" s="75">
        <v>30000.0</v>
      </c>
      <c r="CE181" s="75">
        <v>15000.0</v>
      </c>
      <c r="CF181" s="75">
        <v>40.0</v>
      </c>
      <c r="CG181" s="75" t="s">
        <v>4219</v>
      </c>
      <c r="CH181" s="75" t="s">
        <v>4252</v>
      </c>
      <c r="CI181" s="12"/>
      <c r="CJ181" s="12"/>
      <c r="CK181" s="12"/>
      <c r="CL181" s="75" t="s">
        <v>960</v>
      </c>
      <c r="CM181" s="12"/>
      <c r="CN181" s="75">
        <v>7400.0</v>
      </c>
      <c r="CO181" s="75">
        <v>7000.0</v>
      </c>
      <c r="CP181" s="75">
        <v>7000.0</v>
      </c>
      <c r="CQ181" s="75">
        <v>500.0</v>
      </c>
      <c r="CR181" s="75" t="s">
        <v>4221</v>
      </c>
      <c r="CS181" s="75" t="s">
        <v>9449</v>
      </c>
      <c r="CT181" s="12"/>
      <c r="CU181" s="75" t="s">
        <v>960</v>
      </c>
      <c r="CV181" s="12"/>
      <c r="CW181" s="12"/>
      <c r="CX181" s="12"/>
      <c r="CY181" s="75" t="s">
        <v>4223</v>
      </c>
      <c r="CZ181" s="12"/>
      <c r="DA181" s="12"/>
      <c r="DB181" s="12"/>
      <c r="DC181" s="75" t="s">
        <v>9450</v>
      </c>
      <c r="DD181" s="75" t="s">
        <v>9451</v>
      </c>
      <c r="DE181" s="75" t="s">
        <v>960</v>
      </c>
      <c r="DF181" s="12"/>
      <c r="DG181" s="75" t="s">
        <v>4286</v>
      </c>
      <c r="DH181" s="75">
        <v>30.0</v>
      </c>
      <c r="DI181" s="75" t="s">
        <v>4227</v>
      </c>
      <c r="DJ181" s="75" t="s">
        <v>9452</v>
      </c>
      <c r="DK181" s="12"/>
      <c r="DL181" s="12"/>
      <c r="DM181" s="12"/>
      <c r="DN181" s="12"/>
      <c r="DO181" s="75" t="s">
        <v>9453</v>
      </c>
      <c r="DP181" s="12"/>
      <c r="DQ181" s="12"/>
      <c r="DR181" s="12"/>
      <c r="DS181" s="75" t="s">
        <v>961</v>
      </c>
      <c r="DT181" s="75" t="s">
        <v>9454</v>
      </c>
      <c r="DU181" s="12"/>
      <c r="DV181" s="75" t="s">
        <v>9455</v>
      </c>
      <c r="DW181" s="75">
        <v>12.13193</v>
      </c>
      <c r="DX181" s="75">
        <v>-86.234208</v>
      </c>
      <c r="DY181" s="75">
        <v>0.0</v>
      </c>
      <c r="DZ181" s="75">
        <v>143.141006469727</v>
      </c>
      <c r="EA181" s="75" t="s">
        <v>9456</v>
      </c>
      <c r="EB181" s="75">
        <v>1.6990444E7</v>
      </c>
      <c r="EC181" s="75" t="s">
        <v>9457</v>
      </c>
      <c r="ED181" s="117">
        <v>42909.9157986111</v>
      </c>
      <c r="EE181" s="75">
        <v>180.0</v>
      </c>
      <c r="EF181" s="12"/>
      <c r="EG181" s="75">
        <v>-1.0</v>
      </c>
      <c r="EH181" s="75"/>
      <c r="EI181" s="75"/>
      <c r="EJ181" s="75" t="s">
        <v>6913</v>
      </c>
      <c r="EK181" s="75">
        <v>3252.0</v>
      </c>
      <c r="EL181" s="73" t="s">
        <v>4236</v>
      </c>
      <c r="EM181" s="73">
        <v>95.0</v>
      </c>
      <c r="EN181" s="73" t="s">
        <v>4237</v>
      </c>
      <c r="EO181" s="73">
        <v>200.0</v>
      </c>
      <c r="EP181" s="73" t="s">
        <v>4237</v>
      </c>
      <c r="EQ181" s="73">
        <v>60.0</v>
      </c>
      <c r="ER181" s="73" t="s">
        <v>4237</v>
      </c>
      <c r="ES181" s="73">
        <v>180.0</v>
      </c>
      <c r="ET181" s="73" t="s">
        <v>4236</v>
      </c>
      <c r="EU181" s="73">
        <v>8000.0</v>
      </c>
      <c r="EV181" s="73" t="s">
        <v>4321</v>
      </c>
      <c r="EW181" s="73">
        <v>300.0</v>
      </c>
      <c r="EX181" s="73" t="s">
        <v>4237</v>
      </c>
      <c r="EY181" s="73">
        <v>3000.0</v>
      </c>
      <c r="EZ181" s="12"/>
      <c r="FA181" s="12"/>
    </row>
    <row r="182" ht="15.75" customHeight="1">
      <c r="A182" s="75" t="s">
        <v>9458</v>
      </c>
      <c r="B182" s="75" t="s">
        <v>9459</v>
      </c>
      <c r="C182" s="104">
        <v>42909.0</v>
      </c>
      <c r="D182" s="75" t="s">
        <v>1183</v>
      </c>
      <c r="E182" s="75" t="s">
        <v>1183</v>
      </c>
      <c r="F182" s="75" t="s">
        <v>4200</v>
      </c>
      <c r="G182" s="116">
        <v>207.0</v>
      </c>
      <c r="H182" s="12"/>
      <c r="I182" s="75" t="s">
        <v>961</v>
      </c>
      <c r="J182" s="6" t="s">
        <v>8</v>
      </c>
      <c r="K182" s="6" t="s">
        <v>8</v>
      </c>
      <c r="L182" s="75" t="s">
        <v>1184</v>
      </c>
      <c r="M182" s="75" t="s">
        <v>4201</v>
      </c>
      <c r="N182" s="75">
        <v>6.0</v>
      </c>
      <c r="O182" s="75" t="s">
        <v>961</v>
      </c>
      <c r="P182" s="75" t="s">
        <v>4202</v>
      </c>
      <c r="Q182" s="75" t="s">
        <v>4458</v>
      </c>
      <c r="R182" s="12"/>
      <c r="S182" s="75" t="s">
        <v>4270</v>
      </c>
      <c r="T182" s="75" t="s">
        <v>9460</v>
      </c>
      <c r="U182" s="75">
        <v>6.0</v>
      </c>
      <c r="V182" s="12"/>
      <c r="W182" s="75" t="s">
        <v>4206</v>
      </c>
      <c r="X182" s="75" t="s">
        <v>4207</v>
      </c>
      <c r="Y182" s="75" t="s">
        <v>3088</v>
      </c>
      <c r="Z182" s="75" t="s">
        <v>3086</v>
      </c>
      <c r="AA182" s="75" t="s">
        <v>3085</v>
      </c>
      <c r="AB182" s="75" t="s">
        <v>6984</v>
      </c>
      <c r="AC182" s="12"/>
      <c r="AD182" s="12"/>
      <c r="AE182" s="75" t="s">
        <v>3081</v>
      </c>
      <c r="AF182" s="75" t="s">
        <v>3082</v>
      </c>
      <c r="AG182" s="75" t="s">
        <v>3082</v>
      </c>
      <c r="AH182" s="75" t="s">
        <v>3089</v>
      </c>
      <c r="AI182" s="75" t="s">
        <v>3082</v>
      </c>
      <c r="AJ182" s="75" t="s">
        <v>9461</v>
      </c>
      <c r="AK182" s="12"/>
      <c r="AL182" s="12"/>
      <c r="AM182" s="75" t="s">
        <v>3082</v>
      </c>
      <c r="AN182" s="75" t="s">
        <v>3090</v>
      </c>
      <c r="AO182" s="12"/>
      <c r="AP182" s="12"/>
      <c r="AQ182" s="12"/>
      <c r="AR182" s="12"/>
      <c r="AS182" s="75" t="s">
        <v>3081</v>
      </c>
      <c r="AT182" s="75" t="s">
        <v>9462</v>
      </c>
      <c r="AU182" s="12"/>
      <c r="AV182" s="12"/>
      <c r="AW182" s="12"/>
      <c r="AX182" s="12"/>
      <c r="AY182" s="12"/>
      <c r="AZ182" s="12"/>
      <c r="BA182" s="75" t="s">
        <v>3081</v>
      </c>
      <c r="BB182" s="75" t="s">
        <v>9463</v>
      </c>
      <c r="BC182" s="75" t="s">
        <v>3081</v>
      </c>
      <c r="BD182" s="75" t="s">
        <v>9464</v>
      </c>
      <c r="BE182" s="75" t="s">
        <v>6942</v>
      </c>
      <c r="BF182" s="75" t="s">
        <v>2957</v>
      </c>
      <c r="BG182" s="75" t="s">
        <v>2953</v>
      </c>
      <c r="BH182" s="75" t="s">
        <v>3203</v>
      </c>
      <c r="BI182" s="75" t="s">
        <v>3090</v>
      </c>
      <c r="BJ182" s="12"/>
      <c r="BK182" s="75" t="s">
        <v>4978</v>
      </c>
      <c r="BL182" s="12"/>
      <c r="BM182" s="12"/>
      <c r="BN182" s="75" t="s">
        <v>4211</v>
      </c>
      <c r="BO182" s="75" t="s">
        <v>4327</v>
      </c>
      <c r="BP182" s="75" t="s">
        <v>9465</v>
      </c>
      <c r="BQ182" s="12"/>
      <c r="BR182" s="12"/>
      <c r="BS182" s="12"/>
      <c r="BT182" s="75" t="s">
        <v>4216</v>
      </c>
      <c r="BU182" s="75" t="s">
        <v>4217</v>
      </c>
      <c r="BV182" s="75" t="s">
        <v>4215</v>
      </c>
      <c r="BW182" s="75">
        <v>94.0</v>
      </c>
      <c r="BX182" s="75">
        <v>245.0</v>
      </c>
      <c r="BY182" s="75">
        <v>5.0</v>
      </c>
      <c r="BZ182" s="75">
        <v>900.0</v>
      </c>
      <c r="CA182" s="75">
        <v>500.0</v>
      </c>
      <c r="CB182" s="75" t="s">
        <v>4281</v>
      </c>
      <c r="CC182" s="75">
        <v>280.0</v>
      </c>
      <c r="CD182" s="75">
        <v>12000.0</v>
      </c>
      <c r="CE182" s="75">
        <v>11000.0</v>
      </c>
      <c r="CF182" s="75">
        <v>2.0</v>
      </c>
      <c r="CG182" s="75" t="s">
        <v>4287</v>
      </c>
      <c r="CH182" s="12"/>
      <c r="CI182" s="12"/>
      <c r="CJ182" s="12"/>
      <c r="CK182" s="12"/>
      <c r="CL182" s="75" t="s">
        <v>960</v>
      </c>
      <c r="CM182" s="12"/>
      <c r="CN182" s="75">
        <v>700.0</v>
      </c>
      <c r="CO182" s="75">
        <v>5000.0</v>
      </c>
      <c r="CP182" s="75">
        <v>1000.0</v>
      </c>
      <c r="CQ182" s="75">
        <v>100.0</v>
      </c>
      <c r="CR182" s="75" t="s">
        <v>4221</v>
      </c>
      <c r="CS182" s="75" t="s">
        <v>7594</v>
      </c>
      <c r="CT182" s="12"/>
      <c r="CU182" s="75" t="s">
        <v>960</v>
      </c>
      <c r="CV182" s="12"/>
      <c r="CW182" s="12"/>
      <c r="CX182" s="12"/>
      <c r="CY182" s="75" t="s">
        <v>4466</v>
      </c>
      <c r="CZ182" s="12"/>
      <c r="DA182" s="75" t="s">
        <v>9466</v>
      </c>
      <c r="DB182" s="12"/>
      <c r="DC182" s="12"/>
      <c r="DD182" s="75" t="s">
        <v>9467</v>
      </c>
      <c r="DE182" s="75" t="s">
        <v>960</v>
      </c>
      <c r="DF182" s="12"/>
      <c r="DG182" s="75" t="s">
        <v>4226</v>
      </c>
      <c r="DH182" s="75">
        <v>30.0</v>
      </c>
      <c r="DI182" s="75" t="s">
        <v>4287</v>
      </c>
      <c r="DJ182" s="12"/>
      <c r="DK182" s="75" t="s">
        <v>9468</v>
      </c>
      <c r="DL182" s="12"/>
      <c r="DM182" s="12"/>
      <c r="DN182" s="75" t="s">
        <v>4229</v>
      </c>
      <c r="DO182" s="75" t="s">
        <v>9469</v>
      </c>
      <c r="DP182" s="75" t="s">
        <v>718</v>
      </c>
      <c r="DQ182" s="75" t="s">
        <v>9470</v>
      </c>
      <c r="DR182" s="12"/>
      <c r="DS182" s="75" t="s">
        <v>961</v>
      </c>
      <c r="DT182" s="75" t="s">
        <v>9471</v>
      </c>
      <c r="DU182" s="12"/>
      <c r="DV182" s="75" t="s">
        <v>9472</v>
      </c>
      <c r="DW182" s="75">
        <v>12.13775</v>
      </c>
      <c r="DX182" s="75">
        <v>-86.240271</v>
      </c>
      <c r="DY182" s="75">
        <v>102.0</v>
      </c>
      <c r="DZ182" s="75">
        <v>8.0</v>
      </c>
      <c r="EA182" s="75" t="s">
        <v>9473</v>
      </c>
      <c r="EB182" s="75">
        <v>1.6990483E7</v>
      </c>
      <c r="EC182" s="75" t="s">
        <v>9474</v>
      </c>
      <c r="ED182" s="117">
        <v>42909.9174305556</v>
      </c>
      <c r="EE182" s="75">
        <v>181.0</v>
      </c>
      <c r="EF182" s="12"/>
      <c r="EG182" s="75">
        <v>-1.0</v>
      </c>
      <c r="EH182" s="75"/>
      <c r="EI182" s="75"/>
      <c r="EJ182" s="75" t="s">
        <v>6913</v>
      </c>
      <c r="EK182" s="75">
        <v>2629.0</v>
      </c>
      <c r="EL182" s="73" t="s">
        <v>4236</v>
      </c>
      <c r="EM182" s="73">
        <v>50.0</v>
      </c>
      <c r="EN182" s="73" t="s">
        <v>4236</v>
      </c>
      <c r="EO182" s="73">
        <v>400.0</v>
      </c>
      <c r="EP182" s="73" t="s">
        <v>4237</v>
      </c>
      <c r="EQ182" s="73">
        <v>150.0</v>
      </c>
      <c r="ER182" s="73" t="s">
        <v>4236</v>
      </c>
      <c r="ES182" s="73" t="s">
        <v>4266</v>
      </c>
      <c r="ET182" s="73" t="s">
        <v>4236</v>
      </c>
      <c r="EU182" s="73" t="s">
        <v>5251</v>
      </c>
      <c r="EV182" s="73" t="s">
        <v>4236</v>
      </c>
      <c r="EW182" s="73">
        <v>550.0</v>
      </c>
      <c r="EX182" s="73" t="s">
        <v>4237</v>
      </c>
      <c r="EY182" s="73">
        <v>5000.0</v>
      </c>
      <c r="EZ182" s="12"/>
      <c r="FA182" s="12"/>
    </row>
    <row r="183" ht="15.75" customHeight="1">
      <c r="A183" s="75" t="s">
        <v>9475</v>
      </c>
      <c r="B183" s="75" t="s">
        <v>9476</v>
      </c>
      <c r="C183" s="104">
        <v>42909.0</v>
      </c>
      <c r="D183" s="75" t="s">
        <v>1173</v>
      </c>
      <c r="E183" s="75" t="s">
        <v>1173</v>
      </c>
      <c r="F183" s="75" t="s">
        <v>4934</v>
      </c>
      <c r="G183" s="116">
        <v>331.0</v>
      </c>
      <c r="H183" s="75" t="s">
        <v>961</v>
      </c>
      <c r="I183" s="12"/>
      <c r="J183" s="6" t="s">
        <v>1903</v>
      </c>
      <c r="K183" s="6" t="s">
        <v>1904</v>
      </c>
      <c r="L183" s="75" t="s">
        <v>4240</v>
      </c>
      <c r="M183" s="75" t="s">
        <v>4297</v>
      </c>
      <c r="N183" s="75">
        <v>4.0</v>
      </c>
      <c r="O183" s="75" t="s">
        <v>961</v>
      </c>
      <c r="P183" s="75" t="s">
        <v>4202</v>
      </c>
      <c r="Q183" s="75" t="s">
        <v>4241</v>
      </c>
      <c r="R183" s="75" t="s">
        <v>1205</v>
      </c>
      <c r="S183" s="75" t="s">
        <v>4270</v>
      </c>
      <c r="T183" s="75" t="s">
        <v>9477</v>
      </c>
      <c r="U183" s="75">
        <v>19.0</v>
      </c>
      <c r="V183" s="75" t="s">
        <v>4403</v>
      </c>
      <c r="W183" s="75" t="s">
        <v>4206</v>
      </c>
      <c r="X183" s="75" t="s">
        <v>4207</v>
      </c>
      <c r="Y183" s="75" t="s">
        <v>2948</v>
      </c>
      <c r="Z183" s="75" t="s">
        <v>3086</v>
      </c>
      <c r="AA183" s="75" t="s">
        <v>3086</v>
      </c>
      <c r="AB183" s="75" t="s">
        <v>3081</v>
      </c>
      <c r="AC183" s="75" t="s">
        <v>3081</v>
      </c>
      <c r="AD183" s="75" t="s">
        <v>2953</v>
      </c>
      <c r="AE183" s="75" t="s">
        <v>3081</v>
      </c>
      <c r="AF183" s="75" t="s">
        <v>3081</v>
      </c>
      <c r="AG183" s="75" t="s">
        <v>3082</v>
      </c>
      <c r="AH183" s="75" t="s">
        <v>3086</v>
      </c>
      <c r="AI183" s="78">
        <v>1.0</v>
      </c>
      <c r="AJ183" s="75" t="s">
        <v>3081</v>
      </c>
      <c r="AK183" s="12"/>
      <c r="AL183" s="12"/>
      <c r="AM183" s="75" t="s">
        <v>3085</v>
      </c>
      <c r="AN183" s="75" t="s">
        <v>3089</v>
      </c>
      <c r="AO183" s="12"/>
      <c r="AP183" s="12"/>
      <c r="AQ183" s="12"/>
      <c r="AR183" s="12"/>
      <c r="AS183" s="75" t="s">
        <v>3081</v>
      </c>
      <c r="AT183" s="75" t="s">
        <v>7069</v>
      </c>
      <c r="AU183" s="75" t="s">
        <v>9478</v>
      </c>
      <c r="AV183" s="75" t="s">
        <v>3089</v>
      </c>
      <c r="AW183" s="75" t="s">
        <v>3081</v>
      </c>
      <c r="AX183" s="75" t="s">
        <v>3085</v>
      </c>
      <c r="AY183" s="12"/>
      <c r="AZ183" s="12"/>
      <c r="BA183" s="75" t="s">
        <v>3081</v>
      </c>
      <c r="BB183" s="75" t="s">
        <v>6900</v>
      </c>
      <c r="BC183" s="12"/>
      <c r="BD183" s="12"/>
      <c r="BE183" s="75" t="s">
        <v>2957</v>
      </c>
      <c r="BF183" s="75" t="s">
        <v>2957</v>
      </c>
      <c r="BG183" s="75" t="s">
        <v>3203</v>
      </c>
      <c r="BH183" s="75" t="s">
        <v>3090</v>
      </c>
      <c r="BI183" s="75" t="s">
        <v>3090</v>
      </c>
      <c r="BJ183" s="12"/>
      <c r="BK183" s="75" t="s">
        <v>4210</v>
      </c>
      <c r="BL183" s="75">
        <v>6.0</v>
      </c>
      <c r="BM183" s="75" t="s">
        <v>4406</v>
      </c>
      <c r="BN183" s="75" t="s">
        <v>4211</v>
      </c>
      <c r="BO183" s="75" t="s">
        <v>4327</v>
      </c>
      <c r="BP183" s="75" t="s">
        <v>9479</v>
      </c>
      <c r="BQ183" s="12"/>
      <c r="BR183" s="12"/>
      <c r="BS183" s="75" t="s">
        <v>7731</v>
      </c>
      <c r="BT183" s="75" t="s">
        <v>4216</v>
      </c>
      <c r="BU183" s="75" t="s">
        <v>4215</v>
      </c>
      <c r="BV183" s="75" t="s">
        <v>4217</v>
      </c>
      <c r="BW183" s="75">
        <v>276.0</v>
      </c>
      <c r="BX183" s="75">
        <v>2600.0</v>
      </c>
      <c r="BY183" s="75">
        <v>10.0</v>
      </c>
      <c r="BZ183" s="75">
        <v>10000.0</v>
      </c>
      <c r="CA183" s="75">
        <v>1000.0</v>
      </c>
      <c r="CB183" s="75" t="s">
        <v>4218</v>
      </c>
      <c r="CC183" s="75">
        <v>560.0</v>
      </c>
      <c r="CD183" s="75">
        <v>20000.0</v>
      </c>
      <c r="CE183" s="75">
        <v>15000.0</v>
      </c>
      <c r="CF183" s="75">
        <v>20.0</v>
      </c>
      <c r="CG183" s="75" t="s">
        <v>4219</v>
      </c>
      <c r="CH183" s="75" t="s">
        <v>4220</v>
      </c>
      <c r="CI183" s="12"/>
      <c r="CJ183" s="12"/>
      <c r="CK183" s="12"/>
      <c r="CL183" s="75" t="s">
        <v>960</v>
      </c>
      <c r="CM183" s="12"/>
      <c r="CN183" s="75">
        <v>2900.0</v>
      </c>
      <c r="CO183" s="75">
        <v>5800.0</v>
      </c>
      <c r="CP183" s="75">
        <v>3000.0</v>
      </c>
      <c r="CQ183" s="12"/>
      <c r="CR183" s="75" t="s">
        <v>4221</v>
      </c>
      <c r="CS183" s="75" t="s">
        <v>7875</v>
      </c>
      <c r="CT183" s="12"/>
      <c r="CU183" s="75" t="s">
        <v>960</v>
      </c>
      <c r="CV183" s="12"/>
      <c r="CW183" s="12"/>
      <c r="CX183" s="12"/>
      <c r="CY183" s="75" t="s">
        <v>4223</v>
      </c>
      <c r="CZ183" s="12"/>
      <c r="DA183" s="12"/>
      <c r="DB183" s="75" t="s">
        <v>6906</v>
      </c>
      <c r="DC183" s="12"/>
      <c r="DD183" s="75" t="s">
        <v>9480</v>
      </c>
      <c r="DE183" s="75" t="s">
        <v>960</v>
      </c>
      <c r="DF183" s="12"/>
      <c r="DG183" s="75" t="s">
        <v>4226</v>
      </c>
      <c r="DH183" s="75">
        <v>200.0</v>
      </c>
      <c r="DI183" s="75" t="s">
        <v>4412</v>
      </c>
      <c r="DJ183" s="12"/>
      <c r="DK183" s="12"/>
      <c r="DL183" s="75" t="s">
        <v>9481</v>
      </c>
      <c r="DM183" s="12"/>
      <c r="DN183" s="75" t="s">
        <v>4314</v>
      </c>
      <c r="DO183" s="75" t="s">
        <v>9482</v>
      </c>
      <c r="DP183" s="75" t="s">
        <v>718</v>
      </c>
      <c r="DQ183" s="12"/>
      <c r="DR183" s="75" t="s">
        <v>961</v>
      </c>
      <c r="DS183" s="75" t="s">
        <v>961</v>
      </c>
      <c r="DT183" s="121" t="s">
        <v>9483</v>
      </c>
      <c r="DU183" s="12"/>
      <c r="DV183" s="75" t="s">
        <v>9484</v>
      </c>
      <c r="DW183" s="75">
        <v>12.138597</v>
      </c>
      <c r="DX183" s="75">
        <v>-86.239191</v>
      </c>
      <c r="DY183" s="75">
        <v>105.413879394531</v>
      </c>
      <c r="DZ183" s="75">
        <v>3344.63862002836</v>
      </c>
      <c r="EA183" s="75" t="s">
        <v>9485</v>
      </c>
      <c r="EB183" s="75">
        <v>1.6990633E7</v>
      </c>
      <c r="EC183" s="75" t="s">
        <v>9486</v>
      </c>
      <c r="ED183" s="117">
        <v>42909.9233101852</v>
      </c>
      <c r="EE183" s="75">
        <v>182.0</v>
      </c>
      <c r="EF183" s="12"/>
      <c r="EG183" s="75">
        <v>-1.0</v>
      </c>
      <c r="EH183" s="75"/>
      <c r="EI183" s="75"/>
      <c r="EJ183" s="75" t="s">
        <v>6913</v>
      </c>
      <c r="EK183" s="75">
        <v>1361.0</v>
      </c>
      <c r="EL183" s="73" t="s">
        <v>4237</v>
      </c>
      <c r="EM183" s="73">
        <v>30.0</v>
      </c>
      <c r="EN183" s="73" t="s">
        <v>4321</v>
      </c>
      <c r="EO183" s="73">
        <v>100.0</v>
      </c>
      <c r="EP183" s="73" t="s">
        <v>4321</v>
      </c>
      <c r="EQ183" s="73">
        <v>20.0</v>
      </c>
      <c r="ER183" s="73" t="s">
        <v>4237</v>
      </c>
      <c r="ES183" s="73">
        <v>100.0</v>
      </c>
      <c r="ET183" s="73" t="s">
        <v>4236</v>
      </c>
      <c r="EU183" s="73">
        <v>3000.0</v>
      </c>
      <c r="EV183" s="73" t="s">
        <v>4237</v>
      </c>
      <c r="EW183" s="73">
        <v>200.0</v>
      </c>
      <c r="EX183" s="73" t="s">
        <v>4321</v>
      </c>
      <c r="EY183" s="73">
        <v>1000.0</v>
      </c>
      <c r="EZ183" s="12"/>
      <c r="FA183" s="12"/>
    </row>
    <row r="184" ht="15.75" customHeight="1">
      <c r="A184" s="75" t="s">
        <v>9487</v>
      </c>
      <c r="B184" s="75" t="s">
        <v>9488</v>
      </c>
      <c r="C184" s="104">
        <v>42909.0</v>
      </c>
      <c r="D184" s="75" t="s">
        <v>1183</v>
      </c>
      <c r="E184" s="75" t="s">
        <v>1183</v>
      </c>
      <c r="F184" s="75" t="s">
        <v>4934</v>
      </c>
      <c r="G184" s="116">
        <v>245.0</v>
      </c>
      <c r="H184" s="75" t="s">
        <v>961</v>
      </c>
      <c r="I184" s="12"/>
      <c r="J184" s="6" t="s">
        <v>1903</v>
      </c>
      <c r="K184" s="6" t="s">
        <v>1904</v>
      </c>
      <c r="L184" s="75" t="s">
        <v>1184</v>
      </c>
      <c r="M184" s="75" t="s">
        <v>4201</v>
      </c>
      <c r="N184" s="75">
        <v>13.0</v>
      </c>
      <c r="O184" s="75" t="s">
        <v>961</v>
      </c>
      <c r="P184" s="75" t="s">
        <v>4298</v>
      </c>
      <c r="Q184" s="75" t="s">
        <v>4458</v>
      </c>
      <c r="R184" s="12"/>
      <c r="S184" s="75" t="s">
        <v>4270</v>
      </c>
      <c r="T184" s="75" t="s">
        <v>9489</v>
      </c>
      <c r="U184" s="75">
        <v>8.0</v>
      </c>
      <c r="V184" s="75" t="s">
        <v>4271</v>
      </c>
      <c r="W184" s="75" t="s">
        <v>4206</v>
      </c>
      <c r="X184" s="75" t="s">
        <v>4542</v>
      </c>
      <c r="Y184" s="75" t="s">
        <v>3090</v>
      </c>
      <c r="Z184" s="75" t="s">
        <v>3089</v>
      </c>
      <c r="AA184" s="75" t="s">
        <v>6984</v>
      </c>
      <c r="AB184" s="75" t="s">
        <v>7900</v>
      </c>
      <c r="AC184" s="12"/>
      <c r="AD184" s="12"/>
      <c r="AE184" s="75" t="s">
        <v>3081</v>
      </c>
      <c r="AF184" s="75" t="s">
        <v>3086</v>
      </c>
      <c r="AG184" s="75" t="s">
        <v>3085</v>
      </c>
      <c r="AH184" s="75" t="s">
        <v>3085</v>
      </c>
      <c r="AI184" s="12"/>
      <c r="AJ184" s="12"/>
      <c r="AK184" s="12"/>
      <c r="AL184" s="12"/>
      <c r="AM184" s="75" t="s">
        <v>3085</v>
      </c>
      <c r="AN184" s="75" t="s">
        <v>3090</v>
      </c>
      <c r="AO184" s="12"/>
      <c r="AP184" s="12"/>
      <c r="AQ184" s="12"/>
      <c r="AR184" s="12"/>
      <c r="AS184" s="75" t="s">
        <v>3081</v>
      </c>
      <c r="AT184" s="75" t="s">
        <v>9490</v>
      </c>
      <c r="AU184" s="12"/>
      <c r="AV184" s="12"/>
      <c r="AW184" s="12"/>
      <c r="AX184" s="12"/>
      <c r="AY184" s="12"/>
      <c r="AZ184" s="12"/>
      <c r="BA184" s="75" t="s">
        <v>3081</v>
      </c>
      <c r="BB184" s="75" t="s">
        <v>9490</v>
      </c>
      <c r="BC184" s="75" t="s">
        <v>3081</v>
      </c>
      <c r="BD184" s="75" t="s">
        <v>9365</v>
      </c>
      <c r="BE184" s="75" t="s">
        <v>3203</v>
      </c>
      <c r="BF184" s="75" t="s">
        <v>3090</v>
      </c>
      <c r="BG184" s="75" t="s">
        <v>6942</v>
      </c>
      <c r="BH184" s="75" t="s">
        <v>2957</v>
      </c>
      <c r="BI184" s="75" t="s">
        <v>3203</v>
      </c>
      <c r="BJ184" s="12"/>
      <c r="BK184" s="75" t="s">
        <v>4978</v>
      </c>
      <c r="BL184" s="12"/>
      <c r="BM184" s="12"/>
      <c r="BN184" s="75" t="s">
        <v>4245</v>
      </c>
      <c r="BO184" s="75" t="s">
        <v>4425</v>
      </c>
      <c r="BP184" s="75" t="s">
        <v>9491</v>
      </c>
      <c r="BQ184" s="12"/>
      <c r="BR184" s="12"/>
      <c r="BS184" s="75" t="s">
        <v>9492</v>
      </c>
      <c r="BT184" s="75" t="s">
        <v>4215</v>
      </c>
      <c r="BU184" s="75" t="s">
        <v>4217</v>
      </c>
      <c r="BV184" s="75" t="s">
        <v>4216</v>
      </c>
      <c r="BW184" s="75">
        <v>200.0</v>
      </c>
      <c r="BX184" s="75">
        <v>1200.0</v>
      </c>
      <c r="BY184" s="12"/>
      <c r="BZ184" s="75">
        <v>10000.0</v>
      </c>
      <c r="CA184" s="75">
        <v>800.0</v>
      </c>
      <c r="CB184" s="75" t="s">
        <v>4281</v>
      </c>
      <c r="CC184" s="75">
        <v>300.0</v>
      </c>
      <c r="CD184" s="75">
        <v>30000.0</v>
      </c>
      <c r="CE184" s="75">
        <v>15000.0</v>
      </c>
      <c r="CF184" s="75">
        <v>6.0</v>
      </c>
      <c r="CG184" s="75" t="s">
        <v>4287</v>
      </c>
      <c r="CH184" s="12"/>
      <c r="CI184" s="12"/>
      <c r="CJ184" s="12"/>
      <c r="CK184" s="12"/>
      <c r="CL184" s="75" t="s">
        <v>960</v>
      </c>
      <c r="CM184" s="12"/>
      <c r="CN184" s="75">
        <v>2000.0</v>
      </c>
      <c r="CO184" s="75">
        <v>15000.0</v>
      </c>
      <c r="CP184" s="12"/>
      <c r="CQ184" s="75">
        <v>800.0</v>
      </c>
      <c r="CR184" s="75" t="s">
        <v>4708</v>
      </c>
      <c r="CS184" s="12"/>
      <c r="CT184" s="12"/>
      <c r="CU184" s="75" t="s">
        <v>960</v>
      </c>
      <c r="CV184" s="12"/>
      <c r="CW184" s="12"/>
      <c r="CX184" s="12"/>
      <c r="CY184" s="75" t="s">
        <v>4466</v>
      </c>
      <c r="CZ184" s="12"/>
      <c r="DA184" s="75" t="s">
        <v>9493</v>
      </c>
      <c r="DB184" s="12"/>
      <c r="DC184" s="12"/>
      <c r="DD184" s="75" t="s">
        <v>7247</v>
      </c>
      <c r="DE184" s="75" t="s">
        <v>960</v>
      </c>
      <c r="DF184" s="12"/>
      <c r="DG184" s="75" t="s">
        <v>4286</v>
      </c>
      <c r="DH184" s="75">
        <v>60.0</v>
      </c>
      <c r="DI184" s="75" t="s">
        <v>4287</v>
      </c>
      <c r="DJ184" s="12"/>
      <c r="DK184" s="75" t="s">
        <v>9494</v>
      </c>
      <c r="DL184" s="12"/>
      <c r="DM184" s="12"/>
      <c r="DN184" s="75" t="s">
        <v>4314</v>
      </c>
      <c r="DO184" s="75" t="s">
        <v>9495</v>
      </c>
      <c r="DP184" s="75" t="s">
        <v>723</v>
      </c>
      <c r="DQ184" s="75" t="s">
        <v>9496</v>
      </c>
      <c r="DR184" s="12"/>
      <c r="DS184" s="75" t="s">
        <v>960</v>
      </c>
      <c r="DT184" s="12"/>
      <c r="DU184" s="75" t="s">
        <v>7299</v>
      </c>
      <c r="DV184" s="75" t="s">
        <v>9497</v>
      </c>
      <c r="DW184" s="75">
        <v>12.137666</v>
      </c>
      <c r="DX184" s="75">
        <v>-86.239964</v>
      </c>
      <c r="DY184" s="75">
        <v>0.0</v>
      </c>
      <c r="DZ184" s="75">
        <v>22.613000869751</v>
      </c>
      <c r="EA184" s="75" t="s">
        <v>9498</v>
      </c>
      <c r="EB184" s="75">
        <v>1.6990857E7</v>
      </c>
      <c r="EC184" s="75" t="s">
        <v>9499</v>
      </c>
      <c r="ED184" s="117">
        <v>42909.9338425926</v>
      </c>
      <c r="EE184" s="75">
        <v>183.0</v>
      </c>
      <c r="EF184" s="12"/>
      <c r="EG184" s="75">
        <v>-1.0</v>
      </c>
      <c r="EH184" s="75"/>
      <c r="EI184" s="75"/>
      <c r="EJ184" s="75" t="s">
        <v>6913</v>
      </c>
      <c r="EK184" s="75">
        <v>1582.0</v>
      </c>
      <c r="EL184" s="73" t="s">
        <v>4237</v>
      </c>
      <c r="EM184" s="73">
        <v>60.0</v>
      </c>
      <c r="EN184" s="73" t="s">
        <v>4236</v>
      </c>
      <c r="EO184" s="73">
        <v>300.0</v>
      </c>
      <c r="EP184" s="73" t="s">
        <v>4321</v>
      </c>
      <c r="EQ184" s="73">
        <v>250.0</v>
      </c>
      <c r="ER184" s="73" t="s">
        <v>4236</v>
      </c>
      <c r="ES184" s="73" t="s">
        <v>5251</v>
      </c>
      <c r="ET184" s="73" t="s">
        <v>4236</v>
      </c>
      <c r="EU184" s="73">
        <v>8000.0</v>
      </c>
      <c r="EV184" s="73" t="s">
        <v>4236</v>
      </c>
      <c r="EW184" s="73">
        <v>800.0</v>
      </c>
      <c r="EX184" s="73" t="s">
        <v>4236</v>
      </c>
      <c r="EY184" s="73">
        <v>2000.0</v>
      </c>
      <c r="EZ184" s="12"/>
      <c r="FA184" s="12"/>
    </row>
    <row r="185" ht="15.75" customHeight="1">
      <c r="A185" s="75"/>
      <c r="B185" s="75"/>
      <c r="C185" s="104"/>
      <c r="D185" s="75"/>
      <c r="E185" s="75"/>
      <c r="F185" s="75"/>
      <c r="G185" s="122"/>
      <c r="H185" s="75"/>
      <c r="I185" s="12"/>
      <c r="J185" s="6"/>
      <c r="K185" s="6"/>
      <c r="L185" s="75"/>
      <c r="M185" s="75"/>
      <c r="N185" s="75"/>
      <c r="O185" s="75"/>
      <c r="P185" s="75"/>
      <c r="Q185" s="75"/>
      <c r="R185" s="12"/>
      <c r="S185" s="75"/>
      <c r="T185" s="75"/>
      <c r="U185" s="75"/>
      <c r="V185" s="75"/>
      <c r="W185" s="75"/>
      <c r="X185" s="75"/>
      <c r="Y185" s="75"/>
      <c r="Z185" s="75"/>
      <c r="AA185" s="75"/>
      <c r="AB185" s="75"/>
      <c r="AC185" s="12"/>
      <c r="AD185" s="12"/>
      <c r="AE185" s="75"/>
      <c r="AF185" s="75"/>
      <c r="AG185" s="75"/>
      <c r="AH185" s="75"/>
      <c r="AI185" s="12"/>
      <c r="AJ185" s="12"/>
      <c r="AK185" s="12"/>
      <c r="AL185" s="12"/>
      <c r="AM185" s="75"/>
      <c r="AN185" s="75"/>
      <c r="AO185" s="12"/>
      <c r="AP185" s="12"/>
      <c r="AQ185" s="12"/>
      <c r="AR185" s="12"/>
      <c r="AS185" s="75"/>
      <c r="AT185" s="75"/>
      <c r="AU185" s="12"/>
      <c r="AV185" s="12"/>
      <c r="AW185" s="12"/>
      <c r="AX185" s="12"/>
      <c r="AY185" s="12"/>
      <c r="AZ185" s="12"/>
      <c r="BA185" s="75"/>
      <c r="BB185" s="75"/>
      <c r="BC185" s="75"/>
      <c r="BD185" s="75"/>
      <c r="BE185" s="75"/>
      <c r="BF185" s="75"/>
      <c r="BG185" s="75"/>
      <c r="BH185" s="75"/>
      <c r="BI185" s="75"/>
      <c r="BJ185" s="12"/>
      <c r="BK185" s="75"/>
      <c r="BL185" s="12"/>
      <c r="BM185" s="12"/>
      <c r="BN185" s="75"/>
      <c r="BO185" s="75"/>
      <c r="BP185" s="75"/>
      <c r="BQ185" s="12"/>
      <c r="BR185" s="12"/>
      <c r="BS185" s="75"/>
      <c r="BT185" s="75"/>
      <c r="BU185" s="75"/>
      <c r="BV185" s="75"/>
      <c r="BW185" s="75"/>
      <c r="BX185" s="75"/>
      <c r="BY185" s="12"/>
      <c r="BZ185" s="75"/>
      <c r="CA185" s="75"/>
      <c r="CB185" s="75"/>
      <c r="CC185" s="75"/>
      <c r="CD185" s="75"/>
      <c r="CE185" s="75"/>
      <c r="CF185" s="75"/>
      <c r="CG185" s="75"/>
      <c r="CH185" s="12"/>
      <c r="CI185" s="12"/>
      <c r="CJ185" s="12"/>
      <c r="CK185" s="12"/>
      <c r="CL185" s="75"/>
      <c r="CM185" s="12"/>
      <c r="CN185" s="75"/>
      <c r="CO185" s="75"/>
      <c r="CP185" s="12"/>
      <c r="CQ185" s="75"/>
      <c r="CR185" s="75"/>
      <c r="CS185" s="12"/>
      <c r="CT185" s="12"/>
      <c r="CU185" s="75"/>
      <c r="CV185" s="12"/>
      <c r="CW185" s="12"/>
      <c r="CX185" s="12"/>
      <c r="CY185" s="75"/>
      <c r="CZ185" s="12"/>
      <c r="DA185" s="75"/>
      <c r="DB185" s="12"/>
      <c r="DC185" s="12"/>
      <c r="DD185" s="75"/>
      <c r="DE185" s="75"/>
      <c r="DF185" s="12"/>
      <c r="DG185" s="75"/>
      <c r="DH185" s="75"/>
      <c r="DI185" s="75"/>
      <c r="DJ185" s="12"/>
      <c r="DK185" s="75"/>
      <c r="DL185" s="12"/>
      <c r="DM185" s="12"/>
      <c r="DN185" s="75"/>
      <c r="DO185" s="75"/>
      <c r="DP185" s="75"/>
      <c r="DQ185" s="75"/>
      <c r="DR185" s="12"/>
      <c r="DS185" s="75"/>
      <c r="DT185" s="12"/>
      <c r="DU185" s="75"/>
      <c r="DV185" s="75"/>
      <c r="DW185" s="75"/>
      <c r="DX185" s="75"/>
      <c r="DY185" s="75"/>
      <c r="DZ185" s="75"/>
      <c r="EA185" s="75"/>
      <c r="EB185" s="75"/>
      <c r="EC185" s="75"/>
      <c r="ED185" s="117"/>
      <c r="EE185" s="75"/>
      <c r="EF185" s="12"/>
      <c r="EG185" s="75"/>
      <c r="EH185" s="75"/>
      <c r="EI185" s="75"/>
      <c r="EJ185" s="75"/>
      <c r="EK185" s="75"/>
      <c r="EL185" s="12"/>
      <c r="EM185" s="12"/>
      <c r="EN185" s="12"/>
      <c r="EO185" s="12"/>
      <c r="EP185" s="12"/>
      <c r="EQ185" s="12"/>
      <c r="ER185" s="12"/>
      <c r="ES185" s="12"/>
      <c r="ET185" s="12"/>
      <c r="EU185" s="12"/>
      <c r="EV185" s="12"/>
      <c r="EW185" s="12"/>
      <c r="EX185" s="12"/>
      <c r="EY185" s="12"/>
      <c r="EZ185" s="12"/>
      <c r="FA185" s="12"/>
    </row>
    <row r="186" ht="15.75" customHeight="1">
      <c r="A186" s="75"/>
      <c r="B186" s="75"/>
      <c r="C186" s="104"/>
      <c r="D186" s="75"/>
      <c r="E186" s="75"/>
      <c r="F186" s="75"/>
      <c r="G186" s="122"/>
      <c r="H186" s="75"/>
      <c r="I186" s="12"/>
      <c r="J186" s="6"/>
      <c r="K186" s="6"/>
      <c r="L186" s="75"/>
      <c r="M186" s="75"/>
      <c r="N186" s="75"/>
      <c r="O186" s="75"/>
      <c r="P186" s="75"/>
      <c r="Q186" s="75"/>
      <c r="R186" s="12"/>
      <c r="S186" s="75"/>
      <c r="T186" s="75"/>
      <c r="U186" s="75"/>
      <c r="V186" s="75"/>
      <c r="W186" s="75"/>
      <c r="X186" s="75"/>
      <c r="Y186" s="75"/>
      <c r="Z186" s="75"/>
      <c r="AA186" s="75"/>
      <c r="AB186" s="75"/>
      <c r="AC186" s="12"/>
      <c r="AD186" s="12"/>
      <c r="AE186" s="75"/>
      <c r="AF186" s="75"/>
      <c r="AG186" s="75"/>
      <c r="AH186" s="75"/>
      <c r="AI186" s="12"/>
      <c r="AJ186" s="12"/>
      <c r="AK186" s="12"/>
      <c r="AL186" s="12"/>
      <c r="AM186" s="75"/>
      <c r="AN186" s="75"/>
      <c r="AO186" s="12"/>
      <c r="AP186" s="12"/>
      <c r="AQ186" s="12"/>
      <c r="AR186" s="12"/>
      <c r="AS186" s="75"/>
      <c r="AT186" s="75"/>
      <c r="AU186" s="12"/>
      <c r="AV186" s="12"/>
      <c r="AW186" s="12"/>
      <c r="AX186" s="12"/>
      <c r="AY186" s="12"/>
      <c r="AZ186" s="12"/>
      <c r="BA186" s="75"/>
      <c r="BB186" s="75"/>
      <c r="BC186" s="75"/>
      <c r="BD186" s="75"/>
      <c r="BE186" s="75"/>
      <c r="BF186" s="75"/>
      <c r="BG186" s="75"/>
      <c r="BH186" s="75"/>
      <c r="BI186" s="75"/>
      <c r="BJ186" s="12"/>
      <c r="BK186" s="75"/>
      <c r="BL186" s="12"/>
      <c r="BM186" s="12"/>
      <c r="BN186" s="75"/>
      <c r="BO186" s="75"/>
      <c r="BP186" s="75"/>
      <c r="BQ186" s="12"/>
      <c r="BR186" s="12"/>
      <c r="BS186" s="75"/>
      <c r="BT186" s="75"/>
      <c r="BU186" s="75"/>
      <c r="BV186" s="75"/>
      <c r="BW186" s="75"/>
      <c r="BX186" s="75"/>
      <c r="BY186" s="12"/>
      <c r="BZ186" s="75"/>
      <c r="CA186" s="75"/>
      <c r="CB186" s="75"/>
      <c r="CC186" s="75"/>
      <c r="CD186" s="75"/>
      <c r="CE186" s="75"/>
      <c r="CF186" s="75"/>
      <c r="CG186" s="78" t="s">
        <v>9500</v>
      </c>
      <c r="CH186" s="12"/>
      <c r="CI186" s="12"/>
      <c r="CJ186" s="12"/>
      <c r="CK186" s="12"/>
      <c r="CL186" s="75"/>
      <c r="CM186" s="12"/>
      <c r="CN186" s="75"/>
      <c r="CO186" s="75"/>
      <c r="CP186" s="12"/>
      <c r="CQ186" s="75"/>
      <c r="CR186" s="75"/>
      <c r="CS186" s="12"/>
      <c r="CT186" s="12"/>
      <c r="CU186" s="75"/>
      <c r="CV186" s="12"/>
      <c r="CW186" s="12"/>
      <c r="CX186" s="12"/>
      <c r="CY186" s="75"/>
      <c r="CZ186" s="12"/>
      <c r="DA186" s="75"/>
      <c r="DB186" s="12"/>
      <c r="DC186" s="12"/>
      <c r="DD186" s="75"/>
      <c r="DE186" s="75"/>
      <c r="DF186" s="12"/>
      <c r="DG186" s="75"/>
      <c r="DH186" s="75"/>
      <c r="DI186" s="75"/>
      <c r="DJ186" s="12"/>
      <c r="DK186" s="75"/>
      <c r="DL186" s="12"/>
      <c r="DM186" s="12"/>
      <c r="DN186" s="75"/>
      <c r="DO186" s="75"/>
      <c r="DP186" s="75"/>
      <c r="DQ186" s="75"/>
      <c r="DR186" s="12"/>
      <c r="DS186" s="75"/>
      <c r="DT186" s="12"/>
      <c r="DU186" s="75"/>
      <c r="DV186" s="75"/>
      <c r="DW186" s="75"/>
      <c r="DX186" s="75"/>
      <c r="DY186" s="75"/>
      <c r="DZ186" s="75"/>
      <c r="EA186" s="75"/>
      <c r="EB186" s="75"/>
      <c r="EC186" s="75"/>
      <c r="ED186" s="117"/>
      <c r="EE186" s="75"/>
      <c r="EF186" s="12"/>
      <c r="EG186" s="75"/>
      <c r="EH186" s="75"/>
      <c r="EI186" s="75"/>
      <c r="EJ186" s="75"/>
      <c r="EK186" s="75"/>
      <c r="EL186" s="12"/>
      <c r="EM186" s="12"/>
      <c r="EN186" s="12"/>
      <c r="EO186" s="12"/>
      <c r="EP186" s="12"/>
      <c r="EQ186" s="12"/>
      <c r="ER186" s="12"/>
      <c r="ES186" s="12"/>
      <c r="ET186" s="12"/>
      <c r="EU186" s="12"/>
      <c r="EV186" s="12"/>
      <c r="EW186" s="12"/>
      <c r="EX186" s="12"/>
      <c r="EY186" s="12"/>
      <c r="EZ186" s="12"/>
      <c r="FA186" s="12"/>
    </row>
    <row r="187" ht="15.75" customHeight="1">
      <c r="A187" s="75"/>
      <c r="B187" s="75"/>
      <c r="C187" s="104"/>
      <c r="D187" s="75"/>
      <c r="E187" s="75"/>
      <c r="F187" s="75"/>
      <c r="G187" s="122"/>
      <c r="H187" s="75"/>
      <c r="I187" s="12"/>
      <c r="J187" s="6"/>
      <c r="K187" s="6"/>
      <c r="L187" s="75"/>
      <c r="M187" s="75"/>
      <c r="N187" s="75"/>
      <c r="O187" s="75"/>
      <c r="P187" s="75"/>
      <c r="Q187" s="75"/>
      <c r="R187" s="12"/>
      <c r="S187" s="75"/>
      <c r="T187" s="75"/>
      <c r="U187" s="75"/>
      <c r="V187" s="75"/>
      <c r="W187" s="75"/>
      <c r="X187" s="75"/>
      <c r="Y187" s="75"/>
      <c r="Z187" s="75"/>
      <c r="AA187" s="75"/>
      <c r="AB187" s="75"/>
      <c r="AC187" s="12"/>
      <c r="AD187" s="12"/>
      <c r="AE187" s="75"/>
      <c r="AF187" s="75"/>
      <c r="AG187" s="75"/>
      <c r="AH187" s="75"/>
      <c r="AI187" s="12"/>
      <c r="AJ187" s="12"/>
      <c r="AK187" s="12"/>
      <c r="AL187" s="12"/>
      <c r="AM187" s="75"/>
      <c r="AN187" s="75"/>
      <c r="AO187" s="12"/>
      <c r="AP187" s="12"/>
      <c r="AQ187" s="12"/>
      <c r="AR187" s="12"/>
      <c r="AS187" s="75"/>
      <c r="AT187" s="75"/>
      <c r="AU187" s="12"/>
      <c r="AV187" s="12"/>
      <c r="AW187" s="12"/>
      <c r="AX187" s="12"/>
      <c r="AY187" s="12"/>
      <c r="AZ187" s="12"/>
      <c r="BA187" s="75"/>
      <c r="BB187" s="75"/>
      <c r="BC187" s="75"/>
      <c r="BD187" s="75"/>
      <c r="BE187" s="75"/>
      <c r="BF187" s="75"/>
      <c r="BG187" s="75"/>
      <c r="BH187" s="75"/>
      <c r="BI187" s="75"/>
      <c r="BJ187" s="12"/>
      <c r="BK187" s="75"/>
      <c r="BL187" s="12"/>
      <c r="BM187" s="12"/>
      <c r="BN187" s="75"/>
      <c r="BO187" s="75"/>
      <c r="BP187" s="75"/>
      <c r="BQ187" s="12"/>
      <c r="BR187" s="12"/>
      <c r="BS187" s="75"/>
      <c r="BT187" s="75"/>
      <c r="BU187" s="75"/>
      <c r="BV187" s="75"/>
      <c r="BW187" s="75"/>
      <c r="BX187" s="75"/>
      <c r="BY187" s="12"/>
      <c r="BZ187" s="75"/>
      <c r="CA187" s="75"/>
      <c r="CB187" s="75"/>
      <c r="CC187" s="75"/>
      <c r="CD187" s="75"/>
      <c r="CE187" s="75"/>
      <c r="CF187" s="75"/>
      <c r="CG187" s="75"/>
      <c r="CH187" s="12"/>
      <c r="CI187" s="12"/>
      <c r="CJ187" s="12"/>
      <c r="CK187" s="12"/>
      <c r="CL187" s="75"/>
      <c r="CM187" s="12"/>
      <c r="CN187" s="75"/>
      <c r="CO187" s="75"/>
      <c r="CP187" s="12"/>
      <c r="CQ187" s="75"/>
      <c r="CR187" s="75"/>
      <c r="CS187" s="12"/>
      <c r="CT187" s="12"/>
      <c r="CU187" s="75"/>
      <c r="CV187" s="12"/>
      <c r="CW187" s="12"/>
      <c r="CX187" s="12"/>
      <c r="CY187" s="75"/>
      <c r="CZ187" s="12"/>
      <c r="DA187" s="75"/>
      <c r="DB187" s="12"/>
      <c r="DC187" s="12"/>
      <c r="DD187" s="75"/>
      <c r="DE187" s="75"/>
      <c r="DF187" s="12"/>
      <c r="DG187" s="75"/>
      <c r="DH187" s="75"/>
      <c r="DI187" s="75"/>
      <c r="DJ187" s="12"/>
      <c r="DK187" s="75"/>
      <c r="DL187" s="12"/>
      <c r="DM187" s="12"/>
      <c r="DN187" s="75"/>
      <c r="DO187" s="75"/>
      <c r="DP187" s="75"/>
      <c r="DQ187" s="75"/>
      <c r="DR187" s="12"/>
      <c r="DS187" s="75"/>
      <c r="DT187" s="12"/>
      <c r="DU187" s="75"/>
      <c r="DV187" s="75"/>
      <c r="DW187" s="75"/>
      <c r="DX187" s="75"/>
      <c r="DY187" s="75"/>
      <c r="DZ187" s="75"/>
      <c r="EA187" s="75"/>
      <c r="EB187" s="75"/>
      <c r="EC187" s="75"/>
      <c r="ED187" s="117"/>
      <c r="EE187" s="75"/>
      <c r="EF187" s="12"/>
      <c r="EG187" s="75"/>
      <c r="EH187" s="75"/>
      <c r="EI187" s="75"/>
      <c r="EJ187" s="75"/>
      <c r="EK187" s="75"/>
      <c r="EL187" s="12"/>
      <c r="EM187" s="12"/>
      <c r="EN187" s="12"/>
      <c r="EO187" s="12"/>
      <c r="EP187" s="12"/>
      <c r="EQ187" s="12"/>
      <c r="ER187" s="12"/>
      <c r="ES187" s="12"/>
      <c r="ET187" s="12"/>
      <c r="EU187" s="12"/>
      <c r="EV187" s="12"/>
      <c r="EW187" s="12"/>
      <c r="EX187" s="12"/>
      <c r="EY187" s="12"/>
      <c r="EZ187" s="12"/>
      <c r="FA187" s="12"/>
    </row>
    <row r="188" ht="15.75" customHeight="1">
      <c r="A188" s="75"/>
      <c r="B188" s="75"/>
      <c r="C188" s="104"/>
      <c r="D188" s="75"/>
      <c r="E188" s="75"/>
      <c r="F188" s="75"/>
      <c r="G188" s="122"/>
      <c r="H188" s="75"/>
      <c r="I188" s="12"/>
      <c r="J188" s="6"/>
      <c r="K188" s="6"/>
      <c r="L188" s="75"/>
      <c r="M188" s="75"/>
      <c r="N188" s="75"/>
      <c r="O188" s="75"/>
      <c r="P188" s="75"/>
      <c r="Q188" s="75"/>
      <c r="R188" s="12"/>
      <c r="S188" s="75"/>
      <c r="T188" s="75"/>
      <c r="U188" s="75"/>
      <c r="V188" s="75"/>
      <c r="W188" s="75"/>
      <c r="X188" s="75"/>
      <c r="Y188" s="75"/>
      <c r="Z188" s="75"/>
      <c r="AA188" s="75"/>
      <c r="AB188" s="75"/>
      <c r="AC188" s="12"/>
      <c r="AD188" s="12"/>
      <c r="AE188" s="75"/>
      <c r="AF188" s="75"/>
      <c r="AG188" s="75"/>
      <c r="AH188" s="75"/>
      <c r="AI188" s="12"/>
      <c r="AJ188" s="12"/>
      <c r="AK188" s="12"/>
      <c r="AL188" s="12"/>
      <c r="AM188" s="75"/>
      <c r="AN188" s="75"/>
      <c r="AO188" s="12"/>
      <c r="AP188" s="12"/>
      <c r="AQ188" s="12"/>
      <c r="AR188" s="12"/>
      <c r="AS188" s="75"/>
      <c r="AT188" s="75"/>
      <c r="AU188" s="12"/>
      <c r="AV188" s="12"/>
      <c r="AW188" s="12"/>
      <c r="AX188" s="12"/>
      <c r="AY188" s="12"/>
      <c r="AZ188" s="12"/>
      <c r="BA188" s="75"/>
      <c r="BB188" s="75"/>
      <c r="BC188" s="75"/>
      <c r="BD188" s="75"/>
      <c r="BE188" s="75"/>
      <c r="BF188" s="75"/>
      <c r="BG188" s="75"/>
      <c r="BH188" s="75"/>
      <c r="BI188" s="75"/>
      <c r="BJ188" s="12"/>
      <c r="BK188" s="75"/>
      <c r="BL188" s="12"/>
      <c r="BM188" s="12"/>
      <c r="BN188" s="75"/>
      <c r="BO188" s="75"/>
      <c r="BP188" s="75"/>
      <c r="BQ188" s="12"/>
      <c r="BR188" s="12"/>
      <c r="BS188" s="75"/>
      <c r="BT188" s="75"/>
      <c r="BU188" s="75"/>
      <c r="BV188" s="75"/>
      <c r="BW188" s="75"/>
      <c r="BX188" s="75"/>
      <c r="BY188" s="12"/>
      <c r="BZ188" s="75"/>
      <c r="CA188" s="75"/>
      <c r="CB188" s="75"/>
      <c r="CC188" s="75"/>
      <c r="CD188" s="75"/>
      <c r="CE188" s="75"/>
      <c r="CF188" s="75"/>
      <c r="CG188" s="75"/>
      <c r="CH188" s="12"/>
      <c r="CI188" s="12"/>
      <c r="CJ188" s="12"/>
      <c r="CK188" s="12"/>
      <c r="CL188" s="75"/>
      <c r="CM188" s="12"/>
      <c r="CN188" s="75"/>
      <c r="CO188" s="75"/>
      <c r="CP188" s="12"/>
      <c r="CQ188" s="75"/>
      <c r="CR188" s="75"/>
      <c r="CS188" s="12"/>
      <c r="CT188" s="12"/>
      <c r="CU188" s="75"/>
      <c r="CV188" s="12"/>
      <c r="CW188" s="12"/>
      <c r="CX188" s="12"/>
      <c r="CY188" s="75"/>
      <c r="CZ188" s="12"/>
      <c r="DA188" s="75"/>
      <c r="DB188" s="12"/>
      <c r="DC188" s="12"/>
      <c r="DD188" s="75"/>
      <c r="DE188" s="75"/>
      <c r="DF188" s="12"/>
      <c r="DG188" s="75"/>
      <c r="DH188" s="75"/>
      <c r="DI188" s="75"/>
      <c r="DJ188" s="12"/>
      <c r="DK188" s="75"/>
      <c r="DL188" s="12"/>
      <c r="DM188" s="12"/>
      <c r="DN188" s="75"/>
      <c r="DO188" s="75"/>
      <c r="DP188" s="75"/>
      <c r="DQ188" s="75"/>
      <c r="DR188" s="12"/>
      <c r="DS188" s="75"/>
      <c r="DT188" s="12"/>
      <c r="DU188" s="75"/>
      <c r="DV188" s="75"/>
      <c r="DW188" s="75"/>
      <c r="DX188" s="75"/>
      <c r="DY188" s="75"/>
      <c r="DZ188" s="75"/>
      <c r="EA188" s="75"/>
      <c r="EB188" s="75"/>
      <c r="EC188" s="75"/>
      <c r="ED188" s="117"/>
      <c r="EE188" s="75"/>
      <c r="EF188" s="12"/>
      <c r="EG188" s="75"/>
      <c r="EH188" s="75"/>
      <c r="EI188" s="75"/>
      <c r="EJ188" s="75"/>
      <c r="EK188" s="75"/>
      <c r="EL188" s="12"/>
      <c r="EM188" s="12"/>
      <c r="EN188" s="12"/>
      <c r="EO188" s="12"/>
      <c r="EP188" s="12"/>
      <c r="EQ188" s="12"/>
      <c r="ER188" s="12"/>
      <c r="ES188" s="12"/>
      <c r="ET188" s="12"/>
      <c r="EU188" s="12"/>
      <c r="EV188" s="12"/>
      <c r="EW188" s="12"/>
      <c r="EX188" s="12"/>
      <c r="EY188" s="12"/>
      <c r="EZ188" s="12"/>
      <c r="FA188" s="12"/>
    </row>
    <row r="189" ht="15.75" customHeight="1">
      <c r="A189" s="75" t="s">
        <v>9501</v>
      </c>
      <c r="B189" s="75" t="s">
        <v>9502</v>
      </c>
      <c r="C189" s="104">
        <v>42909.0</v>
      </c>
      <c r="D189" s="75" t="s">
        <v>1173</v>
      </c>
      <c r="E189" s="75" t="s">
        <v>1173</v>
      </c>
      <c r="F189" s="75" t="s">
        <v>4200</v>
      </c>
      <c r="G189" s="116">
        <v>92.0</v>
      </c>
      <c r="H189" s="75" t="s">
        <v>961</v>
      </c>
      <c r="I189" s="12"/>
      <c r="J189" s="6" t="s">
        <v>729</v>
      </c>
      <c r="K189" s="6" t="s">
        <v>729</v>
      </c>
      <c r="L189" s="75" t="s">
        <v>4240</v>
      </c>
      <c r="M189" s="75" t="s">
        <v>4201</v>
      </c>
      <c r="N189" s="75">
        <v>8.0</v>
      </c>
      <c r="O189" s="75" t="s">
        <v>961</v>
      </c>
      <c r="P189" s="75" t="s">
        <v>4202</v>
      </c>
      <c r="Q189" s="75" t="s">
        <v>4241</v>
      </c>
      <c r="R189" s="75" t="s">
        <v>1205</v>
      </c>
      <c r="S189" s="75" t="s">
        <v>4270</v>
      </c>
      <c r="T189" s="75" t="s">
        <v>9503</v>
      </c>
      <c r="U189" s="75">
        <v>21.0</v>
      </c>
      <c r="V189" s="75" t="s">
        <v>4271</v>
      </c>
      <c r="W189" s="75" t="s">
        <v>4206</v>
      </c>
      <c r="X189" s="75" t="s">
        <v>4244</v>
      </c>
      <c r="Y189" s="75" t="s">
        <v>3085</v>
      </c>
      <c r="Z189" s="75" t="s">
        <v>3087</v>
      </c>
      <c r="AA189" s="75" t="s">
        <v>3082</v>
      </c>
      <c r="AB189" s="75" t="s">
        <v>3081</v>
      </c>
      <c r="AC189" s="12"/>
      <c r="AD189" s="12"/>
      <c r="AE189" s="12"/>
      <c r="AF189" s="12"/>
      <c r="AG189" s="75" t="s">
        <v>3081</v>
      </c>
      <c r="AH189" s="75" t="s">
        <v>3089</v>
      </c>
      <c r="AI189" s="12"/>
      <c r="AJ189" s="12"/>
      <c r="AK189" s="12"/>
      <c r="AL189" s="12"/>
      <c r="AM189" s="75" t="s">
        <v>3085</v>
      </c>
      <c r="AN189" s="75" t="s">
        <v>6984</v>
      </c>
      <c r="AO189" s="12"/>
      <c r="AP189" s="12"/>
      <c r="AQ189" s="12"/>
      <c r="AR189" s="12"/>
      <c r="AS189" s="75" t="s">
        <v>3081</v>
      </c>
      <c r="AT189" s="75" t="s">
        <v>6986</v>
      </c>
      <c r="AU189" s="12"/>
      <c r="AV189" s="75" t="s">
        <v>319</v>
      </c>
      <c r="AW189" s="75" t="s">
        <v>6984</v>
      </c>
      <c r="AX189" s="12"/>
      <c r="AY189" s="12"/>
      <c r="AZ189" s="12"/>
      <c r="BA189" s="75" t="s">
        <v>3081</v>
      </c>
      <c r="BB189" s="75" t="s">
        <v>5551</v>
      </c>
      <c r="BC189" s="12"/>
      <c r="BD189" s="12"/>
      <c r="BE189" s="75" t="s">
        <v>2957</v>
      </c>
      <c r="BF189" s="75" t="s">
        <v>3090</v>
      </c>
      <c r="BG189" s="75" t="s">
        <v>3203</v>
      </c>
      <c r="BH189" s="75" t="s">
        <v>3090</v>
      </c>
      <c r="BI189" s="12"/>
      <c r="BJ189" s="75" t="s">
        <v>2957</v>
      </c>
      <c r="BK189" s="75" t="s">
        <v>4210</v>
      </c>
      <c r="BL189" s="75">
        <v>24.0</v>
      </c>
      <c r="BM189" s="75" t="s">
        <v>4608</v>
      </c>
      <c r="BN189" s="75" t="s">
        <v>4211</v>
      </c>
      <c r="BO189" s="75" t="s">
        <v>4327</v>
      </c>
      <c r="BP189" s="75" t="s">
        <v>7671</v>
      </c>
      <c r="BQ189" s="12"/>
      <c r="BR189" s="12"/>
      <c r="BS189" s="75" t="s">
        <v>7489</v>
      </c>
      <c r="BT189" s="75" t="s">
        <v>4216</v>
      </c>
      <c r="BU189" s="75" t="s">
        <v>4215</v>
      </c>
      <c r="BV189" s="75" t="s">
        <v>4217</v>
      </c>
      <c r="BW189" s="75">
        <v>138.0</v>
      </c>
      <c r="BX189" s="75">
        <v>439.0</v>
      </c>
      <c r="BY189" s="75">
        <v>7.0</v>
      </c>
      <c r="BZ189" s="75">
        <v>10000.0</v>
      </c>
      <c r="CA189" s="75">
        <v>431.0</v>
      </c>
      <c r="CB189" s="75" t="s">
        <v>4218</v>
      </c>
      <c r="CC189" s="75">
        <v>280.0</v>
      </c>
      <c r="CD189" s="75">
        <v>3000.0</v>
      </c>
      <c r="CE189" s="75">
        <v>4000.0</v>
      </c>
      <c r="CF189" s="75">
        <v>20.0</v>
      </c>
      <c r="CG189" s="75" t="s">
        <v>4219</v>
      </c>
      <c r="CH189" s="75" t="s">
        <v>4252</v>
      </c>
      <c r="CI189" s="12"/>
      <c r="CJ189" s="12"/>
      <c r="CK189" s="12"/>
      <c r="CL189" s="75" t="s">
        <v>960</v>
      </c>
      <c r="CM189" s="12"/>
      <c r="CN189" s="75">
        <v>860.0</v>
      </c>
      <c r="CO189" s="75">
        <v>2500.0</v>
      </c>
      <c r="CP189" s="75">
        <v>500.0</v>
      </c>
      <c r="CQ189" s="12"/>
      <c r="CR189" s="75" t="s">
        <v>4708</v>
      </c>
      <c r="CS189" s="12"/>
      <c r="CT189" s="12"/>
      <c r="CU189" s="75" t="s">
        <v>960</v>
      </c>
      <c r="CV189" s="12"/>
      <c r="CW189" s="12"/>
      <c r="CX189" s="12"/>
      <c r="CY189" s="75" t="s">
        <v>4466</v>
      </c>
      <c r="CZ189" s="12"/>
      <c r="DA189" s="12"/>
      <c r="DB189" s="75" t="s">
        <v>9504</v>
      </c>
      <c r="DC189" s="12"/>
      <c r="DD189" s="75" t="s">
        <v>7385</v>
      </c>
      <c r="DE189" s="75" t="s">
        <v>960</v>
      </c>
      <c r="DF189" s="12"/>
      <c r="DG189" s="75" t="s">
        <v>4286</v>
      </c>
      <c r="DH189" s="75">
        <v>45.0</v>
      </c>
      <c r="DI189" s="75" t="s">
        <v>4287</v>
      </c>
      <c r="DJ189" s="12"/>
      <c r="DK189" s="75" t="s">
        <v>9505</v>
      </c>
      <c r="DL189" s="12"/>
      <c r="DM189" s="12"/>
      <c r="DN189" s="75" t="s">
        <v>4229</v>
      </c>
      <c r="DO189" s="75" t="s">
        <v>9506</v>
      </c>
      <c r="DP189" s="75" t="s">
        <v>718</v>
      </c>
      <c r="DQ189" s="12"/>
      <c r="DR189" s="12"/>
      <c r="DS189" s="75" t="s">
        <v>961</v>
      </c>
      <c r="DT189" s="75" t="s">
        <v>9507</v>
      </c>
      <c r="DU189" s="12"/>
      <c r="DV189" s="75" t="s">
        <v>9508</v>
      </c>
      <c r="DW189" s="75">
        <v>12.136113</v>
      </c>
      <c r="DX189" s="75">
        <v>-86.240563</v>
      </c>
      <c r="DY189" s="75">
        <v>75.6089477539063</v>
      </c>
      <c r="DZ189" s="75">
        <v>1772.12345727548</v>
      </c>
      <c r="EA189" s="75" t="s">
        <v>9509</v>
      </c>
      <c r="EB189" s="75">
        <v>1.6991084E7</v>
      </c>
      <c r="EC189" s="75" t="s">
        <v>9510</v>
      </c>
      <c r="ED189" s="117">
        <v>42909.9510069444</v>
      </c>
      <c r="EE189" s="75">
        <v>184.0</v>
      </c>
      <c r="EF189" s="12"/>
      <c r="EG189" s="75">
        <v>-1.0</v>
      </c>
      <c r="EH189" s="75"/>
      <c r="EI189" s="75"/>
      <c r="EJ189" s="75" t="s">
        <v>6913</v>
      </c>
      <c r="EK189" s="75">
        <v>1172.0</v>
      </c>
      <c r="EL189" s="73" t="s">
        <v>4236</v>
      </c>
      <c r="EM189" s="73">
        <v>80.0</v>
      </c>
      <c r="EN189" s="73" t="s">
        <v>4237</v>
      </c>
      <c r="EO189" s="73">
        <v>200.0</v>
      </c>
      <c r="EP189" s="73" t="s">
        <v>4321</v>
      </c>
      <c r="EQ189" s="73">
        <v>10.0</v>
      </c>
      <c r="ER189" s="73" t="s">
        <v>4237</v>
      </c>
      <c r="ES189" s="73" t="s">
        <v>8495</v>
      </c>
      <c r="ET189" s="73" t="s">
        <v>4236</v>
      </c>
      <c r="EU189" s="73">
        <v>15000.0</v>
      </c>
      <c r="EV189" s="73" t="s">
        <v>4236</v>
      </c>
      <c r="EW189" s="73">
        <v>600.0</v>
      </c>
      <c r="EX189" s="73" t="s">
        <v>4237</v>
      </c>
      <c r="EY189" s="73">
        <v>3000.0</v>
      </c>
      <c r="EZ189" s="12"/>
      <c r="FA189" s="12"/>
    </row>
    <row r="190" ht="15.75" customHeight="1">
      <c r="A190" s="75" t="s">
        <v>9511</v>
      </c>
      <c r="B190" s="75" t="s">
        <v>9512</v>
      </c>
      <c r="C190" s="104">
        <v>42909.0</v>
      </c>
      <c r="D190" s="75" t="s">
        <v>2052</v>
      </c>
      <c r="E190" s="75" t="s">
        <v>2052</v>
      </c>
      <c r="F190" s="75" t="s">
        <v>4200</v>
      </c>
      <c r="G190" s="116">
        <v>365.0</v>
      </c>
      <c r="H190" s="12"/>
      <c r="I190" s="75" t="s">
        <v>961</v>
      </c>
      <c r="J190" s="6" t="s">
        <v>8</v>
      </c>
      <c r="K190" s="6" t="s">
        <v>8</v>
      </c>
      <c r="L190" s="75" t="s">
        <v>4240</v>
      </c>
      <c r="M190" s="12"/>
      <c r="N190" s="12"/>
      <c r="O190" s="75" t="s">
        <v>961</v>
      </c>
      <c r="P190" s="75" t="s">
        <v>4298</v>
      </c>
      <c r="Q190" s="75" t="s">
        <v>4458</v>
      </c>
      <c r="R190" s="75" t="s">
        <v>1205</v>
      </c>
      <c r="S190" s="75" t="s">
        <v>4270</v>
      </c>
      <c r="T190" s="75" t="s">
        <v>9513</v>
      </c>
      <c r="U190" s="75">
        <v>20.0</v>
      </c>
      <c r="V190" s="75" t="s">
        <v>4271</v>
      </c>
      <c r="W190" s="12"/>
      <c r="X190" s="75" t="s">
        <v>4244</v>
      </c>
      <c r="Y190" s="75" t="s">
        <v>3085</v>
      </c>
      <c r="Z190" s="75" t="s">
        <v>9514</v>
      </c>
      <c r="AA190" s="75" t="s">
        <v>3086</v>
      </c>
      <c r="AB190" s="75" t="s">
        <v>3085</v>
      </c>
      <c r="AC190" s="12"/>
      <c r="AD190" s="12"/>
      <c r="AE190" s="75" t="s">
        <v>3081</v>
      </c>
      <c r="AF190" s="75" t="s">
        <v>3082</v>
      </c>
      <c r="AG190" s="75" t="s">
        <v>3081</v>
      </c>
      <c r="AH190" s="75" t="s">
        <v>3085</v>
      </c>
      <c r="AI190" s="12"/>
      <c r="AJ190" s="12"/>
      <c r="AK190" s="75" t="s">
        <v>3085</v>
      </c>
      <c r="AL190" s="75" t="s">
        <v>2953</v>
      </c>
      <c r="AM190" s="12"/>
      <c r="AN190" s="12"/>
      <c r="AO190" s="12"/>
      <c r="AP190" s="12"/>
      <c r="AQ190" s="12"/>
      <c r="AR190" s="12"/>
      <c r="AS190" s="12"/>
      <c r="AT190" s="12"/>
      <c r="AU190" s="75" t="s">
        <v>3081</v>
      </c>
      <c r="AV190" s="75" t="s">
        <v>7105</v>
      </c>
      <c r="AW190" s="12"/>
      <c r="AX190" s="12"/>
      <c r="AY190" s="12"/>
      <c r="AZ190" s="12"/>
      <c r="BA190" s="12"/>
      <c r="BB190" s="12"/>
      <c r="BC190" s="12"/>
      <c r="BD190" s="12"/>
      <c r="BE190" s="12"/>
      <c r="BF190" s="75" t="s">
        <v>3086</v>
      </c>
      <c r="BG190" s="75" t="s">
        <v>3086</v>
      </c>
      <c r="BH190" s="75" t="s">
        <v>3081</v>
      </c>
      <c r="BI190" s="75" t="s">
        <v>3081</v>
      </c>
      <c r="BJ190" s="75" t="s">
        <v>3331</v>
      </c>
      <c r="BK190" s="75" t="s">
        <v>4210</v>
      </c>
      <c r="BL190" s="75">
        <v>7.0</v>
      </c>
      <c r="BM190" s="75" t="s">
        <v>4246</v>
      </c>
      <c r="BN190" s="75" t="s">
        <v>4211</v>
      </c>
      <c r="BO190" s="75" t="s">
        <v>4212</v>
      </c>
      <c r="BP190" s="75" t="s">
        <v>9515</v>
      </c>
      <c r="BQ190" s="12"/>
      <c r="BR190" s="75" t="s">
        <v>9516</v>
      </c>
      <c r="BS190" s="75" t="s">
        <v>9516</v>
      </c>
      <c r="BT190" s="75" t="s">
        <v>4216</v>
      </c>
      <c r="BU190" s="75" t="s">
        <v>4215</v>
      </c>
      <c r="BV190" s="75" t="s">
        <v>4249</v>
      </c>
      <c r="BW190" s="75">
        <v>500.0</v>
      </c>
      <c r="BX190" s="75">
        <v>4600.0</v>
      </c>
      <c r="BY190" s="75">
        <v>7.0</v>
      </c>
      <c r="BZ190" s="12"/>
      <c r="CA190" s="75">
        <v>600.0</v>
      </c>
      <c r="CB190" s="75" t="s">
        <v>6922</v>
      </c>
      <c r="CC190" s="75">
        <v>570.0</v>
      </c>
      <c r="CD190" s="75">
        <v>22000.0</v>
      </c>
      <c r="CE190" s="75">
        <v>16000.0</v>
      </c>
      <c r="CF190" s="75">
        <v>35.0</v>
      </c>
      <c r="CG190" s="75" t="s">
        <v>4227</v>
      </c>
      <c r="CH190" s="12"/>
      <c r="CI190" s="12"/>
      <c r="CJ190" s="12"/>
      <c r="CK190" s="12"/>
      <c r="CL190" s="75" t="s">
        <v>961</v>
      </c>
      <c r="CM190" s="75">
        <v>3000.0</v>
      </c>
      <c r="CN190" s="75">
        <v>6000.0</v>
      </c>
      <c r="CO190" s="75">
        <v>4000.0</v>
      </c>
      <c r="CP190" s="12"/>
      <c r="CQ190" s="12"/>
      <c r="CR190" s="75" t="s">
        <v>4221</v>
      </c>
      <c r="CS190" s="75" t="s">
        <v>4500</v>
      </c>
      <c r="CT190" s="12"/>
      <c r="CU190" s="75" t="s">
        <v>960</v>
      </c>
      <c r="CV190" s="12"/>
      <c r="CW190" s="12"/>
      <c r="CX190" s="12"/>
      <c r="CY190" s="75" t="s">
        <v>4834</v>
      </c>
      <c r="CZ190" s="75" t="s">
        <v>9517</v>
      </c>
      <c r="DA190" s="12"/>
      <c r="DB190" s="12"/>
      <c r="DC190" s="12"/>
      <c r="DD190" s="75" t="s">
        <v>9518</v>
      </c>
      <c r="DE190" s="75" t="s">
        <v>961</v>
      </c>
      <c r="DF190" s="75" t="s">
        <v>9519</v>
      </c>
      <c r="DG190" s="75" t="s">
        <v>4079</v>
      </c>
      <c r="DH190" s="75">
        <v>5.0</v>
      </c>
      <c r="DI190" s="75" t="s">
        <v>4227</v>
      </c>
      <c r="DJ190" s="75" t="s">
        <v>9520</v>
      </c>
      <c r="DK190" s="12"/>
      <c r="DL190" s="12"/>
      <c r="DM190" s="12"/>
      <c r="DN190" s="75" t="s">
        <v>4314</v>
      </c>
      <c r="DO190" s="75" t="s">
        <v>9521</v>
      </c>
      <c r="DP190" s="75" t="s">
        <v>718</v>
      </c>
      <c r="DQ190" s="75" t="s">
        <v>9521</v>
      </c>
      <c r="DR190" s="75" t="s">
        <v>960</v>
      </c>
      <c r="DS190" s="75" t="s">
        <v>961</v>
      </c>
      <c r="DT190" s="75" t="s">
        <v>9522</v>
      </c>
      <c r="DU190" s="12"/>
      <c r="DV190" s="12"/>
      <c r="DW190" s="12"/>
      <c r="DX190" s="12"/>
      <c r="DY190" s="12"/>
      <c r="DZ190" s="12"/>
      <c r="EA190" s="75" t="s">
        <v>9523</v>
      </c>
      <c r="EB190" s="75">
        <v>1.6991124E7</v>
      </c>
      <c r="EC190" s="75" t="s">
        <v>9524</v>
      </c>
      <c r="ED190" s="117">
        <v>42909.9603125</v>
      </c>
      <c r="EE190" s="75">
        <v>185.0</v>
      </c>
      <c r="EF190" s="12"/>
      <c r="EG190" s="75">
        <v>-1.0</v>
      </c>
      <c r="EH190" s="75"/>
      <c r="EI190" s="75"/>
      <c r="EJ190" s="75" t="s">
        <v>6913</v>
      </c>
      <c r="EK190" s="75">
        <v>2837.0</v>
      </c>
      <c r="EL190" s="73" t="s">
        <v>4236</v>
      </c>
      <c r="EM190" s="73">
        <v>200.0</v>
      </c>
      <c r="EN190" s="73" t="s">
        <v>4236</v>
      </c>
      <c r="EO190" s="73">
        <v>600.0</v>
      </c>
      <c r="EP190" s="73" t="s">
        <v>4237</v>
      </c>
      <c r="EQ190" s="73">
        <v>100.0</v>
      </c>
      <c r="ER190" s="73" t="s">
        <v>4237</v>
      </c>
      <c r="ES190" s="73" t="s">
        <v>4266</v>
      </c>
      <c r="ET190" s="73" t="s">
        <v>4236</v>
      </c>
      <c r="EU190" s="73">
        <v>15000.0</v>
      </c>
      <c r="EV190" s="73" t="s">
        <v>4237</v>
      </c>
      <c r="EW190" s="73">
        <v>400.0</v>
      </c>
      <c r="EX190" s="73" t="s">
        <v>4321</v>
      </c>
      <c r="EY190" s="73">
        <v>5000.0</v>
      </c>
      <c r="EZ190" s="12"/>
      <c r="FA190" s="12"/>
    </row>
    <row r="191" ht="15.75" customHeight="1">
      <c r="A191" s="75" t="s">
        <v>9525</v>
      </c>
      <c r="B191" s="75" t="s">
        <v>9526</v>
      </c>
      <c r="C191" s="104">
        <v>42906.0</v>
      </c>
      <c r="D191" s="75" t="s">
        <v>1204</v>
      </c>
      <c r="E191" s="75" t="s">
        <v>1204</v>
      </c>
      <c r="F191" s="75" t="s">
        <v>4200</v>
      </c>
      <c r="G191" s="116">
        <v>100.0</v>
      </c>
      <c r="H191" s="12"/>
      <c r="I191" s="75" t="s">
        <v>961</v>
      </c>
      <c r="J191" s="6" t="s">
        <v>732</v>
      </c>
      <c r="K191" s="6" t="s">
        <v>732</v>
      </c>
      <c r="L191" s="75" t="s">
        <v>1184</v>
      </c>
      <c r="M191" s="75" t="s">
        <v>4201</v>
      </c>
      <c r="N191" s="75">
        <v>9.0</v>
      </c>
      <c r="O191" s="75" t="s">
        <v>960</v>
      </c>
      <c r="P191" s="75" t="s">
        <v>4298</v>
      </c>
      <c r="Q191" s="75" t="s">
        <v>4269</v>
      </c>
      <c r="R191" s="12"/>
      <c r="S191" s="75" t="s">
        <v>4204</v>
      </c>
      <c r="T191" s="75" t="s">
        <v>9527</v>
      </c>
      <c r="U191" s="75">
        <v>6.0</v>
      </c>
      <c r="V191" s="75" t="s">
        <v>4403</v>
      </c>
      <c r="W191" s="12"/>
      <c r="X191" s="75" t="s">
        <v>4244</v>
      </c>
      <c r="Y191" s="75" t="s">
        <v>3089</v>
      </c>
      <c r="Z191" s="75" t="s">
        <v>3085</v>
      </c>
      <c r="AA191" s="75" t="s">
        <v>3088</v>
      </c>
      <c r="AB191" s="75" t="s">
        <v>3081</v>
      </c>
      <c r="AC191" s="12"/>
      <c r="AD191" s="12"/>
      <c r="AE191" s="12"/>
      <c r="AF191" s="12"/>
      <c r="AG191" s="75" t="s">
        <v>3085</v>
      </c>
      <c r="AH191" s="75" t="s">
        <v>9528</v>
      </c>
      <c r="AI191" s="75" t="s">
        <v>3081</v>
      </c>
      <c r="AJ191" s="75" t="s">
        <v>4624</v>
      </c>
      <c r="AK191" s="75" t="s">
        <v>3081</v>
      </c>
      <c r="AL191" s="75" t="s">
        <v>2953</v>
      </c>
      <c r="AM191" s="75" t="s">
        <v>2948</v>
      </c>
      <c r="AN191" s="75" t="s">
        <v>6984</v>
      </c>
      <c r="AO191" s="12"/>
      <c r="AP191" s="12"/>
      <c r="AQ191" s="12"/>
      <c r="AR191" s="12"/>
      <c r="AS191" s="12"/>
      <c r="AT191" s="12"/>
      <c r="AU191" s="12"/>
      <c r="AV191" s="12"/>
      <c r="AW191" s="75" t="s">
        <v>3081</v>
      </c>
      <c r="AX191" s="75" t="s">
        <v>9529</v>
      </c>
      <c r="AY191" s="12"/>
      <c r="AZ191" s="12"/>
      <c r="BA191" s="75" t="s">
        <v>3081</v>
      </c>
      <c r="BB191" s="75" t="s">
        <v>3081</v>
      </c>
      <c r="BC191" s="75" t="s">
        <v>3081</v>
      </c>
      <c r="BD191" s="75" t="s">
        <v>4208</v>
      </c>
      <c r="BE191" s="75" t="s">
        <v>2950</v>
      </c>
      <c r="BF191" s="75" t="s">
        <v>8862</v>
      </c>
      <c r="BG191" s="75" t="s">
        <v>2957</v>
      </c>
      <c r="BH191" s="75" t="s">
        <v>3203</v>
      </c>
      <c r="BI191" s="12"/>
      <c r="BJ191" s="75" t="s">
        <v>3224</v>
      </c>
      <c r="BK191" s="75" t="s">
        <v>5209</v>
      </c>
      <c r="BL191" s="75">
        <v>60.0</v>
      </c>
      <c r="BM191" s="75" t="s">
        <v>8214</v>
      </c>
      <c r="BN191" s="75" t="s">
        <v>4443</v>
      </c>
      <c r="BO191" s="75" t="s">
        <v>4327</v>
      </c>
      <c r="BP191" s="75" t="s">
        <v>7437</v>
      </c>
      <c r="BQ191" s="12"/>
      <c r="BR191" s="12"/>
      <c r="BS191" s="75" t="s">
        <v>9530</v>
      </c>
      <c r="BT191" s="75" t="s">
        <v>4216</v>
      </c>
      <c r="BU191" s="75" t="s">
        <v>4217</v>
      </c>
      <c r="BV191" s="75" t="s">
        <v>4249</v>
      </c>
      <c r="BW191" s="75">
        <v>600.0</v>
      </c>
      <c r="BX191" s="75">
        <v>2000.0</v>
      </c>
      <c r="BY191" s="75">
        <v>40.0</v>
      </c>
      <c r="BZ191" s="75">
        <v>2000.0</v>
      </c>
      <c r="CA191" s="75">
        <v>300.0</v>
      </c>
      <c r="CB191" s="75" t="s">
        <v>4281</v>
      </c>
      <c r="CC191" s="75">
        <v>350.0</v>
      </c>
      <c r="CD191" s="75">
        <v>9000.0</v>
      </c>
      <c r="CE191" s="75">
        <v>3000.0</v>
      </c>
      <c r="CF191" s="75">
        <v>80.0</v>
      </c>
      <c r="CG191" s="75" t="s">
        <v>4219</v>
      </c>
      <c r="CH191" s="75" t="s">
        <v>4252</v>
      </c>
      <c r="CI191" s="12"/>
      <c r="CJ191" s="12"/>
      <c r="CK191" s="12"/>
      <c r="CL191" s="75" t="s">
        <v>961</v>
      </c>
      <c r="CM191" s="75">
        <v>4000.0</v>
      </c>
      <c r="CN191" s="75">
        <v>6000.0</v>
      </c>
      <c r="CO191" s="75">
        <v>2800.0</v>
      </c>
      <c r="CP191" s="12"/>
      <c r="CQ191" s="75">
        <v>2000.0</v>
      </c>
      <c r="CR191" s="75" t="s">
        <v>4221</v>
      </c>
      <c r="CS191" s="75" t="s">
        <v>9531</v>
      </c>
      <c r="CT191" s="12"/>
      <c r="CU191" s="75" t="s">
        <v>960</v>
      </c>
      <c r="CV191" s="12"/>
      <c r="CW191" s="12"/>
      <c r="CX191" s="12"/>
      <c r="CY191" s="75" t="s">
        <v>4466</v>
      </c>
      <c r="CZ191" s="75" t="s">
        <v>9532</v>
      </c>
      <c r="DA191" s="12"/>
      <c r="DB191" s="12"/>
      <c r="DC191" s="12"/>
      <c r="DD191" s="75" t="s">
        <v>9533</v>
      </c>
      <c r="DE191" s="75" t="s">
        <v>961</v>
      </c>
      <c r="DF191" s="75" t="s">
        <v>9534</v>
      </c>
      <c r="DG191" s="75" t="s">
        <v>4821</v>
      </c>
      <c r="DH191" s="75">
        <v>10.0</v>
      </c>
      <c r="DI191" s="75" t="s">
        <v>4227</v>
      </c>
      <c r="DJ191" s="75" t="s">
        <v>9535</v>
      </c>
      <c r="DK191" s="12"/>
      <c r="DL191" s="12"/>
      <c r="DM191" s="12"/>
      <c r="DN191" s="75" t="s">
        <v>4314</v>
      </c>
      <c r="DO191" s="75" t="s">
        <v>9536</v>
      </c>
      <c r="DP191" s="75" t="s">
        <v>718</v>
      </c>
      <c r="DQ191" s="12"/>
      <c r="DR191" s="12"/>
      <c r="DS191" s="75" t="s">
        <v>961</v>
      </c>
      <c r="DT191" s="75" t="s">
        <v>9537</v>
      </c>
      <c r="DU191" s="12"/>
      <c r="DV191" s="75" t="s">
        <v>9538</v>
      </c>
      <c r="DW191" s="75">
        <v>12.136141</v>
      </c>
      <c r="DX191" s="75">
        <v>-86.254973</v>
      </c>
      <c r="DY191" s="75">
        <v>0.0</v>
      </c>
      <c r="DZ191" s="75">
        <v>23.8579998016357</v>
      </c>
      <c r="EA191" s="75" t="s">
        <v>9539</v>
      </c>
      <c r="EB191" s="75">
        <v>1.7003675E7</v>
      </c>
      <c r="EC191" s="75" t="s">
        <v>9540</v>
      </c>
      <c r="ED191" s="117">
        <v>42910.6825810185</v>
      </c>
      <c r="EE191" s="75">
        <v>186.0</v>
      </c>
      <c r="EF191" s="12"/>
      <c r="EG191" s="75">
        <v>-1.0</v>
      </c>
      <c r="EH191" s="75"/>
      <c r="EI191" s="75"/>
      <c r="EJ191" s="75" t="s">
        <v>6913</v>
      </c>
      <c r="EK191" s="75">
        <v>325025.0</v>
      </c>
      <c r="EL191" s="73" t="s">
        <v>4321</v>
      </c>
      <c r="EM191" s="73">
        <v>30.0</v>
      </c>
      <c r="EN191" s="73" t="s">
        <v>4237</v>
      </c>
      <c r="EO191" s="73">
        <v>200.0</v>
      </c>
      <c r="EP191" s="73" t="s">
        <v>4321</v>
      </c>
      <c r="EQ191" s="73">
        <v>40.0</v>
      </c>
      <c r="ER191" s="73" t="s">
        <v>4321</v>
      </c>
      <c r="ES191" s="73">
        <v>140.0</v>
      </c>
      <c r="ET191" s="73" t="s">
        <v>4237</v>
      </c>
      <c r="EU191" s="73">
        <v>9000.0</v>
      </c>
      <c r="EV191" s="73" t="s">
        <v>4237</v>
      </c>
      <c r="EW191" s="73">
        <v>500.0</v>
      </c>
      <c r="EX191" s="73" t="s">
        <v>4237</v>
      </c>
      <c r="EY191" s="73">
        <v>3800.0</v>
      </c>
      <c r="EZ191" s="12"/>
      <c r="FA191" s="12"/>
    </row>
    <row r="192" ht="15.75" customHeight="1">
      <c r="A192" s="75" t="s">
        <v>9541</v>
      </c>
      <c r="B192" s="75" t="s">
        <v>9542</v>
      </c>
      <c r="C192" s="104">
        <v>42907.0</v>
      </c>
      <c r="D192" s="75" t="s">
        <v>1204</v>
      </c>
      <c r="E192" s="75" t="s">
        <v>1204</v>
      </c>
      <c r="F192" s="75" t="s">
        <v>4200</v>
      </c>
      <c r="G192" s="116">
        <v>165.0</v>
      </c>
      <c r="H192" s="12"/>
      <c r="I192" s="75" t="s">
        <v>961</v>
      </c>
      <c r="J192" s="6" t="s">
        <v>4</v>
      </c>
      <c r="K192" s="6" t="s">
        <v>4</v>
      </c>
      <c r="L192" s="75" t="s">
        <v>4240</v>
      </c>
      <c r="M192" s="75" t="s">
        <v>4423</v>
      </c>
      <c r="N192" s="75">
        <v>7.0</v>
      </c>
      <c r="O192" s="75" t="s">
        <v>960</v>
      </c>
      <c r="P192" s="75" t="s">
        <v>4202</v>
      </c>
      <c r="Q192" s="75" t="s">
        <v>4269</v>
      </c>
      <c r="R192" s="75" t="s">
        <v>1205</v>
      </c>
      <c r="S192" s="75" t="s">
        <v>4270</v>
      </c>
      <c r="T192" s="75" t="s">
        <v>9543</v>
      </c>
      <c r="U192" s="12"/>
      <c r="V192" s="75" t="s">
        <v>4271</v>
      </c>
      <c r="W192" s="12"/>
      <c r="X192" s="75" t="s">
        <v>4244</v>
      </c>
      <c r="Y192" s="75" t="s">
        <v>3086</v>
      </c>
      <c r="Z192" s="75" t="s">
        <v>7801</v>
      </c>
      <c r="AA192" s="75" t="s">
        <v>3081</v>
      </c>
      <c r="AB192" s="75" t="s">
        <v>3081</v>
      </c>
      <c r="AC192" s="12"/>
      <c r="AD192" s="12"/>
      <c r="AE192" s="12"/>
      <c r="AF192" s="12"/>
      <c r="AG192" s="75" t="s">
        <v>3082</v>
      </c>
      <c r="AH192" s="75" t="s">
        <v>9544</v>
      </c>
      <c r="AI192" s="12"/>
      <c r="AJ192" s="12"/>
      <c r="AK192" s="75" t="s">
        <v>3081</v>
      </c>
      <c r="AL192" s="75" t="s">
        <v>9545</v>
      </c>
      <c r="AM192" s="75" t="s">
        <v>3086</v>
      </c>
      <c r="AN192" s="75" t="s">
        <v>3088</v>
      </c>
      <c r="AO192" s="75" t="s">
        <v>3081</v>
      </c>
      <c r="AP192" s="75" t="s">
        <v>3082</v>
      </c>
      <c r="AQ192" s="12"/>
      <c r="AR192" s="12"/>
      <c r="AS192" s="75" t="s">
        <v>3081</v>
      </c>
      <c r="AT192" s="75" t="s">
        <v>7069</v>
      </c>
      <c r="AU192" s="12"/>
      <c r="AV192" s="12"/>
      <c r="AW192" s="75" t="s">
        <v>3081</v>
      </c>
      <c r="AX192" s="75" t="s">
        <v>9546</v>
      </c>
      <c r="AY192" s="12"/>
      <c r="AZ192" s="12"/>
      <c r="BA192" s="75" t="s">
        <v>3081</v>
      </c>
      <c r="BB192" s="75" t="s">
        <v>8169</v>
      </c>
      <c r="BC192" s="12"/>
      <c r="BD192" s="12"/>
      <c r="BE192" s="75" t="s">
        <v>3224</v>
      </c>
      <c r="BF192" s="75" t="s">
        <v>6942</v>
      </c>
      <c r="BG192" s="75" t="s">
        <v>6942</v>
      </c>
      <c r="BH192" s="75" t="s">
        <v>3082</v>
      </c>
      <c r="BI192" s="12"/>
      <c r="BJ192" s="75" t="s">
        <v>2957</v>
      </c>
      <c r="BK192" s="75" t="s">
        <v>4210</v>
      </c>
      <c r="BL192" s="75">
        <v>48.0</v>
      </c>
      <c r="BM192" s="75" t="s">
        <v>9547</v>
      </c>
      <c r="BN192" s="75" t="s">
        <v>4690</v>
      </c>
      <c r="BO192" s="75" t="s">
        <v>4466</v>
      </c>
      <c r="BP192" s="75" t="s">
        <v>9548</v>
      </c>
      <c r="BQ192" s="12"/>
      <c r="BR192" s="12"/>
      <c r="BS192" s="75" t="s">
        <v>9549</v>
      </c>
      <c r="BT192" s="75" t="s">
        <v>4216</v>
      </c>
      <c r="BU192" s="75" t="s">
        <v>4217</v>
      </c>
      <c r="BV192" s="75" t="s">
        <v>4249</v>
      </c>
      <c r="BW192" s="75">
        <v>165.0</v>
      </c>
      <c r="BX192" s="75">
        <v>2700.0</v>
      </c>
      <c r="BY192" s="75">
        <v>45.0</v>
      </c>
      <c r="BZ192" s="12"/>
      <c r="CA192" s="75">
        <v>400.0</v>
      </c>
      <c r="CB192" s="75" t="s">
        <v>4281</v>
      </c>
      <c r="CC192" s="75">
        <v>270.0</v>
      </c>
      <c r="CD192" s="75">
        <v>5000.0</v>
      </c>
      <c r="CE192" s="75">
        <v>5000.0</v>
      </c>
      <c r="CF192" s="75">
        <v>50.0</v>
      </c>
      <c r="CG192" s="75" t="s">
        <v>4219</v>
      </c>
      <c r="CH192" s="12"/>
      <c r="CI192" s="12"/>
      <c r="CJ192" s="12"/>
      <c r="CK192" s="12"/>
      <c r="CL192" s="75" t="s">
        <v>961</v>
      </c>
      <c r="CM192" s="75">
        <v>100.0</v>
      </c>
      <c r="CN192" s="75">
        <v>4500.0</v>
      </c>
      <c r="CO192" s="12"/>
      <c r="CP192" s="12"/>
      <c r="CQ192" s="75">
        <v>500.0</v>
      </c>
      <c r="CR192" s="75" t="s">
        <v>4221</v>
      </c>
      <c r="CS192" s="75" t="s">
        <v>7594</v>
      </c>
      <c r="CT192" s="12"/>
      <c r="CU192" s="75" t="s">
        <v>960</v>
      </c>
      <c r="CV192" s="12"/>
      <c r="CW192" s="12"/>
      <c r="CX192" s="12"/>
      <c r="CY192" s="75" t="s">
        <v>4223</v>
      </c>
      <c r="CZ192" s="12"/>
      <c r="DA192" s="12"/>
      <c r="DB192" s="75" t="s">
        <v>9550</v>
      </c>
      <c r="DC192" s="12"/>
      <c r="DD192" s="75" t="s">
        <v>9551</v>
      </c>
      <c r="DE192" s="75" t="s">
        <v>961</v>
      </c>
      <c r="DF192" s="75" t="s">
        <v>9552</v>
      </c>
      <c r="DG192" s="75" t="s">
        <v>4226</v>
      </c>
      <c r="DH192" s="75">
        <v>1.0</v>
      </c>
      <c r="DI192" s="75" t="s">
        <v>4227</v>
      </c>
      <c r="DJ192" s="75" t="s">
        <v>9553</v>
      </c>
      <c r="DK192" s="12"/>
      <c r="DL192" s="12"/>
      <c r="DM192" s="12"/>
      <c r="DN192" s="75" t="s">
        <v>4314</v>
      </c>
      <c r="DO192" s="75" t="s">
        <v>9554</v>
      </c>
      <c r="DP192" s="75" t="s">
        <v>718</v>
      </c>
      <c r="DQ192" s="12"/>
      <c r="DR192" s="12"/>
      <c r="DS192" s="75" t="s">
        <v>961</v>
      </c>
      <c r="DT192" s="75" t="s">
        <v>9555</v>
      </c>
      <c r="DU192" s="12"/>
      <c r="DV192" s="75" t="s">
        <v>9556</v>
      </c>
      <c r="DW192" s="75">
        <v>12.131995</v>
      </c>
      <c r="DX192" s="75">
        <v>-86.233259</v>
      </c>
      <c r="DY192" s="75">
        <v>122.449996948242</v>
      </c>
      <c r="DZ192" s="75">
        <v>10.0</v>
      </c>
      <c r="EA192" s="75" t="s">
        <v>9557</v>
      </c>
      <c r="EB192" s="75">
        <v>1.7003678E7</v>
      </c>
      <c r="EC192" s="75" t="s">
        <v>9558</v>
      </c>
      <c r="ED192" s="117">
        <v>42910.6830439815</v>
      </c>
      <c r="EE192" s="75">
        <v>187.0</v>
      </c>
      <c r="EF192" s="12"/>
      <c r="EG192" s="75">
        <v>-1.0</v>
      </c>
      <c r="EH192" s="75"/>
      <c r="EI192" s="75"/>
      <c r="EJ192" s="75" t="s">
        <v>6913</v>
      </c>
      <c r="EK192" s="75">
        <v>261270.0</v>
      </c>
      <c r="EL192" s="73" t="s">
        <v>4237</v>
      </c>
      <c r="EM192" s="73">
        <v>50.0</v>
      </c>
      <c r="EN192" s="73" t="s">
        <v>4236</v>
      </c>
      <c r="EO192" s="73">
        <v>400.0</v>
      </c>
      <c r="EP192" s="73" t="s">
        <v>4321</v>
      </c>
      <c r="EQ192" s="73">
        <v>100.0</v>
      </c>
      <c r="ER192" s="73" t="s">
        <v>4237</v>
      </c>
      <c r="ES192" s="73">
        <v>100.0</v>
      </c>
      <c r="ET192" s="73" t="s">
        <v>4321</v>
      </c>
      <c r="EU192" s="73">
        <v>5000.0</v>
      </c>
      <c r="EV192" s="73" t="s">
        <v>4236</v>
      </c>
      <c r="EW192" s="73">
        <v>300.0</v>
      </c>
      <c r="EX192" s="73" t="s">
        <v>4236</v>
      </c>
      <c r="EY192" s="73">
        <v>4500.0</v>
      </c>
      <c r="EZ192" s="12"/>
      <c r="FA192" s="12"/>
    </row>
    <row r="193" ht="15.75" customHeight="1">
      <c r="A193" s="75" t="s">
        <v>9559</v>
      </c>
      <c r="B193" s="75" t="s">
        <v>9560</v>
      </c>
      <c r="C193" s="104">
        <v>42908.0</v>
      </c>
      <c r="D193" s="75" t="s">
        <v>1204</v>
      </c>
      <c r="E193" s="75" t="s">
        <v>1204</v>
      </c>
      <c r="F193" s="75" t="s">
        <v>4200</v>
      </c>
      <c r="G193" s="116">
        <v>175.0</v>
      </c>
      <c r="H193" s="12"/>
      <c r="I193" s="75" t="s">
        <v>961</v>
      </c>
      <c r="J193" s="6" t="s">
        <v>4</v>
      </c>
      <c r="K193" s="6" t="s">
        <v>4</v>
      </c>
      <c r="L193" s="75" t="s">
        <v>1184</v>
      </c>
      <c r="M193" s="75" t="s">
        <v>4423</v>
      </c>
      <c r="N193" s="75">
        <v>3.0</v>
      </c>
      <c r="O193" s="75" t="s">
        <v>961</v>
      </c>
      <c r="P193" s="75" t="s">
        <v>4202</v>
      </c>
      <c r="Q193" s="75" t="s">
        <v>4458</v>
      </c>
      <c r="R193" s="75" t="s">
        <v>1205</v>
      </c>
      <c r="S193" s="75" t="s">
        <v>4270</v>
      </c>
      <c r="T193" s="75" t="s">
        <v>9561</v>
      </c>
      <c r="U193" s="12"/>
      <c r="V193" s="75" t="s">
        <v>4271</v>
      </c>
      <c r="W193" s="75" t="s">
        <v>4206</v>
      </c>
      <c r="X193" s="75" t="s">
        <v>4244</v>
      </c>
      <c r="Y193" s="75" t="s">
        <v>2949</v>
      </c>
      <c r="Z193" s="75" t="s">
        <v>9562</v>
      </c>
      <c r="AA193" s="75" t="s">
        <v>3087</v>
      </c>
      <c r="AB193" s="75" t="s">
        <v>2949</v>
      </c>
      <c r="AC193" s="75" t="s">
        <v>3081</v>
      </c>
      <c r="AD193" s="75" t="s">
        <v>2953</v>
      </c>
      <c r="AE193" s="75" t="s">
        <v>3081</v>
      </c>
      <c r="AF193" s="75" t="s">
        <v>3082</v>
      </c>
      <c r="AG193" s="75" t="s">
        <v>3082</v>
      </c>
      <c r="AH193" s="75" t="s">
        <v>9563</v>
      </c>
      <c r="AI193" s="75" t="s">
        <v>3081</v>
      </c>
      <c r="AJ193" s="75" t="s">
        <v>9564</v>
      </c>
      <c r="AK193" s="75" t="s">
        <v>3081</v>
      </c>
      <c r="AL193" s="75" t="s">
        <v>6983</v>
      </c>
      <c r="AM193" s="75" t="s">
        <v>3085</v>
      </c>
      <c r="AN193" s="75" t="s">
        <v>9565</v>
      </c>
      <c r="AO193" s="12"/>
      <c r="AP193" s="12"/>
      <c r="AQ193" s="12"/>
      <c r="AR193" s="12"/>
      <c r="AS193" s="75" t="s">
        <v>3081</v>
      </c>
      <c r="AT193" s="75" t="s">
        <v>9566</v>
      </c>
      <c r="AU193" s="12"/>
      <c r="AV193" s="12"/>
      <c r="AW193" s="12"/>
      <c r="AX193" s="12"/>
      <c r="AY193" s="12"/>
      <c r="AZ193" s="12"/>
      <c r="BA193" s="75" t="s">
        <v>3081</v>
      </c>
      <c r="BB193" s="75" t="s">
        <v>9567</v>
      </c>
      <c r="BC193" s="75" t="s">
        <v>3081</v>
      </c>
      <c r="BD193" s="75" t="s">
        <v>7886</v>
      </c>
      <c r="BE193" s="75" t="s">
        <v>3203</v>
      </c>
      <c r="BF193" s="75" t="s">
        <v>3090</v>
      </c>
      <c r="BG193" s="75" t="s">
        <v>3203</v>
      </c>
      <c r="BH193" s="75" t="s">
        <v>3090</v>
      </c>
      <c r="BI193" s="75" t="s">
        <v>3087</v>
      </c>
      <c r="BJ193" s="75" t="s">
        <v>3203</v>
      </c>
      <c r="BK193" s="75" t="s">
        <v>4210</v>
      </c>
      <c r="BL193" s="75">
        <v>12.0</v>
      </c>
      <c r="BM193" s="75" t="s">
        <v>9568</v>
      </c>
      <c r="BN193" s="75" t="s">
        <v>4245</v>
      </c>
      <c r="BO193" s="75" t="s">
        <v>4327</v>
      </c>
      <c r="BP193" s="75" t="s">
        <v>9569</v>
      </c>
      <c r="BQ193" s="12"/>
      <c r="BR193" s="12"/>
      <c r="BS193" s="75" t="s">
        <v>9570</v>
      </c>
      <c r="BT193" s="75" t="s">
        <v>4215</v>
      </c>
      <c r="BU193" s="75" t="s">
        <v>4216</v>
      </c>
      <c r="BV193" s="75" t="s">
        <v>4249</v>
      </c>
      <c r="BW193" s="75">
        <v>150.0</v>
      </c>
      <c r="BX193" s="75">
        <v>320.0</v>
      </c>
      <c r="BY193" s="75">
        <v>10.0</v>
      </c>
      <c r="BZ193" s="12"/>
      <c r="CA193" s="75">
        <v>300.0</v>
      </c>
      <c r="CB193" s="75" t="s">
        <v>4281</v>
      </c>
      <c r="CC193" s="75">
        <v>280.0</v>
      </c>
      <c r="CD193" s="75">
        <v>4000.0</v>
      </c>
      <c r="CE193" s="75">
        <v>2500.0</v>
      </c>
      <c r="CF193" s="75">
        <v>15.0</v>
      </c>
      <c r="CG193" s="75" t="s">
        <v>4287</v>
      </c>
      <c r="CH193" s="12"/>
      <c r="CI193" s="12"/>
      <c r="CJ193" s="12"/>
      <c r="CK193" s="12"/>
      <c r="CL193" s="75" t="s">
        <v>960</v>
      </c>
      <c r="CM193" s="12"/>
      <c r="CN193" s="75">
        <v>2500.0</v>
      </c>
      <c r="CO193" s="75">
        <v>5000.0</v>
      </c>
      <c r="CP193" s="12"/>
      <c r="CQ193" s="12"/>
      <c r="CR193" s="75" t="s">
        <v>4221</v>
      </c>
      <c r="CS193" s="75" t="s">
        <v>9571</v>
      </c>
      <c r="CT193" s="12"/>
      <c r="CU193" s="75" t="s">
        <v>960</v>
      </c>
      <c r="CV193" s="12"/>
      <c r="CW193" s="12"/>
      <c r="CX193" s="12"/>
      <c r="CY193" s="75" t="s">
        <v>4223</v>
      </c>
      <c r="CZ193" s="12"/>
      <c r="DA193" s="12"/>
      <c r="DB193" s="75" t="s">
        <v>9572</v>
      </c>
      <c r="DC193" s="12"/>
      <c r="DD193" s="75" t="s">
        <v>9573</v>
      </c>
      <c r="DE193" s="75" t="s">
        <v>961</v>
      </c>
      <c r="DF193" s="75" t="s">
        <v>9574</v>
      </c>
      <c r="DG193" s="75" t="s">
        <v>4226</v>
      </c>
      <c r="DH193" s="75">
        <v>60.0</v>
      </c>
      <c r="DI193" s="75" t="s">
        <v>4227</v>
      </c>
      <c r="DJ193" s="75" t="s">
        <v>9575</v>
      </c>
      <c r="DK193" s="12"/>
      <c r="DL193" s="12"/>
      <c r="DM193" s="12"/>
      <c r="DN193" s="75" t="s">
        <v>4314</v>
      </c>
      <c r="DO193" s="75" t="s">
        <v>9576</v>
      </c>
      <c r="DP193" s="75" t="s">
        <v>718</v>
      </c>
      <c r="DQ193" s="12"/>
      <c r="DR193" s="75" t="s">
        <v>960</v>
      </c>
      <c r="DS193" s="75" t="s">
        <v>961</v>
      </c>
      <c r="DT193" s="75" t="s">
        <v>9577</v>
      </c>
      <c r="DU193" s="12"/>
      <c r="DV193" s="75" t="s">
        <v>9578</v>
      </c>
      <c r="DW193" s="75">
        <v>12.13778</v>
      </c>
      <c r="DX193" s="75">
        <v>-86.234461</v>
      </c>
      <c r="DY193" s="75">
        <v>87.0500030517578</v>
      </c>
      <c r="DZ193" s="75">
        <v>10.0</v>
      </c>
      <c r="EA193" s="75" t="s">
        <v>9579</v>
      </c>
      <c r="EB193" s="75">
        <v>1.700368E7</v>
      </c>
      <c r="EC193" s="75" t="s">
        <v>9580</v>
      </c>
      <c r="ED193" s="117">
        <v>42910.6834259259</v>
      </c>
      <c r="EE193" s="75">
        <v>188.0</v>
      </c>
      <c r="EF193" s="12"/>
      <c r="EG193" s="75">
        <v>-1.0</v>
      </c>
      <c r="EH193" s="75"/>
      <c r="EI193" s="75"/>
      <c r="EJ193" s="75" t="s">
        <v>6913</v>
      </c>
      <c r="EK193" s="75">
        <v>168847.0</v>
      </c>
      <c r="EL193" s="73" t="s">
        <v>4237</v>
      </c>
      <c r="EM193" s="73">
        <v>75.0</v>
      </c>
      <c r="EN193" s="73" t="s">
        <v>4236</v>
      </c>
      <c r="EO193" s="73">
        <v>300.0</v>
      </c>
      <c r="EP193" s="73" t="s">
        <v>4237</v>
      </c>
      <c r="EQ193" s="73">
        <v>30.0</v>
      </c>
      <c r="ER193" s="73" t="s">
        <v>4236</v>
      </c>
      <c r="ES193" s="73">
        <v>50.0</v>
      </c>
      <c r="ET193" s="73" t="s">
        <v>4236</v>
      </c>
      <c r="EU193" s="73">
        <v>6500.0</v>
      </c>
      <c r="EV193" s="73" t="s">
        <v>4237</v>
      </c>
      <c r="EW193" s="73">
        <v>250.0</v>
      </c>
      <c r="EX193" s="73" t="s">
        <v>4237</v>
      </c>
      <c r="EY193" s="73">
        <v>12000.0</v>
      </c>
      <c r="EZ193" s="12"/>
      <c r="FA193" s="12"/>
    </row>
    <row r="194" ht="15.75" customHeight="1">
      <c r="A194" s="75" t="s">
        <v>9177</v>
      </c>
      <c r="B194" s="75" t="s">
        <v>9581</v>
      </c>
      <c r="C194" s="104">
        <v>42908.0</v>
      </c>
      <c r="D194" s="75" t="s">
        <v>1204</v>
      </c>
      <c r="E194" s="75" t="s">
        <v>1204</v>
      </c>
      <c r="F194" s="75" t="s">
        <v>4934</v>
      </c>
      <c r="G194" s="116">
        <v>178.0</v>
      </c>
      <c r="H194" s="75" t="s">
        <v>961</v>
      </c>
      <c r="I194" s="12"/>
      <c r="J194" s="6" t="s">
        <v>1903</v>
      </c>
      <c r="K194" s="6" t="s">
        <v>1904</v>
      </c>
      <c r="L194" s="75" t="s">
        <v>4240</v>
      </c>
      <c r="M194" s="75" t="s">
        <v>4423</v>
      </c>
      <c r="N194" s="75">
        <v>6.0</v>
      </c>
      <c r="O194" s="75" t="s">
        <v>960</v>
      </c>
      <c r="P194" s="75" t="s">
        <v>4202</v>
      </c>
      <c r="Q194" s="75" t="s">
        <v>4241</v>
      </c>
      <c r="R194" s="75" t="s">
        <v>1205</v>
      </c>
      <c r="S194" s="75" t="s">
        <v>5031</v>
      </c>
      <c r="T194" s="75" t="s">
        <v>9582</v>
      </c>
      <c r="U194" s="75">
        <v>19.0</v>
      </c>
      <c r="V194" s="75" t="s">
        <v>4271</v>
      </c>
      <c r="W194" s="75" t="s">
        <v>4206</v>
      </c>
      <c r="X194" s="75" t="s">
        <v>4244</v>
      </c>
      <c r="Y194" s="75" t="s">
        <v>3086</v>
      </c>
      <c r="Z194" s="75" t="s">
        <v>3085</v>
      </c>
      <c r="AA194" s="75" t="s">
        <v>3085</v>
      </c>
      <c r="AB194" s="75" t="s">
        <v>9583</v>
      </c>
      <c r="AC194" s="75" t="s">
        <v>3081</v>
      </c>
      <c r="AD194" s="75" t="s">
        <v>3090</v>
      </c>
      <c r="AE194" s="75" t="s">
        <v>3081</v>
      </c>
      <c r="AF194" s="75" t="s">
        <v>3088</v>
      </c>
      <c r="AG194" s="75" t="s">
        <v>3081</v>
      </c>
      <c r="AH194" s="75" t="s">
        <v>3082</v>
      </c>
      <c r="AI194" s="12"/>
      <c r="AJ194" s="12"/>
      <c r="AK194" s="75" t="s">
        <v>3081</v>
      </c>
      <c r="AL194" s="75" t="s">
        <v>2949</v>
      </c>
      <c r="AM194" s="75" t="s">
        <v>3082</v>
      </c>
      <c r="AN194" s="75" t="s">
        <v>2949</v>
      </c>
      <c r="AO194" s="12"/>
      <c r="AP194" s="12"/>
      <c r="AQ194" s="12"/>
      <c r="AR194" s="12"/>
      <c r="AS194" s="12"/>
      <c r="AT194" s="12"/>
      <c r="AU194" s="12"/>
      <c r="AV194" s="12"/>
      <c r="AW194" s="12"/>
      <c r="AX194" s="12"/>
      <c r="AY194" s="12"/>
      <c r="AZ194" s="12"/>
      <c r="BA194" s="75" t="s">
        <v>3081</v>
      </c>
      <c r="BB194" s="75" t="s">
        <v>8083</v>
      </c>
      <c r="BC194" s="12"/>
      <c r="BD194" s="12"/>
      <c r="BE194" s="75" t="s">
        <v>3224</v>
      </c>
      <c r="BF194" s="75" t="s">
        <v>3087</v>
      </c>
      <c r="BG194" s="75" t="s">
        <v>3087</v>
      </c>
      <c r="BH194" s="12"/>
      <c r="BI194" s="75" t="s">
        <v>2957</v>
      </c>
      <c r="BJ194" s="75" t="s">
        <v>3224</v>
      </c>
      <c r="BK194" s="75" t="s">
        <v>4210</v>
      </c>
      <c r="BL194" s="75">
        <v>12.0</v>
      </c>
      <c r="BM194" s="75" t="s">
        <v>9584</v>
      </c>
      <c r="BN194" s="75" t="s">
        <v>4443</v>
      </c>
      <c r="BO194" s="75" t="s">
        <v>4425</v>
      </c>
      <c r="BP194" s="75" t="s">
        <v>9585</v>
      </c>
      <c r="BQ194" s="12"/>
      <c r="BR194" s="12"/>
      <c r="BS194" s="75" t="s">
        <v>8827</v>
      </c>
      <c r="BT194" s="75" t="s">
        <v>4216</v>
      </c>
      <c r="BU194" s="75" t="s">
        <v>4215</v>
      </c>
      <c r="BV194" s="75" t="s">
        <v>4215</v>
      </c>
      <c r="BW194" s="75">
        <v>200.0</v>
      </c>
      <c r="BX194" s="75">
        <v>3500.0</v>
      </c>
      <c r="BY194" s="75">
        <v>50.0</v>
      </c>
      <c r="BZ194" s="12"/>
      <c r="CA194" s="75">
        <v>500.0</v>
      </c>
      <c r="CB194" s="75" t="s">
        <v>4281</v>
      </c>
      <c r="CC194" s="75">
        <v>270.0</v>
      </c>
      <c r="CD194" s="75">
        <v>5500.0</v>
      </c>
      <c r="CE194" s="75">
        <v>8000.0</v>
      </c>
      <c r="CF194" s="75">
        <v>50.0</v>
      </c>
      <c r="CG194" s="75" t="s">
        <v>4219</v>
      </c>
      <c r="CH194" s="75" t="s">
        <v>4220</v>
      </c>
      <c r="CI194" s="12"/>
      <c r="CJ194" s="12"/>
      <c r="CK194" s="12"/>
      <c r="CL194" s="75" t="s">
        <v>960</v>
      </c>
      <c r="CM194" s="12"/>
      <c r="CN194" s="75">
        <v>4000.0</v>
      </c>
      <c r="CO194" s="75">
        <v>7000.0</v>
      </c>
      <c r="CP194" s="12"/>
      <c r="CQ194" s="12"/>
      <c r="CR194" s="75" t="s">
        <v>4221</v>
      </c>
      <c r="CS194" s="75" t="s">
        <v>7156</v>
      </c>
      <c r="CT194" s="12"/>
      <c r="CU194" s="75" t="s">
        <v>960</v>
      </c>
      <c r="CV194" s="12"/>
      <c r="CW194" s="12"/>
      <c r="CX194" s="12"/>
      <c r="CY194" s="75" t="s">
        <v>4466</v>
      </c>
      <c r="CZ194" s="12"/>
      <c r="DA194" s="75" t="s">
        <v>9586</v>
      </c>
      <c r="DB194" s="12"/>
      <c r="DC194" s="12"/>
      <c r="DD194" s="75" t="s">
        <v>8193</v>
      </c>
      <c r="DE194" s="75" t="s">
        <v>961</v>
      </c>
      <c r="DF194" s="75" t="s">
        <v>9587</v>
      </c>
      <c r="DG194" s="75" t="s">
        <v>4286</v>
      </c>
      <c r="DH194" s="75">
        <v>60.0</v>
      </c>
      <c r="DI194" s="75" t="s">
        <v>4412</v>
      </c>
      <c r="DJ194" s="12"/>
      <c r="DK194" s="12"/>
      <c r="DL194" s="75" t="s">
        <v>9588</v>
      </c>
      <c r="DM194" s="12"/>
      <c r="DN194" s="75" t="s">
        <v>4229</v>
      </c>
      <c r="DO194" s="75" t="s">
        <v>9589</v>
      </c>
      <c r="DP194" s="75" t="s">
        <v>718</v>
      </c>
      <c r="DQ194" s="12"/>
      <c r="DR194" s="12"/>
      <c r="DS194" s="75" t="s">
        <v>961</v>
      </c>
      <c r="DT194" s="75" t="s">
        <v>9590</v>
      </c>
      <c r="DU194" s="12"/>
      <c r="DV194" s="75" t="s">
        <v>9591</v>
      </c>
      <c r="DW194" s="75">
        <v>12.137211</v>
      </c>
      <c r="DX194" s="75">
        <v>-86.235113</v>
      </c>
      <c r="DY194" s="75">
        <v>0.0</v>
      </c>
      <c r="DZ194" s="75">
        <v>22.5130004882813</v>
      </c>
      <c r="EA194" s="75" t="s">
        <v>9592</v>
      </c>
      <c r="EB194" s="75">
        <v>1.7003686E7</v>
      </c>
      <c r="EC194" s="75" t="s">
        <v>9593</v>
      </c>
      <c r="ED194" s="117">
        <v>42910.6838773148</v>
      </c>
      <c r="EE194" s="75">
        <v>189.0</v>
      </c>
      <c r="EF194" s="12"/>
      <c r="EG194" s="75">
        <v>-1.0</v>
      </c>
      <c r="EH194" s="75"/>
      <c r="EI194" s="75"/>
      <c r="EJ194" s="75" t="s">
        <v>6913</v>
      </c>
      <c r="EK194" s="75">
        <v>167385.0</v>
      </c>
      <c r="EL194" s="73" t="s">
        <v>4237</v>
      </c>
      <c r="EM194" s="73">
        <v>60.0</v>
      </c>
      <c r="EN194" s="73" t="s">
        <v>4321</v>
      </c>
      <c r="EO194" s="73">
        <v>250.0</v>
      </c>
      <c r="EP194" s="73" t="s">
        <v>4321</v>
      </c>
      <c r="EQ194" s="73" t="s">
        <v>4523</v>
      </c>
      <c r="ER194" s="73" t="s">
        <v>4321</v>
      </c>
      <c r="ES194" s="73">
        <v>50.0</v>
      </c>
      <c r="ET194" s="73" t="s">
        <v>4321</v>
      </c>
      <c r="EU194" s="73">
        <v>1800.0</v>
      </c>
      <c r="EV194" s="73" t="s">
        <v>4237</v>
      </c>
      <c r="EW194" s="73">
        <v>300.0</v>
      </c>
      <c r="EX194" s="73" t="s">
        <v>4321</v>
      </c>
      <c r="EY194" s="73">
        <v>1000.0</v>
      </c>
      <c r="EZ194" s="12"/>
      <c r="FA194" s="12"/>
    </row>
    <row r="195" ht="15.75" customHeight="1">
      <c r="A195" s="75" t="s">
        <v>9594</v>
      </c>
      <c r="B195" s="75" t="s">
        <v>9595</v>
      </c>
      <c r="C195" s="104">
        <v>42908.0</v>
      </c>
      <c r="D195" s="75" t="s">
        <v>1204</v>
      </c>
      <c r="E195" s="75" t="s">
        <v>1204</v>
      </c>
      <c r="F195" s="75" t="s">
        <v>4934</v>
      </c>
      <c r="G195" s="116">
        <v>122.0</v>
      </c>
      <c r="H195" s="75" t="s">
        <v>961</v>
      </c>
      <c r="I195" s="12"/>
      <c r="J195" s="6" t="s">
        <v>1903</v>
      </c>
      <c r="K195" s="6" t="s">
        <v>1904</v>
      </c>
      <c r="L195" s="75" t="s">
        <v>4240</v>
      </c>
      <c r="M195" s="75" t="s">
        <v>4423</v>
      </c>
      <c r="N195" s="75">
        <v>6.0</v>
      </c>
      <c r="O195" s="75" t="s">
        <v>960</v>
      </c>
      <c r="P195" s="75" t="s">
        <v>4202</v>
      </c>
      <c r="Q195" s="75" t="s">
        <v>4458</v>
      </c>
      <c r="R195" s="75" t="s">
        <v>1205</v>
      </c>
      <c r="S195" s="75" t="s">
        <v>4270</v>
      </c>
      <c r="T195" s="75" t="s">
        <v>9596</v>
      </c>
      <c r="U195" s="75">
        <v>19.0</v>
      </c>
      <c r="V195" s="75" t="s">
        <v>4271</v>
      </c>
      <c r="W195" s="12"/>
      <c r="X195" s="75" t="s">
        <v>4207</v>
      </c>
      <c r="Y195" s="75" t="s">
        <v>2948</v>
      </c>
      <c r="Z195" s="75" t="s">
        <v>9597</v>
      </c>
      <c r="AA195" s="75" t="s">
        <v>3082</v>
      </c>
      <c r="AB195" s="75" t="s">
        <v>9598</v>
      </c>
      <c r="AC195" s="12"/>
      <c r="AD195" s="12"/>
      <c r="AE195" s="12"/>
      <c r="AF195" s="12"/>
      <c r="AG195" s="75" t="s">
        <v>3081</v>
      </c>
      <c r="AH195" s="75" t="s">
        <v>3087</v>
      </c>
      <c r="AI195" s="12"/>
      <c r="AJ195" s="12"/>
      <c r="AK195" s="75" t="s">
        <v>3081</v>
      </c>
      <c r="AL195" s="75" t="s">
        <v>2953</v>
      </c>
      <c r="AM195" s="75" t="s">
        <v>3081</v>
      </c>
      <c r="AN195" s="75" t="s">
        <v>3088</v>
      </c>
      <c r="AO195" s="12"/>
      <c r="AP195" s="12"/>
      <c r="AQ195" s="12"/>
      <c r="AR195" s="12"/>
      <c r="AS195" s="12"/>
      <c r="AT195" s="12"/>
      <c r="AU195" s="12"/>
      <c r="AV195" s="12"/>
      <c r="AW195" s="12"/>
      <c r="AX195" s="12"/>
      <c r="AY195" s="12"/>
      <c r="AZ195" s="12"/>
      <c r="BA195" s="75" t="s">
        <v>3081</v>
      </c>
      <c r="BB195" s="75" t="s">
        <v>8549</v>
      </c>
      <c r="BC195" s="12"/>
      <c r="BD195" s="12"/>
      <c r="BE195" s="75" t="s">
        <v>3203</v>
      </c>
      <c r="BF195" s="75" t="s">
        <v>3203</v>
      </c>
      <c r="BG195" s="75" t="s">
        <v>2957</v>
      </c>
      <c r="BH195" s="12"/>
      <c r="BI195" s="12"/>
      <c r="BJ195" s="75" t="s">
        <v>3224</v>
      </c>
      <c r="BK195" s="75" t="s">
        <v>4245</v>
      </c>
      <c r="BL195" s="75">
        <v>18.0</v>
      </c>
      <c r="BM195" s="75" t="s">
        <v>8825</v>
      </c>
      <c r="BN195" s="75" t="s">
        <v>4245</v>
      </c>
      <c r="BO195" s="75" t="s">
        <v>4327</v>
      </c>
      <c r="BP195" s="75" t="s">
        <v>9599</v>
      </c>
      <c r="BQ195" s="12"/>
      <c r="BR195" s="12"/>
      <c r="BS195" s="75" t="s">
        <v>9570</v>
      </c>
      <c r="BT195" s="75" t="s">
        <v>4215</v>
      </c>
      <c r="BU195" s="75" t="s">
        <v>4216</v>
      </c>
      <c r="BV195" s="75" t="s">
        <v>4217</v>
      </c>
      <c r="BW195" s="75">
        <v>150.0</v>
      </c>
      <c r="BX195" s="75">
        <v>600.0</v>
      </c>
      <c r="BY195" s="75">
        <v>23.0</v>
      </c>
      <c r="BZ195" s="12"/>
      <c r="CA195" s="75">
        <v>400.0</v>
      </c>
      <c r="CB195" s="75" t="s">
        <v>4281</v>
      </c>
      <c r="CC195" s="75">
        <v>270.0</v>
      </c>
      <c r="CD195" s="12"/>
      <c r="CE195" s="12"/>
      <c r="CF195" s="12"/>
      <c r="CG195" s="75" t="s">
        <v>4219</v>
      </c>
      <c r="CH195" s="75" t="s">
        <v>4220</v>
      </c>
      <c r="CI195" s="12"/>
      <c r="CJ195" s="12"/>
      <c r="CK195" s="12"/>
      <c r="CL195" s="75" t="s">
        <v>960</v>
      </c>
      <c r="CM195" s="12"/>
      <c r="CN195" s="12"/>
      <c r="CO195" s="12"/>
      <c r="CP195" s="12"/>
      <c r="CQ195" s="12"/>
      <c r="CR195" s="75" t="s">
        <v>4221</v>
      </c>
      <c r="CS195" s="75" t="s">
        <v>9600</v>
      </c>
      <c r="CT195" s="12"/>
      <c r="CU195" s="75" t="s">
        <v>960</v>
      </c>
      <c r="CV195" s="12"/>
      <c r="CW195" s="12"/>
      <c r="CX195" s="12"/>
      <c r="CY195" s="75" t="s">
        <v>4223</v>
      </c>
      <c r="CZ195" s="12"/>
      <c r="DA195" s="12"/>
      <c r="DB195" s="75" t="s">
        <v>9601</v>
      </c>
      <c r="DC195" s="12"/>
      <c r="DD195" s="75" t="s">
        <v>9602</v>
      </c>
      <c r="DE195" s="75" t="s">
        <v>961</v>
      </c>
      <c r="DF195" s="75" t="s">
        <v>9603</v>
      </c>
      <c r="DG195" s="75" t="s">
        <v>4226</v>
      </c>
      <c r="DH195" s="75">
        <v>5.0</v>
      </c>
      <c r="DI195" s="75" t="s">
        <v>4227</v>
      </c>
      <c r="DJ195" s="75" t="s">
        <v>9604</v>
      </c>
      <c r="DK195" s="12"/>
      <c r="DL195" s="12"/>
      <c r="DM195" s="12"/>
      <c r="DN195" s="75" t="s">
        <v>4229</v>
      </c>
      <c r="DO195" s="75" t="s">
        <v>9605</v>
      </c>
      <c r="DP195" s="12"/>
      <c r="DQ195" s="12"/>
      <c r="DR195" s="12"/>
      <c r="DS195" s="75" t="s">
        <v>960</v>
      </c>
      <c r="DT195" s="12"/>
      <c r="DU195" s="12"/>
      <c r="DV195" s="75" t="s">
        <v>9606</v>
      </c>
      <c r="DW195" s="75">
        <v>12.137063</v>
      </c>
      <c r="DX195" s="75">
        <v>-86.234061</v>
      </c>
      <c r="DY195" s="75">
        <v>0.0</v>
      </c>
      <c r="DZ195" s="75">
        <v>50.0</v>
      </c>
      <c r="EA195" s="75" t="s">
        <v>9607</v>
      </c>
      <c r="EB195" s="75">
        <v>1.7003689E7</v>
      </c>
      <c r="EC195" s="75" t="s">
        <v>9608</v>
      </c>
      <c r="ED195" s="117">
        <v>42910.6842824074</v>
      </c>
      <c r="EE195" s="75">
        <v>190.0</v>
      </c>
      <c r="EF195" s="12"/>
      <c r="EG195" s="75">
        <v>-1.0</v>
      </c>
      <c r="EH195" s="75"/>
      <c r="EI195" s="75"/>
      <c r="EJ195" s="75" t="s">
        <v>6913</v>
      </c>
      <c r="EK195" s="75">
        <v>158653.0</v>
      </c>
      <c r="EL195" s="73" t="s">
        <v>4236</v>
      </c>
      <c r="EM195" s="73">
        <v>65.0</v>
      </c>
      <c r="EN195" s="73" t="s">
        <v>4236</v>
      </c>
      <c r="EO195" s="73">
        <v>200.0</v>
      </c>
      <c r="EP195" s="73" t="s">
        <v>4321</v>
      </c>
      <c r="EQ195" s="73">
        <v>50.0</v>
      </c>
      <c r="ER195" s="73" t="s">
        <v>4236</v>
      </c>
      <c r="ES195" s="73">
        <v>550.0</v>
      </c>
      <c r="ET195" s="73" t="s">
        <v>4236</v>
      </c>
      <c r="EU195" s="73">
        <v>15000.0</v>
      </c>
      <c r="EV195" s="73" t="s">
        <v>4236</v>
      </c>
      <c r="EW195" s="73">
        <v>1000.0</v>
      </c>
      <c r="EX195" s="73" t="s">
        <v>4236</v>
      </c>
      <c r="EY195" s="73">
        <v>8000.0</v>
      </c>
      <c r="EZ195" s="12"/>
      <c r="FA195" s="12"/>
    </row>
    <row r="196" ht="15.75" customHeight="1">
      <c r="A196" s="75" t="s">
        <v>9609</v>
      </c>
      <c r="B196" s="75" t="s">
        <v>9610</v>
      </c>
      <c r="C196" s="104">
        <v>42908.0</v>
      </c>
      <c r="D196" s="75" t="s">
        <v>1204</v>
      </c>
      <c r="E196" s="75" t="s">
        <v>1204</v>
      </c>
      <c r="F196" s="75" t="s">
        <v>4934</v>
      </c>
      <c r="G196" s="116">
        <v>376.0</v>
      </c>
      <c r="H196" s="75" t="s">
        <v>961</v>
      </c>
      <c r="I196" s="12"/>
      <c r="J196" s="6" t="s">
        <v>1903</v>
      </c>
      <c r="K196" s="6" t="s">
        <v>1904</v>
      </c>
      <c r="L196" s="75" t="s">
        <v>4240</v>
      </c>
      <c r="M196" s="75" t="s">
        <v>4423</v>
      </c>
      <c r="N196" s="75">
        <v>7.0</v>
      </c>
      <c r="O196" s="75" t="s">
        <v>960</v>
      </c>
      <c r="P196" s="75" t="s">
        <v>4202</v>
      </c>
      <c r="Q196" s="75" t="s">
        <v>4269</v>
      </c>
      <c r="R196" s="75" t="s">
        <v>1205</v>
      </c>
      <c r="S196" s="75" t="s">
        <v>4204</v>
      </c>
      <c r="T196" s="75" t="s">
        <v>9611</v>
      </c>
      <c r="U196" s="75">
        <v>19.0</v>
      </c>
      <c r="V196" s="75" t="s">
        <v>4271</v>
      </c>
      <c r="W196" s="12"/>
      <c r="X196" s="75" t="s">
        <v>4244</v>
      </c>
      <c r="Y196" s="75" t="s">
        <v>3088</v>
      </c>
      <c r="Z196" s="75" t="s">
        <v>9612</v>
      </c>
      <c r="AA196" s="75" t="s">
        <v>3086</v>
      </c>
      <c r="AB196" s="75" t="s">
        <v>9613</v>
      </c>
      <c r="AC196" s="75" t="s">
        <v>3081</v>
      </c>
      <c r="AD196" s="75" t="s">
        <v>2953</v>
      </c>
      <c r="AE196" s="12"/>
      <c r="AF196" s="12"/>
      <c r="AG196" s="75" t="s">
        <v>3086</v>
      </c>
      <c r="AH196" s="75" t="s">
        <v>3085</v>
      </c>
      <c r="AI196" s="75" t="s">
        <v>3081</v>
      </c>
      <c r="AJ196" s="75" t="s">
        <v>3082</v>
      </c>
      <c r="AK196" s="75" t="s">
        <v>3081</v>
      </c>
      <c r="AL196" s="75" t="s">
        <v>9614</v>
      </c>
      <c r="AM196" s="75" t="s">
        <v>3081</v>
      </c>
      <c r="AN196" s="75" t="s">
        <v>9615</v>
      </c>
      <c r="AO196" s="12"/>
      <c r="AP196" s="12"/>
      <c r="AQ196" s="12"/>
      <c r="AR196" s="12"/>
      <c r="AS196" s="12"/>
      <c r="AT196" s="12"/>
      <c r="AU196" s="12"/>
      <c r="AV196" s="12"/>
      <c r="AW196" s="12"/>
      <c r="AX196" s="12"/>
      <c r="AY196" s="12"/>
      <c r="AZ196" s="12"/>
      <c r="BA196" s="12"/>
      <c r="BB196" s="12"/>
      <c r="BC196" s="12"/>
      <c r="BD196" s="12"/>
      <c r="BE196" s="75" t="s">
        <v>3203</v>
      </c>
      <c r="BF196" s="75" t="s">
        <v>3224</v>
      </c>
      <c r="BG196" s="75" t="s">
        <v>2957</v>
      </c>
      <c r="BH196" s="75" t="s">
        <v>3090</v>
      </c>
      <c r="BI196" s="12"/>
      <c r="BJ196" s="75" t="s">
        <v>3090</v>
      </c>
      <c r="BK196" s="75" t="s">
        <v>4210</v>
      </c>
      <c r="BL196" s="75">
        <v>1.0</v>
      </c>
      <c r="BM196" s="75" t="s">
        <v>9616</v>
      </c>
      <c r="BN196" s="75" t="s">
        <v>4211</v>
      </c>
      <c r="BO196" s="75" t="s">
        <v>4327</v>
      </c>
      <c r="BP196" s="75" t="s">
        <v>9617</v>
      </c>
      <c r="BQ196" s="12"/>
      <c r="BR196" s="12"/>
      <c r="BS196" s="75" t="s">
        <v>7155</v>
      </c>
      <c r="BT196" s="75" t="s">
        <v>4216</v>
      </c>
      <c r="BU196" s="75" t="s">
        <v>4215</v>
      </c>
      <c r="BV196" s="75" t="s">
        <v>4249</v>
      </c>
      <c r="BW196" s="75">
        <v>157.0</v>
      </c>
      <c r="BX196" s="75">
        <v>1041.0</v>
      </c>
      <c r="BY196" s="75">
        <v>9.0</v>
      </c>
      <c r="BZ196" s="12"/>
      <c r="CA196" s="75">
        <v>200.0</v>
      </c>
      <c r="CB196" s="75" t="s">
        <v>4281</v>
      </c>
      <c r="CC196" s="75">
        <v>280.0</v>
      </c>
      <c r="CD196" s="75">
        <v>5000.0</v>
      </c>
      <c r="CE196" s="75">
        <v>3000.0</v>
      </c>
      <c r="CF196" s="75">
        <v>30.0</v>
      </c>
      <c r="CG196" s="75" t="s">
        <v>4251</v>
      </c>
      <c r="CH196" s="12"/>
      <c r="CI196" s="75" t="s">
        <v>4252</v>
      </c>
      <c r="CJ196" s="12"/>
      <c r="CK196" s="12"/>
      <c r="CL196" s="75" t="s">
        <v>960</v>
      </c>
      <c r="CM196" s="12"/>
      <c r="CN196" s="75">
        <v>2200.0</v>
      </c>
      <c r="CO196" s="75">
        <v>10000.0</v>
      </c>
      <c r="CP196" s="75">
        <v>150.0</v>
      </c>
      <c r="CQ196" s="12"/>
      <c r="CR196" s="75" t="s">
        <v>4221</v>
      </c>
      <c r="CS196" s="75" t="s">
        <v>9618</v>
      </c>
      <c r="CT196" s="12"/>
      <c r="CU196" s="75" t="s">
        <v>960</v>
      </c>
      <c r="CV196" s="12"/>
      <c r="CW196" s="12"/>
      <c r="CX196" s="12"/>
      <c r="CY196" s="75" t="s">
        <v>4466</v>
      </c>
      <c r="CZ196" s="12"/>
      <c r="DA196" s="75" t="s">
        <v>9619</v>
      </c>
      <c r="DB196" s="12"/>
      <c r="DC196" s="12"/>
      <c r="DD196" s="75" t="s">
        <v>9620</v>
      </c>
      <c r="DE196" s="75" t="s">
        <v>960</v>
      </c>
      <c r="DF196" s="12"/>
      <c r="DG196" s="75" t="s">
        <v>4286</v>
      </c>
      <c r="DH196" s="75">
        <v>60.0</v>
      </c>
      <c r="DI196" s="75" t="s">
        <v>4227</v>
      </c>
      <c r="DJ196" s="75" t="s">
        <v>9621</v>
      </c>
      <c r="DK196" s="12"/>
      <c r="DL196" s="12"/>
      <c r="DM196" s="12"/>
      <c r="DN196" s="75" t="s">
        <v>4314</v>
      </c>
      <c r="DO196" s="75" t="s">
        <v>9622</v>
      </c>
      <c r="DP196" s="75" t="s">
        <v>718</v>
      </c>
      <c r="DQ196" s="12"/>
      <c r="DR196" s="12"/>
      <c r="DS196" s="75" t="s">
        <v>961</v>
      </c>
      <c r="DT196" s="75" t="s">
        <v>9623</v>
      </c>
      <c r="DU196" s="12"/>
      <c r="DV196" s="75" t="s">
        <v>9624</v>
      </c>
      <c r="DW196" s="75">
        <v>12.137261</v>
      </c>
      <c r="DX196" s="75">
        <v>-86.235813</v>
      </c>
      <c r="DY196" s="75">
        <v>0.0</v>
      </c>
      <c r="DZ196" s="75">
        <v>60.0</v>
      </c>
      <c r="EA196" s="75" t="s">
        <v>9625</v>
      </c>
      <c r="EB196" s="75">
        <v>1.7003693E7</v>
      </c>
      <c r="EC196" s="75" t="s">
        <v>9626</v>
      </c>
      <c r="ED196" s="117">
        <v>42910.6850694444</v>
      </c>
      <c r="EE196" s="75">
        <v>191.0</v>
      </c>
      <c r="EF196" s="12"/>
      <c r="EG196" s="75">
        <v>-1.0</v>
      </c>
      <c r="EH196" s="75"/>
      <c r="EI196" s="75"/>
      <c r="EJ196" s="75" t="s">
        <v>6913</v>
      </c>
      <c r="EK196" s="75">
        <v>157678.0</v>
      </c>
      <c r="EL196" s="73" t="s">
        <v>4236</v>
      </c>
      <c r="EM196" s="73">
        <v>95.0</v>
      </c>
      <c r="EN196" s="73" t="s">
        <v>4236</v>
      </c>
      <c r="EO196" s="73">
        <v>350.0</v>
      </c>
      <c r="EP196" s="73" t="s">
        <v>4237</v>
      </c>
      <c r="EQ196" s="73">
        <v>140.0</v>
      </c>
      <c r="ER196" s="73" t="s">
        <v>4237</v>
      </c>
      <c r="ES196" s="73">
        <v>400.0</v>
      </c>
      <c r="ET196" s="73" t="s">
        <v>4321</v>
      </c>
      <c r="EU196" s="73">
        <v>4000.0</v>
      </c>
      <c r="EV196" s="73" t="s">
        <v>4321</v>
      </c>
      <c r="EW196" s="73">
        <v>200.0</v>
      </c>
      <c r="EX196" s="73" t="s">
        <v>4321</v>
      </c>
      <c r="EY196" s="73">
        <v>2500.0</v>
      </c>
      <c r="EZ196" s="12"/>
      <c r="FA196" s="12"/>
    </row>
    <row r="197" ht="15.75" customHeight="1">
      <c r="A197" s="75" t="s">
        <v>9627</v>
      </c>
      <c r="B197" s="75" t="s">
        <v>9628</v>
      </c>
      <c r="C197" s="104">
        <v>42909.0</v>
      </c>
      <c r="D197" s="75" t="s">
        <v>1204</v>
      </c>
      <c r="E197" s="75" t="s">
        <v>1204</v>
      </c>
      <c r="F197" s="75" t="s">
        <v>4200</v>
      </c>
      <c r="G197" s="116">
        <v>286.0</v>
      </c>
      <c r="H197" s="12"/>
      <c r="I197" s="75" t="s">
        <v>961</v>
      </c>
      <c r="J197" s="6" t="s">
        <v>4</v>
      </c>
      <c r="K197" s="6" t="s">
        <v>4</v>
      </c>
      <c r="L197" s="75" t="s">
        <v>1184</v>
      </c>
      <c r="M197" s="75" t="s">
        <v>4201</v>
      </c>
      <c r="N197" s="75">
        <v>4.0</v>
      </c>
      <c r="O197" s="75" t="s">
        <v>961</v>
      </c>
      <c r="P197" s="75" t="s">
        <v>4202</v>
      </c>
      <c r="Q197" s="75" t="s">
        <v>4458</v>
      </c>
      <c r="R197" s="12"/>
      <c r="S197" s="75" t="s">
        <v>4380</v>
      </c>
      <c r="T197" s="75" t="s">
        <v>9629</v>
      </c>
      <c r="U197" s="75">
        <v>12.0</v>
      </c>
      <c r="V197" s="75" t="s">
        <v>4403</v>
      </c>
      <c r="W197" s="75" t="s">
        <v>4770</v>
      </c>
      <c r="X197" s="75" t="s">
        <v>4244</v>
      </c>
      <c r="Y197" s="75" t="s">
        <v>3087</v>
      </c>
      <c r="Z197" s="75" t="s">
        <v>3085</v>
      </c>
      <c r="AA197" s="75" t="s">
        <v>3082</v>
      </c>
      <c r="AB197" s="75" t="s">
        <v>3082</v>
      </c>
      <c r="AC197" s="75" t="s">
        <v>3081</v>
      </c>
      <c r="AD197" s="75" t="s">
        <v>9630</v>
      </c>
      <c r="AE197" s="12"/>
      <c r="AF197" s="12"/>
      <c r="AG197" s="75" t="s">
        <v>3081</v>
      </c>
      <c r="AH197" s="75" t="s">
        <v>3085</v>
      </c>
      <c r="AI197" s="75" t="s">
        <v>3081</v>
      </c>
      <c r="AJ197" s="75" t="s">
        <v>9630</v>
      </c>
      <c r="AK197" s="75" t="s">
        <v>3081</v>
      </c>
      <c r="AL197" s="75" t="s">
        <v>2953</v>
      </c>
      <c r="AM197" s="75" t="s">
        <v>3081</v>
      </c>
      <c r="AN197" s="75" t="s">
        <v>3089</v>
      </c>
      <c r="AO197" s="12"/>
      <c r="AP197" s="12"/>
      <c r="AQ197" s="12"/>
      <c r="AR197" s="12"/>
      <c r="AS197" s="12"/>
      <c r="AT197" s="12"/>
      <c r="AU197" s="12"/>
      <c r="AV197" s="12"/>
      <c r="AW197" s="75" t="s">
        <v>3081</v>
      </c>
      <c r="AX197" s="75" t="s">
        <v>9631</v>
      </c>
      <c r="AY197" s="12"/>
      <c r="AZ197" s="12"/>
      <c r="BA197" s="75" t="s">
        <v>3081</v>
      </c>
      <c r="BB197" s="75" t="s">
        <v>9632</v>
      </c>
      <c r="BC197" s="12"/>
      <c r="BD197" s="12"/>
      <c r="BE197" s="75" t="s">
        <v>3090</v>
      </c>
      <c r="BF197" s="75" t="s">
        <v>3089</v>
      </c>
      <c r="BG197" s="75" t="s">
        <v>3090</v>
      </c>
      <c r="BH197" s="75" t="s">
        <v>3090</v>
      </c>
      <c r="BI197" s="12"/>
      <c r="BJ197" s="75" t="s">
        <v>3224</v>
      </c>
      <c r="BK197" s="75" t="s">
        <v>4210</v>
      </c>
      <c r="BL197" s="75">
        <v>72.0</v>
      </c>
      <c r="BM197" s="75" t="s">
        <v>8214</v>
      </c>
      <c r="BN197" s="75" t="s">
        <v>4245</v>
      </c>
      <c r="BO197" s="75" t="s">
        <v>4425</v>
      </c>
      <c r="BP197" s="75" t="s">
        <v>9633</v>
      </c>
      <c r="BQ197" s="12"/>
      <c r="BR197" s="12"/>
      <c r="BS197" s="75" t="s">
        <v>9634</v>
      </c>
      <c r="BT197" s="75" t="s">
        <v>4216</v>
      </c>
      <c r="BU197" s="75" t="s">
        <v>4215</v>
      </c>
      <c r="BV197" s="75" t="s">
        <v>4217</v>
      </c>
      <c r="BW197" s="75">
        <v>160.0</v>
      </c>
      <c r="BX197" s="75">
        <v>1000.0</v>
      </c>
      <c r="BY197" s="75">
        <v>5.0</v>
      </c>
      <c r="BZ197" s="75">
        <v>30000.0</v>
      </c>
      <c r="CA197" s="75">
        <v>150.0</v>
      </c>
      <c r="CB197" s="75" t="s">
        <v>4281</v>
      </c>
      <c r="CC197" s="75">
        <v>300.0</v>
      </c>
      <c r="CD197" s="75">
        <v>8000.0</v>
      </c>
      <c r="CE197" s="75">
        <v>8000.0</v>
      </c>
      <c r="CF197" s="75">
        <v>12.0</v>
      </c>
      <c r="CG197" s="75" t="s">
        <v>4219</v>
      </c>
      <c r="CH197" s="75" t="s">
        <v>4220</v>
      </c>
      <c r="CI197" s="12"/>
      <c r="CJ197" s="12"/>
      <c r="CK197" s="12"/>
      <c r="CL197" s="12"/>
      <c r="CM197" s="12"/>
      <c r="CN197" s="75">
        <v>2200.0</v>
      </c>
      <c r="CO197" s="75">
        <v>6000.0</v>
      </c>
      <c r="CP197" s="12"/>
      <c r="CQ197" s="12"/>
      <c r="CR197" s="75" t="s">
        <v>4221</v>
      </c>
      <c r="CS197" s="75" t="s">
        <v>9635</v>
      </c>
      <c r="CT197" s="12"/>
      <c r="CU197" s="75" t="s">
        <v>961</v>
      </c>
      <c r="CV197" s="75" t="s">
        <v>7077</v>
      </c>
      <c r="CW197" s="75">
        <v>2.0</v>
      </c>
      <c r="CX197" s="75">
        <v>30.0</v>
      </c>
      <c r="CY197" s="75" t="s">
        <v>4223</v>
      </c>
      <c r="CZ197" s="12"/>
      <c r="DA197" s="12"/>
      <c r="DB197" s="75" t="s">
        <v>9636</v>
      </c>
      <c r="DC197" s="12"/>
      <c r="DD197" s="75" t="s">
        <v>9637</v>
      </c>
      <c r="DE197" s="75" t="s">
        <v>961</v>
      </c>
      <c r="DF197" s="75" t="s">
        <v>9638</v>
      </c>
      <c r="DG197" s="75" t="s">
        <v>4286</v>
      </c>
      <c r="DH197" s="75">
        <v>60.0</v>
      </c>
      <c r="DI197" s="75" t="s">
        <v>4227</v>
      </c>
      <c r="DJ197" s="75" t="s">
        <v>9639</v>
      </c>
      <c r="DK197" s="12"/>
      <c r="DL197" s="12"/>
      <c r="DM197" s="12"/>
      <c r="DN197" s="75" t="s">
        <v>4314</v>
      </c>
      <c r="DO197" s="75" t="s">
        <v>9640</v>
      </c>
      <c r="DP197" s="75" t="s">
        <v>718</v>
      </c>
      <c r="DQ197" s="12"/>
      <c r="DR197" s="75" t="s">
        <v>960</v>
      </c>
      <c r="DS197" s="75" t="s">
        <v>961</v>
      </c>
      <c r="DT197" s="75" t="s">
        <v>9641</v>
      </c>
      <c r="DU197" s="12"/>
      <c r="DV197" s="75" t="s">
        <v>9642</v>
      </c>
      <c r="DW197" s="75">
        <v>12.137253</v>
      </c>
      <c r="DX197" s="75">
        <v>-86.236621</v>
      </c>
      <c r="DY197" s="75">
        <v>0.0</v>
      </c>
      <c r="DZ197" s="75">
        <v>22.5650005340576</v>
      </c>
      <c r="EA197" s="75" t="s">
        <v>9643</v>
      </c>
      <c r="EB197" s="75">
        <v>1.7003697E7</v>
      </c>
      <c r="EC197" s="75" t="s">
        <v>9644</v>
      </c>
      <c r="ED197" s="117">
        <v>42910.6855555556</v>
      </c>
      <c r="EE197" s="75">
        <v>192.0</v>
      </c>
      <c r="EF197" s="12"/>
      <c r="EG197" s="75">
        <v>-1.0</v>
      </c>
      <c r="EH197" s="75"/>
      <c r="EI197" s="75"/>
      <c r="EJ197" s="75" t="s">
        <v>6913</v>
      </c>
      <c r="EK197" s="75">
        <v>86773.0</v>
      </c>
      <c r="EL197" s="73" t="s">
        <v>4237</v>
      </c>
      <c r="EM197" s="73">
        <v>40.0</v>
      </c>
      <c r="EN197" s="73" t="s">
        <v>4237</v>
      </c>
      <c r="EO197" s="73">
        <v>300.0</v>
      </c>
      <c r="EP197" s="73" t="s">
        <v>4237</v>
      </c>
      <c r="EQ197" s="73">
        <v>90.0</v>
      </c>
      <c r="ER197" s="73" t="s">
        <v>4321</v>
      </c>
      <c r="ES197" s="73" t="s">
        <v>4523</v>
      </c>
      <c r="ET197" s="73" t="s">
        <v>4237</v>
      </c>
      <c r="EU197" s="73">
        <v>7000.0</v>
      </c>
      <c r="EV197" s="73" t="s">
        <v>4321</v>
      </c>
      <c r="EW197" s="73">
        <v>250.0</v>
      </c>
      <c r="EX197" s="73" t="s">
        <v>4321</v>
      </c>
      <c r="EY197" s="73">
        <v>1900.0</v>
      </c>
      <c r="EZ197" s="12"/>
      <c r="FA197" s="12"/>
    </row>
    <row r="198" ht="15.75" customHeight="1">
      <c r="A198" s="75" t="s">
        <v>9645</v>
      </c>
      <c r="B198" s="75" t="s">
        <v>9646</v>
      </c>
      <c r="C198" s="104">
        <v>42910.0</v>
      </c>
      <c r="D198" s="75" t="s">
        <v>1173</v>
      </c>
      <c r="E198" s="75" t="s">
        <v>1173</v>
      </c>
      <c r="F198" s="75" t="s">
        <v>4934</v>
      </c>
      <c r="G198" s="116">
        <v>421.0</v>
      </c>
      <c r="H198" s="75" t="s">
        <v>960</v>
      </c>
      <c r="I198" s="12"/>
      <c r="J198" s="6" t="s">
        <v>1903</v>
      </c>
      <c r="K198" s="6" t="s">
        <v>1903</v>
      </c>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75" t="s">
        <v>9647</v>
      </c>
      <c r="DW198" s="75">
        <v>12.121714</v>
      </c>
      <c r="DX198" s="75">
        <v>-86.224948</v>
      </c>
      <c r="DY198" s="75">
        <v>108.54963684082</v>
      </c>
      <c r="DZ198" s="75">
        <v>65.0</v>
      </c>
      <c r="EA198" s="75" t="s">
        <v>9648</v>
      </c>
      <c r="EB198" s="75">
        <v>1.7006086E7</v>
      </c>
      <c r="EC198" s="75" t="s">
        <v>9649</v>
      </c>
      <c r="ED198" s="117">
        <v>42910.8314467593</v>
      </c>
      <c r="EE198" s="75">
        <v>194.0</v>
      </c>
      <c r="EF198" s="12"/>
      <c r="EG198" s="75">
        <v>-1.0</v>
      </c>
      <c r="EH198" s="75"/>
      <c r="EI198" s="75"/>
      <c r="EJ198" s="75" t="s">
        <v>6913</v>
      </c>
      <c r="EK198" s="75">
        <v>48.0</v>
      </c>
      <c r="EL198" s="12"/>
      <c r="EM198" s="12"/>
      <c r="EN198" s="12"/>
      <c r="EO198" s="12"/>
      <c r="EP198" s="12"/>
      <c r="EQ198" s="12"/>
      <c r="ER198" s="12"/>
      <c r="ES198" s="12"/>
      <c r="ET198" s="12"/>
      <c r="EU198" s="12"/>
      <c r="EV198" s="12"/>
      <c r="EW198" s="12"/>
      <c r="EX198" s="12"/>
      <c r="EY198" s="12"/>
      <c r="EZ198" s="12"/>
      <c r="FA198" s="12"/>
    </row>
    <row r="199" ht="15.75" customHeight="1">
      <c r="A199" s="75" t="s">
        <v>9646</v>
      </c>
      <c r="B199" s="75" t="s">
        <v>9650</v>
      </c>
      <c r="C199" s="104">
        <v>42910.0</v>
      </c>
      <c r="D199" s="75" t="s">
        <v>1173</v>
      </c>
      <c r="E199" s="75" t="s">
        <v>1173</v>
      </c>
      <c r="F199" s="75" t="s">
        <v>4934</v>
      </c>
      <c r="G199" s="116">
        <v>425.0</v>
      </c>
      <c r="H199" s="75" t="s">
        <v>961</v>
      </c>
      <c r="I199" s="12"/>
      <c r="J199" s="6" t="s">
        <v>1903</v>
      </c>
      <c r="K199" s="6" t="s">
        <v>1904</v>
      </c>
      <c r="L199" s="75" t="s">
        <v>4240</v>
      </c>
      <c r="M199" s="75" t="s">
        <v>4201</v>
      </c>
      <c r="N199" s="75">
        <v>3.0</v>
      </c>
      <c r="O199" s="75" t="s">
        <v>961</v>
      </c>
      <c r="P199" s="75" t="s">
        <v>4298</v>
      </c>
      <c r="Q199" s="75" t="s">
        <v>4241</v>
      </c>
      <c r="R199" s="75" t="s">
        <v>1205</v>
      </c>
      <c r="S199" s="75" t="s">
        <v>4270</v>
      </c>
      <c r="T199" s="75" t="s">
        <v>9063</v>
      </c>
      <c r="U199" s="75">
        <v>19.0</v>
      </c>
      <c r="V199" s="75" t="s">
        <v>4271</v>
      </c>
      <c r="W199" s="75" t="s">
        <v>4206</v>
      </c>
      <c r="X199" s="75" t="s">
        <v>4207</v>
      </c>
      <c r="Y199" s="75" t="s">
        <v>3086</v>
      </c>
      <c r="Z199" s="75" t="s">
        <v>3086</v>
      </c>
      <c r="AA199" s="75" t="s">
        <v>3082</v>
      </c>
      <c r="AB199" s="75" t="s">
        <v>3081</v>
      </c>
      <c r="AC199" s="12"/>
      <c r="AD199" s="12"/>
      <c r="AE199" s="12"/>
      <c r="AF199" s="12"/>
      <c r="AG199" s="75" t="s">
        <v>3081</v>
      </c>
      <c r="AH199" s="75" t="s">
        <v>3086</v>
      </c>
      <c r="AI199" s="12"/>
      <c r="AJ199" s="12"/>
      <c r="AK199" s="12"/>
      <c r="AL199" s="12"/>
      <c r="AM199" s="75" t="s">
        <v>3081</v>
      </c>
      <c r="AN199" s="75" t="s">
        <v>3085</v>
      </c>
      <c r="AO199" s="12"/>
      <c r="AP199" s="12"/>
      <c r="AQ199" s="12"/>
      <c r="AR199" s="12"/>
      <c r="AS199" s="12"/>
      <c r="AT199" s="12"/>
      <c r="AU199" s="12"/>
      <c r="AV199" s="12"/>
      <c r="AW199" s="12"/>
      <c r="AX199" s="12"/>
      <c r="AY199" s="12"/>
      <c r="AZ199" s="12"/>
      <c r="BA199" s="75" t="s">
        <v>3081</v>
      </c>
      <c r="BB199" s="75" t="s">
        <v>7367</v>
      </c>
      <c r="BC199" s="12"/>
      <c r="BD199" s="12"/>
      <c r="BE199" s="75" t="s">
        <v>2957</v>
      </c>
      <c r="BF199" s="75" t="s">
        <v>2957</v>
      </c>
      <c r="BG199" s="75" t="s">
        <v>3203</v>
      </c>
      <c r="BH199" s="75" t="s">
        <v>3203</v>
      </c>
      <c r="BI199" s="12"/>
      <c r="BJ199" s="12"/>
      <c r="BK199" s="75" t="s">
        <v>4210</v>
      </c>
      <c r="BL199" s="12"/>
      <c r="BM199" s="12"/>
      <c r="BN199" s="75" t="s">
        <v>4443</v>
      </c>
      <c r="BO199" s="75" t="s">
        <v>4425</v>
      </c>
      <c r="BP199" s="75" t="s">
        <v>9651</v>
      </c>
      <c r="BQ199" s="12"/>
      <c r="BR199" s="12"/>
      <c r="BS199" s="75" t="s">
        <v>8147</v>
      </c>
      <c r="BT199" s="75" t="s">
        <v>4216</v>
      </c>
      <c r="BU199" s="75" t="s">
        <v>4217</v>
      </c>
      <c r="BV199" s="75" t="s">
        <v>4215</v>
      </c>
      <c r="BW199" s="75">
        <v>68.0</v>
      </c>
      <c r="BX199" s="75">
        <v>217.0</v>
      </c>
      <c r="BY199" s="75">
        <v>8.0</v>
      </c>
      <c r="BZ199" s="75">
        <v>4000.0</v>
      </c>
      <c r="CA199" s="12"/>
      <c r="CB199" s="75" t="s">
        <v>4218</v>
      </c>
      <c r="CC199" s="75">
        <v>0.0</v>
      </c>
      <c r="CD199" s="75">
        <v>4000.0</v>
      </c>
      <c r="CE199" s="75">
        <v>4000.0</v>
      </c>
      <c r="CF199" s="75">
        <v>5.0</v>
      </c>
      <c r="CG199" s="75" t="s">
        <v>4227</v>
      </c>
      <c r="CH199" s="12"/>
      <c r="CI199" s="12"/>
      <c r="CJ199" s="12"/>
      <c r="CK199" s="12"/>
      <c r="CL199" s="75" t="s">
        <v>960</v>
      </c>
      <c r="CM199" s="12"/>
      <c r="CN199" s="75">
        <v>217.0</v>
      </c>
      <c r="CO199" s="75">
        <v>3000.0</v>
      </c>
      <c r="CP199" s="12"/>
      <c r="CQ199" s="12"/>
      <c r="CR199" s="75" t="s">
        <v>4221</v>
      </c>
      <c r="CS199" s="75" t="s">
        <v>7875</v>
      </c>
      <c r="CT199" s="12"/>
      <c r="CU199" s="75" t="s">
        <v>960</v>
      </c>
      <c r="CV199" s="12"/>
      <c r="CW199" s="12"/>
      <c r="CX199" s="12"/>
      <c r="CY199" s="75" t="s">
        <v>4223</v>
      </c>
      <c r="CZ199" s="12"/>
      <c r="DA199" s="12"/>
      <c r="DB199" s="75" t="s">
        <v>9652</v>
      </c>
      <c r="DC199" s="12"/>
      <c r="DD199" s="75" t="s">
        <v>9653</v>
      </c>
      <c r="DE199" s="75" t="s">
        <v>960</v>
      </c>
      <c r="DF199" s="12"/>
      <c r="DG199" s="75" t="s">
        <v>4286</v>
      </c>
      <c r="DH199" s="75">
        <v>60.0</v>
      </c>
      <c r="DI199" s="75" t="s">
        <v>4227</v>
      </c>
      <c r="DJ199" s="75" t="s">
        <v>9654</v>
      </c>
      <c r="DK199" s="12"/>
      <c r="DL199" s="12"/>
      <c r="DM199" s="12"/>
      <c r="DN199" s="75" t="s">
        <v>4229</v>
      </c>
      <c r="DO199" s="75" t="s">
        <v>9655</v>
      </c>
      <c r="DP199" s="75" t="s">
        <v>718</v>
      </c>
      <c r="DQ199" s="12"/>
      <c r="DR199" s="12"/>
      <c r="DS199" s="75" t="s">
        <v>961</v>
      </c>
      <c r="DT199" s="75" t="s">
        <v>9656</v>
      </c>
      <c r="DU199" s="12"/>
      <c r="DV199" s="75" t="s">
        <v>9657</v>
      </c>
      <c r="DW199" s="75">
        <v>12.121755</v>
      </c>
      <c r="DX199" s="75">
        <v>-86.225032</v>
      </c>
      <c r="DY199" s="75">
        <v>130.456253051758</v>
      </c>
      <c r="DZ199" s="75">
        <v>65.0</v>
      </c>
      <c r="EA199" s="75" t="s">
        <v>9658</v>
      </c>
      <c r="EB199" s="75">
        <v>1.7006177E7</v>
      </c>
      <c r="EC199" s="75" t="s">
        <v>9659</v>
      </c>
      <c r="ED199" s="117">
        <v>42910.8450810185</v>
      </c>
      <c r="EE199" s="75">
        <v>195.0</v>
      </c>
      <c r="EF199" s="12"/>
      <c r="EG199" s="75">
        <v>-1.0</v>
      </c>
      <c r="EH199" s="75"/>
      <c r="EI199" s="75"/>
      <c r="EJ199" s="75" t="s">
        <v>6913</v>
      </c>
      <c r="EK199" s="75">
        <v>1268.0</v>
      </c>
      <c r="EL199" s="73" t="s">
        <v>4236</v>
      </c>
      <c r="EM199" s="73">
        <v>40.0</v>
      </c>
      <c r="EN199" s="73" t="s">
        <v>4236</v>
      </c>
      <c r="EO199" s="73">
        <v>100.0</v>
      </c>
      <c r="EP199" s="73" t="s">
        <v>4236</v>
      </c>
      <c r="EQ199" s="73">
        <v>30.0</v>
      </c>
      <c r="ER199" s="73" t="s">
        <v>4321</v>
      </c>
      <c r="ES199" s="73">
        <v>100.0</v>
      </c>
      <c r="ET199" s="73" t="s">
        <v>4237</v>
      </c>
      <c r="EU199" s="73">
        <v>5000.0</v>
      </c>
      <c r="EV199" s="73" t="s">
        <v>4236</v>
      </c>
      <c r="EW199" s="73">
        <v>300.0</v>
      </c>
      <c r="EX199" s="73" t="s">
        <v>4237</v>
      </c>
      <c r="EY199" s="73">
        <v>3000.0</v>
      </c>
      <c r="EZ199" s="12"/>
      <c r="FA199" s="12"/>
    </row>
    <row r="200" ht="15.75" customHeight="1">
      <c r="A200" s="75" t="s">
        <v>9660</v>
      </c>
      <c r="B200" s="75" t="s">
        <v>9661</v>
      </c>
      <c r="C200" s="104">
        <v>42910.0</v>
      </c>
      <c r="D200" s="75" t="s">
        <v>1204</v>
      </c>
      <c r="E200" s="75" t="s">
        <v>1204</v>
      </c>
      <c r="F200" s="75" t="s">
        <v>4934</v>
      </c>
      <c r="G200" s="116">
        <v>351.0</v>
      </c>
      <c r="H200" s="75" t="s">
        <v>961</v>
      </c>
      <c r="I200" s="12"/>
      <c r="J200" s="6" t="s">
        <v>1903</v>
      </c>
      <c r="K200" s="6" t="s">
        <v>1904</v>
      </c>
      <c r="L200" s="75" t="s">
        <v>1184</v>
      </c>
      <c r="M200" s="75" t="s">
        <v>4201</v>
      </c>
      <c r="N200" s="75">
        <v>5.0</v>
      </c>
      <c r="O200" s="75" t="s">
        <v>960</v>
      </c>
      <c r="P200" s="75" t="s">
        <v>4298</v>
      </c>
      <c r="Q200" s="75" t="s">
        <v>4269</v>
      </c>
      <c r="R200" s="12"/>
      <c r="S200" s="75" t="s">
        <v>4270</v>
      </c>
      <c r="T200" s="75" t="s">
        <v>9662</v>
      </c>
      <c r="U200" s="75">
        <v>19.0</v>
      </c>
      <c r="V200" s="75" t="s">
        <v>4403</v>
      </c>
      <c r="W200" s="75" t="s">
        <v>4206</v>
      </c>
      <c r="X200" s="75" t="s">
        <v>4542</v>
      </c>
      <c r="Y200" s="75" t="s">
        <v>2948</v>
      </c>
      <c r="Z200" s="75" t="s">
        <v>3090</v>
      </c>
      <c r="AA200" s="75" t="s">
        <v>2948</v>
      </c>
      <c r="AB200" s="75" t="s">
        <v>3082</v>
      </c>
      <c r="AC200" s="75" t="s">
        <v>3081</v>
      </c>
      <c r="AD200" s="75" t="s">
        <v>2953</v>
      </c>
      <c r="AE200" s="75" t="s">
        <v>3081</v>
      </c>
      <c r="AF200" s="75" t="s">
        <v>3081</v>
      </c>
      <c r="AG200" s="75" t="s">
        <v>3082</v>
      </c>
      <c r="AH200" s="75" t="s">
        <v>3086</v>
      </c>
      <c r="AI200" s="75" t="s">
        <v>3081</v>
      </c>
      <c r="AJ200" s="75" t="s">
        <v>9663</v>
      </c>
      <c r="AK200" s="75" t="s">
        <v>3081</v>
      </c>
      <c r="AL200" s="75" t="s">
        <v>2948</v>
      </c>
      <c r="AM200" s="75" t="s">
        <v>3082</v>
      </c>
      <c r="AN200" s="75" t="s">
        <v>2949</v>
      </c>
      <c r="AO200" s="12"/>
      <c r="AP200" s="12"/>
      <c r="AQ200" s="12"/>
      <c r="AR200" s="12"/>
      <c r="AS200" s="75" t="s">
        <v>3081</v>
      </c>
      <c r="AT200" s="75" t="s">
        <v>9664</v>
      </c>
      <c r="AU200" s="12"/>
      <c r="AV200" s="12"/>
      <c r="AW200" s="75" t="s">
        <v>3081</v>
      </c>
      <c r="AX200" s="75" t="s">
        <v>9665</v>
      </c>
      <c r="AY200" s="12"/>
      <c r="AZ200" s="12"/>
      <c r="BA200" s="75" t="s">
        <v>3081</v>
      </c>
      <c r="BB200" s="75" t="s">
        <v>9664</v>
      </c>
      <c r="BC200" s="12"/>
      <c r="BD200" s="12"/>
      <c r="BE200" s="75" t="s">
        <v>3203</v>
      </c>
      <c r="BF200" s="75" t="s">
        <v>2959</v>
      </c>
      <c r="BG200" s="75" t="s">
        <v>2951</v>
      </c>
      <c r="BH200" s="75" t="s">
        <v>3087</v>
      </c>
      <c r="BI200" s="75" t="s">
        <v>3087</v>
      </c>
      <c r="BJ200" s="75" t="s">
        <v>2959</v>
      </c>
      <c r="BK200" s="75" t="s">
        <v>4210</v>
      </c>
      <c r="BL200" s="75">
        <v>13.0</v>
      </c>
      <c r="BM200" s="75" t="s">
        <v>9666</v>
      </c>
      <c r="BN200" s="75" t="s">
        <v>4443</v>
      </c>
      <c r="BO200" s="75" t="s">
        <v>4327</v>
      </c>
      <c r="BP200" s="75" t="s">
        <v>9667</v>
      </c>
      <c r="BQ200" s="12"/>
      <c r="BR200" s="12"/>
      <c r="BS200" s="75" t="s">
        <v>9570</v>
      </c>
      <c r="BT200" s="75" t="s">
        <v>4216</v>
      </c>
      <c r="BU200" s="75" t="s">
        <v>4249</v>
      </c>
      <c r="BV200" s="75" t="s">
        <v>4215</v>
      </c>
      <c r="BW200" s="75">
        <v>150.0</v>
      </c>
      <c r="BX200" s="75">
        <v>500.0</v>
      </c>
      <c r="BY200" s="75">
        <v>30.0</v>
      </c>
      <c r="BZ200" s="75">
        <v>150.0</v>
      </c>
      <c r="CA200" s="75">
        <v>300.0</v>
      </c>
      <c r="CB200" s="75" t="s">
        <v>4281</v>
      </c>
      <c r="CC200" s="75">
        <v>320.0</v>
      </c>
      <c r="CD200" s="75">
        <v>8000.0</v>
      </c>
      <c r="CE200" s="75">
        <v>4000.0</v>
      </c>
      <c r="CF200" s="75">
        <v>70.0</v>
      </c>
      <c r="CG200" s="75" t="s">
        <v>4287</v>
      </c>
      <c r="CH200" s="12"/>
      <c r="CI200" s="12"/>
      <c r="CJ200" s="12"/>
      <c r="CK200" s="12"/>
      <c r="CL200" s="75" t="s">
        <v>960</v>
      </c>
      <c r="CM200" s="12"/>
      <c r="CN200" s="12"/>
      <c r="CO200" s="12"/>
      <c r="CP200" s="12"/>
      <c r="CQ200" s="12"/>
      <c r="CR200" s="75" t="s">
        <v>4221</v>
      </c>
      <c r="CS200" s="75" t="s">
        <v>9668</v>
      </c>
      <c r="CT200" s="12"/>
      <c r="CU200" s="75" t="s">
        <v>960</v>
      </c>
      <c r="CV200" s="12"/>
      <c r="CW200" s="12"/>
      <c r="CX200" s="12"/>
      <c r="CY200" s="75" t="s">
        <v>4466</v>
      </c>
      <c r="CZ200" s="12"/>
      <c r="DA200" s="75" t="s">
        <v>9637</v>
      </c>
      <c r="DB200" s="12"/>
      <c r="DC200" s="12"/>
      <c r="DD200" s="75" t="s">
        <v>9669</v>
      </c>
      <c r="DE200" s="75" t="s">
        <v>960</v>
      </c>
      <c r="DF200" s="12"/>
      <c r="DG200" s="12"/>
      <c r="DH200" s="12"/>
      <c r="DI200" s="12"/>
      <c r="DJ200" s="12"/>
      <c r="DK200" s="12"/>
      <c r="DL200" s="12"/>
      <c r="DM200" s="12"/>
      <c r="DN200" s="75" t="s">
        <v>4314</v>
      </c>
      <c r="DO200" s="75" t="s">
        <v>9670</v>
      </c>
      <c r="DP200" s="75" t="s">
        <v>723</v>
      </c>
      <c r="DQ200" s="12"/>
      <c r="DR200" s="12"/>
      <c r="DS200" s="75" t="s">
        <v>961</v>
      </c>
      <c r="DT200" s="75" t="s">
        <v>9671</v>
      </c>
      <c r="DU200" s="12"/>
      <c r="DV200" s="12"/>
      <c r="DW200" s="12"/>
      <c r="DX200" s="12"/>
      <c r="DY200" s="12"/>
      <c r="DZ200" s="12"/>
      <c r="EA200" s="75" t="s">
        <v>9672</v>
      </c>
      <c r="EB200" s="75">
        <v>1.7006212E7</v>
      </c>
      <c r="EC200" s="75" t="s">
        <v>9673</v>
      </c>
      <c r="ED200" s="117">
        <v>42910.8565509259</v>
      </c>
      <c r="EE200" s="75">
        <v>196.0</v>
      </c>
      <c r="EF200" s="12"/>
      <c r="EG200" s="75">
        <v>-1.0</v>
      </c>
      <c r="EH200" s="75"/>
      <c r="EI200" s="75"/>
      <c r="EJ200" s="75" t="s">
        <v>6913</v>
      </c>
      <c r="EK200" s="75">
        <v>1782.0</v>
      </c>
      <c r="EL200" s="73" t="s">
        <v>4236</v>
      </c>
      <c r="EM200" s="73">
        <v>60.0</v>
      </c>
      <c r="EN200" s="73" t="s">
        <v>4237</v>
      </c>
      <c r="EO200" s="73">
        <v>500.0</v>
      </c>
      <c r="EP200" s="73" t="s">
        <v>4237</v>
      </c>
      <c r="EQ200" s="73">
        <v>200.0</v>
      </c>
      <c r="ER200" s="73" t="s">
        <v>4236</v>
      </c>
      <c r="ES200" s="73">
        <v>375.0</v>
      </c>
      <c r="ET200" s="73" t="s">
        <v>4236</v>
      </c>
      <c r="EU200" s="73">
        <v>8200.0</v>
      </c>
      <c r="EV200" s="73" t="s">
        <v>4237</v>
      </c>
      <c r="EW200" s="73">
        <v>300.0</v>
      </c>
      <c r="EX200" s="73" t="s">
        <v>4236</v>
      </c>
      <c r="EY200" s="73">
        <v>12000.0</v>
      </c>
      <c r="EZ200" s="12"/>
      <c r="FA200" s="12"/>
    </row>
    <row r="201" ht="15.75" customHeight="1">
      <c r="A201" s="75" t="s">
        <v>9674</v>
      </c>
      <c r="B201" s="75" t="s">
        <v>9675</v>
      </c>
      <c r="C201" s="104">
        <v>42910.0</v>
      </c>
      <c r="D201" s="75" t="s">
        <v>1173</v>
      </c>
      <c r="E201" s="75" t="s">
        <v>1173</v>
      </c>
      <c r="F201" s="75" t="s">
        <v>4934</v>
      </c>
      <c r="G201" s="116">
        <v>430.0</v>
      </c>
      <c r="H201" s="75" t="s">
        <v>961</v>
      </c>
      <c r="I201" s="12"/>
      <c r="J201" s="6" t="s">
        <v>1903</v>
      </c>
      <c r="K201" s="6" t="s">
        <v>1904</v>
      </c>
      <c r="L201" s="75" t="s">
        <v>4240</v>
      </c>
      <c r="M201" s="75" t="s">
        <v>4297</v>
      </c>
      <c r="N201" s="75">
        <v>4.0</v>
      </c>
      <c r="O201" s="75" t="s">
        <v>961</v>
      </c>
      <c r="P201" s="75" t="s">
        <v>4298</v>
      </c>
      <c r="Q201" s="75" t="s">
        <v>4269</v>
      </c>
      <c r="R201" s="75" t="s">
        <v>1205</v>
      </c>
      <c r="S201" s="75" t="s">
        <v>4270</v>
      </c>
      <c r="T201" s="75" t="s">
        <v>9676</v>
      </c>
      <c r="U201" s="75">
        <v>21.0</v>
      </c>
      <c r="V201" s="75" t="s">
        <v>4403</v>
      </c>
      <c r="W201" s="75" t="s">
        <v>4770</v>
      </c>
      <c r="X201" s="75" t="s">
        <v>4244</v>
      </c>
      <c r="Y201" s="75" t="s">
        <v>3088</v>
      </c>
      <c r="Z201" s="75" t="s">
        <v>2948</v>
      </c>
      <c r="AA201" s="75" t="s">
        <v>3086</v>
      </c>
      <c r="AB201" s="75" t="s">
        <v>3082</v>
      </c>
      <c r="AC201" s="12"/>
      <c r="AD201" s="12"/>
      <c r="AE201" s="75" t="s">
        <v>3081</v>
      </c>
      <c r="AF201" s="75" t="s">
        <v>3082</v>
      </c>
      <c r="AG201" s="75" t="s">
        <v>3082</v>
      </c>
      <c r="AH201" s="75" t="s">
        <v>3085</v>
      </c>
      <c r="AI201" s="12"/>
      <c r="AJ201" s="12"/>
      <c r="AK201" s="75" t="s">
        <v>3081</v>
      </c>
      <c r="AL201" s="75" t="s">
        <v>2953</v>
      </c>
      <c r="AM201" s="75" t="s">
        <v>3085</v>
      </c>
      <c r="AN201" s="75" t="s">
        <v>3089</v>
      </c>
      <c r="AO201" s="12"/>
      <c r="AP201" s="12"/>
      <c r="AQ201" s="12"/>
      <c r="AR201" s="12"/>
      <c r="AS201" s="75" t="s">
        <v>3081</v>
      </c>
      <c r="AT201" s="75" t="s">
        <v>7121</v>
      </c>
      <c r="AU201" s="12"/>
      <c r="AV201" s="12"/>
      <c r="AW201" s="12"/>
      <c r="AX201" s="12"/>
      <c r="AY201" s="12"/>
      <c r="AZ201" s="12"/>
      <c r="BA201" s="75" t="s">
        <v>3081</v>
      </c>
      <c r="BB201" s="75" t="s">
        <v>6900</v>
      </c>
      <c r="BC201" s="12"/>
      <c r="BD201" s="12"/>
      <c r="BE201" s="75" t="s">
        <v>2957</v>
      </c>
      <c r="BF201" s="75" t="s">
        <v>2957</v>
      </c>
      <c r="BG201" s="75" t="s">
        <v>3090</v>
      </c>
      <c r="BH201" s="75" t="s">
        <v>3087</v>
      </c>
      <c r="BI201" s="75" t="s">
        <v>3087</v>
      </c>
      <c r="BJ201" s="75" t="s">
        <v>3203</v>
      </c>
      <c r="BK201" s="75" t="s">
        <v>4210</v>
      </c>
      <c r="BL201" s="75">
        <v>120.0</v>
      </c>
      <c r="BM201" s="75" t="s">
        <v>4800</v>
      </c>
      <c r="BN201" s="75" t="s">
        <v>4211</v>
      </c>
      <c r="BO201" s="75" t="s">
        <v>4327</v>
      </c>
      <c r="BP201" s="75" t="s">
        <v>9677</v>
      </c>
      <c r="BQ201" s="12"/>
      <c r="BR201" s="12"/>
      <c r="BS201" s="75" t="s">
        <v>9678</v>
      </c>
      <c r="BT201" s="75" t="s">
        <v>4216</v>
      </c>
      <c r="BU201" s="75" t="s">
        <v>4215</v>
      </c>
      <c r="BV201" s="75" t="s">
        <v>4217</v>
      </c>
      <c r="BW201" s="75">
        <v>145.0</v>
      </c>
      <c r="BX201" s="75">
        <v>275.0</v>
      </c>
      <c r="BY201" s="75">
        <v>15.0</v>
      </c>
      <c r="BZ201" s="75">
        <v>6000.0</v>
      </c>
      <c r="CA201" s="75">
        <v>250.0</v>
      </c>
      <c r="CB201" s="75" t="s">
        <v>4218</v>
      </c>
      <c r="CC201" s="75">
        <v>280.0</v>
      </c>
      <c r="CD201" s="75">
        <v>12000.0</v>
      </c>
      <c r="CE201" s="75">
        <v>10000.0</v>
      </c>
      <c r="CF201" s="75">
        <v>5.0</v>
      </c>
      <c r="CG201" s="75" t="s">
        <v>4227</v>
      </c>
      <c r="CH201" s="12"/>
      <c r="CI201" s="12"/>
      <c r="CJ201" s="12"/>
      <c r="CK201" s="12"/>
      <c r="CL201" s="75" t="s">
        <v>961</v>
      </c>
      <c r="CM201" s="75">
        <v>1000.0</v>
      </c>
      <c r="CN201" s="75">
        <v>550.0</v>
      </c>
      <c r="CO201" s="75">
        <v>5000.0</v>
      </c>
      <c r="CP201" s="75">
        <v>400.0</v>
      </c>
      <c r="CQ201" s="12"/>
      <c r="CR201" s="75" t="s">
        <v>4221</v>
      </c>
      <c r="CS201" s="75" t="s">
        <v>9679</v>
      </c>
      <c r="CT201" s="12"/>
      <c r="CU201" s="75" t="s">
        <v>961</v>
      </c>
      <c r="CV201" s="75" t="s">
        <v>9680</v>
      </c>
      <c r="CW201" s="12"/>
      <c r="CX201" s="75">
        <v>8.0</v>
      </c>
      <c r="CY201" s="75" t="s">
        <v>4466</v>
      </c>
      <c r="CZ201" s="12"/>
      <c r="DA201" s="75" t="s">
        <v>9681</v>
      </c>
      <c r="DB201" s="12"/>
      <c r="DC201" s="12"/>
      <c r="DD201" s="75" t="s">
        <v>4497</v>
      </c>
      <c r="DE201" s="75" t="s">
        <v>960</v>
      </c>
      <c r="DF201" s="12"/>
      <c r="DG201" s="75" t="s">
        <v>4226</v>
      </c>
      <c r="DH201" s="75">
        <v>10.0</v>
      </c>
      <c r="DI201" s="75" t="s">
        <v>4227</v>
      </c>
      <c r="DJ201" s="75" t="s">
        <v>7493</v>
      </c>
      <c r="DK201" s="12"/>
      <c r="DL201" s="12"/>
      <c r="DM201" s="12"/>
      <c r="DN201" s="75" t="s">
        <v>4314</v>
      </c>
      <c r="DO201" s="75" t="s">
        <v>9682</v>
      </c>
      <c r="DP201" s="75" t="s">
        <v>723</v>
      </c>
      <c r="DQ201" s="12"/>
      <c r="DR201" s="12"/>
      <c r="DS201" s="75" t="s">
        <v>961</v>
      </c>
      <c r="DT201" s="75" t="s">
        <v>9683</v>
      </c>
      <c r="DU201" s="12"/>
      <c r="DV201" s="75" t="s">
        <v>9684</v>
      </c>
      <c r="DW201" s="75">
        <v>12.122445</v>
      </c>
      <c r="DX201" s="75">
        <v>-86.224639</v>
      </c>
      <c r="DY201" s="75">
        <v>130.317977905273</v>
      </c>
      <c r="DZ201" s="75">
        <v>65.0</v>
      </c>
      <c r="EA201" s="75" t="s">
        <v>9685</v>
      </c>
      <c r="EB201" s="75">
        <v>1.7006317E7</v>
      </c>
      <c r="EC201" s="75" t="s">
        <v>9686</v>
      </c>
      <c r="ED201" s="117">
        <v>42910.8727893519</v>
      </c>
      <c r="EE201" s="75">
        <v>197.0</v>
      </c>
      <c r="EF201" s="12"/>
      <c r="EG201" s="75">
        <v>-1.0</v>
      </c>
      <c r="EH201" s="75"/>
      <c r="EI201" s="75"/>
      <c r="EJ201" s="75" t="s">
        <v>6913</v>
      </c>
      <c r="EK201" s="75">
        <v>1393.0</v>
      </c>
      <c r="EL201" s="73" t="s">
        <v>4236</v>
      </c>
      <c r="EM201" s="73">
        <v>40.0</v>
      </c>
      <c r="EN201" s="73" t="s">
        <v>4236</v>
      </c>
      <c r="EO201" s="73">
        <v>100.0</v>
      </c>
      <c r="EP201" s="73" t="s">
        <v>4321</v>
      </c>
      <c r="EQ201" s="73">
        <v>20.0</v>
      </c>
      <c r="ER201" s="73" t="s">
        <v>4237</v>
      </c>
      <c r="ES201" s="73">
        <v>30.0</v>
      </c>
      <c r="ET201" s="73" t="s">
        <v>4321</v>
      </c>
      <c r="EU201" s="73">
        <v>5000.0</v>
      </c>
      <c r="EV201" s="73" t="s">
        <v>4321</v>
      </c>
      <c r="EW201" s="73">
        <v>300.0</v>
      </c>
      <c r="EX201" s="73" t="s">
        <v>4321</v>
      </c>
      <c r="EY201" s="73">
        <v>1000.0</v>
      </c>
      <c r="EZ201" s="12"/>
      <c r="FA201" s="12"/>
    </row>
    <row r="202" ht="15.75" customHeight="1">
      <c r="A202" s="75" t="s">
        <v>9687</v>
      </c>
      <c r="B202" s="75" t="s">
        <v>9688</v>
      </c>
      <c r="C202" s="104">
        <v>42910.0</v>
      </c>
      <c r="D202" s="75" t="s">
        <v>1204</v>
      </c>
      <c r="E202" s="75" t="s">
        <v>1204</v>
      </c>
      <c r="F202" s="75" t="s">
        <v>4934</v>
      </c>
      <c r="G202" s="116">
        <v>313.0</v>
      </c>
      <c r="H202" s="75" t="s">
        <v>961</v>
      </c>
      <c r="I202" s="12"/>
      <c r="J202" s="6" t="s">
        <v>1903</v>
      </c>
      <c r="K202" s="6" t="s">
        <v>1904</v>
      </c>
      <c r="L202" s="75" t="s">
        <v>4240</v>
      </c>
      <c r="M202" s="75" t="s">
        <v>4201</v>
      </c>
      <c r="N202" s="75">
        <v>4.0</v>
      </c>
      <c r="O202" s="75" t="s">
        <v>960</v>
      </c>
      <c r="P202" s="12"/>
      <c r="Q202" s="75" t="s">
        <v>4458</v>
      </c>
      <c r="R202" s="12"/>
      <c r="S202" s="75" t="s">
        <v>4270</v>
      </c>
      <c r="T202" s="75" t="s">
        <v>9689</v>
      </c>
      <c r="U202" s="75">
        <v>18.0</v>
      </c>
      <c r="V202" s="75" t="s">
        <v>4362</v>
      </c>
      <c r="W202" s="75" t="s">
        <v>4770</v>
      </c>
      <c r="X202" s="75" t="s">
        <v>4244</v>
      </c>
      <c r="Y202" s="75" t="s">
        <v>6984</v>
      </c>
      <c r="Z202" s="75" t="s">
        <v>3086</v>
      </c>
      <c r="AA202" s="75" t="s">
        <v>3085</v>
      </c>
      <c r="AB202" s="75" t="s">
        <v>3082</v>
      </c>
      <c r="AC202" s="75" t="s">
        <v>3081</v>
      </c>
      <c r="AD202" s="75" t="s">
        <v>7900</v>
      </c>
      <c r="AE202" s="12"/>
      <c r="AF202" s="12"/>
      <c r="AG202" s="75" t="s">
        <v>3082</v>
      </c>
      <c r="AH202" s="75" t="s">
        <v>2948</v>
      </c>
      <c r="AI202" s="75" t="s">
        <v>3081</v>
      </c>
      <c r="AJ202" s="75" t="s">
        <v>6984</v>
      </c>
      <c r="AK202" s="75" t="s">
        <v>3082</v>
      </c>
      <c r="AL202" s="75" t="s">
        <v>2953</v>
      </c>
      <c r="AM202" s="75" t="s">
        <v>3082</v>
      </c>
      <c r="AN202" s="75" t="s">
        <v>2949</v>
      </c>
      <c r="AO202" s="12"/>
      <c r="AP202" s="12"/>
      <c r="AQ202" s="12"/>
      <c r="AR202" s="12"/>
      <c r="AS202" s="12"/>
      <c r="AT202" s="12"/>
      <c r="AU202" s="12"/>
      <c r="AV202" s="12"/>
      <c r="AW202" s="75" t="s">
        <v>3081</v>
      </c>
      <c r="AX202" s="75" t="s">
        <v>8824</v>
      </c>
      <c r="AY202" s="12"/>
      <c r="AZ202" s="12"/>
      <c r="BA202" s="75" t="s">
        <v>3081</v>
      </c>
      <c r="BB202" s="75" t="s">
        <v>4277</v>
      </c>
      <c r="BC202" s="12"/>
      <c r="BD202" s="12"/>
      <c r="BE202" s="75" t="s">
        <v>2959</v>
      </c>
      <c r="BF202" s="75" t="s">
        <v>6942</v>
      </c>
      <c r="BG202" s="75" t="s">
        <v>3203</v>
      </c>
      <c r="BH202" s="75" t="s">
        <v>3090</v>
      </c>
      <c r="BI202" s="12"/>
      <c r="BJ202" s="75" t="s">
        <v>2957</v>
      </c>
      <c r="BK202" s="75" t="s">
        <v>4210</v>
      </c>
      <c r="BL202" s="75">
        <v>48.0</v>
      </c>
      <c r="BM202" s="75" t="s">
        <v>7241</v>
      </c>
      <c r="BN202" s="75" t="s">
        <v>4443</v>
      </c>
      <c r="BO202" s="75" t="s">
        <v>4425</v>
      </c>
      <c r="BP202" s="75" t="s">
        <v>9690</v>
      </c>
      <c r="BQ202" s="12"/>
      <c r="BR202" s="12"/>
      <c r="BS202" s="75" t="s">
        <v>9691</v>
      </c>
      <c r="BT202" s="75" t="s">
        <v>4216</v>
      </c>
      <c r="BU202" s="75" t="s">
        <v>4215</v>
      </c>
      <c r="BV202" s="75" t="s">
        <v>4217</v>
      </c>
      <c r="BW202" s="75">
        <v>264.0</v>
      </c>
      <c r="BX202" s="75">
        <v>1900.0</v>
      </c>
      <c r="BY202" s="75">
        <v>8.0</v>
      </c>
      <c r="BZ202" s="75">
        <v>4800.0</v>
      </c>
      <c r="CA202" s="75">
        <v>300.0</v>
      </c>
      <c r="CB202" s="75" t="s">
        <v>4281</v>
      </c>
      <c r="CC202" s="75">
        <v>280.0</v>
      </c>
      <c r="CD202" s="75">
        <v>9000.0</v>
      </c>
      <c r="CE202" s="75">
        <v>10000.0</v>
      </c>
      <c r="CF202" s="75">
        <v>20.0</v>
      </c>
      <c r="CG202" s="75" t="s">
        <v>4251</v>
      </c>
      <c r="CH202" s="12"/>
      <c r="CI202" s="75" t="s">
        <v>4252</v>
      </c>
      <c r="CJ202" s="12"/>
      <c r="CK202" s="12"/>
      <c r="CL202" s="75" t="s">
        <v>960</v>
      </c>
      <c r="CM202" s="12"/>
      <c r="CN202" s="75">
        <v>3900.0</v>
      </c>
      <c r="CO202" s="75">
        <v>5500.0</v>
      </c>
      <c r="CP202" s="75">
        <v>1000.0</v>
      </c>
      <c r="CQ202" s="75">
        <v>1000.0</v>
      </c>
      <c r="CR202" s="75" t="s">
        <v>4221</v>
      </c>
      <c r="CS202" s="75" t="s">
        <v>9692</v>
      </c>
      <c r="CT202" s="12"/>
      <c r="CU202" s="75" t="s">
        <v>960</v>
      </c>
      <c r="CV202" s="12"/>
      <c r="CW202" s="12"/>
      <c r="CX202" s="12"/>
      <c r="CY202" s="75" t="s">
        <v>4466</v>
      </c>
      <c r="CZ202" s="12"/>
      <c r="DA202" s="75" t="s">
        <v>9693</v>
      </c>
      <c r="DB202" s="12"/>
      <c r="DC202" s="12"/>
      <c r="DD202" s="75" t="s">
        <v>7112</v>
      </c>
      <c r="DE202" s="75" t="s">
        <v>960</v>
      </c>
      <c r="DF202" s="12"/>
      <c r="DG202" s="75" t="s">
        <v>4821</v>
      </c>
      <c r="DH202" s="75">
        <v>5.0</v>
      </c>
      <c r="DI202" s="75" t="s">
        <v>4227</v>
      </c>
      <c r="DJ202" s="75" t="s">
        <v>9694</v>
      </c>
      <c r="DK202" s="12"/>
      <c r="DL202" s="12"/>
      <c r="DM202" s="12"/>
      <c r="DN202" s="75" t="s">
        <v>4314</v>
      </c>
      <c r="DO202" s="75" t="s">
        <v>9695</v>
      </c>
      <c r="DP202" s="75" t="s">
        <v>718</v>
      </c>
      <c r="DQ202" s="12"/>
      <c r="DR202" s="12"/>
      <c r="DS202" s="75" t="s">
        <v>961</v>
      </c>
      <c r="DT202" s="75" t="s">
        <v>9696</v>
      </c>
      <c r="DU202" s="12"/>
      <c r="DV202" s="75" t="s">
        <v>9697</v>
      </c>
      <c r="DW202" s="75">
        <v>12.125564</v>
      </c>
      <c r="DX202" s="75">
        <v>-86.224395</v>
      </c>
      <c r="DY202" s="75">
        <v>0.0</v>
      </c>
      <c r="DZ202" s="75">
        <v>22.19700050354</v>
      </c>
      <c r="EA202" s="75" t="s">
        <v>9698</v>
      </c>
      <c r="EB202" s="75">
        <v>1.701489E7</v>
      </c>
      <c r="EC202" s="75" t="s">
        <v>9699</v>
      </c>
      <c r="ED202" s="117">
        <v>42911.7341666667</v>
      </c>
      <c r="EE202" s="75">
        <v>198.0</v>
      </c>
      <c r="EF202" s="12"/>
      <c r="EG202" s="75">
        <v>-1.0</v>
      </c>
      <c r="EH202" s="75"/>
      <c r="EI202" s="75"/>
      <c r="EJ202" s="75" t="s">
        <v>6913</v>
      </c>
      <c r="EK202" s="75">
        <v>2011.0</v>
      </c>
      <c r="EL202" s="73" t="s">
        <v>4236</v>
      </c>
      <c r="EM202" s="73">
        <v>120.0</v>
      </c>
      <c r="EN202" s="73" t="s">
        <v>4237</v>
      </c>
      <c r="EO202" s="73">
        <v>160.0</v>
      </c>
      <c r="EP202" s="73" t="s">
        <v>4236</v>
      </c>
      <c r="EQ202" s="73">
        <v>75.0</v>
      </c>
      <c r="ER202" s="73" t="s">
        <v>4236</v>
      </c>
      <c r="ES202" s="73">
        <v>600.0</v>
      </c>
      <c r="ET202" s="73" t="s">
        <v>4237</v>
      </c>
      <c r="EU202" s="73">
        <v>10000.0</v>
      </c>
      <c r="EV202" s="73" t="s">
        <v>4237</v>
      </c>
      <c r="EW202" s="73">
        <v>500.0</v>
      </c>
      <c r="EX202" s="73" t="s">
        <v>4321</v>
      </c>
      <c r="EY202" s="73">
        <v>2600.0</v>
      </c>
      <c r="EZ202" s="12"/>
      <c r="FA202" s="12"/>
    </row>
    <row r="203" ht="15.75" customHeight="1">
      <c r="A203" s="75" t="s">
        <v>9700</v>
      </c>
      <c r="B203" s="75" t="s">
        <v>9701</v>
      </c>
      <c r="C203" s="104">
        <v>42911.0</v>
      </c>
      <c r="D203" s="75" t="s">
        <v>1204</v>
      </c>
      <c r="E203" s="75" t="s">
        <v>1204</v>
      </c>
      <c r="F203" s="75" t="s">
        <v>4934</v>
      </c>
      <c r="G203" s="116">
        <v>523.0</v>
      </c>
      <c r="H203" s="75" t="s">
        <v>961</v>
      </c>
      <c r="I203" s="12"/>
      <c r="J203" s="6" t="s">
        <v>1903</v>
      </c>
      <c r="K203" s="6" t="s">
        <v>1904</v>
      </c>
      <c r="L203" s="75" t="s">
        <v>4240</v>
      </c>
      <c r="M203" s="75" t="s">
        <v>4201</v>
      </c>
      <c r="N203" s="75">
        <v>8.0</v>
      </c>
      <c r="O203" s="75" t="s">
        <v>960</v>
      </c>
      <c r="P203" s="75" t="s">
        <v>4202</v>
      </c>
      <c r="Q203" s="75" t="s">
        <v>4458</v>
      </c>
      <c r="R203" s="75" t="s">
        <v>1205</v>
      </c>
      <c r="S203" s="75" t="s">
        <v>4270</v>
      </c>
      <c r="T203" s="75" t="s">
        <v>9702</v>
      </c>
      <c r="U203" s="12"/>
      <c r="V203" s="75" t="s">
        <v>4271</v>
      </c>
      <c r="W203" s="12"/>
      <c r="X203" s="75" t="s">
        <v>4244</v>
      </c>
      <c r="Y203" s="75" t="s">
        <v>3087</v>
      </c>
      <c r="Z203" s="75" t="s">
        <v>9703</v>
      </c>
      <c r="AA203" s="75" t="s">
        <v>3086</v>
      </c>
      <c r="AB203" s="75" t="s">
        <v>3089</v>
      </c>
      <c r="AC203" s="12"/>
      <c r="AD203" s="12"/>
      <c r="AE203" s="12"/>
      <c r="AF203" s="12"/>
      <c r="AG203" s="75" t="s">
        <v>3085</v>
      </c>
      <c r="AH203" s="75" t="s">
        <v>3082</v>
      </c>
      <c r="AI203" s="75" t="s">
        <v>3081</v>
      </c>
      <c r="AJ203" s="75" t="s">
        <v>3081</v>
      </c>
      <c r="AK203" s="75" t="s">
        <v>3082</v>
      </c>
      <c r="AL203" s="75" t="s">
        <v>2949</v>
      </c>
      <c r="AM203" s="75" t="s">
        <v>3082</v>
      </c>
      <c r="AN203" s="12"/>
      <c r="AO203" s="12"/>
      <c r="AP203" s="12"/>
      <c r="AQ203" s="12"/>
      <c r="AR203" s="12"/>
      <c r="AS203" s="75" t="s">
        <v>3081</v>
      </c>
      <c r="AT203" s="75" t="s">
        <v>9664</v>
      </c>
      <c r="AU203" s="12"/>
      <c r="AV203" s="12"/>
      <c r="AW203" s="12"/>
      <c r="AX203" s="12"/>
      <c r="AY203" s="12"/>
      <c r="AZ203" s="12"/>
      <c r="BA203" s="75" t="s">
        <v>3081</v>
      </c>
      <c r="BB203" s="75" t="s">
        <v>9704</v>
      </c>
      <c r="BC203" s="12"/>
      <c r="BD203" s="12"/>
      <c r="BE203" s="75" t="s">
        <v>2957</v>
      </c>
      <c r="BF203" s="75" t="s">
        <v>3203</v>
      </c>
      <c r="BG203" s="75" t="s">
        <v>2957</v>
      </c>
      <c r="BH203" s="75" t="s">
        <v>3090</v>
      </c>
      <c r="BI203" s="12"/>
      <c r="BJ203" s="75" t="s">
        <v>3203</v>
      </c>
      <c r="BK203" s="75" t="s">
        <v>4210</v>
      </c>
      <c r="BL203" s="75">
        <v>60.0</v>
      </c>
      <c r="BM203" s="75" t="s">
        <v>9568</v>
      </c>
      <c r="BN203" s="75" t="s">
        <v>4211</v>
      </c>
      <c r="BO203" s="75" t="s">
        <v>4327</v>
      </c>
      <c r="BP203" s="75" t="s">
        <v>9705</v>
      </c>
      <c r="BQ203" s="12"/>
      <c r="BR203" s="12"/>
      <c r="BS203" s="75" t="s">
        <v>7155</v>
      </c>
      <c r="BT203" s="75" t="s">
        <v>4216</v>
      </c>
      <c r="BU203" s="75" t="s">
        <v>4215</v>
      </c>
      <c r="BV203" s="75" t="s">
        <v>4217</v>
      </c>
      <c r="BW203" s="75">
        <v>160.0</v>
      </c>
      <c r="BX203" s="75">
        <v>3000.0</v>
      </c>
      <c r="BY203" s="12"/>
      <c r="BZ203" s="12"/>
      <c r="CA203" s="75">
        <v>500.0</v>
      </c>
      <c r="CB203" s="75" t="s">
        <v>4281</v>
      </c>
      <c r="CC203" s="75">
        <v>280.0</v>
      </c>
      <c r="CD203" s="75">
        <v>12000.0</v>
      </c>
      <c r="CE203" s="75">
        <v>7000.0</v>
      </c>
      <c r="CF203" s="75">
        <v>5.0</v>
      </c>
      <c r="CG203" s="75" t="s">
        <v>4251</v>
      </c>
      <c r="CH203" s="12"/>
      <c r="CI203" s="75" t="s">
        <v>4220</v>
      </c>
      <c r="CJ203" s="12"/>
      <c r="CK203" s="12"/>
      <c r="CL203" s="75" t="s">
        <v>960</v>
      </c>
      <c r="CM203" s="12"/>
      <c r="CN203" s="75">
        <v>3700.0</v>
      </c>
      <c r="CO203" s="75">
        <v>5000.0</v>
      </c>
      <c r="CP203" s="12"/>
      <c r="CQ203" s="75">
        <v>700.0</v>
      </c>
      <c r="CR203" s="75" t="s">
        <v>4221</v>
      </c>
      <c r="CS203" s="75" t="s">
        <v>9706</v>
      </c>
      <c r="CT203" s="12"/>
      <c r="CU203" s="75" t="s">
        <v>961</v>
      </c>
      <c r="CV203" s="12"/>
      <c r="CW203" s="75">
        <v>5.0</v>
      </c>
      <c r="CX203" s="75">
        <v>30.0</v>
      </c>
      <c r="CY203" s="75" t="s">
        <v>4466</v>
      </c>
      <c r="CZ203" s="12"/>
      <c r="DA203" s="12"/>
      <c r="DB203" s="75" t="s">
        <v>9707</v>
      </c>
      <c r="DC203" s="12"/>
      <c r="DD203" s="12"/>
      <c r="DE203" s="75" t="s">
        <v>960</v>
      </c>
      <c r="DF203" s="12"/>
      <c r="DG203" s="75" t="s">
        <v>4286</v>
      </c>
      <c r="DH203" s="75">
        <v>60.0</v>
      </c>
      <c r="DI203" s="75" t="s">
        <v>4227</v>
      </c>
      <c r="DJ203" s="75" t="s">
        <v>9708</v>
      </c>
      <c r="DK203" s="12"/>
      <c r="DL203" s="12"/>
      <c r="DM203" s="12"/>
      <c r="DN203" s="75" t="s">
        <v>4314</v>
      </c>
      <c r="DO203" s="75" t="s">
        <v>9709</v>
      </c>
      <c r="DP203" s="75" t="s">
        <v>723</v>
      </c>
      <c r="DQ203" s="12"/>
      <c r="DR203" s="12"/>
      <c r="DS203" s="75" t="s">
        <v>960</v>
      </c>
      <c r="DT203" s="12"/>
      <c r="DU203" s="12"/>
      <c r="DV203" s="75" t="s">
        <v>9710</v>
      </c>
      <c r="DW203" s="75">
        <v>12.13335</v>
      </c>
      <c r="DX203" s="75">
        <v>-86.292927</v>
      </c>
      <c r="DY203" s="75">
        <v>0.0</v>
      </c>
      <c r="DZ203" s="75">
        <v>22.4409999847412</v>
      </c>
      <c r="EA203" s="75" t="s">
        <v>9711</v>
      </c>
      <c r="EB203" s="75">
        <v>1.7015119E7</v>
      </c>
      <c r="EC203" s="75" t="s">
        <v>9712</v>
      </c>
      <c r="ED203" s="117">
        <v>42911.7466550926</v>
      </c>
      <c r="EE203" s="75">
        <v>199.0</v>
      </c>
      <c r="EF203" s="12"/>
      <c r="EG203" s="75">
        <v>-1.0</v>
      </c>
      <c r="EH203" s="75"/>
      <c r="EI203" s="75"/>
      <c r="EJ203" s="75" t="s">
        <v>6913</v>
      </c>
      <c r="EK203" s="75">
        <v>1110.0</v>
      </c>
      <c r="EL203" s="73" t="s">
        <v>4237</v>
      </c>
      <c r="EM203" s="73">
        <v>70.0</v>
      </c>
      <c r="EN203" s="73" t="s">
        <v>4321</v>
      </c>
      <c r="EO203" s="73">
        <v>200.0</v>
      </c>
      <c r="EP203" s="73" t="s">
        <v>4321</v>
      </c>
      <c r="EQ203" s="73" t="s">
        <v>4523</v>
      </c>
      <c r="ER203" s="73" t="s">
        <v>4237</v>
      </c>
      <c r="ES203" s="73">
        <v>100.0</v>
      </c>
      <c r="ET203" s="73" t="s">
        <v>4236</v>
      </c>
      <c r="EU203" s="73">
        <v>7000.0</v>
      </c>
      <c r="EV203" s="73" t="s">
        <v>4236</v>
      </c>
      <c r="EW203" s="73">
        <v>600.0</v>
      </c>
      <c r="EX203" s="73" t="s">
        <v>4237</v>
      </c>
      <c r="EY203" s="73">
        <v>8000.0</v>
      </c>
      <c r="EZ203" s="12"/>
      <c r="FA203" s="12"/>
    </row>
    <row r="204" ht="15.75" customHeight="1">
      <c r="A204" s="75" t="s">
        <v>9713</v>
      </c>
      <c r="B204" s="75" t="s">
        <v>9714</v>
      </c>
      <c r="C204" s="104">
        <v>42911.0</v>
      </c>
      <c r="D204" s="75" t="s">
        <v>2052</v>
      </c>
      <c r="E204" s="75" t="s">
        <v>2052</v>
      </c>
      <c r="F204" s="75" t="s">
        <v>4200</v>
      </c>
      <c r="G204" s="116">
        <v>620.0</v>
      </c>
      <c r="H204" s="12"/>
      <c r="I204" s="75" t="s">
        <v>961</v>
      </c>
      <c r="J204" s="6" t="s">
        <v>8</v>
      </c>
      <c r="K204" s="6" t="s">
        <v>8</v>
      </c>
      <c r="L204" s="75" t="s">
        <v>4240</v>
      </c>
      <c r="M204" s="75" t="s">
        <v>4201</v>
      </c>
      <c r="N204" s="75">
        <v>5.0</v>
      </c>
      <c r="O204" s="75" t="s">
        <v>961</v>
      </c>
      <c r="P204" s="75" t="s">
        <v>4202</v>
      </c>
      <c r="Q204" s="75" t="s">
        <v>4458</v>
      </c>
      <c r="R204" s="75" t="s">
        <v>1205</v>
      </c>
      <c r="S204" s="75" t="s">
        <v>4270</v>
      </c>
      <c r="T204" s="75" t="s">
        <v>9715</v>
      </c>
      <c r="U204" s="75">
        <v>19.0</v>
      </c>
      <c r="V204" s="75" t="s">
        <v>5415</v>
      </c>
      <c r="W204" s="75" t="s">
        <v>4770</v>
      </c>
      <c r="X204" s="75" t="s">
        <v>4244</v>
      </c>
      <c r="Y204" s="75" t="s">
        <v>6984</v>
      </c>
      <c r="Z204" s="75" t="s">
        <v>3086</v>
      </c>
      <c r="AA204" s="75" t="s">
        <v>3087</v>
      </c>
      <c r="AB204" s="75" t="s">
        <v>3085</v>
      </c>
      <c r="AC204" s="75" t="s">
        <v>3081</v>
      </c>
      <c r="AD204" s="75" t="s">
        <v>2949</v>
      </c>
      <c r="AE204" s="75" t="s">
        <v>3082</v>
      </c>
      <c r="AF204" s="75" t="s">
        <v>4405</v>
      </c>
      <c r="AG204" s="75" t="s">
        <v>3082</v>
      </c>
      <c r="AH204" s="75" t="s">
        <v>2948</v>
      </c>
      <c r="AI204" s="75" t="s">
        <v>3085</v>
      </c>
      <c r="AJ204" s="75" t="s">
        <v>9716</v>
      </c>
      <c r="AK204" s="75" t="s">
        <v>3086</v>
      </c>
      <c r="AL204" s="75" t="s">
        <v>2953</v>
      </c>
      <c r="AM204" s="75" t="s">
        <v>3082</v>
      </c>
      <c r="AN204" s="75" t="s">
        <v>3090</v>
      </c>
      <c r="AO204" s="12"/>
      <c r="AP204" s="12"/>
      <c r="AQ204" s="75" t="s">
        <v>3081</v>
      </c>
      <c r="AR204" s="75" t="s">
        <v>7638</v>
      </c>
      <c r="AS204" s="75" t="s">
        <v>3081</v>
      </c>
      <c r="AT204" s="75" t="s">
        <v>6868</v>
      </c>
      <c r="AU204" s="12"/>
      <c r="AV204" s="12"/>
      <c r="AW204" s="75" t="s">
        <v>3081</v>
      </c>
      <c r="AX204" s="75" t="s">
        <v>9717</v>
      </c>
      <c r="AY204" s="12"/>
      <c r="AZ204" s="12"/>
      <c r="BA204" s="75" t="s">
        <v>3081</v>
      </c>
      <c r="BB204" s="75" t="s">
        <v>4442</v>
      </c>
      <c r="BC204" s="75" t="s">
        <v>3081</v>
      </c>
      <c r="BD204" s="75" t="s">
        <v>4277</v>
      </c>
      <c r="BE204" s="75" t="s">
        <v>2959</v>
      </c>
      <c r="BF204" s="75" t="s">
        <v>6942</v>
      </c>
      <c r="BG204" s="75" t="s">
        <v>3090</v>
      </c>
      <c r="BH204" s="75" t="s">
        <v>3090</v>
      </c>
      <c r="BI204" s="12"/>
      <c r="BJ204" s="75" t="s">
        <v>2957</v>
      </c>
      <c r="BK204" s="75" t="s">
        <v>4245</v>
      </c>
      <c r="BL204" s="75">
        <v>18.0</v>
      </c>
      <c r="BM204" s="75" t="s">
        <v>9718</v>
      </c>
      <c r="BN204" s="75" t="s">
        <v>4245</v>
      </c>
      <c r="BO204" s="75" t="s">
        <v>4212</v>
      </c>
      <c r="BP204" s="75" t="s">
        <v>9719</v>
      </c>
      <c r="BQ204" s="12"/>
      <c r="BR204" s="12"/>
      <c r="BS204" s="75" t="s">
        <v>9720</v>
      </c>
      <c r="BT204" s="75" t="s">
        <v>4216</v>
      </c>
      <c r="BU204" s="75" t="s">
        <v>4215</v>
      </c>
      <c r="BV204" s="75" t="s">
        <v>4249</v>
      </c>
      <c r="BW204" s="75">
        <v>300.0</v>
      </c>
      <c r="BX204" s="75">
        <v>3500.0</v>
      </c>
      <c r="BY204" s="75">
        <v>30.0</v>
      </c>
      <c r="BZ204" s="12"/>
      <c r="CA204" s="75">
        <v>300.0</v>
      </c>
      <c r="CB204" s="75" t="s">
        <v>6922</v>
      </c>
      <c r="CC204" s="75">
        <v>95.0</v>
      </c>
      <c r="CD204" s="75">
        <v>19000.0</v>
      </c>
      <c r="CE204" s="75">
        <v>12000.0</v>
      </c>
      <c r="CF204" s="75">
        <v>15.0</v>
      </c>
      <c r="CG204" s="75" t="s">
        <v>4287</v>
      </c>
      <c r="CH204" s="12"/>
      <c r="CI204" s="12"/>
      <c r="CJ204" s="12"/>
      <c r="CK204" s="12"/>
      <c r="CL204" s="75" t="s">
        <v>961</v>
      </c>
      <c r="CM204" s="75">
        <v>1200.0</v>
      </c>
      <c r="CN204" s="75">
        <v>5000.0</v>
      </c>
      <c r="CO204" s="75">
        <v>2500.0</v>
      </c>
      <c r="CP204" s="75">
        <v>800.0</v>
      </c>
      <c r="CQ204" s="12"/>
      <c r="CR204" s="75" t="s">
        <v>4221</v>
      </c>
      <c r="CS204" s="75" t="s">
        <v>9721</v>
      </c>
      <c r="CT204" s="12"/>
      <c r="CU204" s="75" t="s">
        <v>961</v>
      </c>
      <c r="CV204" s="75" t="s">
        <v>9722</v>
      </c>
      <c r="CW204" s="75">
        <v>5.0</v>
      </c>
      <c r="CX204" s="75">
        <v>30.0</v>
      </c>
      <c r="CY204" s="75" t="s">
        <v>4834</v>
      </c>
      <c r="CZ204" s="75" t="s">
        <v>9723</v>
      </c>
      <c r="DA204" s="12"/>
      <c r="DB204" s="12"/>
      <c r="DC204" s="12"/>
      <c r="DD204" s="75" t="s">
        <v>9724</v>
      </c>
      <c r="DE204" s="75" t="s">
        <v>961</v>
      </c>
      <c r="DF204" s="75" t="s">
        <v>9725</v>
      </c>
      <c r="DG204" s="75" t="s">
        <v>4821</v>
      </c>
      <c r="DH204" s="75">
        <v>5.0</v>
      </c>
      <c r="DI204" s="75" t="s">
        <v>4227</v>
      </c>
      <c r="DJ204" s="75" t="s">
        <v>9726</v>
      </c>
      <c r="DK204" s="12"/>
      <c r="DL204" s="12"/>
      <c r="DM204" s="12"/>
      <c r="DN204" s="75" t="s">
        <v>4314</v>
      </c>
      <c r="DO204" s="75" t="s">
        <v>9727</v>
      </c>
      <c r="DP204" s="75" t="s">
        <v>723</v>
      </c>
      <c r="DQ204" s="75" t="s">
        <v>9727</v>
      </c>
      <c r="DR204" s="75" t="s">
        <v>960</v>
      </c>
      <c r="DS204" s="75" t="s">
        <v>961</v>
      </c>
      <c r="DT204" s="75" t="s">
        <v>9728</v>
      </c>
      <c r="DU204" s="12"/>
      <c r="DV204" s="75" t="s">
        <v>9729</v>
      </c>
      <c r="DW204" s="75">
        <v>12.136029</v>
      </c>
      <c r="DX204" s="75">
        <v>-86.293574</v>
      </c>
      <c r="DY204" s="75">
        <v>119.0</v>
      </c>
      <c r="DZ204" s="75">
        <v>8.0</v>
      </c>
      <c r="EA204" s="75" t="s">
        <v>9730</v>
      </c>
      <c r="EB204" s="75">
        <v>1.7015447E7</v>
      </c>
      <c r="EC204" s="75" t="s">
        <v>9731</v>
      </c>
      <c r="ED204" s="117">
        <v>42911.7625462963</v>
      </c>
      <c r="EE204" s="75">
        <v>200.0</v>
      </c>
      <c r="EF204" s="12"/>
      <c r="EG204" s="75">
        <v>-1.0</v>
      </c>
      <c r="EH204" s="75"/>
      <c r="EI204" s="75"/>
      <c r="EJ204" s="75" t="s">
        <v>6913</v>
      </c>
      <c r="EK204" s="75">
        <v>2699.0</v>
      </c>
      <c r="EL204" s="73" t="s">
        <v>4236</v>
      </c>
      <c r="EM204" s="73">
        <v>130.0</v>
      </c>
      <c r="EN204" s="73" t="s">
        <v>4236</v>
      </c>
      <c r="EO204" s="73">
        <v>450.0</v>
      </c>
      <c r="EP204" s="73" t="s">
        <v>4237</v>
      </c>
      <c r="EQ204" s="73">
        <v>100.0</v>
      </c>
      <c r="ER204" s="73" t="s">
        <v>4236</v>
      </c>
      <c r="ES204" s="73">
        <v>300.0</v>
      </c>
      <c r="ET204" s="73" t="s">
        <v>4236</v>
      </c>
      <c r="EU204" s="73">
        <v>12000.0</v>
      </c>
      <c r="EV204" s="73" t="s">
        <v>4236</v>
      </c>
      <c r="EW204" s="73">
        <v>1600.0</v>
      </c>
      <c r="EX204" s="73" t="s">
        <v>4236</v>
      </c>
      <c r="EY204" s="73">
        <v>17000.0</v>
      </c>
      <c r="EZ204" s="12"/>
      <c r="FA204" s="12"/>
    </row>
    <row r="205" ht="15.75" customHeight="1">
      <c r="A205" s="75" t="s">
        <v>9732</v>
      </c>
      <c r="B205" s="75" t="s">
        <v>9733</v>
      </c>
      <c r="C205" s="104">
        <v>42911.0</v>
      </c>
      <c r="D205" s="75" t="s">
        <v>1183</v>
      </c>
      <c r="E205" s="75" t="s">
        <v>1183</v>
      </c>
      <c r="F205" s="75" t="s">
        <v>4200</v>
      </c>
      <c r="G205" s="116">
        <v>590.0</v>
      </c>
      <c r="H205" s="12"/>
      <c r="I205" s="75" t="s">
        <v>961</v>
      </c>
      <c r="J205" s="6" t="s">
        <v>4</v>
      </c>
      <c r="K205" s="6" t="s">
        <v>4</v>
      </c>
      <c r="L205" s="75" t="s">
        <v>1184</v>
      </c>
      <c r="M205" s="75" t="s">
        <v>4201</v>
      </c>
      <c r="N205" s="75">
        <v>6.0</v>
      </c>
      <c r="O205" s="75" t="s">
        <v>961</v>
      </c>
      <c r="P205" s="75" t="s">
        <v>4202</v>
      </c>
      <c r="Q205" s="75" t="s">
        <v>4241</v>
      </c>
      <c r="R205" s="12"/>
      <c r="S205" s="75" t="s">
        <v>4270</v>
      </c>
      <c r="T205" s="75" t="s">
        <v>9734</v>
      </c>
      <c r="U205" s="12"/>
      <c r="V205" s="12"/>
      <c r="W205" s="75" t="s">
        <v>4206</v>
      </c>
      <c r="X205" s="75" t="s">
        <v>4244</v>
      </c>
      <c r="Y205" s="75" t="s">
        <v>3086</v>
      </c>
      <c r="Z205" s="75" t="s">
        <v>3086</v>
      </c>
      <c r="AA205" s="75" t="s">
        <v>3082</v>
      </c>
      <c r="AB205" s="75" t="s">
        <v>3086</v>
      </c>
      <c r="AC205" s="12"/>
      <c r="AD205" s="12"/>
      <c r="AE205" s="75" t="s">
        <v>3081</v>
      </c>
      <c r="AF205" s="75" t="s">
        <v>4999</v>
      </c>
      <c r="AG205" s="75" t="s">
        <v>3082</v>
      </c>
      <c r="AH205" s="75" t="s">
        <v>3089</v>
      </c>
      <c r="AI205" s="12"/>
      <c r="AJ205" s="12"/>
      <c r="AK205" s="75" t="s">
        <v>3081</v>
      </c>
      <c r="AL205" s="75" t="s">
        <v>2949</v>
      </c>
      <c r="AM205" s="75" t="s">
        <v>3085</v>
      </c>
      <c r="AN205" s="75" t="s">
        <v>6942</v>
      </c>
      <c r="AO205" s="12"/>
      <c r="AP205" s="12"/>
      <c r="AQ205" s="12"/>
      <c r="AR205" s="12"/>
      <c r="AS205" s="75" t="s">
        <v>3081</v>
      </c>
      <c r="AT205" s="75" t="s">
        <v>4999</v>
      </c>
      <c r="AU205" s="12"/>
      <c r="AV205" s="12"/>
      <c r="AW205" s="12"/>
      <c r="AX205" s="12"/>
      <c r="AY205" s="12"/>
      <c r="AZ205" s="12"/>
      <c r="BA205" s="75" t="s">
        <v>3081</v>
      </c>
      <c r="BB205" s="75" t="s">
        <v>4277</v>
      </c>
      <c r="BC205" s="12"/>
      <c r="BD205" s="12"/>
      <c r="BE205" s="75" t="s">
        <v>2959</v>
      </c>
      <c r="BF205" s="75" t="s">
        <v>3203</v>
      </c>
      <c r="BG205" s="75" t="s">
        <v>3203</v>
      </c>
      <c r="BH205" s="75" t="s">
        <v>3087</v>
      </c>
      <c r="BI205" s="75" t="s">
        <v>3087</v>
      </c>
      <c r="BJ205" s="75" t="s">
        <v>2951</v>
      </c>
      <c r="BK205" s="75" t="s">
        <v>4978</v>
      </c>
      <c r="BL205" s="75">
        <v>24.0</v>
      </c>
      <c r="BM205" s="75" t="s">
        <v>9735</v>
      </c>
      <c r="BN205" s="75" t="s">
        <v>4211</v>
      </c>
      <c r="BO205" s="75" t="s">
        <v>4327</v>
      </c>
      <c r="BP205" s="75" t="s">
        <v>9736</v>
      </c>
      <c r="BQ205" s="12"/>
      <c r="BR205" s="12"/>
      <c r="BS205" s="75" t="s">
        <v>9737</v>
      </c>
      <c r="BT205" s="75" t="s">
        <v>4216</v>
      </c>
      <c r="BU205" s="75" t="s">
        <v>4215</v>
      </c>
      <c r="BV205" s="75" t="s">
        <v>4217</v>
      </c>
      <c r="BW205" s="75">
        <v>200.0</v>
      </c>
      <c r="BX205" s="75">
        <v>1400.0</v>
      </c>
      <c r="BY205" s="12"/>
      <c r="BZ205" s="75">
        <v>5000.0</v>
      </c>
      <c r="CA205" s="75">
        <v>150.0</v>
      </c>
      <c r="CB205" s="75" t="s">
        <v>4281</v>
      </c>
      <c r="CC205" s="75">
        <v>150.0</v>
      </c>
      <c r="CD205" s="75">
        <v>10000.0</v>
      </c>
      <c r="CE205" s="75">
        <v>10000.0</v>
      </c>
      <c r="CF205" s="75">
        <v>10.0</v>
      </c>
      <c r="CG205" s="75" t="s">
        <v>4219</v>
      </c>
      <c r="CH205" s="75" t="s">
        <v>4220</v>
      </c>
      <c r="CI205" s="12"/>
      <c r="CJ205" s="12"/>
      <c r="CK205" s="12"/>
      <c r="CL205" s="75" t="s">
        <v>960</v>
      </c>
      <c r="CM205" s="12"/>
      <c r="CN205" s="75">
        <v>1500.0</v>
      </c>
      <c r="CO205" s="75">
        <v>5000.0</v>
      </c>
      <c r="CP205" s="12"/>
      <c r="CQ205" s="75">
        <v>100.0</v>
      </c>
      <c r="CR205" s="75" t="s">
        <v>4221</v>
      </c>
      <c r="CS205" s="75" t="s">
        <v>7156</v>
      </c>
      <c r="CT205" s="12"/>
      <c r="CU205" s="75" t="s">
        <v>960</v>
      </c>
      <c r="CV205" s="12"/>
      <c r="CW205" s="12"/>
      <c r="CX205" s="12"/>
      <c r="CY205" s="75" t="s">
        <v>4834</v>
      </c>
      <c r="CZ205" s="75" t="s">
        <v>9738</v>
      </c>
      <c r="DA205" s="12"/>
      <c r="DB205" s="12"/>
      <c r="DC205" s="12"/>
      <c r="DD205" s="75" t="s">
        <v>7807</v>
      </c>
      <c r="DE205" s="75" t="s">
        <v>960</v>
      </c>
      <c r="DF205" s="12"/>
      <c r="DG205" s="75" t="s">
        <v>4226</v>
      </c>
      <c r="DH205" s="75">
        <v>15.0</v>
      </c>
      <c r="DI205" s="75" t="s">
        <v>4227</v>
      </c>
      <c r="DJ205" s="75" t="s">
        <v>7824</v>
      </c>
      <c r="DK205" s="12"/>
      <c r="DL205" s="12"/>
      <c r="DM205" s="12"/>
      <c r="DN205" s="75" t="s">
        <v>4229</v>
      </c>
      <c r="DO205" s="75" t="s">
        <v>9739</v>
      </c>
      <c r="DP205" s="75" t="s">
        <v>718</v>
      </c>
      <c r="DQ205" s="12"/>
      <c r="DR205" s="12"/>
      <c r="DS205" s="75" t="s">
        <v>960</v>
      </c>
      <c r="DT205" s="12"/>
      <c r="DU205" s="12"/>
      <c r="DV205" s="75" t="s">
        <v>9740</v>
      </c>
      <c r="DW205" s="75">
        <v>12.133659</v>
      </c>
      <c r="DX205" s="75">
        <v>-86.292815</v>
      </c>
      <c r="DY205" s="75">
        <v>130.0</v>
      </c>
      <c r="DZ205" s="75">
        <v>4.0</v>
      </c>
      <c r="EA205" s="75" t="s">
        <v>9741</v>
      </c>
      <c r="EB205" s="75">
        <v>1.7015587E7</v>
      </c>
      <c r="EC205" s="75" t="s">
        <v>9742</v>
      </c>
      <c r="ED205" s="117">
        <v>42911.7706481482</v>
      </c>
      <c r="EE205" s="75">
        <v>201.0</v>
      </c>
      <c r="EF205" s="12"/>
      <c r="EG205" s="75">
        <v>-1.0</v>
      </c>
      <c r="EH205" s="75"/>
      <c r="EI205" s="75"/>
      <c r="EJ205" s="75" t="s">
        <v>6913</v>
      </c>
      <c r="EK205" s="75">
        <v>1116.0</v>
      </c>
      <c r="EL205" s="73" t="s">
        <v>4237</v>
      </c>
      <c r="EM205" s="73">
        <v>70.0</v>
      </c>
      <c r="EN205" s="73" t="s">
        <v>4321</v>
      </c>
      <c r="EO205" s="73">
        <v>440.0</v>
      </c>
      <c r="EP205" s="73" t="s">
        <v>4236</v>
      </c>
      <c r="EQ205" s="73">
        <v>360.0</v>
      </c>
      <c r="ER205" s="73" t="s">
        <v>4237</v>
      </c>
      <c r="ES205" s="73">
        <v>400.0</v>
      </c>
      <c r="ET205" s="73" t="s">
        <v>4321</v>
      </c>
      <c r="EU205" s="73">
        <v>7800.0</v>
      </c>
      <c r="EV205" s="73" t="s">
        <v>4236</v>
      </c>
      <c r="EW205" s="73">
        <v>690.0</v>
      </c>
      <c r="EX205" s="73" t="s">
        <v>4237</v>
      </c>
      <c r="EY205" s="73">
        <v>3600.0</v>
      </c>
      <c r="EZ205" s="12"/>
      <c r="FA205" s="12"/>
    </row>
    <row r="206" ht="15.75" customHeight="1">
      <c r="A206" s="75" t="s">
        <v>9743</v>
      </c>
      <c r="B206" s="75" t="s">
        <v>9744</v>
      </c>
      <c r="C206" s="104">
        <v>42911.0</v>
      </c>
      <c r="D206" s="75" t="s">
        <v>1183</v>
      </c>
      <c r="E206" s="75" t="s">
        <v>1183</v>
      </c>
      <c r="F206" s="75" t="s">
        <v>4200</v>
      </c>
      <c r="G206" s="116">
        <v>560.0</v>
      </c>
      <c r="H206" s="12"/>
      <c r="I206" s="75" t="s">
        <v>961</v>
      </c>
      <c r="J206" s="6" t="s">
        <v>4</v>
      </c>
      <c r="K206" s="6" t="s">
        <v>4</v>
      </c>
      <c r="L206" s="75" t="s">
        <v>4240</v>
      </c>
      <c r="M206" s="75" t="s">
        <v>4201</v>
      </c>
      <c r="N206" s="75">
        <v>5.0</v>
      </c>
      <c r="O206" s="75" t="s">
        <v>961</v>
      </c>
      <c r="P206" s="75" t="s">
        <v>4202</v>
      </c>
      <c r="Q206" s="75" t="s">
        <v>4458</v>
      </c>
      <c r="R206" s="75" t="s">
        <v>1205</v>
      </c>
      <c r="S206" s="75" t="s">
        <v>4270</v>
      </c>
      <c r="T206" s="75" t="s">
        <v>9745</v>
      </c>
      <c r="U206" s="75">
        <v>9.0</v>
      </c>
      <c r="V206" s="75" t="s">
        <v>4271</v>
      </c>
      <c r="W206" s="75" t="s">
        <v>4206</v>
      </c>
      <c r="X206" s="75" t="s">
        <v>4244</v>
      </c>
      <c r="Y206" s="75" t="s">
        <v>3091</v>
      </c>
      <c r="Z206" s="75" t="s">
        <v>2948</v>
      </c>
      <c r="AA206" s="75" t="s">
        <v>2948</v>
      </c>
      <c r="AB206" s="75" t="s">
        <v>2949</v>
      </c>
      <c r="AC206" s="12"/>
      <c r="AD206" s="12"/>
      <c r="AE206" s="75" t="s">
        <v>3081</v>
      </c>
      <c r="AF206" s="75" t="s">
        <v>3082</v>
      </c>
      <c r="AG206" s="75" t="s">
        <v>3086</v>
      </c>
      <c r="AH206" s="75" t="s">
        <v>2948</v>
      </c>
      <c r="AI206" s="75" t="s">
        <v>3081</v>
      </c>
      <c r="AJ206" s="75" t="s">
        <v>5065</v>
      </c>
      <c r="AK206" s="75" t="s">
        <v>3082</v>
      </c>
      <c r="AL206" s="75" t="s">
        <v>3203</v>
      </c>
      <c r="AM206" s="75" t="s">
        <v>3087</v>
      </c>
      <c r="AN206" s="75" t="s">
        <v>3203</v>
      </c>
      <c r="AO206" s="12"/>
      <c r="AP206" s="12"/>
      <c r="AQ206" s="12"/>
      <c r="AR206" s="12"/>
      <c r="AS206" s="75" t="s">
        <v>3081</v>
      </c>
      <c r="AT206" s="75" t="s">
        <v>7169</v>
      </c>
      <c r="AU206" s="12"/>
      <c r="AV206" s="12"/>
      <c r="AW206" s="75" t="s">
        <v>3081</v>
      </c>
      <c r="AX206" s="75" t="s">
        <v>4624</v>
      </c>
      <c r="AY206" s="75" t="s">
        <v>3081</v>
      </c>
      <c r="AZ206" s="75" t="s">
        <v>7558</v>
      </c>
      <c r="BA206" s="75" t="s">
        <v>3081</v>
      </c>
      <c r="BB206" s="75" t="s">
        <v>9746</v>
      </c>
      <c r="BC206" s="75" t="s">
        <v>3081</v>
      </c>
      <c r="BD206" s="75" t="s">
        <v>9747</v>
      </c>
      <c r="BE206" s="75" t="s">
        <v>3082</v>
      </c>
      <c r="BF206" s="75" t="s">
        <v>3090</v>
      </c>
      <c r="BG206" s="75" t="s">
        <v>3087</v>
      </c>
      <c r="BH206" s="75" t="s">
        <v>3081</v>
      </c>
      <c r="BI206" s="75" t="s">
        <v>3081</v>
      </c>
      <c r="BJ206" s="75" t="s">
        <v>3437</v>
      </c>
      <c r="BK206" s="75" t="s">
        <v>4978</v>
      </c>
      <c r="BL206" s="75">
        <v>24.0</v>
      </c>
      <c r="BM206" s="75" t="s">
        <v>7504</v>
      </c>
      <c r="BN206" s="75" t="s">
        <v>4386</v>
      </c>
      <c r="BO206" s="75" t="s">
        <v>4327</v>
      </c>
      <c r="BP206" s="75" t="s">
        <v>9748</v>
      </c>
      <c r="BQ206" s="12"/>
      <c r="BR206" s="12"/>
      <c r="BS206" s="75" t="s">
        <v>9749</v>
      </c>
      <c r="BT206" s="75" t="s">
        <v>4215</v>
      </c>
      <c r="BU206" s="75" t="s">
        <v>4217</v>
      </c>
      <c r="BV206" s="75" t="s">
        <v>4249</v>
      </c>
      <c r="BW206" s="75">
        <v>125.0</v>
      </c>
      <c r="BX206" s="75">
        <v>717.0</v>
      </c>
      <c r="BY206" s="75">
        <v>6.0</v>
      </c>
      <c r="BZ206" s="75">
        <v>1000.0</v>
      </c>
      <c r="CA206" s="75">
        <v>400.0</v>
      </c>
      <c r="CB206" s="75" t="s">
        <v>4281</v>
      </c>
      <c r="CC206" s="75">
        <v>370.0</v>
      </c>
      <c r="CD206" s="75">
        <v>15000.0</v>
      </c>
      <c r="CE206" s="75">
        <v>13000.0</v>
      </c>
      <c r="CF206" s="75">
        <v>8.0</v>
      </c>
      <c r="CG206" s="75" t="s">
        <v>4287</v>
      </c>
      <c r="CH206" s="12"/>
      <c r="CI206" s="12"/>
      <c r="CJ206" s="12"/>
      <c r="CK206" s="12"/>
      <c r="CL206" s="75" t="s">
        <v>960</v>
      </c>
      <c r="CM206" s="12"/>
      <c r="CN206" s="75">
        <v>1500.0</v>
      </c>
      <c r="CO206" s="75">
        <v>14000.0</v>
      </c>
      <c r="CP206" s="75">
        <v>2000.0</v>
      </c>
      <c r="CQ206" s="75">
        <v>3000.0</v>
      </c>
      <c r="CR206" s="75" t="s">
        <v>4221</v>
      </c>
      <c r="CS206" s="75" t="s">
        <v>9750</v>
      </c>
      <c r="CT206" s="12"/>
      <c r="CU206" s="75" t="s">
        <v>960</v>
      </c>
      <c r="CV206" s="12"/>
      <c r="CW206" s="12"/>
      <c r="CX206" s="12"/>
      <c r="CY206" s="75" t="s">
        <v>4466</v>
      </c>
      <c r="CZ206" s="12"/>
      <c r="DA206" s="75" t="s">
        <v>9751</v>
      </c>
      <c r="DB206" s="12"/>
      <c r="DC206" s="12"/>
      <c r="DD206" s="75" t="s">
        <v>9752</v>
      </c>
      <c r="DE206" s="75" t="s">
        <v>960</v>
      </c>
      <c r="DF206" s="12"/>
      <c r="DG206" s="75" t="s">
        <v>5377</v>
      </c>
      <c r="DH206" s="75">
        <v>3.0</v>
      </c>
      <c r="DI206" s="75" t="s">
        <v>4227</v>
      </c>
      <c r="DJ206" s="75" t="s">
        <v>9753</v>
      </c>
      <c r="DK206" s="12"/>
      <c r="DL206" s="12"/>
      <c r="DM206" s="12"/>
      <c r="DN206" s="75" t="s">
        <v>4314</v>
      </c>
      <c r="DO206" s="75" t="s">
        <v>9754</v>
      </c>
      <c r="DP206" s="75" t="s">
        <v>723</v>
      </c>
      <c r="DQ206" s="75" t="s">
        <v>9755</v>
      </c>
      <c r="DR206" s="12"/>
      <c r="DS206" s="75" t="s">
        <v>961</v>
      </c>
      <c r="DT206" s="75" t="s">
        <v>9756</v>
      </c>
      <c r="DU206" s="12"/>
      <c r="DV206" s="75" t="s">
        <v>9757</v>
      </c>
      <c r="DW206" s="75">
        <v>12.135393</v>
      </c>
      <c r="DX206" s="75">
        <v>-86.292561</v>
      </c>
      <c r="DY206" s="75">
        <v>129.0</v>
      </c>
      <c r="DZ206" s="75">
        <v>96.0</v>
      </c>
      <c r="EA206" s="75" t="s">
        <v>9758</v>
      </c>
      <c r="EB206" s="75">
        <v>1.7015883E7</v>
      </c>
      <c r="EC206" s="75" t="s">
        <v>9759</v>
      </c>
      <c r="ED206" s="117">
        <v>42911.7818634259</v>
      </c>
      <c r="EE206" s="75">
        <v>202.0</v>
      </c>
      <c r="EF206" s="12"/>
      <c r="EG206" s="75">
        <v>-1.0</v>
      </c>
      <c r="EH206" s="75"/>
      <c r="EI206" s="75"/>
      <c r="EJ206" s="75" t="s">
        <v>6913</v>
      </c>
      <c r="EK206" s="75">
        <v>2205.0</v>
      </c>
      <c r="EL206" s="73" t="s">
        <v>4237</v>
      </c>
      <c r="EM206" s="73">
        <v>80.0</v>
      </c>
      <c r="EN206" s="73" t="s">
        <v>4236</v>
      </c>
      <c r="EO206" s="73">
        <v>650.0</v>
      </c>
      <c r="EP206" s="73" t="s">
        <v>4237</v>
      </c>
      <c r="EQ206" s="73">
        <v>85.0</v>
      </c>
      <c r="ER206" s="73" t="s">
        <v>4321</v>
      </c>
      <c r="ES206" s="73">
        <v>330.0</v>
      </c>
      <c r="ET206" s="73" t="s">
        <v>4321</v>
      </c>
      <c r="EU206" s="73">
        <v>7500.0</v>
      </c>
      <c r="EV206" s="73" t="s">
        <v>4236</v>
      </c>
      <c r="EW206" s="73">
        <v>480.0</v>
      </c>
      <c r="EX206" s="73" t="s">
        <v>4236</v>
      </c>
      <c r="EY206" s="73">
        <v>5000.0</v>
      </c>
      <c r="EZ206" s="12"/>
      <c r="FA206" s="12"/>
    </row>
    <row r="207" ht="15.75" customHeight="1">
      <c r="A207" s="75" t="s">
        <v>9760</v>
      </c>
      <c r="B207" s="75" t="s">
        <v>9761</v>
      </c>
      <c r="C207" s="104">
        <v>42911.0</v>
      </c>
      <c r="D207" s="75" t="s">
        <v>1204</v>
      </c>
      <c r="E207" s="75" t="s">
        <v>1204</v>
      </c>
      <c r="F207" s="75" t="s">
        <v>4200</v>
      </c>
      <c r="G207" s="116">
        <v>581.0</v>
      </c>
      <c r="H207" s="12"/>
      <c r="I207" s="75" t="s">
        <v>961</v>
      </c>
      <c r="J207" s="6" t="s">
        <v>8</v>
      </c>
      <c r="K207" s="6" t="s">
        <v>8</v>
      </c>
      <c r="L207" s="75" t="s">
        <v>1184</v>
      </c>
      <c r="M207" s="75" t="s">
        <v>4201</v>
      </c>
      <c r="N207" s="75">
        <v>5.0</v>
      </c>
      <c r="O207" s="75" t="s">
        <v>960</v>
      </c>
      <c r="P207" s="75" t="s">
        <v>4202</v>
      </c>
      <c r="Q207" s="75" t="s">
        <v>4203</v>
      </c>
      <c r="R207" s="12"/>
      <c r="S207" s="75" t="s">
        <v>4204</v>
      </c>
      <c r="T207" s="75" t="s">
        <v>9762</v>
      </c>
      <c r="U207" s="12"/>
      <c r="V207" s="75" t="s">
        <v>4271</v>
      </c>
      <c r="W207" s="75" t="s">
        <v>4206</v>
      </c>
      <c r="X207" s="75" t="s">
        <v>4207</v>
      </c>
      <c r="Y207" s="75" t="s">
        <v>3203</v>
      </c>
      <c r="Z207" s="75" t="s">
        <v>9763</v>
      </c>
      <c r="AA207" s="75" t="s">
        <v>3086</v>
      </c>
      <c r="AB207" s="75" t="s">
        <v>3081</v>
      </c>
      <c r="AC207" s="75" t="s">
        <v>3081</v>
      </c>
      <c r="AD207" s="75" t="s">
        <v>2953</v>
      </c>
      <c r="AE207" s="12"/>
      <c r="AF207" s="12"/>
      <c r="AG207" s="75" t="s">
        <v>3081</v>
      </c>
      <c r="AH207" s="75" t="s">
        <v>3090</v>
      </c>
      <c r="AI207" s="75" t="s">
        <v>3082</v>
      </c>
      <c r="AJ207" s="75" t="s">
        <v>2949</v>
      </c>
      <c r="AK207" s="75" t="s">
        <v>3081</v>
      </c>
      <c r="AL207" s="75" t="s">
        <v>2953</v>
      </c>
      <c r="AM207" s="75" t="s">
        <v>3082</v>
      </c>
      <c r="AN207" s="75" t="s">
        <v>2949</v>
      </c>
      <c r="AO207" s="12"/>
      <c r="AP207" s="12"/>
      <c r="AQ207" s="75" t="s">
        <v>3081</v>
      </c>
      <c r="AR207" s="12"/>
      <c r="AS207" s="75" t="s">
        <v>3081</v>
      </c>
      <c r="AT207" s="12"/>
      <c r="AU207" s="12"/>
      <c r="AV207" s="12"/>
      <c r="AW207" s="75" t="s">
        <v>3081</v>
      </c>
      <c r="AX207" s="75" t="s">
        <v>9764</v>
      </c>
      <c r="AY207" s="12"/>
      <c r="AZ207" s="12"/>
      <c r="BA207" s="75" t="s">
        <v>3081</v>
      </c>
      <c r="BB207" s="12"/>
      <c r="BC207" s="12"/>
      <c r="BD207" s="12"/>
      <c r="BE207" s="75" t="s">
        <v>3203</v>
      </c>
      <c r="BF207" s="75" t="s">
        <v>3090</v>
      </c>
      <c r="BG207" s="75" t="s">
        <v>3087</v>
      </c>
      <c r="BH207" s="75" t="s">
        <v>3087</v>
      </c>
      <c r="BI207" s="12"/>
      <c r="BJ207" s="75" t="s">
        <v>2951</v>
      </c>
      <c r="BK207" s="75" t="s">
        <v>4210</v>
      </c>
      <c r="BL207" s="75">
        <v>60.0</v>
      </c>
      <c r="BM207" s="75" t="s">
        <v>9765</v>
      </c>
      <c r="BN207" s="75" t="s">
        <v>4211</v>
      </c>
      <c r="BO207" s="75" t="s">
        <v>4425</v>
      </c>
      <c r="BP207" s="75" t="s">
        <v>9766</v>
      </c>
      <c r="BQ207" s="12"/>
      <c r="BR207" s="12"/>
      <c r="BS207" s="75" t="s">
        <v>7155</v>
      </c>
      <c r="BT207" s="75" t="s">
        <v>4216</v>
      </c>
      <c r="BU207" s="75" t="s">
        <v>4217</v>
      </c>
      <c r="BV207" s="75" t="s">
        <v>4215</v>
      </c>
      <c r="BW207" s="75">
        <v>150.0</v>
      </c>
      <c r="BX207" s="75">
        <v>400.0</v>
      </c>
      <c r="BY207" s="75">
        <v>4.0</v>
      </c>
      <c r="BZ207" s="12"/>
      <c r="CA207" s="75">
        <v>500.0</v>
      </c>
      <c r="CB207" s="75" t="s">
        <v>4281</v>
      </c>
      <c r="CC207" s="75">
        <v>300.0</v>
      </c>
      <c r="CD207" s="75">
        <v>30000.0</v>
      </c>
      <c r="CE207" s="75">
        <v>30000.0</v>
      </c>
      <c r="CF207" s="75">
        <v>5.0</v>
      </c>
      <c r="CG207" s="75" t="s">
        <v>4219</v>
      </c>
      <c r="CH207" s="75" t="s">
        <v>4220</v>
      </c>
      <c r="CI207" s="12"/>
      <c r="CJ207" s="12"/>
      <c r="CK207" s="12"/>
      <c r="CL207" s="75" t="s">
        <v>961</v>
      </c>
      <c r="CM207" s="75">
        <v>6000.0</v>
      </c>
      <c r="CN207" s="75">
        <v>2000.0</v>
      </c>
      <c r="CO207" s="75">
        <v>23000.0</v>
      </c>
      <c r="CP207" s="12"/>
      <c r="CQ207" s="75">
        <v>2000.0</v>
      </c>
      <c r="CR207" s="75" t="s">
        <v>4221</v>
      </c>
      <c r="CS207" s="75" t="s">
        <v>9767</v>
      </c>
      <c r="CT207" s="12"/>
      <c r="CU207" s="75" t="s">
        <v>961</v>
      </c>
      <c r="CV207" s="12"/>
      <c r="CW207" s="12"/>
      <c r="CX207" s="75">
        <v>30.0</v>
      </c>
      <c r="CY207" s="75" t="s">
        <v>4834</v>
      </c>
      <c r="CZ207" s="75" t="s">
        <v>9768</v>
      </c>
      <c r="DA207" s="12"/>
      <c r="DB207" s="12"/>
      <c r="DC207" s="12"/>
      <c r="DD207" s="75" t="s">
        <v>9769</v>
      </c>
      <c r="DE207" s="75" t="s">
        <v>960</v>
      </c>
      <c r="DF207" s="12"/>
      <c r="DG207" s="75" t="s">
        <v>4079</v>
      </c>
      <c r="DH207" s="75">
        <v>10.0</v>
      </c>
      <c r="DI207" s="75" t="s">
        <v>4227</v>
      </c>
      <c r="DJ207" s="75" t="s">
        <v>9770</v>
      </c>
      <c r="DK207" s="12"/>
      <c r="DL207" s="12"/>
      <c r="DM207" s="12"/>
      <c r="DN207" s="75" t="s">
        <v>4314</v>
      </c>
      <c r="DO207" s="75" t="s">
        <v>9771</v>
      </c>
      <c r="DP207" s="75" t="s">
        <v>723</v>
      </c>
      <c r="DQ207" s="75" t="s">
        <v>9772</v>
      </c>
      <c r="DR207" s="75" t="s">
        <v>960</v>
      </c>
      <c r="DS207" s="75" t="s">
        <v>960</v>
      </c>
      <c r="DT207" s="12"/>
      <c r="DU207" s="12"/>
      <c r="DV207" s="75" t="s">
        <v>9773</v>
      </c>
      <c r="DW207" s="75">
        <v>12.132416</v>
      </c>
      <c r="DX207" s="75">
        <v>-86.293086</v>
      </c>
      <c r="DY207" s="75">
        <v>0.0</v>
      </c>
      <c r="DZ207" s="75">
        <v>24.8139991760254</v>
      </c>
      <c r="EA207" s="75" t="s">
        <v>9774</v>
      </c>
      <c r="EB207" s="75">
        <v>1.7015918E7</v>
      </c>
      <c r="EC207" s="75" t="s">
        <v>9775</v>
      </c>
      <c r="ED207" s="117">
        <v>42911.7845717593</v>
      </c>
      <c r="EE207" s="75">
        <v>203.0</v>
      </c>
      <c r="EF207" s="12"/>
      <c r="EG207" s="75">
        <v>-1.0</v>
      </c>
      <c r="EH207" s="75"/>
      <c r="EI207" s="75"/>
      <c r="EJ207" s="75" t="s">
        <v>6913</v>
      </c>
      <c r="EK207" s="75">
        <v>1567.0</v>
      </c>
      <c r="EL207" s="73" t="s">
        <v>4237</v>
      </c>
      <c r="EM207" s="73">
        <v>60.0</v>
      </c>
      <c r="EN207" s="73" t="s">
        <v>4237</v>
      </c>
      <c r="EO207" s="73">
        <v>300.0</v>
      </c>
      <c r="EP207" s="73" t="s">
        <v>4321</v>
      </c>
      <c r="EQ207" s="73" t="s">
        <v>4523</v>
      </c>
      <c r="ER207" s="73" t="s">
        <v>4321</v>
      </c>
      <c r="ES207" s="73">
        <v>120.0</v>
      </c>
      <c r="ET207" s="73" t="s">
        <v>4237</v>
      </c>
      <c r="EU207" s="73">
        <v>20000.0</v>
      </c>
      <c r="EV207" s="73" t="s">
        <v>4237</v>
      </c>
      <c r="EW207" s="73">
        <v>700.0</v>
      </c>
      <c r="EX207" s="73" t="s">
        <v>4321</v>
      </c>
      <c r="EY207" s="73">
        <v>1500.0</v>
      </c>
      <c r="EZ207" s="12"/>
      <c r="FA207" s="12"/>
    </row>
    <row r="208" ht="15.75" customHeight="1">
      <c r="A208" s="75" t="s">
        <v>9776</v>
      </c>
      <c r="B208" s="75" t="s">
        <v>9777</v>
      </c>
      <c r="C208" s="104">
        <v>42910.0</v>
      </c>
      <c r="D208" s="75" t="s">
        <v>1173</v>
      </c>
      <c r="E208" s="75" t="s">
        <v>1173</v>
      </c>
      <c r="F208" s="75" t="s">
        <v>4934</v>
      </c>
      <c r="G208" s="116">
        <v>462.0</v>
      </c>
      <c r="H208" s="75" t="s">
        <v>961</v>
      </c>
      <c r="I208" s="12"/>
      <c r="J208" s="6" t="s">
        <v>1903</v>
      </c>
      <c r="K208" s="6" t="s">
        <v>1904</v>
      </c>
      <c r="L208" s="75" t="s">
        <v>4240</v>
      </c>
      <c r="M208" s="75" t="s">
        <v>4423</v>
      </c>
      <c r="N208" s="75">
        <v>2.0</v>
      </c>
      <c r="O208" s="75" t="s">
        <v>961</v>
      </c>
      <c r="P208" s="75" t="s">
        <v>4298</v>
      </c>
      <c r="Q208" s="75" t="s">
        <v>4458</v>
      </c>
      <c r="R208" s="75" t="s">
        <v>1205</v>
      </c>
      <c r="S208" s="75" t="s">
        <v>4380</v>
      </c>
      <c r="T208" s="75" t="s">
        <v>7354</v>
      </c>
      <c r="U208" s="12"/>
      <c r="V208" s="75" t="s">
        <v>4271</v>
      </c>
      <c r="W208" s="75" t="s">
        <v>4206</v>
      </c>
      <c r="X208" s="75" t="s">
        <v>4207</v>
      </c>
      <c r="Y208" s="75" t="s">
        <v>7900</v>
      </c>
      <c r="Z208" s="75" t="s">
        <v>2948</v>
      </c>
      <c r="AA208" s="75" t="s">
        <v>3086</v>
      </c>
      <c r="AB208" s="75" t="s">
        <v>3088</v>
      </c>
      <c r="AC208" s="75" t="s">
        <v>3081</v>
      </c>
      <c r="AD208" s="75" t="s">
        <v>6942</v>
      </c>
      <c r="AE208" s="75" t="s">
        <v>3081</v>
      </c>
      <c r="AF208" s="75" t="s">
        <v>3082</v>
      </c>
      <c r="AG208" s="75" t="s">
        <v>3085</v>
      </c>
      <c r="AH208" s="75" t="s">
        <v>2949</v>
      </c>
      <c r="AI208" s="75" t="s">
        <v>3082</v>
      </c>
      <c r="AJ208" s="75" t="s">
        <v>3082</v>
      </c>
      <c r="AK208" s="75" t="s">
        <v>3081</v>
      </c>
      <c r="AL208" s="75" t="s">
        <v>2953</v>
      </c>
      <c r="AM208" s="75" t="s">
        <v>3087</v>
      </c>
      <c r="AN208" s="75" t="s">
        <v>3089</v>
      </c>
      <c r="AO208" s="12"/>
      <c r="AP208" s="12"/>
      <c r="AQ208" s="75" t="s">
        <v>3081</v>
      </c>
      <c r="AR208" s="75" t="s">
        <v>7069</v>
      </c>
      <c r="AS208" s="75" t="s">
        <v>3081</v>
      </c>
      <c r="AT208" s="75" t="s">
        <v>9778</v>
      </c>
      <c r="AU208" s="75" t="s">
        <v>9779</v>
      </c>
      <c r="AV208" s="75" t="s">
        <v>7900</v>
      </c>
      <c r="AW208" s="75" t="s">
        <v>3081</v>
      </c>
      <c r="AX208" s="75" t="s">
        <v>3081</v>
      </c>
      <c r="AY208" s="12"/>
      <c r="AZ208" s="12"/>
      <c r="BA208" s="75" t="s">
        <v>3081</v>
      </c>
      <c r="BB208" s="75" t="s">
        <v>5551</v>
      </c>
      <c r="BC208" s="75" t="s">
        <v>3081</v>
      </c>
      <c r="BD208" s="75" t="s">
        <v>5551</v>
      </c>
      <c r="BE208" s="75" t="s">
        <v>2957</v>
      </c>
      <c r="BF208" s="75" t="s">
        <v>3203</v>
      </c>
      <c r="BG208" s="75" t="s">
        <v>3090</v>
      </c>
      <c r="BH208" s="75" t="s">
        <v>3085</v>
      </c>
      <c r="BI208" s="75" t="s">
        <v>3082</v>
      </c>
      <c r="BJ208" s="75" t="s">
        <v>2959</v>
      </c>
      <c r="BK208" s="75" t="s">
        <v>4210</v>
      </c>
      <c r="BL208" s="75">
        <v>1.0</v>
      </c>
      <c r="BM208" s="75" t="s">
        <v>6815</v>
      </c>
      <c r="BN208" s="75" t="s">
        <v>4443</v>
      </c>
      <c r="BO208" s="75" t="s">
        <v>4425</v>
      </c>
      <c r="BP208" s="75" t="s">
        <v>9780</v>
      </c>
      <c r="BQ208" s="12"/>
      <c r="BR208" s="12"/>
      <c r="BS208" s="75" t="s">
        <v>8147</v>
      </c>
      <c r="BT208" s="75" t="s">
        <v>4215</v>
      </c>
      <c r="BU208" s="75" t="s">
        <v>4217</v>
      </c>
      <c r="BV208" s="75" t="s">
        <v>4216</v>
      </c>
      <c r="BW208" s="75">
        <v>582.0</v>
      </c>
      <c r="BX208" s="75">
        <v>5181.0</v>
      </c>
      <c r="BY208" s="75">
        <v>6.0</v>
      </c>
      <c r="BZ208" s="75">
        <v>10000.0</v>
      </c>
      <c r="CA208" s="75">
        <v>350.0</v>
      </c>
      <c r="CB208" s="75" t="s">
        <v>4218</v>
      </c>
      <c r="CC208" s="75">
        <v>140.0</v>
      </c>
      <c r="CD208" s="75">
        <v>30000.0</v>
      </c>
      <c r="CE208" s="75">
        <v>7000.0</v>
      </c>
      <c r="CF208" s="75">
        <v>30.0</v>
      </c>
      <c r="CG208" s="75" t="s">
        <v>4219</v>
      </c>
      <c r="CH208" s="75" t="s">
        <v>4220</v>
      </c>
      <c r="CI208" s="12"/>
      <c r="CJ208" s="12"/>
      <c r="CK208" s="12"/>
      <c r="CL208" s="75" t="s">
        <v>961</v>
      </c>
      <c r="CM208" s="75">
        <v>300.0</v>
      </c>
      <c r="CN208" s="75">
        <v>5500.0</v>
      </c>
      <c r="CO208" s="75">
        <v>2000.0</v>
      </c>
      <c r="CP208" s="75">
        <v>1000.0</v>
      </c>
      <c r="CQ208" s="75">
        <v>4000.0</v>
      </c>
      <c r="CR208" s="75" t="s">
        <v>4708</v>
      </c>
      <c r="CS208" s="12"/>
      <c r="CT208" s="12"/>
      <c r="CU208" s="75" t="s">
        <v>960</v>
      </c>
      <c r="CV208" s="12"/>
      <c r="CW208" s="12"/>
      <c r="CX208" s="12"/>
      <c r="CY208" s="75" t="s">
        <v>4466</v>
      </c>
      <c r="CZ208" s="12"/>
      <c r="DA208" s="12"/>
      <c r="DB208" s="75" t="s">
        <v>9781</v>
      </c>
      <c r="DC208" s="12"/>
      <c r="DD208" s="75" t="s">
        <v>9782</v>
      </c>
      <c r="DE208" s="75" t="s">
        <v>960</v>
      </c>
      <c r="DF208" s="12"/>
      <c r="DG208" s="75" t="s">
        <v>4226</v>
      </c>
      <c r="DH208" s="75">
        <v>60.0</v>
      </c>
      <c r="DI208" s="75" t="s">
        <v>4227</v>
      </c>
      <c r="DJ208" s="75" t="s">
        <v>9783</v>
      </c>
      <c r="DK208" s="12"/>
      <c r="DL208" s="12"/>
      <c r="DM208" s="12"/>
      <c r="DN208" s="75" t="s">
        <v>4314</v>
      </c>
      <c r="DO208" s="75" t="s">
        <v>9784</v>
      </c>
      <c r="DP208" s="75" t="s">
        <v>723</v>
      </c>
      <c r="DQ208" s="12"/>
      <c r="DR208" s="75" t="s">
        <v>961</v>
      </c>
      <c r="DS208" s="75" t="s">
        <v>961</v>
      </c>
      <c r="DT208" s="75" t="s">
        <v>9785</v>
      </c>
      <c r="DU208" s="12"/>
      <c r="DV208" s="75" t="s">
        <v>9786</v>
      </c>
      <c r="DW208" s="75">
        <v>12.124821</v>
      </c>
      <c r="DX208" s="75">
        <v>-86.223483</v>
      </c>
      <c r="DY208" s="75">
        <v>115.658470153809</v>
      </c>
      <c r="DZ208" s="75">
        <v>65.0</v>
      </c>
      <c r="EA208" s="75" t="s">
        <v>9787</v>
      </c>
      <c r="EB208" s="75">
        <v>1.7015992E7</v>
      </c>
      <c r="EC208" s="75" t="s">
        <v>9788</v>
      </c>
      <c r="ED208" s="117">
        <v>42911.7925694444</v>
      </c>
      <c r="EE208" s="75">
        <v>204.0</v>
      </c>
      <c r="EF208" s="12"/>
      <c r="EG208" s="75">
        <v>-1.0</v>
      </c>
      <c r="EH208" s="75"/>
      <c r="EI208" s="75"/>
      <c r="EJ208" s="75" t="s">
        <v>6913</v>
      </c>
      <c r="EK208" s="75">
        <v>1281.0</v>
      </c>
      <c r="EL208" s="73" t="s">
        <v>4321</v>
      </c>
      <c r="EM208" s="73">
        <v>50.0</v>
      </c>
      <c r="EN208" s="73" t="s">
        <v>4237</v>
      </c>
      <c r="EO208" s="73">
        <v>400.0</v>
      </c>
      <c r="EP208" s="73" t="s">
        <v>4321</v>
      </c>
      <c r="EQ208" s="73">
        <v>20.0</v>
      </c>
      <c r="ER208" s="73" t="s">
        <v>4237</v>
      </c>
      <c r="ES208" s="73">
        <v>200.0</v>
      </c>
      <c r="ET208" s="73" t="s">
        <v>4236</v>
      </c>
      <c r="EU208" s="73">
        <v>15000.0</v>
      </c>
      <c r="EV208" s="73" t="s">
        <v>4236</v>
      </c>
      <c r="EW208" s="73">
        <v>1300.0</v>
      </c>
      <c r="EX208" s="73" t="s">
        <v>4237</v>
      </c>
      <c r="EY208" s="73">
        <v>9000.0</v>
      </c>
      <c r="EZ208" s="12"/>
      <c r="FA208" s="12"/>
    </row>
    <row r="209" ht="15.75" customHeight="1">
      <c r="A209" s="75" t="s">
        <v>9789</v>
      </c>
      <c r="B209" s="75" t="s">
        <v>9790</v>
      </c>
      <c r="C209" s="104">
        <v>42910.0</v>
      </c>
      <c r="D209" s="75" t="s">
        <v>1173</v>
      </c>
      <c r="E209" s="75" t="s">
        <v>1173</v>
      </c>
      <c r="F209" s="75" t="s">
        <v>4200</v>
      </c>
      <c r="G209" s="116">
        <v>470.0</v>
      </c>
      <c r="H209" s="75" t="s">
        <v>960</v>
      </c>
      <c r="I209" s="12"/>
      <c r="J209" s="6" t="s">
        <v>732</v>
      </c>
      <c r="K209" s="6" t="s">
        <v>957</v>
      </c>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75" t="s">
        <v>9791</v>
      </c>
      <c r="EB209" s="75">
        <v>1.7015993E7</v>
      </c>
      <c r="EC209" s="75" t="s">
        <v>9792</v>
      </c>
      <c r="ED209" s="117">
        <v>42911.7925925926</v>
      </c>
      <c r="EE209" s="75">
        <v>205.0</v>
      </c>
      <c r="EF209" s="12"/>
      <c r="EG209" s="75">
        <v>-1.0</v>
      </c>
      <c r="EH209" s="75"/>
      <c r="EI209" s="75"/>
      <c r="EJ209" s="75" t="s">
        <v>6913</v>
      </c>
      <c r="EK209" s="75">
        <v>34.0</v>
      </c>
      <c r="EL209" s="12"/>
      <c r="EM209" s="12"/>
      <c r="EN209" s="12"/>
      <c r="EO209" s="12"/>
      <c r="EP209" s="12"/>
      <c r="EQ209" s="12"/>
      <c r="ER209" s="12"/>
      <c r="ES209" s="12"/>
      <c r="ET209" s="12"/>
      <c r="EU209" s="12"/>
      <c r="EV209" s="12"/>
      <c r="EW209" s="12"/>
      <c r="EX209" s="12"/>
      <c r="EY209" s="12"/>
      <c r="EZ209" s="12"/>
      <c r="FA209" s="12"/>
    </row>
    <row r="210" ht="15.75" customHeight="1">
      <c r="A210" s="75" t="s">
        <v>9793</v>
      </c>
      <c r="B210" s="75" t="s">
        <v>9794</v>
      </c>
      <c r="C210" s="104">
        <v>42911.0</v>
      </c>
      <c r="D210" s="75" t="s">
        <v>1173</v>
      </c>
      <c r="E210" s="75" t="s">
        <v>1173</v>
      </c>
      <c r="F210" s="75" t="s">
        <v>4200</v>
      </c>
      <c r="G210" s="116">
        <v>630.0</v>
      </c>
      <c r="H210" s="12"/>
      <c r="I210" s="75" t="s">
        <v>961</v>
      </c>
      <c r="J210" s="6" t="s">
        <v>732</v>
      </c>
      <c r="K210" s="6" t="s">
        <v>732</v>
      </c>
      <c r="L210" s="75" t="s">
        <v>1184</v>
      </c>
      <c r="M210" s="75" t="s">
        <v>4297</v>
      </c>
      <c r="N210" s="75">
        <v>7.0</v>
      </c>
      <c r="O210" s="75" t="s">
        <v>961</v>
      </c>
      <c r="P210" s="75" t="s">
        <v>4202</v>
      </c>
      <c r="Q210" s="75" t="s">
        <v>4458</v>
      </c>
      <c r="R210" s="12"/>
      <c r="S210" s="75" t="s">
        <v>4270</v>
      </c>
      <c r="T210" s="75" t="s">
        <v>9795</v>
      </c>
      <c r="U210" s="75">
        <v>19.0</v>
      </c>
      <c r="V210" s="75" t="s">
        <v>4362</v>
      </c>
      <c r="W210" s="75" t="s">
        <v>4206</v>
      </c>
      <c r="X210" s="75" t="s">
        <v>4542</v>
      </c>
      <c r="Y210" s="75" t="s">
        <v>3090</v>
      </c>
      <c r="Z210" s="75" t="s">
        <v>2948</v>
      </c>
      <c r="AA210" s="75" t="s">
        <v>3086</v>
      </c>
      <c r="AB210" s="75" t="s">
        <v>3082</v>
      </c>
      <c r="AC210" s="12"/>
      <c r="AD210" s="12"/>
      <c r="AE210" s="75" t="s">
        <v>3085</v>
      </c>
      <c r="AF210" s="75" t="s">
        <v>3082</v>
      </c>
      <c r="AG210" s="75" t="s">
        <v>3085</v>
      </c>
      <c r="AH210" s="75" t="s">
        <v>3091</v>
      </c>
      <c r="AI210" s="12"/>
      <c r="AJ210" s="12"/>
      <c r="AK210" s="75" t="s">
        <v>9796</v>
      </c>
      <c r="AL210" s="75" t="s">
        <v>2953</v>
      </c>
      <c r="AM210" s="75" t="s">
        <v>3086</v>
      </c>
      <c r="AN210" s="75" t="s">
        <v>3090</v>
      </c>
      <c r="AO210" s="12"/>
      <c r="AP210" s="12"/>
      <c r="AQ210" s="75" t="s">
        <v>3082</v>
      </c>
      <c r="AR210" s="75" t="s">
        <v>6986</v>
      </c>
      <c r="AS210" s="75" t="s">
        <v>3081</v>
      </c>
      <c r="AT210" s="75" t="s">
        <v>7069</v>
      </c>
      <c r="AU210" s="12"/>
      <c r="AV210" s="12"/>
      <c r="AW210" s="75" t="s">
        <v>3081</v>
      </c>
      <c r="AX210" s="75" t="s">
        <v>3086</v>
      </c>
      <c r="AY210" s="12"/>
      <c r="AZ210" s="12"/>
      <c r="BA210" s="75" t="s">
        <v>3081</v>
      </c>
      <c r="BB210" s="12"/>
      <c r="BC210" s="75" t="s">
        <v>3081</v>
      </c>
      <c r="BD210" s="75" t="s">
        <v>7367</v>
      </c>
      <c r="BE210" s="75" t="s">
        <v>2957</v>
      </c>
      <c r="BF210" s="75" t="s">
        <v>3203</v>
      </c>
      <c r="BG210" s="75" t="s">
        <v>3090</v>
      </c>
      <c r="BH210" s="75" t="s">
        <v>3087</v>
      </c>
      <c r="BI210" s="75" t="s">
        <v>3090</v>
      </c>
      <c r="BJ210" s="75" t="s">
        <v>6942</v>
      </c>
      <c r="BK210" s="75" t="s">
        <v>4210</v>
      </c>
      <c r="BL210" s="75">
        <v>18.0</v>
      </c>
      <c r="BM210" s="75" t="s">
        <v>4938</v>
      </c>
      <c r="BN210" s="75" t="s">
        <v>4443</v>
      </c>
      <c r="BO210" s="75" t="s">
        <v>4327</v>
      </c>
      <c r="BP210" s="75" t="s">
        <v>8659</v>
      </c>
      <c r="BQ210" s="12"/>
      <c r="BR210" s="12"/>
      <c r="BS210" s="75" t="s">
        <v>8259</v>
      </c>
      <c r="BT210" s="75" t="s">
        <v>4217</v>
      </c>
      <c r="BU210" s="75" t="s">
        <v>4216</v>
      </c>
      <c r="BV210" s="75" t="s">
        <v>4215</v>
      </c>
      <c r="BW210" s="75">
        <v>211.0</v>
      </c>
      <c r="BX210" s="75">
        <v>1300.0</v>
      </c>
      <c r="BY210" s="75">
        <v>7.0</v>
      </c>
      <c r="BZ210" s="75">
        <v>6000.0</v>
      </c>
      <c r="CA210" s="75">
        <v>345.0</v>
      </c>
      <c r="CB210" s="75" t="s">
        <v>4218</v>
      </c>
      <c r="CC210" s="75">
        <v>140.0</v>
      </c>
      <c r="CD210" s="75">
        <v>20000.0</v>
      </c>
      <c r="CE210" s="75">
        <v>18000.0</v>
      </c>
      <c r="CF210" s="75">
        <v>10.0</v>
      </c>
      <c r="CG210" s="75" t="s">
        <v>4219</v>
      </c>
      <c r="CH210" s="75" t="s">
        <v>4220</v>
      </c>
      <c r="CI210" s="12"/>
      <c r="CJ210" s="12"/>
      <c r="CK210" s="12"/>
      <c r="CL210" s="75" t="s">
        <v>960</v>
      </c>
      <c r="CM210" s="12"/>
      <c r="CN210" s="75">
        <v>1650.0</v>
      </c>
      <c r="CO210" s="75">
        <v>15000.0</v>
      </c>
      <c r="CP210" s="75">
        <v>150.0</v>
      </c>
      <c r="CQ210" s="12"/>
      <c r="CR210" s="75" t="s">
        <v>4221</v>
      </c>
      <c r="CS210" s="75" t="s">
        <v>9797</v>
      </c>
      <c r="CT210" s="12"/>
      <c r="CU210" s="75" t="s">
        <v>960</v>
      </c>
      <c r="CV210" s="12"/>
      <c r="CW210" s="12"/>
      <c r="CX210" s="12"/>
      <c r="CY210" s="75" t="s">
        <v>4466</v>
      </c>
      <c r="CZ210" s="12"/>
      <c r="DA210" s="12"/>
      <c r="DB210" s="75" t="s">
        <v>9798</v>
      </c>
      <c r="DC210" s="12"/>
      <c r="DD210" s="75" t="s">
        <v>4820</v>
      </c>
      <c r="DE210" s="75" t="s">
        <v>960</v>
      </c>
      <c r="DF210" s="12"/>
      <c r="DG210" s="75" t="s">
        <v>4226</v>
      </c>
      <c r="DH210" s="75">
        <v>10.0</v>
      </c>
      <c r="DI210" s="75" t="s">
        <v>4227</v>
      </c>
      <c r="DJ210" s="75" t="s">
        <v>7359</v>
      </c>
      <c r="DK210" s="12"/>
      <c r="DL210" s="12"/>
      <c r="DM210" s="12"/>
      <c r="DN210" s="75" t="s">
        <v>4314</v>
      </c>
      <c r="DO210" s="75" t="s">
        <v>9799</v>
      </c>
      <c r="DP210" s="75" t="s">
        <v>718</v>
      </c>
      <c r="DQ210" s="12"/>
      <c r="DR210" s="12"/>
      <c r="DS210" s="75" t="s">
        <v>960</v>
      </c>
      <c r="DT210" s="12"/>
      <c r="DU210" s="75" t="s">
        <v>3489</v>
      </c>
      <c r="DV210" s="75" t="s">
        <v>9800</v>
      </c>
      <c r="DW210" s="75">
        <v>12.13378</v>
      </c>
      <c r="DX210" s="75">
        <v>-86.294354</v>
      </c>
      <c r="DY210" s="75">
        <v>121.970359802246</v>
      </c>
      <c r="DZ210" s="75">
        <v>65.0</v>
      </c>
      <c r="EA210" s="75" t="s">
        <v>9801</v>
      </c>
      <c r="EB210" s="75">
        <v>1.7016243E7</v>
      </c>
      <c r="EC210" s="75" t="s">
        <v>9802</v>
      </c>
      <c r="ED210" s="117">
        <v>42911.8081134259</v>
      </c>
      <c r="EE210" s="75">
        <v>206.0</v>
      </c>
      <c r="EF210" s="12"/>
      <c r="EG210" s="75">
        <v>-1.0</v>
      </c>
      <c r="EH210" s="75"/>
      <c r="EI210" s="75"/>
      <c r="EJ210" s="75" t="s">
        <v>6913</v>
      </c>
      <c r="EK210" s="75">
        <v>1543.0</v>
      </c>
      <c r="EL210" s="73" t="s">
        <v>4237</v>
      </c>
      <c r="EM210" s="73">
        <v>60.0</v>
      </c>
      <c r="EN210" s="73" t="s">
        <v>4237</v>
      </c>
      <c r="EO210" s="73">
        <v>170.0</v>
      </c>
      <c r="EP210" s="73" t="s">
        <v>4321</v>
      </c>
      <c r="EQ210" s="73">
        <v>45.0</v>
      </c>
      <c r="ER210" s="73" t="s">
        <v>4321</v>
      </c>
      <c r="ES210" s="73">
        <v>50.0</v>
      </c>
      <c r="ET210" s="73" t="s">
        <v>4237</v>
      </c>
      <c r="EU210" s="73">
        <v>7500.0</v>
      </c>
      <c r="EV210" s="73" t="s">
        <v>4236</v>
      </c>
      <c r="EW210" s="73">
        <v>600.0</v>
      </c>
      <c r="EX210" s="73" t="s">
        <v>4236</v>
      </c>
      <c r="EY210" s="73">
        <v>3000.0</v>
      </c>
      <c r="EZ210" s="12"/>
      <c r="FA210" s="12"/>
    </row>
    <row r="211" ht="15.75" customHeight="1">
      <c r="A211" s="75" t="s">
        <v>9803</v>
      </c>
      <c r="B211" s="75" t="s">
        <v>9804</v>
      </c>
      <c r="C211" s="104">
        <v>42911.0</v>
      </c>
      <c r="D211" s="75" t="s">
        <v>1204</v>
      </c>
      <c r="E211" s="75" t="s">
        <v>1204</v>
      </c>
      <c r="F211" s="75" t="s">
        <v>4934</v>
      </c>
      <c r="G211" s="116">
        <v>660.0</v>
      </c>
      <c r="H211" s="75" t="s">
        <v>961</v>
      </c>
      <c r="I211" s="12"/>
      <c r="J211" s="6" t="s">
        <v>1903</v>
      </c>
      <c r="K211" s="6" t="s">
        <v>1904</v>
      </c>
      <c r="L211" s="75" t="s">
        <v>1184</v>
      </c>
      <c r="M211" s="75" t="s">
        <v>4201</v>
      </c>
      <c r="N211" s="75">
        <v>4.0</v>
      </c>
      <c r="O211" s="75" t="s">
        <v>960</v>
      </c>
      <c r="P211" s="75" t="s">
        <v>4202</v>
      </c>
      <c r="Q211" s="75" t="s">
        <v>4458</v>
      </c>
      <c r="R211" s="12"/>
      <c r="S211" s="75" t="s">
        <v>4270</v>
      </c>
      <c r="T211" s="75" t="s">
        <v>9805</v>
      </c>
      <c r="U211" s="75">
        <v>17.0</v>
      </c>
      <c r="V211" s="75" t="s">
        <v>4271</v>
      </c>
      <c r="W211" s="75" t="s">
        <v>4206</v>
      </c>
      <c r="X211" s="75" t="s">
        <v>4542</v>
      </c>
      <c r="Y211" s="75" t="s">
        <v>2948</v>
      </c>
      <c r="Z211" s="75" t="s">
        <v>3085</v>
      </c>
      <c r="AA211" s="75" t="s">
        <v>3082</v>
      </c>
      <c r="AB211" s="75" t="s">
        <v>9806</v>
      </c>
      <c r="AC211" s="12"/>
      <c r="AD211" s="12"/>
      <c r="AE211" s="12"/>
      <c r="AF211" s="12"/>
      <c r="AG211" s="75" t="s">
        <v>3082</v>
      </c>
      <c r="AH211" s="75" t="s">
        <v>3087</v>
      </c>
      <c r="AI211" s="12"/>
      <c r="AJ211" s="12"/>
      <c r="AK211" s="75" t="s">
        <v>3081</v>
      </c>
      <c r="AL211" s="75" t="s">
        <v>2953</v>
      </c>
      <c r="AM211" s="12"/>
      <c r="AN211" s="12"/>
      <c r="AO211" s="12"/>
      <c r="AP211" s="12"/>
      <c r="AQ211" s="75" t="s">
        <v>3081</v>
      </c>
      <c r="AR211" s="75" t="s">
        <v>7121</v>
      </c>
      <c r="AS211" s="12"/>
      <c r="AT211" s="12"/>
      <c r="AU211" s="12"/>
      <c r="AV211" s="12"/>
      <c r="AW211" s="12"/>
      <c r="AX211" s="12"/>
      <c r="AY211" s="12"/>
      <c r="AZ211" s="12"/>
      <c r="BA211" s="75" t="s">
        <v>3081</v>
      </c>
      <c r="BB211" s="75" t="s">
        <v>8169</v>
      </c>
      <c r="BC211" s="75" t="s">
        <v>3081</v>
      </c>
      <c r="BD211" s="75" t="s">
        <v>9807</v>
      </c>
      <c r="BE211" s="12"/>
      <c r="BF211" s="75" t="s">
        <v>2957</v>
      </c>
      <c r="BG211" s="75" t="s">
        <v>3224</v>
      </c>
      <c r="BH211" s="75" t="s">
        <v>3087</v>
      </c>
      <c r="BI211" s="12"/>
      <c r="BJ211" s="75" t="s">
        <v>2959</v>
      </c>
      <c r="BK211" s="75" t="s">
        <v>4210</v>
      </c>
      <c r="BL211" s="75">
        <v>48.0</v>
      </c>
      <c r="BM211" s="75" t="s">
        <v>4952</v>
      </c>
      <c r="BN211" s="75" t="s">
        <v>4386</v>
      </c>
      <c r="BO211" s="75" t="s">
        <v>4327</v>
      </c>
      <c r="BP211" s="75" t="s">
        <v>9808</v>
      </c>
      <c r="BQ211" s="12"/>
      <c r="BR211" s="12"/>
      <c r="BS211" s="75" t="s">
        <v>7155</v>
      </c>
      <c r="BT211" s="75" t="s">
        <v>4216</v>
      </c>
      <c r="BU211" s="75" t="s">
        <v>4215</v>
      </c>
      <c r="BV211" s="75" t="s">
        <v>4249</v>
      </c>
      <c r="BW211" s="75">
        <v>145.0</v>
      </c>
      <c r="BX211" s="75">
        <v>500.0</v>
      </c>
      <c r="BY211" s="75">
        <v>50.0</v>
      </c>
      <c r="BZ211" s="12"/>
      <c r="CA211" s="75">
        <v>200.0</v>
      </c>
      <c r="CB211" s="75" t="s">
        <v>4281</v>
      </c>
      <c r="CC211" s="75">
        <v>290.0</v>
      </c>
      <c r="CD211" s="75">
        <v>13000.0</v>
      </c>
      <c r="CE211" s="75">
        <v>6000.0</v>
      </c>
      <c r="CF211" s="75">
        <v>50.0</v>
      </c>
      <c r="CG211" s="75" t="s">
        <v>4219</v>
      </c>
      <c r="CH211" s="75" t="s">
        <v>4252</v>
      </c>
      <c r="CI211" s="12"/>
      <c r="CJ211" s="12"/>
      <c r="CK211" s="12"/>
      <c r="CL211" s="75" t="s">
        <v>960</v>
      </c>
      <c r="CM211" s="12"/>
      <c r="CN211" s="75">
        <v>1200.0</v>
      </c>
      <c r="CO211" s="75">
        <v>4500.0</v>
      </c>
      <c r="CP211" s="12"/>
      <c r="CQ211" s="75">
        <v>1000.0</v>
      </c>
      <c r="CR211" s="75" t="s">
        <v>4221</v>
      </c>
      <c r="CS211" s="75" t="s">
        <v>9706</v>
      </c>
      <c r="CT211" s="12"/>
      <c r="CU211" s="75" t="s">
        <v>960</v>
      </c>
      <c r="CV211" s="12"/>
      <c r="CW211" s="12"/>
      <c r="CX211" s="12"/>
      <c r="CY211" s="75" t="s">
        <v>4834</v>
      </c>
      <c r="CZ211" s="75" t="s">
        <v>9809</v>
      </c>
      <c r="DA211" s="12"/>
      <c r="DB211" s="12"/>
      <c r="DC211" s="12"/>
      <c r="DD211" s="75" t="s">
        <v>7247</v>
      </c>
      <c r="DE211" s="75" t="s">
        <v>960</v>
      </c>
      <c r="DF211" s="12"/>
      <c r="DG211" s="75" t="s">
        <v>4312</v>
      </c>
      <c r="DH211" s="75">
        <v>10.0</v>
      </c>
      <c r="DI211" s="75" t="s">
        <v>4227</v>
      </c>
      <c r="DJ211" s="75" t="s">
        <v>9810</v>
      </c>
      <c r="DK211" s="12"/>
      <c r="DL211" s="12"/>
      <c r="DM211" s="12"/>
      <c r="DN211" s="75" t="s">
        <v>4314</v>
      </c>
      <c r="DO211" s="75" t="s">
        <v>9811</v>
      </c>
      <c r="DP211" s="75" t="s">
        <v>718</v>
      </c>
      <c r="DQ211" s="12"/>
      <c r="DR211" s="12"/>
      <c r="DS211" s="75" t="s">
        <v>961</v>
      </c>
      <c r="DT211" s="75" t="s">
        <v>9812</v>
      </c>
      <c r="DU211" s="12"/>
      <c r="DV211" s="75" t="s">
        <v>9813</v>
      </c>
      <c r="DW211" s="75">
        <v>12.13311</v>
      </c>
      <c r="DX211" s="75">
        <v>-86.296634</v>
      </c>
      <c r="DY211" s="75">
        <v>0.0</v>
      </c>
      <c r="DZ211" s="75">
        <v>38.8460006713867</v>
      </c>
      <c r="EA211" s="75" t="s">
        <v>9814</v>
      </c>
      <c r="EB211" s="75">
        <v>1.7017049E7</v>
      </c>
      <c r="EC211" s="75" t="s">
        <v>9815</v>
      </c>
      <c r="ED211" s="117">
        <v>42911.8683449074</v>
      </c>
      <c r="EE211" s="75">
        <v>207.0</v>
      </c>
      <c r="EF211" s="12"/>
      <c r="EG211" s="75">
        <v>-1.0</v>
      </c>
      <c r="EH211" s="75"/>
      <c r="EI211" s="75"/>
      <c r="EJ211" s="75" t="s">
        <v>6913</v>
      </c>
      <c r="EK211" s="75">
        <v>1350.0</v>
      </c>
      <c r="EL211" s="73" t="s">
        <v>4236</v>
      </c>
      <c r="EM211" s="73">
        <v>35.0</v>
      </c>
      <c r="EN211" s="73" t="s">
        <v>4236</v>
      </c>
      <c r="EO211" s="73">
        <v>100.0</v>
      </c>
      <c r="EP211" s="73" t="s">
        <v>4237</v>
      </c>
      <c r="EQ211" s="73">
        <v>80.0</v>
      </c>
      <c r="ER211" s="73" t="s">
        <v>4236</v>
      </c>
      <c r="ES211" s="73">
        <v>500.0</v>
      </c>
      <c r="ET211" s="73" t="s">
        <v>4237</v>
      </c>
      <c r="EU211" s="73">
        <v>12000.0</v>
      </c>
      <c r="EV211" s="73" t="s">
        <v>4236</v>
      </c>
      <c r="EW211" s="73">
        <v>800.0</v>
      </c>
      <c r="EX211" s="73" t="s">
        <v>4237</v>
      </c>
      <c r="EY211" s="73">
        <v>5000.0</v>
      </c>
      <c r="EZ211" s="12"/>
      <c r="FA211" s="12"/>
    </row>
    <row r="212" ht="15.75" customHeight="1">
      <c r="A212" s="75" t="s">
        <v>9816</v>
      </c>
      <c r="B212" s="75" t="s">
        <v>9817</v>
      </c>
      <c r="C212" s="104">
        <v>42911.0</v>
      </c>
      <c r="D212" s="75" t="s">
        <v>1173</v>
      </c>
      <c r="E212" s="75" t="s">
        <v>1173</v>
      </c>
      <c r="F212" s="75" t="s">
        <v>4934</v>
      </c>
      <c r="G212" s="116">
        <v>640.0</v>
      </c>
      <c r="H212" s="75" t="s">
        <v>961</v>
      </c>
      <c r="I212" s="12"/>
      <c r="J212" s="6" t="s">
        <v>1903</v>
      </c>
      <c r="K212" s="6" t="s">
        <v>1904</v>
      </c>
      <c r="L212" s="75" t="s">
        <v>4240</v>
      </c>
      <c r="M212" s="75" t="s">
        <v>4423</v>
      </c>
      <c r="N212" s="75">
        <v>5.0</v>
      </c>
      <c r="O212" s="75" t="s">
        <v>961</v>
      </c>
      <c r="P212" s="75" t="s">
        <v>4298</v>
      </c>
      <c r="Q212" s="75" t="s">
        <v>4458</v>
      </c>
      <c r="R212" s="75" t="s">
        <v>1205</v>
      </c>
      <c r="S212" s="75" t="s">
        <v>4204</v>
      </c>
      <c r="T212" s="75" t="s">
        <v>9818</v>
      </c>
      <c r="U212" s="75">
        <v>10.0</v>
      </c>
      <c r="V212" s="75" t="s">
        <v>4362</v>
      </c>
      <c r="W212" s="75" t="s">
        <v>4770</v>
      </c>
      <c r="X212" s="75" t="s">
        <v>4244</v>
      </c>
      <c r="Y212" s="75" t="s">
        <v>3088</v>
      </c>
      <c r="Z212" s="75" t="s">
        <v>2949</v>
      </c>
      <c r="AA212" s="75" t="s">
        <v>3085</v>
      </c>
      <c r="AB212" s="75" t="s">
        <v>3082</v>
      </c>
      <c r="AC212" s="75" t="s">
        <v>3081</v>
      </c>
      <c r="AD212" s="75" t="s">
        <v>2953</v>
      </c>
      <c r="AE212" s="12"/>
      <c r="AF212" s="12"/>
      <c r="AG212" s="75" t="s">
        <v>3085</v>
      </c>
      <c r="AH212" s="75" t="s">
        <v>3089</v>
      </c>
      <c r="AI212" s="12"/>
      <c r="AJ212" s="12"/>
      <c r="AK212" s="75" t="s">
        <v>3081</v>
      </c>
      <c r="AL212" s="75" t="s">
        <v>2953</v>
      </c>
      <c r="AM212" s="75" t="s">
        <v>3085</v>
      </c>
      <c r="AN212" s="75" t="s">
        <v>3089</v>
      </c>
      <c r="AO212" s="12"/>
      <c r="AP212" s="12"/>
      <c r="AQ212" s="12"/>
      <c r="AR212" s="12"/>
      <c r="AS212" s="75" t="s">
        <v>3081</v>
      </c>
      <c r="AT212" s="75" t="s">
        <v>7069</v>
      </c>
      <c r="AU212" s="75" t="s">
        <v>9819</v>
      </c>
      <c r="AV212" s="75" t="s">
        <v>2953</v>
      </c>
      <c r="AW212" s="75" t="s">
        <v>3081</v>
      </c>
      <c r="AX212" s="12"/>
      <c r="AY212" s="12"/>
      <c r="AZ212" s="12"/>
      <c r="BA212" s="75" t="s">
        <v>3081</v>
      </c>
      <c r="BB212" s="12"/>
      <c r="BC212" s="75" t="s">
        <v>3081</v>
      </c>
      <c r="BD212" s="12"/>
      <c r="BE212" s="75" t="s">
        <v>2957</v>
      </c>
      <c r="BF212" s="75" t="s">
        <v>3203</v>
      </c>
      <c r="BG212" s="75" t="s">
        <v>3090</v>
      </c>
      <c r="BH212" s="75" t="s">
        <v>3090</v>
      </c>
      <c r="BI212" s="75" t="s">
        <v>3087</v>
      </c>
      <c r="BJ212" s="75" t="s">
        <v>2959</v>
      </c>
      <c r="BK212" s="75" t="s">
        <v>4210</v>
      </c>
      <c r="BL212" s="75">
        <v>60.0</v>
      </c>
      <c r="BM212" s="75" t="s">
        <v>7396</v>
      </c>
      <c r="BN212" s="75" t="s">
        <v>4211</v>
      </c>
      <c r="BO212" s="75" t="s">
        <v>4466</v>
      </c>
      <c r="BP212" s="75" t="s">
        <v>9820</v>
      </c>
      <c r="BQ212" s="12"/>
      <c r="BR212" s="12"/>
      <c r="BS212" s="75" t="s">
        <v>8147</v>
      </c>
      <c r="BT212" s="75" t="s">
        <v>4216</v>
      </c>
      <c r="BU212" s="75" t="s">
        <v>4217</v>
      </c>
      <c r="BV212" s="75" t="s">
        <v>4215</v>
      </c>
      <c r="BW212" s="75">
        <v>300.0</v>
      </c>
      <c r="BX212" s="75">
        <v>300.0</v>
      </c>
      <c r="BY212" s="75">
        <v>10.0</v>
      </c>
      <c r="BZ212" s="75">
        <v>7000.0</v>
      </c>
      <c r="CA212" s="75">
        <v>400.0</v>
      </c>
      <c r="CB212" s="75" t="s">
        <v>4218</v>
      </c>
      <c r="CC212" s="75">
        <v>280.0</v>
      </c>
      <c r="CD212" s="75">
        <v>15000.0</v>
      </c>
      <c r="CE212" s="75">
        <v>10000.0</v>
      </c>
      <c r="CF212" s="75">
        <v>30.0</v>
      </c>
      <c r="CG212" s="75" t="s">
        <v>4219</v>
      </c>
      <c r="CH212" s="75" t="s">
        <v>4220</v>
      </c>
      <c r="CI212" s="12"/>
      <c r="CJ212" s="12"/>
      <c r="CK212" s="12"/>
      <c r="CL212" s="75" t="s">
        <v>960</v>
      </c>
      <c r="CM212" s="12"/>
      <c r="CN212" s="75">
        <v>3500.0</v>
      </c>
      <c r="CO212" s="75">
        <v>8000.0</v>
      </c>
      <c r="CP212" s="75">
        <v>3000.0</v>
      </c>
      <c r="CQ212" s="12"/>
      <c r="CR212" s="75" t="s">
        <v>4221</v>
      </c>
      <c r="CS212" s="75" t="s">
        <v>9821</v>
      </c>
      <c r="CT212" s="12"/>
      <c r="CU212" s="75" t="s">
        <v>960</v>
      </c>
      <c r="CV212" s="12"/>
      <c r="CW212" s="12"/>
      <c r="CX212" s="12"/>
      <c r="CY212" s="75" t="s">
        <v>4223</v>
      </c>
      <c r="CZ212" s="12"/>
      <c r="DA212" s="12"/>
      <c r="DB212" s="75" t="s">
        <v>9822</v>
      </c>
      <c r="DC212" s="12"/>
      <c r="DD212" s="75" t="s">
        <v>9823</v>
      </c>
      <c r="DE212" s="75" t="s">
        <v>960</v>
      </c>
      <c r="DF212" s="12"/>
      <c r="DG212" s="75" t="s">
        <v>4226</v>
      </c>
      <c r="DH212" s="75">
        <v>30.0</v>
      </c>
      <c r="DI212" s="75" t="s">
        <v>4227</v>
      </c>
      <c r="DJ212" s="75" t="s">
        <v>8666</v>
      </c>
      <c r="DK212" s="12"/>
      <c r="DL212" s="12"/>
      <c r="DM212" s="12"/>
      <c r="DN212" s="75" t="s">
        <v>4314</v>
      </c>
      <c r="DO212" s="75" t="s">
        <v>9824</v>
      </c>
      <c r="DP212" s="12"/>
      <c r="DQ212" s="12"/>
      <c r="DR212" s="75" t="s">
        <v>960</v>
      </c>
      <c r="DS212" s="75" t="s">
        <v>960</v>
      </c>
      <c r="DT212" s="12"/>
      <c r="DU212" s="75" t="s">
        <v>9825</v>
      </c>
      <c r="DV212" s="75" t="s">
        <v>9826</v>
      </c>
      <c r="DW212" s="75">
        <v>12.131371</v>
      </c>
      <c r="DX212" s="75">
        <v>-86.296258</v>
      </c>
      <c r="DY212" s="75">
        <v>142.060607910156</v>
      </c>
      <c r="DZ212" s="75">
        <v>10.0</v>
      </c>
      <c r="EA212" s="75" t="s">
        <v>9827</v>
      </c>
      <c r="EB212" s="75">
        <v>1.701705E7</v>
      </c>
      <c r="EC212" s="75" t="s">
        <v>9828</v>
      </c>
      <c r="ED212" s="117">
        <v>42911.8688425926</v>
      </c>
      <c r="EE212" s="75">
        <v>208.0</v>
      </c>
      <c r="EF212" s="12"/>
      <c r="EG212" s="75">
        <v>-1.0</v>
      </c>
      <c r="EH212" s="75"/>
      <c r="EI212" s="75"/>
      <c r="EJ212" s="75" t="s">
        <v>6913</v>
      </c>
      <c r="EK212" s="75">
        <v>981.0</v>
      </c>
      <c r="EL212" s="73" t="s">
        <v>4237</v>
      </c>
      <c r="EM212" s="73">
        <v>45.0</v>
      </c>
      <c r="EN212" s="73" t="s">
        <v>4236</v>
      </c>
      <c r="EO212" s="73">
        <v>200.0</v>
      </c>
      <c r="EP212" s="73" t="s">
        <v>4321</v>
      </c>
      <c r="EQ212" s="73" t="s">
        <v>4523</v>
      </c>
      <c r="ER212" s="73" t="s">
        <v>4321</v>
      </c>
      <c r="ES212" s="73" t="s">
        <v>4523</v>
      </c>
      <c r="ET212" s="73" t="s">
        <v>4321</v>
      </c>
      <c r="EU212" s="73">
        <v>3000.0</v>
      </c>
      <c r="EV212" s="73" t="s">
        <v>4236</v>
      </c>
      <c r="EW212" s="73">
        <v>600.0</v>
      </c>
      <c r="EX212" s="73" t="s">
        <v>4321</v>
      </c>
      <c r="EY212" s="73" t="s">
        <v>4523</v>
      </c>
      <c r="EZ212" s="12"/>
      <c r="FA212" s="12"/>
    </row>
    <row r="213" ht="15.75" customHeight="1">
      <c r="A213" s="75" t="s">
        <v>9817</v>
      </c>
      <c r="B213" s="75" t="s">
        <v>9829</v>
      </c>
      <c r="C213" s="104">
        <v>42911.0</v>
      </c>
      <c r="D213" s="75" t="s">
        <v>1173</v>
      </c>
      <c r="E213" s="75" t="s">
        <v>1173</v>
      </c>
      <c r="F213" s="75" t="s">
        <v>4934</v>
      </c>
      <c r="G213" s="116">
        <v>650.0</v>
      </c>
      <c r="H213" s="75" t="s">
        <v>961</v>
      </c>
      <c r="I213" s="12"/>
      <c r="J213" s="6" t="s">
        <v>1903</v>
      </c>
      <c r="K213" s="6" t="s">
        <v>1904</v>
      </c>
      <c r="L213" s="75" t="s">
        <v>1184</v>
      </c>
      <c r="M213" s="75" t="s">
        <v>4201</v>
      </c>
      <c r="N213" s="75">
        <v>8.0</v>
      </c>
      <c r="O213" s="75" t="s">
        <v>961</v>
      </c>
      <c r="P213" s="75" t="s">
        <v>4202</v>
      </c>
      <c r="Q213" s="75" t="s">
        <v>4269</v>
      </c>
      <c r="R213" s="12"/>
      <c r="S213" s="75" t="s">
        <v>4380</v>
      </c>
      <c r="T213" s="75" t="s">
        <v>9830</v>
      </c>
      <c r="U213" s="75">
        <v>17.0</v>
      </c>
      <c r="V213" s="75" t="s">
        <v>4271</v>
      </c>
      <c r="W213" s="75" t="s">
        <v>4206</v>
      </c>
      <c r="X213" s="75" t="s">
        <v>4207</v>
      </c>
      <c r="Y213" s="75" t="s">
        <v>3088</v>
      </c>
      <c r="Z213" s="75" t="s">
        <v>3086</v>
      </c>
      <c r="AA213" s="75" t="s">
        <v>3088</v>
      </c>
      <c r="AB213" s="75" t="s">
        <v>3082</v>
      </c>
      <c r="AC213" s="75" t="s">
        <v>3081</v>
      </c>
      <c r="AD213" s="75" t="s">
        <v>3085</v>
      </c>
      <c r="AE213" s="12"/>
      <c r="AF213" s="12"/>
      <c r="AG213" s="75" t="s">
        <v>3082</v>
      </c>
      <c r="AH213" s="75" t="s">
        <v>2948</v>
      </c>
      <c r="AI213" s="75" t="s">
        <v>3081</v>
      </c>
      <c r="AJ213" s="75" t="s">
        <v>3081</v>
      </c>
      <c r="AK213" s="75" t="s">
        <v>3081</v>
      </c>
      <c r="AL213" s="75" t="s">
        <v>3091</v>
      </c>
      <c r="AM213" s="75" t="s">
        <v>3085</v>
      </c>
      <c r="AN213" s="75" t="s">
        <v>3089</v>
      </c>
      <c r="AO213" s="12"/>
      <c r="AP213" s="12"/>
      <c r="AQ213" s="75" t="s">
        <v>3081</v>
      </c>
      <c r="AR213" s="75" t="s">
        <v>7069</v>
      </c>
      <c r="AS213" s="75" t="s">
        <v>3081</v>
      </c>
      <c r="AT213" s="75" t="s">
        <v>4208</v>
      </c>
      <c r="AU213" s="12"/>
      <c r="AV213" s="12"/>
      <c r="AW213" s="75" t="s">
        <v>3081</v>
      </c>
      <c r="AX213" s="75" t="s">
        <v>3085</v>
      </c>
      <c r="AY213" s="12"/>
      <c r="AZ213" s="12"/>
      <c r="BA213" s="12"/>
      <c r="BB213" s="12"/>
      <c r="BC213" s="12"/>
      <c r="BD213" s="12"/>
      <c r="BE213" s="75" t="s">
        <v>3203</v>
      </c>
      <c r="BF213" s="75" t="s">
        <v>3090</v>
      </c>
      <c r="BG213" s="75" t="s">
        <v>3090</v>
      </c>
      <c r="BH213" s="75" t="s">
        <v>3087</v>
      </c>
      <c r="BI213" s="12"/>
      <c r="BJ213" s="75" t="s">
        <v>2943</v>
      </c>
      <c r="BK213" s="75" t="s">
        <v>4210</v>
      </c>
      <c r="BL213" s="75">
        <v>12.0</v>
      </c>
      <c r="BM213" s="75" t="s">
        <v>4938</v>
      </c>
      <c r="BN213" s="75" t="s">
        <v>4211</v>
      </c>
      <c r="BO213" s="75" t="s">
        <v>4327</v>
      </c>
      <c r="BP213" s="75" t="s">
        <v>9831</v>
      </c>
      <c r="BQ213" s="12"/>
      <c r="BR213" s="12"/>
      <c r="BS213" s="75" t="s">
        <v>9832</v>
      </c>
      <c r="BT213" s="75" t="s">
        <v>4216</v>
      </c>
      <c r="BU213" s="75" t="s">
        <v>4217</v>
      </c>
      <c r="BV213" s="75" t="s">
        <v>4215</v>
      </c>
      <c r="BW213" s="75">
        <v>177.0</v>
      </c>
      <c r="BX213" s="75">
        <v>2178.0</v>
      </c>
      <c r="BY213" s="75">
        <v>50.0</v>
      </c>
      <c r="BZ213" s="75">
        <v>1000.0</v>
      </c>
      <c r="CA213" s="75">
        <v>600.0</v>
      </c>
      <c r="CB213" s="75" t="s">
        <v>4218</v>
      </c>
      <c r="CC213" s="75">
        <v>240.0</v>
      </c>
      <c r="CD213" s="75">
        <v>10000.0</v>
      </c>
      <c r="CE213" s="75">
        <v>10000.0</v>
      </c>
      <c r="CF213" s="75">
        <v>10.0</v>
      </c>
      <c r="CG213" s="75" t="s">
        <v>4219</v>
      </c>
      <c r="CH213" s="75" t="s">
        <v>4252</v>
      </c>
      <c r="CI213" s="12"/>
      <c r="CJ213" s="12"/>
      <c r="CK213" s="12"/>
      <c r="CL213" s="75" t="s">
        <v>960</v>
      </c>
      <c r="CM213" s="12"/>
      <c r="CN213" s="75">
        <v>2600.0</v>
      </c>
      <c r="CO213" s="75">
        <v>6000.0</v>
      </c>
      <c r="CP213" s="75">
        <v>2000.0</v>
      </c>
      <c r="CQ213" s="75">
        <v>500.0</v>
      </c>
      <c r="CR213" s="75" t="s">
        <v>4221</v>
      </c>
      <c r="CS213" s="75" t="s">
        <v>9833</v>
      </c>
      <c r="CT213" s="12"/>
      <c r="CU213" s="75" t="s">
        <v>960</v>
      </c>
      <c r="CV213" s="12"/>
      <c r="CW213" s="12"/>
      <c r="CX213" s="12"/>
      <c r="CY213" s="75" t="s">
        <v>4834</v>
      </c>
      <c r="CZ213" s="75" t="s">
        <v>9834</v>
      </c>
      <c r="DA213" s="12"/>
      <c r="DB213" s="12"/>
      <c r="DC213" s="12"/>
      <c r="DD213" s="75" t="s">
        <v>4820</v>
      </c>
      <c r="DE213" s="75" t="s">
        <v>960</v>
      </c>
      <c r="DF213" s="12"/>
      <c r="DG213" s="75" t="s">
        <v>4286</v>
      </c>
      <c r="DH213" s="75">
        <v>240.0</v>
      </c>
      <c r="DI213" s="75" t="s">
        <v>4412</v>
      </c>
      <c r="DJ213" s="75" t="s">
        <v>9835</v>
      </c>
      <c r="DK213" s="12"/>
      <c r="DL213" s="12"/>
      <c r="DM213" s="12"/>
      <c r="DN213" s="75" t="s">
        <v>4314</v>
      </c>
      <c r="DO213" s="75" t="s">
        <v>9836</v>
      </c>
      <c r="DP213" s="75" t="s">
        <v>718</v>
      </c>
      <c r="DQ213" s="12"/>
      <c r="DR213" s="75" t="s">
        <v>961</v>
      </c>
      <c r="DS213" s="75" t="s">
        <v>961</v>
      </c>
      <c r="DT213" s="75" t="s">
        <v>9837</v>
      </c>
      <c r="DU213" s="12"/>
      <c r="DV213" s="75" t="s">
        <v>9838</v>
      </c>
      <c r="DW213" s="75">
        <v>12.131352</v>
      </c>
      <c r="DX213" s="75">
        <v>-86.297387</v>
      </c>
      <c r="DY213" s="75">
        <v>145.4384765625</v>
      </c>
      <c r="DZ213" s="75">
        <v>10.0</v>
      </c>
      <c r="EA213" s="75" t="s">
        <v>9839</v>
      </c>
      <c r="EB213" s="75">
        <v>1.7017252E7</v>
      </c>
      <c r="EC213" s="75" t="s">
        <v>9840</v>
      </c>
      <c r="ED213" s="117">
        <v>42911.8845833333</v>
      </c>
      <c r="EE213" s="75">
        <v>209.0</v>
      </c>
      <c r="EF213" s="12"/>
      <c r="EG213" s="75">
        <v>-1.0</v>
      </c>
      <c r="EH213" s="75"/>
      <c r="EI213" s="75"/>
      <c r="EJ213" s="75" t="s">
        <v>6913</v>
      </c>
      <c r="EK213" s="75">
        <v>1355.0</v>
      </c>
      <c r="EL213" s="73" t="s">
        <v>4236</v>
      </c>
      <c r="EM213" s="73">
        <v>75.0</v>
      </c>
      <c r="EN213" s="73" t="s">
        <v>4237</v>
      </c>
      <c r="EO213" s="73">
        <v>100.0</v>
      </c>
      <c r="EP213" s="73" t="s">
        <v>4237</v>
      </c>
      <c r="EQ213" s="73">
        <v>30.0</v>
      </c>
      <c r="ER213" s="73" t="s">
        <v>4321</v>
      </c>
      <c r="ES213" s="73" t="s">
        <v>4523</v>
      </c>
      <c r="ET213" s="73" t="s">
        <v>4321</v>
      </c>
      <c r="EU213" s="73" t="s">
        <v>4523</v>
      </c>
      <c r="EV213" s="73" t="s">
        <v>4321</v>
      </c>
      <c r="EW213" s="73">
        <v>400.0</v>
      </c>
      <c r="EX213" s="73" t="s">
        <v>4321</v>
      </c>
      <c r="EY213" s="73" t="s">
        <v>4523</v>
      </c>
      <c r="EZ213" s="12"/>
      <c r="FA213" s="12"/>
    </row>
    <row r="214" ht="15.75" customHeight="1">
      <c r="A214" s="75" t="s">
        <v>9841</v>
      </c>
      <c r="B214" s="75" t="s">
        <v>9842</v>
      </c>
      <c r="C214" s="104">
        <v>42907.0</v>
      </c>
      <c r="D214" s="75" t="s">
        <v>8882</v>
      </c>
      <c r="E214" s="75" t="s">
        <v>8882</v>
      </c>
      <c r="F214" s="75" t="s">
        <v>4934</v>
      </c>
      <c r="G214" s="116">
        <v>501.0</v>
      </c>
      <c r="H214" s="75" t="s">
        <v>961</v>
      </c>
      <c r="I214" s="12"/>
      <c r="J214" s="6" t="s">
        <v>1903</v>
      </c>
      <c r="K214" s="6" t="s">
        <v>1904</v>
      </c>
      <c r="L214" s="75" t="s">
        <v>4240</v>
      </c>
      <c r="M214" s="75" t="s">
        <v>4201</v>
      </c>
      <c r="N214" s="75">
        <v>6.0</v>
      </c>
      <c r="O214" s="75" t="s">
        <v>961</v>
      </c>
      <c r="P214" s="75" t="s">
        <v>4202</v>
      </c>
      <c r="Q214" s="75" t="s">
        <v>4424</v>
      </c>
      <c r="R214" s="75" t="s">
        <v>1205</v>
      </c>
      <c r="S214" s="75" t="s">
        <v>4380</v>
      </c>
      <c r="T214" s="75" t="s">
        <v>9843</v>
      </c>
      <c r="U214" s="75">
        <v>2.0</v>
      </c>
      <c r="V214" s="75" t="s">
        <v>5415</v>
      </c>
      <c r="W214" s="75" t="s">
        <v>4206</v>
      </c>
      <c r="X214" s="75" t="s">
        <v>4244</v>
      </c>
      <c r="Y214" s="75" t="s">
        <v>6984</v>
      </c>
      <c r="Z214" s="75" t="s">
        <v>2948</v>
      </c>
      <c r="AA214" s="75" t="s">
        <v>3082</v>
      </c>
      <c r="AB214" s="75" t="s">
        <v>3081</v>
      </c>
      <c r="AC214" s="75" t="s">
        <v>2811</v>
      </c>
      <c r="AD214" s="75" t="s">
        <v>2949</v>
      </c>
      <c r="AE214" s="12"/>
      <c r="AF214" s="12"/>
      <c r="AG214" s="75" t="s">
        <v>3081</v>
      </c>
      <c r="AH214" s="75" t="s">
        <v>2948</v>
      </c>
      <c r="AI214" s="75" t="s">
        <v>3081</v>
      </c>
      <c r="AJ214" s="75" t="s">
        <v>9844</v>
      </c>
      <c r="AK214" s="75" t="s">
        <v>3082</v>
      </c>
      <c r="AL214" s="75" t="s">
        <v>7900</v>
      </c>
      <c r="AM214" s="75" t="s">
        <v>3086</v>
      </c>
      <c r="AN214" s="75" t="s">
        <v>2948</v>
      </c>
      <c r="AO214" s="12"/>
      <c r="AP214" s="12"/>
      <c r="AQ214" s="12"/>
      <c r="AR214" s="12"/>
      <c r="AS214" s="75" t="s">
        <v>3081</v>
      </c>
      <c r="AT214" s="75" t="s">
        <v>8915</v>
      </c>
      <c r="AU214" s="12"/>
      <c r="AV214" s="12"/>
      <c r="AW214" s="75" t="s">
        <v>3081</v>
      </c>
      <c r="AX214" s="75" t="s">
        <v>4208</v>
      </c>
      <c r="AY214" s="12"/>
      <c r="AZ214" s="12"/>
      <c r="BA214" s="75" t="s">
        <v>3081</v>
      </c>
      <c r="BB214" s="75" t="s">
        <v>4208</v>
      </c>
      <c r="BC214" s="75" t="s">
        <v>3081</v>
      </c>
      <c r="BD214" s="75" t="s">
        <v>9845</v>
      </c>
      <c r="BE214" s="75" t="s">
        <v>3090</v>
      </c>
      <c r="BF214" s="75" t="s">
        <v>3090</v>
      </c>
      <c r="BG214" s="75" t="s">
        <v>3203</v>
      </c>
      <c r="BH214" s="75" t="s">
        <v>3087</v>
      </c>
      <c r="BI214" s="12"/>
      <c r="BJ214" s="75" t="s">
        <v>3437</v>
      </c>
      <c r="BK214" s="75" t="s">
        <v>4245</v>
      </c>
      <c r="BL214" s="75">
        <v>180.0</v>
      </c>
      <c r="BM214" s="12"/>
      <c r="BN214" s="75" t="s">
        <v>4386</v>
      </c>
      <c r="BO214" s="75" t="s">
        <v>4327</v>
      </c>
      <c r="BP214" s="12"/>
      <c r="BQ214" s="12"/>
      <c r="BR214" s="12"/>
      <c r="BS214" s="75" t="s">
        <v>9846</v>
      </c>
      <c r="BT214" s="75" t="s">
        <v>4215</v>
      </c>
      <c r="BU214" s="75" t="s">
        <v>4216</v>
      </c>
      <c r="BV214" s="75" t="s">
        <v>4249</v>
      </c>
      <c r="BW214" s="75">
        <v>230.0</v>
      </c>
      <c r="BX214" s="75">
        <v>1500.0</v>
      </c>
      <c r="BY214" s="12"/>
      <c r="BZ214" s="75">
        <v>25.0</v>
      </c>
      <c r="CA214" s="75">
        <v>600.0</v>
      </c>
      <c r="CB214" s="75" t="s">
        <v>4218</v>
      </c>
      <c r="CC214" s="75">
        <v>290.0</v>
      </c>
      <c r="CD214" s="75">
        <v>10000.0</v>
      </c>
      <c r="CE214" s="75">
        <v>12000.0</v>
      </c>
      <c r="CF214" s="75">
        <v>15.0</v>
      </c>
      <c r="CG214" s="75" t="s">
        <v>4219</v>
      </c>
      <c r="CH214" s="75" t="s">
        <v>4220</v>
      </c>
      <c r="CI214" s="12"/>
      <c r="CJ214" s="12"/>
      <c r="CK214" s="12"/>
      <c r="CL214" s="75" t="s">
        <v>960</v>
      </c>
      <c r="CM214" s="12"/>
      <c r="CN214" s="75">
        <v>2300.0</v>
      </c>
      <c r="CO214" s="75">
        <v>7000.0</v>
      </c>
      <c r="CP214" s="12"/>
      <c r="CQ214" s="75">
        <v>1000.0</v>
      </c>
      <c r="CR214" s="75" t="s">
        <v>4221</v>
      </c>
      <c r="CS214" s="75" t="s">
        <v>9847</v>
      </c>
      <c r="CT214" s="12"/>
      <c r="CU214" s="75" t="s">
        <v>960</v>
      </c>
      <c r="CV214" s="12"/>
      <c r="CW214" s="12"/>
      <c r="CX214" s="12"/>
      <c r="CY214" s="75" t="s">
        <v>4223</v>
      </c>
      <c r="CZ214" s="12"/>
      <c r="DA214" s="12"/>
      <c r="DB214" s="75" t="s">
        <v>9848</v>
      </c>
      <c r="DC214" s="12"/>
      <c r="DD214" s="75" t="s">
        <v>4820</v>
      </c>
      <c r="DE214" s="75" t="s">
        <v>960</v>
      </c>
      <c r="DF214" s="12"/>
      <c r="DG214" s="75" t="s">
        <v>4988</v>
      </c>
      <c r="DH214" s="75">
        <v>5.0</v>
      </c>
      <c r="DI214" s="75" t="s">
        <v>4227</v>
      </c>
      <c r="DJ214" s="75" t="s">
        <v>9849</v>
      </c>
      <c r="DK214" s="12"/>
      <c r="DL214" s="12"/>
      <c r="DM214" s="12"/>
      <c r="DN214" s="75" t="s">
        <v>4314</v>
      </c>
      <c r="DO214" s="75" t="s">
        <v>9850</v>
      </c>
      <c r="DP214" s="75" t="s">
        <v>718</v>
      </c>
      <c r="DQ214" s="75" t="s">
        <v>9851</v>
      </c>
      <c r="DR214" s="75" t="s">
        <v>960</v>
      </c>
      <c r="DS214" s="75" t="s">
        <v>961</v>
      </c>
      <c r="DT214" s="75" t="s">
        <v>9852</v>
      </c>
      <c r="DU214" s="12"/>
      <c r="DV214" s="75" t="s">
        <v>9853</v>
      </c>
      <c r="DW214" s="75">
        <v>12.134139</v>
      </c>
      <c r="DX214" s="75">
        <v>-86.292853</v>
      </c>
      <c r="DY214" s="75">
        <v>133.390457755886</v>
      </c>
      <c r="DZ214" s="75">
        <v>7.30200004577637</v>
      </c>
      <c r="EA214" s="75" t="s">
        <v>9854</v>
      </c>
      <c r="EB214" s="75">
        <v>1.7017296E7</v>
      </c>
      <c r="EC214" s="75" t="s">
        <v>9855</v>
      </c>
      <c r="ED214" s="117">
        <v>42911.9126041667</v>
      </c>
      <c r="EE214" s="75">
        <v>210.0</v>
      </c>
      <c r="EF214" s="12"/>
      <c r="EG214" s="75">
        <v>-1.0</v>
      </c>
      <c r="EH214" s="75"/>
      <c r="EI214" s="75"/>
      <c r="EJ214" s="75" t="s">
        <v>6913</v>
      </c>
      <c r="EK214" s="75">
        <v>340680.0</v>
      </c>
      <c r="EL214" s="73" t="s">
        <v>4236</v>
      </c>
      <c r="EM214" s="73">
        <v>60.0</v>
      </c>
      <c r="EN214" s="73" t="s">
        <v>4236</v>
      </c>
      <c r="EO214" s="73">
        <v>500.0</v>
      </c>
      <c r="EP214" s="73" t="s">
        <v>4321</v>
      </c>
      <c r="EQ214" s="73">
        <v>50.0</v>
      </c>
      <c r="ER214" s="73" t="s">
        <v>4321</v>
      </c>
      <c r="ES214" s="73">
        <v>100.0</v>
      </c>
      <c r="ET214" s="73" t="s">
        <v>4236</v>
      </c>
      <c r="EU214" s="73">
        <v>8500.0</v>
      </c>
      <c r="EV214" s="73" t="s">
        <v>4237</v>
      </c>
      <c r="EW214" s="73">
        <v>250.0</v>
      </c>
      <c r="EX214" s="73" t="s">
        <v>4236</v>
      </c>
      <c r="EY214" s="73">
        <v>7000.0</v>
      </c>
      <c r="EZ214" s="12"/>
      <c r="FA214" s="12"/>
    </row>
    <row r="215" ht="15.75" customHeight="1">
      <c r="A215" s="75" t="s">
        <v>9856</v>
      </c>
      <c r="B215" s="75" t="s">
        <v>9857</v>
      </c>
      <c r="C215" s="104">
        <v>42911.0</v>
      </c>
      <c r="D215" s="75" t="s">
        <v>8882</v>
      </c>
      <c r="E215" s="75" t="s">
        <v>8882</v>
      </c>
      <c r="F215" s="75" t="s">
        <v>4200</v>
      </c>
      <c r="G215" s="116">
        <v>517.0</v>
      </c>
      <c r="H215" s="12"/>
      <c r="I215" s="75" t="s">
        <v>961</v>
      </c>
      <c r="J215" s="6" t="s">
        <v>4</v>
      </c>
      <c r="K215" s="6" t="s">
        <v>4</v>
      </c>
      <c r="L215" s="75" t="s">
        <v>1184</v>
      </c>
      <c r="M215" s="75" t="s">
        <v>4201</v>
      </c>
      <c r="N215" s="75">
        <v>5.0</v>
      </c>
      <c r="O215" s="75" t="s">
        <v>961</v>
      </c>
      <c r="P215" s="75" t="s">
        <v>4298</v>
      </c>
      <c r="Q215" s="75" t="s">
        <v>4269</v>
      </c>
      <c r="R215" s="12"/>
      <c r="S215" s="75" t="s">
        <v>4270</v>
      </c>
      <c r="T215" s="75" t="s">
        <v>9858</v>
      </c>
      <c r="U215" s="75">
        <v>8.0</v>
      </c>
      <c r="V215" s="75" t="s">
        <v>5415</v>
      </c>
      <c r="W215" s="75" t="s">
        <v>4206</v>
      </c>
      <c r="X215" s="75" t="s">
        <v>4244</v>
      </c>
      <c r="Y215" s="75" t="s">
        <v>3088</v>
      </c>
      <c r="Z215" s="75" t="s">
        <v>2948</v>
      </c>
      <c r="AA215" s="75" t="s">
        <v>3086</v>
      </c>
      <c r="AB215" s="75" t="s">
        <v>3081</v>
      </c>
      <c r="AC215" s="12"/>
      <c r="AD215" s="12"/>
      <c r="AE215" s="75" t="s">
        <v>3081</v>
      </c>
      <c r="AF215" s="75" t="s">
        <v>3082</v>
      </c>
      <c r="AG215" s="75" t="s">
        <v>3082</v>
      </c>
      <c r="AH215" s="75" t="s">
        <v>3089</v>
      </c>
      <c r="AI215" s="12"/>
      <c r="AJ215" s="12"/>
      <c r="AK215" s="75" t="s">
        <v>3081</v>
      </c>
      <c r="AL215" s="75" t="s">
        <v>2953</v>
      </c>
      <c r="AM215" s="75" t="s">
        <v>3085</v>
      </c>
      <c r="AN215" s="75" t="s">
        <v>2948</v>
      </c>
      <c r="AO215" s="12"/>
      <c r="AP215" s="12"/>
      <c r="AQ215" s="75" t="s">
        <v>3081</v>
      </c>
      <c r="AR215" s="75" t="s">
        <v>9859</v>
      </c>
      <c r="AS215" s="75" t="s">
        <v>3081</v>
      </c>
      <c r="AT215" s="75" t="s">
        <v>8915</v>
      </c>
      <c r="AU215" s="12"/>
      <c r="AV215" s="12"/>
      <c r="AW215" s="12"/>
      <c r="AX215" s="12"/>
      <c r="AY215" s="12"/>
      <c r="AZ215" s="12"/>
      <c r="BA215" s="75" t="s">
        <v>3081</v>
      </c>
      <c r="BB215" s="75" t="s">
        <v>8884</v>
      </c>
      <c r="BC215" s="12"/>
      <c r="BD215" s="12"/>
      <c r="BE215" s="75" t="s">
        <v>2957</v>
      </c>
      <c r="BF215" s="75" t="s">
        <v>3087</v>
      </c>
      <c r="BG215" s="75" t="s">
        <v>2959</v>
      </c>
      <c r="BH215" s="75" t="s">
        <v>3082</v>
      </c>
      <c r="BI215" s="75" t="s">
        <v>3082</v>
      </c>
      <c r="BJ215" s="75" t="s">
        <v>2957</v>
      </c>
      <c r="BK215" s="75" t="s">
        <v>4245</v>
      </c>
      <c r="BL215" s="75">
        <v>120.0</v>
      </c>
      <c r="BM215" s="75" t="s">
        <v>295</v>
      </c>
      <c r="BN215" s="75" t="s">
        <v>4245</v>
      </c>
      <c r="BO215" s="75" t="s">
        <v>4212</v>
      </c>
      <c r="BP215" s="75" t="s">
        <v>9860</v>
      </c>
      <c r="BQ215" s="12"/>
      <c r="BR215" s="12"/>
      <c r="BS215" s="75" t="s">
        <v>9861</v>
      </c>
      <c r="BT215" s="75" t="s">
        <v>4215</v>
      </c>
      <c r="BU215" s="75" t="s">
        <v>4216</v>
      </c>
      <c r="BV215" s="75" t="s">
        <v>4217</v>
      </c>
      <c r="BW215" s="75">
        <v>250.0</v>
      </c>
      <c r="BX215" s="75">
        <v>2300.0</v>
      </c>
      <c r="BY215" s="75">
        <v>5.0</v>
      </c>
      <c r="BZ215" s="75">
        <v>13.0</v>
      </c>
      <c r="CA215" s="75">
        <v>400.0</v>
      </c>
      <c r="CB215" s="75" t="s">
        <v>7399</v>
      </c>
      <c r="CC215" s="75">
        <v>250.0</v>
      </c>
      <c r="CD215" s="75">
        <v>14000.0</v>
      </c>
      <c r="CE215" s="75">
        <v>13000.0</v>
      </c>
      <c r="CF215" s="75">
        <v>20.0</v>
      </c>
      <c r="CG215" s="75" t="s">
        <v>4287</v>
      </c>
      <c r="CH215" s="12"/>
      <c r="CI215" s="12"/>
      <c r="CJ215" s="12"/>
      <c r="CK215" s="12"/>
      <c r="CL215" s="75" t="s">
        <v>961</v>
      </c>
      <c r="CM215" s="75">
        <v>700.0</v>
      </c>
      <c r="CN215" s="75">
        <v>2700.0</v>
      </c>
      <c r="CO215" s="75">
        <v>7000.0</v>
      </c>
      <c r="CP215" s="12"/>
      <c r="CQ215" s="75">
        <v>1000.0</v>
      </c>
      <c r="CR215" s="75" t="s">
        <v>4221</v>
      </c>
      <c r="CS215" s="75" t="s">
        <v>9862</v>
      </c>
      <c r="CT215" s="12"/>
      <c r="CU215" s="75" t="s">
        <v>960</v>
      </c>
      <c r="CV215" s="12"/>
      <c r="CW215" s="12"/>
      <c r="CX215" s="12"/>
      <c r="CY215" s="75" t="s">
        <v>4223</v>
      </c>
      <c r="CZ215" s="12"/>
      <c r="DA215" s="12"/>
      <c r="DB215" s="75" t="s">
        <v>9863</v>
      </c>
      <c r="DC215" s="12"/>
      <c r="DD215" s="75" t="s">
        <v>9864</v>
      </c>
      <c r="DE215" s="75" t="s">
        <v>961</v>
      </c>
      <c r="DF215" s="75" t="s">
        <v>9865</v>
      </c>
      <c r="DG215" s="75" t="s">
        <v>4226</v>
      </c>
      <c r="DH215" s="75">
        <v>30.0</v>
      </c>
      <c r="DI215" s="75" t="s">
        <v>4227</v>
      </c>
      <c r="DJ215" s="75" t="s">
        <v>9866</v>
      </c>
      <c r="DK215" s="12"/>
      <c r="DL215" s="12"/>
      <c r="DM215" s="12"/>
      <c r="DN215" s="75" t="s">
        <v>4229</v>
      </c>
      <c r="DO215" s="75" t="s">
        <v>9867</v>
      </c>
      <c r="DP215" s="75" t="s">
        <v>718</v>
      </c>
      <c r="DQ215" s="75" t="s">
        <v>9868</v>
      </c>
      <c r="DR215" s="75" t="s">
        <v>960</v>
      </c>
      <c r="DS215" s="75" t="s">
        <v>961</v>
      </c>
      <c r="DT215" s="75" t="s">
        <v>9869</v>
      </c>
      <c r="DU215" s="12"/>
      <c r="DV215" s="75" t="s">
        <v>9870</v>
      </c>
      <c r="DW215" s="75">
        <v>12.133288</v>
      </c>
      <c r="DX215" s="75">
        <v>-86.293137</v>
      </c>
      <c r="DY215" s="75">
        <v>157.308492337354</v>
      </c>
      <c r="DZ215" s="75">
        <v>5.0</v>
      </c>
      <c r="EA215" s="75" t="s">
        <v>9871</v>
      </c>
      <c r="EB215" s="75">
        <v>1.7017299E7</v>
      </c>
      <c r="EC215" s="75" t="s">
        <v>9872</v>
      </c>
      <c r="ED215" s="117">
        <v>42911.9132523148</v>
      </c>
      <c r="EE215" s="75">
        <v>211.0</v>
      </c>
      <c r="EF215" s="12"/>
      <c r="EG215" s="75">
        <v>-1.0</v>
      </c>
      <c r="EH215" s="75"/>
      <c r="EI215" s="75"/>
      <c r="EJ215" s="75" t="s">
        <v>6913</v>
      </c>
      <c r="EK215" s="75">
        <v>3117.0</v>
      </c>
      <c r="EL215" s="73" t="s">
        <v>4237</v>
      </c>
      <c r="EM215" s="73">
        <v>50.0</v>
      </c>
      <c r="EN215" s="73" t="s">
        <v>4236</v>
      </c>
      <c r="EO215" s="73">
        <v>400.0</v>
      </c>
      <c r="EP215" s="73" t="s">
        <v>8495</v>
      </c>
      <c r="EQ215" s="73">
        <v>0.0</v>
      </c>
      <c r="ER215" s="73" t="s">
        <v>4237</v>
      </c>
      <c r="ES215" s="73">
        <v>200.0</v>
      </c>
      <c r="ET215" s="73" t="s">
        <v>4236</v>
      </c>
      <c r="EU215" s="73">
        <v>5000.0</v>
      </c>
      <c r="EV215" s="73" t="s">
        <v>4237</v>
      </c>
      <c r="EW215" s="73">
        <v>300.0</v>
      </c>
      <c r="EX215" s="73" t="s">
        <v>4236</v>
      </c>
      <c r="EY215" s="73">
        <v>5000.0</v>
      </c>
      <c r="EZ215" s="12"/>
      <c r="FA215" s="12"/>
    </row>
    <row r="216" ht="15.75" customHeight="1">
      <c r="A216" s="75" t="s">
        <v>9873</v>
      </c>
      <c r="B216" s="75" t="s">
        <v>9874</v>
      </c>
      <c r="C216" s="104">
        <v>42911.0</v>
      </c>
      <c r="D216" s="75" t="s">
        <v>8882</v>
      </c>
      <c r="E216" s="75" t="s">
        <v>8882</v>
      </c>
      <c r="F216" s="75" t="s">
        <v>4200</v>
      </c>
      <c r="G216" s="116">
        <v>610.0</v>
      </c>
      <c r="H216" s="12"/>
      <c r="I216" s="75" t="s">
        <v>961</v>
      </c>
      <c r="J216" s="6" t="s">
        <v>4</v>
      </c>
      <c r="K216" s="6" t="s">
        <v>4</v>
      </c>
      <c r="L216" s="75" t="s">
        <v>4240</v>
      </c>
      <c r="M216" s="75" t="s">
        <v>4201</v>
      </c>
      <c r="N216" s="75">
        <v>6.0</v>
      </c>
      <c r="O216" s="75" t="s">
        <v>961</v>
      </c>
      <c r="P216" s="75" t="s">
        <v>4202</v>
      </c>
      <c r="Q216" s="75" t="s">
        <v>4241</v>
      </c>
      <c r="R216" s="75" t="s">
        <v>1205</v>
      </c>
      <c r="S216" s="75" t="s">
        <v>4270</v>
      </c>
      <c r="T216" s="75" t="s">
        <v>9875</v>
      </c>
      <c r="U216" s="75">
        <v>100.0</v>
      </c>
      <c r="V216" s="75" t="s">
        <v>4403</v>
      </c>
      <c r="W216" s="75" t="s">
        <v>4206</v>
      </c>
      <c r="X216" s="75" t="s">
        <v>4244</v>
      </c>
      <c r="Y216" s="75" t="s">
        <v>3090</v>
      </c>
      <c r="Z216" s="75" t="s">
        <v>3086</v>
      </c>
      <c r="AA216" s="75" t="s">
        <v>2948</v>
      </c>
      <c r="AB216" s="75" t="s">
        <v>3081</v>
      </c>
      <c r="AC216" s="75" t="s">
        <v>3081</v>
      </c>
      <c r="AD216" s="75" t="s">
        <v>9876</v>
      </c>
      <c r="AE216" s="75" t="s">
        <v>3082</v>
      </c>
      <c r="AF216" s="75" t="s">
        <v>9844</v>
      </c>
      <c r="AG216" s="75" t="s">
        <v>3086</v>
      </c>
      <c r="AH216" s="75" t="s">
        <v>3082</v>
      </c>
      <c r="AI216" s="12"/>
      <c r="AJ216" s="12"/>
      <c r="AK216" s="75" t="s">
        <v>3082</v>
      </c>
      <c r="AL216" s="75" t="s">
        <v>2949</v>
      </c>
      <c r="AM216" s="75" t="s">
        <v>2948</v>
      </c>
      <c r="AN216" s="75" t="s">
        <v>3089</v>
      </c>
      <c r="AO216" s="12"/>
      <c r="AP216" s="12"/>
      <c r="AQ216" s="12"/>
      <c r="AR216" s="12"/>
      <c r="AS216" s="75" t="s">
        <v>3081</v>
      </c>
      <c r="AT216" s="75" t="s">
        <v>8886</v>
      </c>
      <c r="AU216" s="12"/>
      <c r="AV216" s="12"/>
      <c r="AW216" s="12"/>
      <c r="AX216" s="12"/>
      <c r="AY216" s="12"/>
      <c r="AZ216" s="12"/>
      <c r="BA216" s="75" t="s">
        <v>3081</v>
      </c>
      <c r="BB216" s="75" t="s">
        <v>8915</v>
      </c>
      <c r="BC216" s="12"/>
      <c r="BD216" s="12"/>
      <c r="BE216" s="75" t="s">
        <v>2957</v>
      </c>
      <c r="BF216" s="75" t="s">
        <v>2959</v>
      </c>
      <c r="BG216" s="75" t="s">
        <v>3203</v>
      </c>
      <c r="BH216" s="75" t="s">
        <v>3087</v>
      </c>
      <c r="BI216" s="75" t="s">
        <v>3087</v>
      </c>
      <c r="BJ216" s="75" t="s">
        <v>3203</v>
      </c>
      <c r="BK216" s="75" t="s">
        <v>4245</v>
      </c>
      <c r="BL216" s="75">
        <v>36.0</v>
      </c>
      <c r="BM216" s="75" t="s">
        <v>9877</v>
      </c>
      <c r="BN216" s="75" t="s">
        <v>4211</v>
      </c>
      <c r="BO216" s="75" t="s">
        <v>4327</v>
      </c>
      <c r="BP216" s="75" t="s">
        <v>9878</v>
      </c>
      <c r="BQ216" s="12"/>
      <c r="BR216" s="12"/>
      <c r="BS216" s="75" t="s">
        <v>9879</v>
      </c>
      <c r="BT216" s="75" t="s">
        <v>4216</v>
      </c>
      <c r="BU216" s="75" t="s">
        <v>4215</v>
      </c>
      <c r="BV216" s="75" t="s">
        <v>4217</v>
      </c>
      <c r="BW216" s="75">
        <v>250.0</v>
      </c>
      <c r="BX216" s="75">
        <v>1500.0</v>
      </c>
      <c r="BY216" s="75">
        <v>6.0</v>
      </c>
      <c r="BZ216" s="75">
        <v>40.0</v>
      </c>
      <c r="CA216" s="75">
        <v>500.0</v>
      </c>
      <c r="CB216" s="75" t="s">
        <v>4218</v>
      </c>
      <c r="CC216" s="75">
        <v>260.0</v>
      </c>
      <c r="CD216" s="75">
        <v>9000.0</v>
      </c>
      <c r="CE216" s="75">
        <v>8000.0</v>
      </c>
      <c r="CF216" s="75">
        <v>20.0</v>
      </c>
      <c r="CG216" s="75" t="s">
        <v>4219</v>
      </c>
      <c r="CH216" s="75" t="s">
        <v>966</v>
      </c>
      <c r="CI216" s="12"/>
      <c r="CJ216" s="75" t="s">
        <v>9880</v>
      </c>
      <c r="CK216" s="12"/>
      <c r="CL216" s="75" t="s">
        <v>960</v>
      </c>
      <c r="CM216" s="12"/>
      <c r="CN216" s="75">
        <v>2000.0</v>
      </c>
      <c r="CO216" s="75">
        <v>4600.0</v>
      </c>
      <c r="CP216" s="12"/>
      <c r="CQ216" s="75">
        <v>200.0</v>
      </c>
      <c r="CR216" s="75" t="s">
        <v>4221</v>
      </c>
      <c r="CS216" s="75" t="s">
        <v>9881</v>
      </c>
      <c r="CT216" s="12"/>
      <c r="CU216" s="75" t="s">
        <v>961</v>
      </c>
      <c r="CV216" s="75" t="s">
        <v>9882</v>
      </c>
      <c r="CW216" s="75">
        <v>10.0</v>
      </c>
      <c r="CX216" s="75">
        <v>30.0</v>
      </c>
      <c r="CY216" s="75" t="s">
        <v>4223</v>
      </c>
      <c r="CZ216" s="12"/>
      <c r="DA216" s="12"/>
      <c r="DB216" s="75" t="s">
        <v>9883</v>
      </c>
      <c r="DC216" s="12"/>
      <c r="DD216" s="75" t="s">
        <v>9884</v>
      </c>
      <c r="DE216" s="75" t="s">
        <v>960</v>
      </c>
      <c r="DF216" s="12"/>
      <c r="DG216" s="75" t="s">
        <v>4988</v>
      </c>
      <c r="DH216" s="75">
        <v>5.0</v>
      </c>
      <c r="DI216" s="75" t="s">
        <v>4227</v>
      </c>
      <c r="DJ216" s="75" t="s">
        <v>9885</v>
      </c>
      <c r="DK216" s="12"/>
      <c r="DL216" s="12"/>
      <c r="DM216" s="12"/>
      <c r="DN216" s="75" t="s">
        <v>4314</v>
      </c>
      <c r="DO216" s="75" t="s">
        <v>9886</v>
      </c>
      <c r="DP216" s="75" t="s">
        <v>718</v>
      </c>
      <c r="DQ216" s="75" t="s">
        <v>9887</v>
      </c>
      <c r="DR216" s="75" t="s">
        <v>960</v>
      </c>
      <c r="DS216" s="75" t="s">
        <v>961</v>
      </c>
      <c r="DT216" s="75" t="s">
        <v>9888</v>
      </c>
      <c r="DU216" s="12"/>
      <c r="DV216" s="75" t="s">
        <v>9889</v>
      </c>
      <c r="DW216" s="75">
        <v>12.135556</v>
      </c>
      <c r="DX216" s="75">
        <v>-86.293151</v>
      </c>
      <c r="DY216" s="75">
        <v>131.051664107479</v>
      </c>
      <c r="DZ216" s="75">
        <v>20.7150001525879</v>
      </c>
      <c r="EA216" s="75" t="s">
        <v>9890</v>
      </c>
      <c r="EB216" s="75">
        <v>1.7017307E7</v>
      </c>
      <c r="EC216" s="75" t="s">
        <v>9891</v>
      </c>
      <c r="ED216" s="117">
        <v>42911.9138194445</v>
      </c>
      <c r="EE216" s="75">
        <v>212.0</v>
      </c>
      <c r="EF216" s="12"/>
      <c r="EG216" s="75">
        <v>-1.0</v>
      </c>
      <c r="EH216" s="75"/>
      <c r="EI216" s="75"/>
      <c r="EJ216" s="75" t="s">
        <v>6913</v>
      </c>
      <c r="EK216" s="75">
        <v>6591.0</v>
      </c>
      <c r="EL216" s="73" t="s">
        <v>4236</v>
      </c>
      <c r="EM216" s="73">
        <v>100.0</v>
      </c>
      <c r="EN216" s="73" t="s">
        <v>4237</v>
      </c>
      <c r="EO216" s="73">
        <v>100.0</v>
      </c>
      <c r="EP216" s="73" t="s">
        <v>4237</v>
      </c>
      <c r="EQ216" s="73">
        <v>100.0</v>
      </c>
      <c r="ER216" s="73" t="s">
        <v>4237</v>
      </c>
      <c r="ES216" s="73">
        <v>150.0</v>
      </c>
      <c r="ET216" s="73" t="s">
        <v>4236</v>
      </c>
      <c r="EU216" s="73">
        <v>12000.0</v>
      </c>
      <c r="EV216" s="73" t="s">
        <v>4237</v>
      </c>
      <c r="EW216" s="73">
        <v>300.0</v>
      </c>
      <c r="EX216" s="73" t="s">
        <v>4237</v>
      </c>
      <c r="EY216" s="73">
        <v>3000.0</v>
      </c>
      <c r="EZ216" s="12"/>
      <c r="FA216" s="12"/>
    </row>
    <row r="217" ht="15.75" customHeight="1">
      <c r="A217" s="75" t="s">
        <v>9892</v>
      </c>
      <c r="B217" s="75" t="s">
        <v>9893</v>
      </c>
      <c r="C217" s="104">
        <v>42911.0</v>
      </c>
      <c r="D217" s="75" t="s">
        <v>1183</v>
      </c>
      <c r="E217" s="75" t="s">
        <v>1183</v>
      </c>
      <c r="F217" s="75" t="s">
        <v>4200</v>
      </c>
      <c r="G217" s="116">
        <v>587.0</v>
      </c>
      <c r="H217" s="12"/>
      <c r="I217" s="75" t="s">
        <v>961</v>
      </c>
      <c r="J217" s="6" t="s">
        <v>8</v>
      </c>
      <c r="K217" s="6" t="s">
        <v>8</v>
      </c>
      <c r="L217" s="75" t="s">
        <v>4240</v>
      </c>
      <c r="M217" s="75" t="s">
        <v>4201</v>
      </c>
      <c r="N217" s="75">
        <v>5.0</v>
      </c>
      <c r="O217" s="75" t="s">
        <v>961</v>
      </c>
      <c r="P217" s="75" t="s">
        <v>4202</v>
      </c>
      <c r="Q217" s="75" t="s">
        <v>4458</v>
      </c>
      <c r="R217" s="75" t="s">
        <v>1205</v>
      </c>
      <c r="S217" s="75" t="s">
        <v>4380</v>
      </c>
      <c r="T217" s="75" t="s">
        <v>9894</v>
      </c>
      <c r="U217" s="75">
        <v>3.0</v>
      </c>
      <c r="V217" s="75" t="s">
        <v>5415</v>
      </c>
      <c r="W217" s="75" t="s">
        <v>4206</v>
      </c>
      <c r="X217" s="75" t="s">
        <v>4244</v>
      </c>
      <c r="Y217" s="75" t="s">
        <v>2948</v>
      </c>
      <c r="Z217" s="75" t="s">
        <v>3087</v>
      </c>
      <c r="AA217" s="75" t="s">
        <v>3085</v>
      </c>
      <c r="AB217" s="75" t="s">
        <v>6984</v>
      </c>
      <c r="AC217" s="75" t="s">
        <v>3081</v>
      </c>
      <c r="AD217" s="75" t="s">
        <v>2953</v>
      </c>
      <c r="AE217" s="75" t="s">
        <v>3082</v>
      </c>
      <c r="AF217" s="75" t="s">
        <v>2949</v>
      </c>
      <c r="AG217" s="75" t="s">
        <v>3085</v>
      </c>
      <c r="AH217" s="75" t="s">
        <v>3090</v>
      </c>
      <c r="AI217" s="75" t="s">
        <v>3081</v>
      </c>
      <c r="AJ217" s="75" t="s">
        <v>3082</v>
      </c>
      <c r="AK217" s="75" t="s">
        <v>3086</v>
      </c>
      <c r="AL217" s="75" t="s">
        <v>2953</v>
      </c>
      <c r="AM217" s="75" t="s">
        <v>3085</v>
      </c>
      <c r="AN217" s="75" t="s">
        <v>3203</v>
      </c>
      <c r="AO217" s="12"/>
      <c r="AP217" s="12"/>
      <c r="AQ217" s="75" t="s">
        <v>3081</v>
      </c>
      <c r="AR217" s="75" t="s">
        <v>7169</v>
      </c>
      <c r="AS217" s="75" t="s">
        <v>3081</v>
      </c>
      <c r="AT217" s="75" t="s">
        <v>6583</v>
      </c>
      <c r="AU217" s="12"/>
      <c r="AV217" s="12"/>
      <c r="AW217" s="12"/>
      <c r="AX217" s="12"/>
      <c r="AY217" s="12"/>
      <c r="AZ217" s="12"/>
      <c r="BA217" s="75" t="s">
        <v>3081</v>
      </c>
      <c r="BB217" s="75" t="s">
        <v>5080</v>
      </c>
      <c r="BC217" s="12"/>
      <c r="BD217" s="12"/>
      <c r="BE217" s="75" t="s">
        <v>3087</v>
      </c>
      <c r="BF217" s="75" t="s">
        <v>3087</v>
      </c>
      <c r="BG217" s="75" t="s">
        <v>3090</v>
      </c>
      <c r="BH217" s="75" t="s">
        <v>3087</v>
      </c>
      <c r="BI217" s="75" t="s">
        <v>6942</v>
      </c>
      <c r="BJ217" s="75" t="s">
        <v>2951</v>
      </c>
      <c r="BK217" s="75" t="s">
        <v>4245</v>
      </c>
      <c r="BL217" s="75">
        <v>7.0</v>
      </c>
      <c r="BM217" s="75" t="s">
        <v>7504</v>
      </c>
      <c r="BN217" s="75" t="s">
        <v>4245</v>
      </c>
      <c r="BO217" s="75" t="s">
        <v>4212</v>
      </c>
      <c r="BP217" s="75" t="s">
        <v>9895</v>
      </c>
      <c r="BQ217" s="12"/>
      <c r="BR217" s="12"/>
      <c r="BS217" s="75" t="s">
        <v>9896</v>
      </c>
      <c r="BT217" s="75" t="s">
        <v>4215</v>
      </c>
      <c r="BU217" s="75" t="s">
        <v>4217</v>
      </c>
      <c r="BV217" s="75" t="s">
        <v>4249</v>
      </c>
      <c r="BW217" s="75">
        <v>267.0</v>
      </c>
      <c r="BX217" s="75">
        <v>2000.0</v>
      </c>
      <c r="BY217" s="75">
        <v>5.0</v>
      </c>
      <c r="BZ217" s="75">
        <v>10000.0</v>
      </c>
      <c r="CA217" s="75">
        <v>300.0</v>
      </c>
      <c r="CB217" s="75" t="s">
        <v>4281</v>
      </c>
      <c r="CC217" s="75">
        <v>300.0</v>
      </c>
      <c r="CD217" s="75">
        <v>20000.0</v>
      </c>
      <c r="CE217" s="75">
        <v>15000.0</v>
      </c>
      <c r="CF217" s="75">
        <v>11.0</v>
      </c>
      <c r="CG217" s="75" t="s">
        <v>4219</v>
      </c>
      <c r="CH217" s="75" t="s">
        <v>4220</v>
      </c>
      <c r="CI217" s="12"/>
      <c r="CJ217" s="12"/>
      <c r="CK217" s="12"/>
      <c r="CL217" s="75" t="s">
        <v>961</v>
      </c>
      <c r="CM217" s="75">
        <v>500.0</v>
      </c>
      <c r="CN217" s="75">
        <v>2550.0</v>
      </c>
      <c r="CO217" s="75">
        <v>14000.0</v>
      </c>
      <c r="CP217" s="75">
        <v>2000.0</v>
      </c>
      <c r="CQ217" s="75">
        <v>1500.0</v>
      </c>
      <c r="CR217" s="75" t="s">
        <v>4708</v>
      </c>
      <c r="CS217" s="12"/>
      <c r="CT217" s="12"/>
      <c r="CU217" s="75" t="s">
        <v>960</v>
      </c>
      <c r="CV217" s="12"/>
      <c r="CW217" s="12"/>
      <c r="CX217" s="12"/>
      <c r="CY217" s="12"/>
      <c r="CZ217" s="12"/>
      <c r="DA217" s="75" t="s">
        <v>9897</v>
      </c>
      <c r="DB217" s="12"/>
      <c r="DC217" s="12"/>
      <c r="DD217" s="75" t="s">
        <v>9898</v>
      </c>
      <c r="DE217" s="75" t="s">
        <v>960</v>
      </c>
      <c r="DF217" s="12"/>
      <c r="DG217" s="75" t="s">
        <v>4226</v>
      </c>
      <c r="DH217" s="75">
        <v>40.0</v>
      </c>
      <c r="DI217" s="75" t="s">
        <v>4287</v>
      </c>
      <c r="DJ217" s="12"/>
      <c r="DK217" s="75" t="s">
        <v>9899</v>
      </c>
      <c r="DL217" s="12"/>
      <c r="DM217" s="12"/>
      <c r="DN217" s="75" t="s">
        <v>4314</v>
      </c>
      <c r="DO217" s="75" t="s">
        <v>9900</v>
      </c>
      <c r="DP217" s="75" t="s">
        <v>723</v>
      </c>
      <c r="DQ217" s="75" t="s">
        <v>9901</v>
      </c>
      <c r="DR217" s="75" t="s">
        <v>961</v>
      </c>
      <c r="DS217" s="75" t="s">
        <v>961</v>
      </c>
      <c r="DT217" s="75" t="s">
        <v>9902</v>
      </c>
      <c r="DU217" s="12"/>
      <c r="DV217" s="75" t="s">
        <v>9903</v>
      </c>
      <c r="DW217" s="75">
        <v>12.134331</v>
      </c>
      <c r="DX217" s="75">
        <v>-86.291642</v>
      </c>
      <c r="DY217" s="75">
        <v>134.0</v>
      </c>
      <c r="DZ217" s="75">
        <v>19.0</v>
      </c>
      <c r="EA217" s="75" t="s">
        <v>9904</v>
      </c>
      <c r="EB217" s="75">
        <v>1.7028634E7</v>
      </c>
      <c r="EC217" s="75" t="s">
        <v>9905</v>
      </c>
      <c r="ED217" s="117">
        <v>42912.6901157407</v>
      </c>
      <c r="EE217" s="75">
        <v>213.0</v>
      </c>
      <c r="EF217" s="12"/>
      <c r="EG217" s="75">
        <v>-1.0</v>
      </c>
      <c r="EH217" s="75"/>
      <c r="EI217" s="75"/>
      <c r="EJ217" s="75" t="s">
        <v>6913</v>
      </c>
      <c r="EK217" s="75">
        <v>4380.0</v>
      </c>
      <c r="EL217" s="73" t="s">
        <v>4237</v>
      </c>
      <c r="EM217" s="73">
        <v>50.0</v>
      </c>
      <c r="EN217" s="73" t="s">
        <v>4237</v>
      </c>
      <c r="EO217" s="73">
        <v>300.0</v>
      </c>
      <c r="EP217" s="73" t="s">
        <v>4321</v>
      </c>
      <c r="EQ217" s="73">
        <v>90.0</v>
      </c>
      <c r="ER217" s="73" t="s">
        <v>4237</v>
      </c>
      <c r="ES217" s="73">
        <v>200.0</v>
      </c>
      <c r="ET217" s="73" t="s">
        <v>4237</v>
      </c>
      <c r="EU217" s="73">
        <v>7000.0</v>
      </c>
      <c r="EV217" s="73" t="s">
        <v>4236</v>
      </c>
      <c r="EW217" s="73">
        <v>800.0</v>
      </c>
      <c r="EX217" s="73" t="s">
        <v>4236</v>
      </c>
      <c r="EY217" s="73">
        <v>6000.0</v>
      </c>
      <c r="EZ217" s="12"/>
      <c r="FA217" s="12"/>
    </row>
    <row r="218" ht="15.75" customHeight="1">
      <c r="A218" s="75" t="s">
        <v>9906</v>
      </c>
      <c r="B218" s="75" t="s">
        <v>9907</v>
      </c>
      <c r="C218" s="104">
        <v>42911.0</v>
      </c>
      <c r="D218" s="75" t="s">
        <v>1183</v>
      </c>
      <c r="E218" s="75" t="s">
        <v>1183</v>
      </c>
      <c r="F218" s="75" t="s">
        <v>4934</v>
      </c>
      <c r="G218" s="116">
        <v>601.0</v>
      </c>
      <c r="H218" s="75" t="s">
        <v>960</v>
      </c>
      <c r="I218" s="12"/>
      <c r="J218" s="6" t="s">
        <v>1903</v>
      </c>
      <c r="K218" s="6" t="s">
        <v>1903</v>
      </c>
      <c r="L218" s="75" t="s">
        <v>1184</v>
      </c>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75" t="s">
        <v>9908</v>
      </c>
      <c r="DW218" s="75">
        <v>12.132948</v>
      </c>
      <c r="DX218" s="75">
        <v>-86.295143</v>
      </c>
      <c r="DY218" s="75">
        <v>154.0</v>
      </c>
      <c r="DZ218" s="75">
        <v>17.0</v>
      </c>
      <c r="EA218" s="75" t="s">
        <v>9909</v>
      </c>
      <c r="EB218" s="75">
        <v>1.7028635E7</v>
      </c>
      <c r="EC218" s="75" t="s">
        <v>9910</v>
      </c>
      <c r="ED218" s="117">
        <v>42912.690150463</v>
      </c>
      <c r="EE218" s="75">
        <v>214.0</v>
      </c>
      <c r="EF218" s="12"/>
      <c r="EG218" s="75">
        <v>-1.0</v>
      </c>
      <c r="EH218" s="75"/>
      <c r="EI218" s="75"/>
      <c r="EJ218" s="75" t="s">
        <v>6913</v>
      </c>
      <c r="EK218" s="75">
        <v>61.0</v>
      </c>
      <c r="EL218" s="12"/>
      <c r="EM218" s="12"/>
      <c r="EN218" s="12"/>
      <c r="EO218" s="12"/>
      <c r="EP218" s="12"/>
      <c r="EQ218" s="12"/>
      <c r="ER218" s="12"/>
      <c r="ES218" s="12"/>
      <c r="ET218" s="12"/>
      <c r="EU218" s="12"/>
      <c r="EV218" s="12"/>
      <c r="EW218" s="12"/>
      <c r="EX218" s="12"/>
      <c r="EY218" s="12"/>
      <c r="EZ218" s="12"/>
      <c r="FA218" s="12"/>
    </row>
    <row r="219" ht="15.75" customHeight="1">
      <c r="A219" s="75" t="s">
        <v>9911</v>
      </c>
      <c r="B219" s="75" t="s">
        <v>9912</v>
      </c>
      <c r="C219" s="104">
        <v>42912.0</v>
      </c>
      <c r="D219" s="75" t="s">
        <v>1183</v>
      </c>
      <c r="E219" s="75" t="s">
        <v>1183</v>
      </c>
      <c r="F219" s="75" t="s">
        <v>4200</v>
      </c>
      <c r="G219" s="116">
        <v>113.0</v>
      </c>
      <c r="H219" s="12"/>
      <c r="I219" s="75" t="s">
        <v>961</v>
      </c>
      <c r="J219" s="6" t="s">
        <v>732</v>
      </c>
      <c r="K219" s="6" t="s">
        <v>732</v>
      </c>
      <c r="L219" s="75" t="s">
        <v>1184</v>
      </c>
      <c r="M219" s="75" t="s">
        <v>4201</v>
      </c>
      <c r="N219" s="75">
        <v>5.0</v>
      </c>
      <c r="O219" s="75" t="s">
        <v>961</v>
      </c>
      <c r="P219" s="75" t="s">
        <v>4298</v>
      </c>
      <c r="Q219" s="75" t="s">
        <v>4269</v>
      </c>
      <c r="R219" s="12"/>
      <c r="S219" s="75" t="s">
        <v>4270</v>
      </c>
      <c r="T219" s="75" t="s">
        <v>9913</v>
      </c>
      <c r="U219" s="75">
        <v>9.0</v>
      </c>
      <c r="V219" s="12"/>
      <c r="W219" s="75" t="s">
        <v>4206</v>
      </c>
      <c r="X219" s="75" t="s">
        <v>4207</v>
      </c>
      <c r="Y219" s="75" t="s">
        <v>3090</v>
      </c>
      <c r="Z219" s="75" t="s">
        <v>3087</v>
      </c>
      <c r="AA219" s="75" t="s">
        <v>3085</v>
      </c>
      <c r="AB219" s="75" t="s">
        <v>3082</v>
      </c>
      <c r="AC219" s="75" t="s">
        <v>3081</v>
      </c>
      <c r="AD219" s="75" t="s">
        <v>2953</v>
      </c>
      <c r="AE219" s="75" t="s">
        <v>3081</v>
      </c>
      <c r="AF219" s="75" t="s">
        <v>3086</v>
      </c>
      <c r="AG219" s="75" t="s">
        <v>3082</v>
      </c>
      <c r="AH219" s="75" t="s">
        <v>3086</v>
      </c>
      <c r="AI219" s="75" t="s">
        <v>3081</v>
      </c>
      <c r="AJ219" s="75" t="s">
        <v>3086</v>
      </c>
      <c r="AK219" s="75" t="s">
        <v>3081</v>
      </c>
      <c r="AL219" s="75" t="s">
        <v>2949</v>
      </c>
      <c r="AM219" s="75" t="s">
        <v>3081</v>
      </c>
      <c r="AN219" s="75" t="s">
        <v>3089</v>
      </c>
      <c r="AO219" s="12"/>
      <c r="AP219" s="12"/>
      <c r="AQ219" s="12"/>
      <c r="AR219" s="12"/>
      <c r="AS219" s="75" t="s">
        <v>3081</v>
      </c>
      <c r="AT219" s="75" t="s">
        <v>7854</v>
      </c>
      <c r="AU219" s="12"/>
      <c r="AV219" s="12"/>
      <c r="AW219" s="12"/>
      <c r="AX219" s="12"/>
      <c r="AY219" s="12"/>
      <c r="AZ219" s="12"/>
      <c r="BA219" s="75" t="s">
        <v>3081</v>
      </c>
      <c r="BB219" s="75" t="s">
        <v>9914</v>
      </c>
      <c r="BC219" s="12"/>
      <c r="BD219" s="12"/>
      <c r="BE219" s="75" t="s">
        <v>3082</v>
      </c>
      <c r="BF219" s="75" t="s">
        <v>3090</v>
      </c>
      <c r="BG219" s="75" t="s">
        <v>6942</v>
      </c>
      <c r="BH219" s="75" t="s">
        <v>6942</v>
      </c>
      <c r="BI219" s="75" t="s">
        <v>6942</v>
      </c>
      <c r="BJ219" s="75" t="s">
        <v>3224</v>
      </c>
      <c r="BK219" s="75" t="s">
        <v>4245</v>
      </c>
      <c r="BL219" s="75">
        <v>220.0</v>
      </c>
      <c r="BM219" s="75" t="s">
        <v>7264</v>
      </c>
      <c r="BN219" s="75" t="s">
        <v>4211</v>
      </c>
      <c r="BO219" s="75" t="s">
        <v>4212</v>
      </c>
      <c r="BP219" s="75" t="s">
        <v>9915</v>
      </c>
      <c r="BQ219" s="12"/>
      <c r="BR219" s="12"/>
      <c r="BS219" s="75" t="s">
        <v>9916</v>
      </c>
      <c r="BT219" s="75" t="s">
        <v>4217</v>
      </c>
      <c r="BU219" s="75" t="s">
        <v>4216</v>
      </c>
      <c r="BV219" s="75" t="s">
        <v>4215</v>
      </c>
      <c r="BW219" s="75">
        <v>128.0</v>
      </c>
      <c r="BX219" s="75">
        <v>246.0</v>
      </c>
      <c r="BY219" s="75">
        <v>5.0</v>
      </c>
      <c r="BZ219" s="75">
        <v>900.0</v>
      </c>
      <c r="CA219" s="75">
        <v>110.0</v>
      </c>
      <c r="CB219" s="75" t="s">
        <v>4281</v>
      </c>
      <c r="CC219" s="75">
        <v>270.0</v>
      </c>
      <c r="CD219" s="75">
        <v>21000.0</v>
      </c>
      <c r="CE219" s="75">
        <v>15000.0</v>
      </c>
      <c r="CF219" s="75">
        <v>1.0</v>
      </c>
      <c r="CG219" s="75" t="s">
        <v>4287</v>
      </c>
      <c r="CH219" s="12"/>
      <c r="CI219" s="12"/>
      <c r="CJ219" s="12"/>
      <c r="CK219" s="12"/>
      <c r="CL219" s="75" t="s">
        <v>960</v>
      </c>
      <c r="CM219" s="12"/>
      <c r="CN219" s="75">
        <v>2000.0</v>
      </c>
      <c r="CO219" s="75">
        <v>9000.0</v>
      </c>
      <c r="CP219" s="75">
        <v>1000.0</v>
      </c>
      <c r="CQ219" s="75">
        <v>500.0</v>
      </c>
      <c r="CR219" s="75" t="s">
        <v>4221</v>
      </c>
      <c r="CS219" s="75" t="s">
        <v>9917</v>
      </c>
      <c r="CT219" s="12"/>
      <c r="CU219" s="75" t="s">
        <v>960</v>
      </c>
      <c r="CV219" s="12"/>
      <c r="CW219" s="12"/>
      <c r="CX219" s="12"/>
      <c r="CY219" s="75" t="s">
        <v>4466</v>
      </c>
      <c r="CZ219" s="12"/>
      <c r="DA219" s="12"/>
      <c r="DB219" s="75" t="s">
        <v>9918</v>
      </c>
      <c r="DC219" s="12"/>
      <c r="DD219" s="75" t="s">
        <v>9919</v>
      </c>
      <c r="DE219" s="75" t="s">
        <v>960</v>
      </c>
      <c r="DF219" s="12"/>
      <c r="DG219" s="75" t="s">
        <v>4226</v>
      </c>
      <c r="DH219" s="75">
        <v>10.0</v>
      </c>
      <c r="DI219" s="75" t="s">
        <v>4227</v>
      </c>
      <c r="DJ219" s="75" t="s">
        <v>9920</v>
      </c>
      <c r="DK219" s="12"/>
      <c r="DL219" s="12"/>
      <c r="DM219" s="12"/>
      <c r="DN219" s="75" t="s">
        <v>4314</v>
      </c>
      <c r="DO219" s="75" t="s">
        <v>9921</v>
      </c>
      <c r="DP219" s="75" t="s">
        <v>718</v>
      </c>
      <c r="DQ219" s="75" t="s">
        <v>9922</v>
      </c>
      <c r="DR219" s="75" t="s">
        <v>961</v>
      </c>
      <c r="DS219" s="75" t="s">
        <v>961</v>
      </c>
      <c r="DT219" s="75" t="s">
        <v>9923</v>
      </c>
      <c r="DU219" s="12"/>
      <c r="DV219" s="75" t="s">
        <v>9924</v>
      </c>
      <c r="DW219" s="75">
        <v>12.112271</v>
      </c>
      <c r="DX219" s="75">
        <v>-86.298738</v>
      </c>
      <c r="DY219" s="75">
        <v>166.0</v>
      </c>
      <c r="DZ219" s="75">
        <v>5.0</v>
      </c>
      <c r="EA219" s="75" t="s">
        <v>9925</v>
      </c>
      <c r="EB219" s="75">
        <v>1.7029109E7</v>
      </c>
      <c r="EC219" s="75" t="s">
        <v>9926</v>
      </c>
      <c r="ED219" s="117">
        <v>42912.7263194445</v>
      </c>
      <c r="EE219" s="75">
        <v>215.0</v>
      </c>
      <c r="EF219" s="12"/>
      <c r="EG219" s="75">
        <v>-1.0</v>
      </c>
      <c r="EH219" s="75"/>
      <c r="EI219" s="75"/>
      <c r="EJ219" s="75" t="s">
        <v>6913</v>
      </c>
      <c r="EK219" s="75">
        <v>2191.0</v>
      </c>
      <c r="EL219" s="73" t="s">
        <v>4237</v>
      </c>
      <c r="EM219" s="73">
        <v>95.0</v>
      </c>
      <c r="EN219" s="73" t="s">
        <v>4321</v>
      </c>
      <c r="EO219" s="73">
        <v>300.0</v>
      </c>
      <c r="EP219" s="73" t="s">
        <v>4237</v>
      </c>
      <c r="EQ219" s="73">
        <v>150.0</v>
      </c>
      <c r="ER219" s="73" t="s">
        <v>4237</v>
      </c>
      <c r="ES219" s="73">
        <v>150.0</v>
      </c>
      <c r="ET219" s="73" t="s">
        <v>4236</v>
      </c>
      <c r="EU219" s="73">
        <v>12000.0</v>
      </c>
      <c r="EV219" s="73" t="s">
        <v>4237</v>
      </c>
      <c r="EW219" s="73">
        <v>500.0</v>
      </c>
      <c r="EX219" s="73" t="s">
        <v>4237</v>
      </c>
      <c r="EY219" s="73">
        <v>4000.0</v>
      </c>
      <c r="EZ219" s="12"/>
      <c r="FA219" s="12"/>
    </row>
    <row r="220" ht="15.75" customHeight="1">
      <c r="A220" s="75" t="s">
        <v>9927</v>
      </c>
      <c r="B220" s="75" t="s">
        <v>9928</v>
      </c>
      <c r="C220" s="104">
        <v>42912.0</v>
      </c>
      <c r="D220" s="75" t="s">
        <v>1204</v>
      </c>
      <c r="E220" s="75" t="s">
        <v>1204</v>
      </c>
      <c r="F220" s="75" t="s">
        <v>4200</v>
      </c>
      <c r="G220" s="116">
        <v>177.0</v>
      </c>
      <c r="H220" s="12"/>
      <c r="I220" s="75" t="s">
        <v>961</v>
      </c>
      <c r="J220" s="6" t="s">
        <v>4</v>
      </c>
      <c r="K220" s="6" t="s">
        <v>4</v>
      </c>
      <c r="L220" s="75" t="s">
        <v>4240</v>
      </c>
      <c r="M220" s="75" t="s">
        <v>4423</v>
      </c>
      <c r="N220" s="75">
        <v>5.0</v>
      </c>
      <c r="O220" s="75" t="s">
        <v>961</v>
      </c>
      <c r="P220" s="75" t="s">
        <v>4202</v>
      </c>
      <c r="Q220" s="75" t="s">
        <v>4424</v>
      </c>
      <c r="R220" s="75" t="s">
        <v>1205</v>
      </c>
      <c r="S220" s="75" t="s">
        <v>5031</v>
      </c>
      <c r="T220" s="12"/>
      <c r="U220" s="12"/>
      <c r="V220" s="12"/>
      <c r="W220" s="12"/>
      <c r="X220" s="75" t="s">
        <v>4207</v>
      </c>
      <c r="Y220" s="75" t="s">
        <v>3086</v>
      </c>
      <c r="Z220" s="75" t="s">
        <v>3082</v>
      </c>
      <c r="AA220" s="75" t="s">
        <v>3085</v>
      </c>
      <c r="AB220" s="75" t="s">
        <v>7068</v>
      </c>
      <c r="AC220" s="12"/>
      <c r="AD220" s="12"/>
      <c r="AE220" s="12"/>
      <c r="AF220" s="12"/>
      <c r="AG220" s="75" t="s">
        <v>3081</v>
      </c>
      <c r="AH220" s="75" t="s">
        <v>3085</v>
      </c>
      <c r="AI220" s="12"/>
      <c r="AJ220" s="12"/>
      <c r="AK220" s="75" t="s">
        <v>3081</v>
      </c>
      <c r="AL220" s="75" t="s">
        <v>7105</v>
      </c>
      <c r="AM220" s="75" t="s">
        <v>3082</v>
      </c>
      <c r="AN220" s="75" t="s">
        <v>3082</v>
      </c>
      <c r="AO220" s="12"/>
      <c r="AP220" s="12"/>
      <c r="AQ220" s="12"/>
      <c r="AR220" s="12"/>
      <c r="AS220" s="12"/>
      <c r="AT220" s="12"/>
      <c r="AU220" s="12"/>
      <c r="AV220" s="12"/>
      <c r="AW220" s="12"/>
      <c r="AX220" s="12"/>
      <c r="AY220" s="12"/>
      <c r="AZ220" s="12"/>
      <c r="BA220" s="12"/>
      <c r="BB220" s="12"/>
      <c r="BC220" s="12"/>
      <c r="BD220" s="12"/>
      <c r="BE220" s="75" t="s">
        <v>3090</v>
      </c>
      <c r="BF220" s="75" t="s">
        <v>3087</v>
      </c>
      <c r="BG220" s="75" t="s">
        <v>3203</v>
      </c>
      <c r="BH220" s="75" t="s">
        <v>3087</v>
      </c>
      <c r="BI220" s="12"/>
      <c r="BJ220" s="75" t="s">
        <v>3224</v>
      </c>
      <c r="BK220" s="75" t="s">
        <v>4210</v>
      </c>
      <c r="BL220" s="75">
        <v>400.0</v>
      </c>
      <c r="BM220" s="75" t="s">
        <v>7264</v>
      </c>
      <c r="BN220" s="75" t="s">
        <v>4211</v>
      </c>
      <c r="BO220" s="75" t="s">
        <v>4425</v>
      </c>
      <c r="BP220" s="75" t="s">
        <v>9929</v>
      </c>
      <c r="BQ220" s="12"/>
      <c r="BR220" s="12"/>
      <c r="BS220" s="75" t="s">
        <v>7155</v>
      </c>
      <c r="BT220" s="75" t="s">
        <v>4216</v>
      </c>
      <c r="BU220" s="75" t="s">
        <v>4217</v>
      </c>
      <c r="BV220" s="75" t="s">
        <v>4215</v>
      </c>
      <c r="BW220" s="75">
        <v>600.0</v>
      </c>
      <c r="BX220" s="75">
        <v>3300.0</v>
      </c>
      <c r="BY220" s="12"/>
      <c r="BZ220" s="75">
        <v>600.0</v>
      </c>
      <c r="CA220" s="75">
        <v>1000.0</v>
      </c>
      <c r="CB220" s="75" t="s">
        <v>4281</v>
      </c>
      <c r="CC220" s="75">
        <v>520.0</v>
      </c>
      <c r="CD220" s="75">
        <v>6300.0</v>
      </c>
      <c r="CE220" s="75">
        <v>7000.0</v>
      </c>
      <c r="CF220" s="75">
        <v>20.0</v>
      </c>
      <c r="CG220" s="75" t="s">
        <v>4251</v>
      </c>
      <c r="CH220" s="12"/>
      <c r="CI220" s="75" t="s">
        <v>4220</v>
      </c>
      <c r="CJ220" s="12"/>
      <c r="CK220" s="12"/>
      <c r="CL220" s="75" t="s">
        <v>960</v>
      </c>
      <c r="CM220" s="12"/>
      <c r="CN220" s="75">
        <v>4500.0</v>
      </c>
      <c r="CO220" s="75">
        <v>3000.0</v>
      </c>
      <c r="CP220" s="75">
        <v>330.0</v>
      </c>
      <c r="CQ220" s="12"/>
      <c r="CR220" s="75" t="s">
        <v>4221</v>
      </c>
      <c r="CS220" s="75" t="s">
        <v>8535</v>
      </c>
      <c r="CT220" s="12"/>
      <c r="CU220" s="75" t="s">
        <v>960</v>
      </c>
      <c r="CV220" s="12"/>
      <c r="CW220" s="12"/>
      <c r="CX220" s="12"/>
      <c r="CY220" s="75" t="s">
        <v>4223</v>
      </c>
      <c r="CZ220" s="12"/>
      <c r="DA220" s="12"/>
      <c r="DB220" s="75" t="s">
        <v>9930</v>
      </c>
      <c r="DC220" s="12"/>
      <c r="DD220" s="75" t="s">
        <v>8555</v>
      </c>
      <c r="DE220" s="75" t="s">
        <v>961</v>
      </c>
      <c r="DF220" s="75" t="s">
        <v>9931</v>
      </c>
      <c r="DG220" s="75" t="s">
        <v>4226</v>
      </c>
      <c r="DH220" s="75">
        <v>180.0</v>
      </c>
      <c r="DI220" s="75" t="s">
        <v>4412</v>
      </c>
      <c r="DJ220" s="12"/>
      <c r="DK220" s="12"/>
      <c r="DL220" s="75" t="s">
        <v>9932</v>
      </c>
      <c r="DM220" s="12"/>
      <c r="DN220" s="75" t="s">
        <v>4229</v>
      </c>
      <c r="DO220" s="75" t="s">
        <v>9933</v>
      </c>
      <c r="DP220" s="75" t="s">
        <v>718</v>
      </c>
      <c r="DQ220" s="12"/>
      <c r="DR220" s="12"/>
      <c r="DS220" s="75" t="s">
        <v>961</v>
      </c>
      <c r="DT220" s="75" t="s">
        <v>9934</v>
      </c>
      <c r="DU220" s="12"/>
      <c r="DV220" s="12"/>
      <c r="DW220" s="12"/>
      <c r="DX220" s="12"/>
      <c r="DY220" s="12"/>
      <c r="DZ220" s="12"/>
      <c r="EA220" s="75" t="s">
        <v>9935</v>
      </c>
      <c r="EB220" s="75">
        <v>1.7029234E7</v>
      </c>
      <c r="EC220" s="75" t="s">
        <v>9936</v>
      </c>
      <c r="ED220" s="117">
        <v>42912.7295023148</v>
      </c>
      <c r="EE220" s="75">
        <v>216.0</v>
      </c>
      <c r="EF220" s="12"/>
      <c r="EG220" s="75">
        <v>-1.0</v>
      </c>
      <c r="EH220" s="75"/>
      <c r="EI220" s="75"/>
      <c r="EJ220" s="75" t="s">
        <v>6913</v>
      </c>
      <c r="EK220" s="75">
        <v>3739.0</v>
      </c>
      <c r="EL220" s="73" t="s">
        <v>4237</v>
      </c>
      <c r="EM220" s="73">
        <v>80.0</v>
      </c>
      <c r="EN220" s="73" t="s">
        <v>4321</v>
      </c>
      <c r="EO220" s="73">
        <v>200.0</v>
      </c>
      <c r="EP220" s="73" t="s">
        <v>4237</v>
      </c>
      <c r="EQ220" s="73">
        <v>30.0</v>
      </c>
      <c r="ER220" s="73" t="s">
        <v>4236</v>
      </c>
      <c r="ES220" s="73">
        <v>300.0</v>
      </c>
      <c r="ET220" s="73" t="s">
        <v>4321</v>
      </c>
      <c r="EU220" s="73">
        <v>5000.0</v>
      </c>
      <c r="EV220" s="73" t="s">
        <v>4321</v>
      </c>
      <c r="EW220" s="73">
        <v>600.0</v>
      </c>
      <c r="EX220" s="73" t="s">
        <v>4321</v>
      </c>
      <c r="EY220" s="73">
        <v>1200.0</v>
      </c>
      <c r="EZ220" s="12"/>
      <c r="FA220" s="12"/>
    </row>
    <row r="221" ht="15.75" customHeight="1">
      <c r="A221" s="75" t="s">
        <v>9937</v>
      </c>
      <c r="B221" s="75" t="s">
        <v>9938</v>
      </c>
      <c r="C221" s="104">
        <v>42912.0</v>
      </c>
      <c r="D221" s="75" t="s">
        <v>2052</v>
      </c>
      <c r="E221" s="75" t="s">
        <v>2052</v>
      </c>
      <c r="F221" s="75" t="s">
        <v>4200</v>
      </c>
      <c r="G221" s="116">
        <v>600.0</v>
      </c>
      <c r="H221" s="12"/>
      <c r="I221" s="75" t="s">
        <v>961</v>
      </c>
      <c r="J221" s="6" t="s">
        <v>8</v>
      </c>
      <c r="K221" s="6" t="s">
        <v>8</v>
      </c>
      <c r="L221" s="75" t="s">
        <v>4240</v>
      </c>
      <c r="M221" s="75" t="s">
        <v>4201</v>
      </c>
      <c r="N221" s="75">
        <v>4.0</v>
      </c>
      <c r="O221" s="75" t="s">
        <v>961</v>
      </c>
      <c r="P221" s="75" t="s">
        <v>4298</v>
      </c>
      <c r="Q221" s="75" t="s">
        <v>4241</v>
      </c>
      <c r="R221" s="75" t="s">
        <v>1205</v>
      </c>
      <c r="S221" s="75" t="s">
        <v>4299</v>
      </c>
      <c r="T221" s="75" t="s">
        <v>9939</v>
      </c>
      <c r="U221" s="75">
        <v>12.0</v>
      </c>
      <c r="V221" s="12"/>
      <c r="W221" s="75" t="s">
        <v>4206</v>
      </c>
      <c r="X221" s="75" t="s">
        <v>4244</v>
      </c>
      <c r="Y221" s="75" t="s">
        <v>3090</v>
      </c>
      <c r="Z221" s="75" t="s">
        <v>9940</v>
      </c>
      <c r="AA221" s="75" t="s">
        <v>3085</v>
      </c>
      <c r="AB221" s="75" t="s">
        <v>3085</v>
      </c>
      <c r="AC221" s="12"/>
      <c r="AD221" s="12"/>
      <c r="AE221" s="75" t="s">
        <v>3081</v>
      </c>
      <c r="AF221" s="75" t="s">
        <v>3082</v>
      </c>
      <c r="AG221" s="75" t="s">
        <v>3082</v>
      </c>
      <c r="AH221" s="75" t="s">
        <v>6942</v>
      </c>
      <c r="AI221" s="12"/>
      <c r="AJ221" s="12"/>
      <c r="AK221" s="75" t="s">
        <v>3082</v>
      </c>
      <c r="AL221" s="75" t="s">
        <v>2953</v>
      </c>
      <c r="AM221" s="75" t="s">
        <v>3086</v>
      </c>
      <c r="AN221" s="75" t="s">
        <v>3089</v>
      </c>
      <c r="AO221" s="12"/>
      <c r="AP221" s="12"/>
      <c r="AQ221" s="75" t="s">
        <v>3081</v>
      </c>
      <c r="AR221" s="75" t="s">
        <v>4300</v>
      </c>
      <c r="AS221" s="75" t="s">
        <v>3081</v>
      </c>
      <c r="AT221" s="75" t="s">
        <v>9941</v>
      </c>
      <c r="AU221" s="75" t="s">
        <v>3081</v>
      </c>
      <c r="AV221" s="75" t="s">
        <v>7354</v>
      </c>
      <c r="AW221" s="12"/>
      <c r="AX221" s="12"/>
      <c r="AY221" s="12"/>
      <c r="AZ221" s="12"/>
      <c r="BA221" s="12"/>
      <c r="BB221" s="12"/>
      <c r="BC221" s="12"/>
      <c r="BD221" s="12"/>
      <c r="BE221" s="75" t="s">
        <v>3090</v>
      </c>
      <c r="BF221" s="75" t="s">
        <v>3203</v>
      </c>
      <c r="BG221" s="75" t="s">
        <v>3224</v>
      </c>
      <c r="BH221" s="75" t="s">
        <v>3087</v>
      </c>
      <c r="BI221" s="75" t="s">
        <v>3081</v>
      </c>
      <c r="BJ221" s="75" t="s">
        <v>2953</v>
      </c>
      <c r="BK221" s="75" t="s">
        <v>4245</v>
      </c>
      <c r="BL221" s="75">
        <v>36.0</v>
      </c>
      <c r="BM221" s="75" t="s">
        <v>8130</v>
      </c>
      <c r="BN221" s="75" t="s">
        <v>4211</v>
      </c>
      <c r="BO221" s="75" t="s">
        <v>4212</v>
      </c>
      <c r="BP221" s="75" t="s">
        <v>9942</v>
      </c>
      <c r="BQ221" s="12"/>
      <c r="BR221" s="12"/>
      <c r="BS221" s="75" t="s">
        <v>9943</v>
      </c>
      <c r="BT221" s="75" t="s">
        <v>4216</v>
      </c>
      <c r="BU221" s="75" t="s">
        <v>4215</v>
      </c>
      <c r="BV221" s="75" t="s">
        <v>4217</v>
      </c>
      <c r="BW221" s="75">
        <v>200.0</v>
      </c>
      <c r="BX221" s="75">
        <v>1500.0</v>
      </c>
      <c r="BY221" s="75">
        <v>40.0</v>
      </c>
      <c r="BZ221" s="75">
        <v>30000.0</v>
      </c>
      <c r="CA221" s="75">
        <v>360.0</v>
      </c>
      <c r="CB221" s="75" t="s">
        <v>6922</v>
      </c>
      <c r="CC221" s="75">
        <v>280.0</v>
      </c>
      <c r="CD221" s="12"/>
      <c r="CE221" s="12"/>
      <c r="CF221" s="75">
        <v>60.0</v>
      </c>
      <c r="CG221" s="75" t="s">
        <v>4219</v>
      </c>
      <c r="CH221" s="75" t="s">
        <v>4252</v>
      </c>
      <c r="CI221" s="12"/>
      <c r="CJ221" s="12"/>
      <c r="CK221" s="12"/>
      <c r="CL221" s="75" t="s">
        <v>960</v>
      </c>
      <c r="CM221" s="12"/>
      <c r="CN221" s="75">
        <v>2000.0</v>
      </c>
      <c r="CO221" s="12"/>
      <c r="CP221" s="12"/>
      <c r="CQ221" s="12"/>
      <c r="CR221" s="75" t="s">
        <v>4221</v>
      </c>
      <c r="CS221" s="75" t="s">
        <v>4500</v>
      </c>
      <c r="CT221" s="12"/>
      <c r="CU221" s="75" t="s">
        <v>960</v>
      </c>
      <c r="CV221" s="12"/>
      <c r="CW221" s="12"/>
      <c r="CX221" s="12"/>
      <c r="CY221" s="75" t="s">
        <v>4834</v>
      </c>
      <c r="CZ221" s="75" t="s">
        <v>9944</v>
      </c>
      <c r="DA221" s="12"/>
      <c r="DB221" s="12"/>
      <c r="DC221" s="12"/>
      <c r="DD221" s="75" t="s">
        <v>9945</v>
      </c>
      <c r="DE221" s="75" t="s">
        <v>960</v>
      </c>
      <c r="DF221" s="12"/>
      <c r="DG221" s="75" t="s">
        <v>4226</v>
      </c>
      <c r="DH221" s="75">
        <v>90.0</v>
      </c>
      <c r="DI221" s="75" t="s">
        <v>4412</v>
      </c>
      <c r="DJ221" s="12"/>
      <c r="DK221" s="12"/>
      <c r="DL221" s="75" t="s">
        <v>9946</v>
      </c>
      <c r="DM221" s="12"/>
      <c r="DN221" s="75" t="s">
        <v>4229</v>
      </c>
      <c r="DO221" s="75" t="s">
        <v>9947</v>
      </c>
      <c r="DP221" s="75" t="s">
        <v>718</v>
      </c>
      <c r="DQ221" s="75" t="s">
        <v>9947</v>
      </c>
      <c r="DR221" s="12"/>
      <c r="DS221" s="75" t="s">
        <v>961</v>
      </c>
      <c r="DT221" s="75" t="s">
        <v>9948</v>
      </c>
      <c r="DU221" s="12"/>
      <c r="DV221" s="75" t="s">
        <v>9949</v>
      </c>
      <c r="DW221" s="75">
        <v>12.117858</v>
      </c>
      <c r="DX221" s="75">
        <v>-86.294493</v>
      </c>
      <c r="DY221" s="75">
        <v>0.0</v>
      </c>
      <c r="DZ221" s="75">
        <v>23.4120006561279</v>
      </c>
      <c r="EA221" s="75" t="s">
        <v>9950</v>
      </c>
      <c r="EB221" s="75">
        <v>1.7029351E7</v>
      </c>
      <c r="EC221" s="75" t="s">
        <v>9951</v>
      </c>
      <c r="ED221" s="117">
        <v>42912.7407291667</v>
      </c>
      <c r="EE221" s="75">
        <v>217.0</v>
      </c>
      <c r="EF221" s="12"/>
      <c r="EG221" s="75">
        <v>-1.0</v>
      </c>
      <c r="EH221" s="75"/>
      <c r="EI221" s="75"/>
      <c r="EJ221" s="75" t="s">
        <v>6913</v>
      </c>
      <c r="EK221" s="75">
        <v>2278.0</v>
      </c>
      <c r="EL221" s="73" t="s">
        <v>4237</v>
      </c>
      <c r="EM221" s="73">
        <v>75.0</v>
      </c>
      <c r="EN221" s="73" t="s">
        <v>4236</v>
      </c>
      <c r="EO221" s="73">
        <v>270.0</v>
      </c>
      <c r="EP221" s="73" t="s">
        <v>4321</v>
      </c>
      <c r="EQ221" s="73">
        <v>40.0</v>
      </c>
      <c r="ER221" s="73" t="s">
        <v>4237</v>
      </c>
      <c r="ES221" s="73">
        <v>180.0</v>
      </c>
      <c r="ET221" s="73" t="s">
        <v>4237</v>
      </c>
      <c r="EU221" s="73">
        <v>10000.0</v>
      </c>
      <c r="EV221" s="73" t="s">
        <v>4236</v>
      </c>
      <c r="EW221" s="73">
        <v>650.0</v>
      </c>
      <c r="EX221" s="73" t="s">
        <v>4237</v>
      </c>
      <c r="EY221" s="73">
        <v>3000.0</v>
      </c>
      <c r="EZ221" s="12"/>
      <c r="FA221" s="12"/>
    </row>
    <row r="222" ht="15.75" customHeight="1">
      <c r="A222" s="75" t="s">
        <v>9952</v>
      </c>
      <c r="B222" s="75" t="s">
        <v>9953</v>
      </c>
      <c r="C222" s="104">
        <v>42912.0</v>
      </c>
      <c r="D222" s="75" t="s">
        <v>1204</v>
      </c>
      <c r="E222" s="75" t="s">
        <v>1204</v>
      </c>
      <c r="F222" s="75" t="s">
        <v>4934</v>
      </c>
      <c r="G222" s="116">
        <v>124.0</v>
      </c>
      <c r="H222" s="75" t="s">
        <v>960</v>
      </c>
      <c r="I222" s="12"/>
      <c r="J222" s="6" t="s">
        <v>1903</v>
      </c>
      <c r="K222" s="6" t="s">
        <v>1903</v>
      </c>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75" t="s">
        <v>9954</v>
      </c>
      <c r="EB222" s="75">
        <v>1.7030621E7</v>
      </c>
      <c r="EC222" s="75" t="s">
        <v>9955</v>
      </c>
      <c r="ED222" s="117">
        <v>42912.838275463</v>
      </c>
      <c r="EE222" s="75">
        <v>218.0</v>
      </c>
      <c r="EF222" s="12"/>
      <c r="EG222" s="75">
        <v>-1.0</v>
      </c>
      <c r="EH222" s="75"/>
      <c r="EI222" s="75"/>
      <c r="EJ222" s="75" t="s">
        <v>6913</v>
      </c>
      <c r="EK222" s="75">
        <v>632.0</v>
      </c>
      <c r="EL222" s="12"/>
      <c r="EM222" s="12"/>
      <c r="EN222" s="12"/>
      <c r="EO222" s="12"/>
      <c r="EP222" s="12"/>
      <c r="EQ222" s="12"/>
      <c r="ER222" s="12"/>
      <c r="ES222" s="12"/>
      <c r="ET222" s="12"/>
      <c r="EU222" s="12"/>
      <c r="EV222" s="12"/>
      <c r="EW222" s="12"/>
      <c r="EX222" s="12"/>
      <c r="EY222" s="12"/>
      <c r="EZ222" s="12"/>
      <c r="FA222" s="12"/>
    </row>
    <row r="223" ht="15.75" customHeight="1">
      <c r="A223" s="75" t="s">
        <v>9956</v>
      </c>
      <c r="B223" s="75" t="s">
        <v>9957</v>
      </c>
      <c r="C223" s="104">
        <v>42912.0</v>
      </c>
      <c r="D223" s="75" t="s">
        <v>1173</v>
      </c>
      <c r="E223" s="75" t="s">
        <v>1173</v>
      </c>
      <c r="F223" s="75" t="s">
        <v>4934</v>
      </c>
      <c r="G223" s="116">
        <v>216.0</v>
      </c>
      <c r="H223" s="75" t="s">
        <v>961</v>
      </c>
      <c r="I223" s="12"/>
      <c r="J223" s="6" t="s">
        <v>1903</v>
      </c>
      <c r="K223" s="6" t="s">
        <v>1904</v>
      </c>
      <c r="L223" s="75" t="s">
        <v>4240</v>
      </c>
      <c r="M223" s="75" t="s">
        <v>4201</v>
      </c>
      <c r="N223" s="75">
        <v>6.0</v>
      </c>
      <c r="O223" s="75" t="s">
        <v>961</v>
      </c>
      <c r="P223" s="75" t="s">
        <v>4202</v>
      </c>
      <c r="Q223" s="75" t="s">
        <v>4203</v>
      </c>
      <c r="R223" s="75" t="s">
        <v>1205</v>
      </c>
      <c r="S223" s="75" t="s">
        <v>4204</v>
      </c>
      <c r="T223" s="75" t="s">
        <v>3090</v>
      </c>
      <c r="U223" s="12"/>
      <c r="V223" s="75" t="s">
        <v>4271</v>
      </c>
      <c r="W223" s="75" t="s">
        <v>4206</v>
      </c>
      <c r="X223" s="75" t="s">
        <v>4207</v>
      </c>
      <c r="Y223" s="75" t="s">
        <v>3087</v>
      </c>
      <c r="Z223" s="75" t="s">
        <v>3085</v>
      </c>
      <c r="AA223" s="75" t="s">
        <v>3086</v>
      </c>
      <c r="AB223" s="75" t="s">
        <v>3085</v>
      </c>
      <c r="AC223" s="75" t="s">
        <v>3081</v>
      </c>
      <c r="AD223" s="75" t="s">
        <v>6984</v>
      </c>
      <c r="AE223" s="12"/>
      <c r="AF223" s="12"/>
      <c r="AG223" s="75" t="s">
        <v>3082</v>
      </c>
      <c r="AH223" s="75" t="s">
        <v>3085</v>
      </c>
      <c r="AI223" s="12"/>
      <c r="AJ223" s="12"/>
      <c r="AK223" s="12"/>
      <c r="AL223" s="12"/>
      <c r="AM223" s="75" t="s">
        <v>3082</v>
      </c>
      <c r="AN223" s="75" t="s">
        <v>3089</v>
      </c>
      <c r="AO223" s="12"/>
      <c r="AP223" s="12"/>
      <c r="AQ223" s="12"/>
      <c r="AR223" s="12"/>
      <c r="AS223" s="75" t="s">
        <v>3081</v>
      </c>
      <c r="AT223" s="75" t="s">
        <v>7122</v>
      </c>
      <c r="AU223" s="75" t="s">
        <v>9958</v>
      </c>
      <c r="AV223" s="75" t="s">
        <v>2949</v>
      </c>
      <c r="AW223" s="12"/>
      <c r="AX223" s="12"/>
      <c r="AY223" s="12"/>
      <c r="AZ223" s="12"/>
      <c r="BA223" s="75" t="s">
        <v>3081</v>
      </c>
      <c r="BB223" s="75" t="s">
        <v>7122</v>
      </c>
      <c r="BC223" s="12"/>
      <c r="BD223" s="12"/>
      <c r="BE223" s="75" t="s">
        <v>2957</v>
      </c>
      <c r="BF223" s="75" t="s">
        <v>3203</v>
      </c>
      <c r="BG223" s="75" t="s">
        <v>3090</v>
      </c>
      <c r="BH223" s="75" t="s">
        <v>3087</v>
      </c>
      <c r="BI223" s="12"/>
      <c r="BJ223" s="75" t="s">
        <v>2950</v>
      </c>
      <c r="BK223" s="75" t="s">
        <v>4210</v>
      </c>
      <c r="BL223" s="75">
        <v>48.0</v>
      </c>
      <c r="BM223" s="75" t="s">
        <v>4850</v>
      </c>
      <c r="BN223" s="75" t="s">
        <v>4211</v>
      </c>
      <c r="BO223" s="75" t="s">
        <v>4466</v>
      </c>
      <c r="BP223" s="75" t="s">
        <v>9959</v>
      </c>
      <c r="BQ223" s="12"/>
      <c r="BR223" s="12"/>
      <c r="BS223" s="75" t="s">
        <v>9960</v>
      </c>
      <c r="BT223" s="75" t="s">
        <v>4216</v>
      </c>
      <c r="BU223" s="75" t="s">
        <v>4217</v>
      </c>
      <c r="BV223" s="75" t="s">
        <v>4215</v>
      </c>
      <c r="BW223" s="75">
        <v>304.0</v>
      </c>
      <c r="BX223" s="75">
        <v>2828.0</v>
      </c>
      <c r="BY223" s="75">
        <v>7.0</v>
      </c>
      <c r="BZ223" s="75">
        <v>5000.0</v>
      </c>
      <c r="CA223" s="75">
        <v>358.0</v>
      </c>
      <c r="CB223" s="75" t="s">
        <v>4218</v>
      </c>
      <c r="CC223" s="75">
        <v>260.0</v>
      </c>
      <c r="CD223" s="12"/>
      <c r="CE223" s="12"/>
      <c r="CF223" s="12"/>
      <c r="CG223" s="75" t="s">
        <v>4227</v>
      </c>
      <c r="CH223" s="12"/>
      <c r="CI223" s="12"/>
      <c r="CJ223" s="12"/>
      <c r="CK223" s="12"/>
      <c r="CL223" s="75" t="s">
        <v>960</v>
      </c>
      <c r="CM223" s="12"/>
      <c r="CN223" s="75">
        <v>3400.0</v>
      </c>
      <c r="CO223" s="12"/>
      <c r="CP223" s="12"/>
      <c r="CQ223" s="12"/>
      <c r="CR223" s="75" t="s">
        <v>4708</v>
      </c>
      <c r="CS223" s="12"/>
      <c r="CT223" s="12"/>
      <c r="CU223" s="75" t="s">
        <v>960</v>
      </c>
      <c r="CV223" s="12"/>
      <c r="CW223" s="12"/>
      <c r="CX223" s="12"/>
      <c r="CY223" s="75" t="s">
        <v>4466</v>
      </c>
      <c r="CZ223" s="12"/>
      <c r="DA223" s="75" t="s">
        <v>4820</v>
      </c>
      <c r="DB223" s="12"/>
      <c r="DC223" s="12"/>
      <c r="DD223" s="75" t="s">
        <v>4820</v>
      </c>
      <c r="DE223" s="75" t="s">
        <v>961</v>
      </c>
      <c r="DF223" s="12"/>
      <c r="DG223" s="75" t="s">
        <v>4312</v>
      </c>
      <c r="DH223" s="75">
        <v>5.0</v>
      </c>
      <c r="DI223" s="75" t="s">
        <v>4227</v>
      </c>
      <c r="DJ223" s="75" t="s">
        <v>7493</v>
      </c>
      <c r="DK223" s="12"/>
      <c r="DL223" s="12"/>
      <c r="DM223" s="12"/>
      <c r="DN223" s="75" t="s">
        <v>4314</v>
      </c>
      <c r="DO223" s="75" t="s">
        <v>9961</v>
      </c>
      <c r="DP223" s="75" t="s">
        <v>718</v>
      </c>
      <c r="DQ223" s="12"/>
      <c r="DR223" s="75" t="s">
        <v>960</v>
      </c>
      <c r="DS223" s="75" t="s">
        <v>961</v>
      </c>
      <c r="DT223" s="121" t="s">
        <v>9962</v>
      </c>
      <c r="DU223" s="12"/>
      <c r="DV223" s="75" t="s">
        <v>9963</v>
      </c>
      <c r="DW223" s="75">
        <v>12.136878</v>
      </c>
      <c r="DX223" s="75">
        <v>-86.249653</v>
      </c>
      <c r="DY223" s="75">
        <v>78.0239868164063</v>
      </c>
      <c r="DZ223" s="75">
        <v>3774.45379194546</v>
      </c>
      <c r="EA223" s="75" t="s">
        <v>9964</v>
      </c>
      <c r="EB223" s="75">
        <v>1.7030682E7</v>
      </c>
      <c r="EC223" s="75" t="s">
        <v>9965</v>
      </c>
      <c r="ED223" s="117">
        <v>42912.8520949074</v>
      </c>
      <c r="EE223" s="75">
        <v>219.0</v>
      </c>
      <c r="EF223" s="12"/>
      <c r="EG223" s="75">
        <v>-1.0</v>
      </c>
      <c r="EH223" s="75"/>
      <c r="EI223" s="75"/>
      <c r="EJ223" s="75" t="s">
        <v>6913</v>
      </c>
      <c r="EK223" s="75">
        <v>985.0</v>
      </c>
      <c r="EL223" s="73" t="s">
        <v>4236</v>
      </c>
      <c r="EM223" s="73">
        <v>60.0</v>
      </c>
      <c r="EN223" s="73" t="s">
        <v>4236</v>
      </c>
      <c r="EO223" s="73">
        <v>500.0</v>
      </c>
      <c r="EP223" s="73" t="s">
        <v>4236</v>
      </c>
      <c r="EQ223" s="73">
        <v>60.0</v>
      </c>
      <c r="ER223" s="73" t="s">
        <v>4236</v>
      </c>
      <c r="ES223" s="73">
        <v>150.0</v>
      </c>
      <c r="ET223" s="73" t="s">
        <v>4236</v>
      </c>
      <c r="EU223" s="73">
        <v>8000.0</v>
      </c>
      <c r="EV223" s="73" t="s">
        <v>4236</v>
      </c>
      <c r="EW223" s="73">
        <v>430.0</v>
      </c>
      <c r="EX223" s="73" t="s">
        <v>4236</v>
      </c>
      <c r="EY223" s="73">
        <v>11000.0</v>
      </c>
      <c r="EZ223" s="12"/>
      <c r="FA223" s="12"/>
    </row>
    <row r="224" ht="15.75" customHeight="1">
      <c r="A224" s="75" t="s">
        <v>9966</v>
      </c>
      <c r="B224" s="75" t="s">
        <v>9967</v>
      </c>
      <c r="C224" s="104">
        <v>42912.0</v>
      </c>
      <c r="D224" s="75" t="s">
        <v>1204</v>
      </c>
      <c r="E224" s="75" t="s">
        <v>1204</v>
      </c>
      <c r="F224" s="75" t="s">
        <v>4934</v>
      </c>
      <c r="G224" s="116">
        <v>304.0</v>
      </c>
      <c r="H224" s="75" t="s">
        <v>960</v>
      </c>
      <c r="I224" s="12"/>
      <c r="J224" s="6" t="s">
        <v>1903</v>
      </c>
      <c r="K224" s="6" t="s">
        <v>1903</v>
      </c>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75" t="s">
        <v>9968</v>
      </c>
      <c r="EB224" s="75">
        <v>1.7030742E7</v>
      </c>
      <c r="EC224" s="75" t="s">
        <v>9969</v>
      </c>
      <c r="ED224" s="117">
        <v>42912.8591782407</v>
      </c>
      <c r="EE224" s="75">
        <v>220.0</v>
      </c>
      <c r="EF224" s="12"/>
      <c r="EG224" s="75">
        <v>-1.0</v>
      </c>
      <c r="EH224" s="75"/>
      <c r="EI224" s="75"/>
      <c r="EJ224" s="75" t="s">
        <v>6913</v>
      </c>
      <c r="EK224" s="75">
        <v>327.0</v>
      </c>
      <c r="EL224" s="12"/>
      <c r="EM224" s="12"/>
      <c r="EN224" s="12"/>
      <c r="EO224" s="12"/>
      <c r="EP224" s="12"/>
      <c r="EQ224" s="12"/>
      <c r="ER224" s="12"/>
      <c r="ES224" s="12"/>
      <c r="ET224" s="12"/>
      <c r="EU224" s="12"/>
      <c r="EV224" s="12"/>
      <c r="EW224" s="12"/>
      <c r="EX224" s="12"/>
      <c r="EY224" s="12"/>
      <c r="EZ224" s="12"/>
      <c r="FA224" s="12"/>
    </row>
    <row r="225" ht="15.75" customHeight="1">
      <c r="A225" s="75" t="s">
        <v>9970</v>
      </c>
      <c r="B225" s="75" t="s">
        <v>9971</v>
      </c>
      <c r="C225" s="104">
        <v>42912.0</v>
      </c>
      <c r="D225" s="75" t="s">
        <v>1173</v>
      </c>
      <c r="E225" s="75" t="s">
        <v>1173</v>
      </c>
      <c r="F225" s="75" t="s">
        <v>4934</v>
      </c>
      <c r="G225" s="116">
        <v>218.0</v>
      </c>
      <c r="H225" s="75" t="s">
        <v>961</v>
      </c>
      <c r="I225" s="12"/>
      <c r="J225" s="6" t="s">
        <v>1903</v>
      </c>
      <c r="K225" s="6" t="s">
        <v>1904</v>
      </c>
      <c r="L225" s="75" t="s">
        <v>1184</v>
      </c>
      <c r="M225" s="75" t="s">
        <v>4297</v>
      </c>
      <c r="N225" s="75">
        <v>2.0</v>
      </c>
      <c r="O225" s="75" t="s">
        <v>961</v>
      </c>
      <c r="P225" s="75" t="s">
        <v>4298</v>
      </c>
      <c r="Q225" s="75" t="s">
        <v>4458</v>
      </c>
      <c r="R225" s="12"/>
      <c r="S225" s="75" t="s">
        <v>4270</v>
      </c>
      <c r="T225" s="75" t="s">
        <v>3203</v>
      </c>
      <c r="U225" s="12"/>
      <c r="V225" s="75" t="s">
        <v>4362</v>
      </c>
      <c r="W225" s="75" t="s">
        <v>4770</v>
      </c>
      <c r="X225" s="75" t="s">
        <v>4207</v>
      </c>
      <c r="Y225" s="75" t="s">
        <v>3085</v>
      </c>
      <c r="Z225" s="75" t="s">
        <v>3087</v>
      </c>
      <c r="AA225" s="75" t="s">
        <v>3081</v>
      </c>
      <c r="AB225" s="75" t="s">
        <v>3082</v>
      </c>
      <c r="AC225" s="12"/>
      <c r="AD225" s="12"/>
      <c r="AE225" s="12"/>
      <c r="AF225" s="12"/>
      <c r="AG225" s="75" t="s">
        <v>3081</v>
      </c>
      <c r="AH225" s="75" t="s">
        <v>3082</v>
      </c>
      <c r="AI225" s="12"/>
      <c r="AJ225" s="12"/>
      <c r="AK225" s="12"/>
      <c r="AL225" s="12"/>
      <c r="AM225" s="75" t="s">
        <v>3081</v>
      </c>
      <c r="AN225" s="75" t="s">
        <v>3081</v>
      </c>
      <c r="AO225" s="75" t="s">
        <v>3082</v>
      </c>
      <c r="AP225" s="12"/>
      <c r="AQ225" s="12"/>
      <c r="AR225" s="12"/>
      <c r="AS225" s="12"/>
      <c r="AT225" s="12"/>
      <c r="AU225" s="12"/>
      <c r="AV225" s="12"/>
      <c r="AW225" s="12"/>
      <c r="AX225" s="12"/>
      <c r="AY225" s="12"/>
      <c r="AZ225" s="12"/>
      <c r="BA225" s="12"/>
      <c r="BB225" s="12"/>
      <c r="BC225" s="12"/>
      <c r="BD225" s="12"/>
      <c r="BE225" s="75" t="s">
        <v>2957</v>
      </c>
      <c r="BF225" s="75" t="s">
        <v>2957</v>
      </c>
      <c r="BG225" s="75" t="s">
        <v>2957</v>
      </c>
      <c r="BH225" s="75" t="s">
        <v>3090</v>
      </c>
      <c r="BI225" s="12"/>
      <c r="BJ225" s="12"/>
      <c r="BK225" s="75" t="s">
        <v>5209</v>
      </c>
      <c r="BL225" s="12"/>
      <c r="BM225" s="12"/>
      <c r="BN225" s="75" t="s">
        <v>4211</v>
      </c>
      <c r="BO225" s="75" t="s">
        <v>4466</v>
      </c>
      <c r="BP225" s="75" t="s">
        <v>9972</v>
      </c>
      <c r="BQ225" s="12"/>
      <c r="BR225" s="12"/>
      <c r="BS225" s="75" t="s">
        <v>4408</v>
      </c>
      <c r="BT225" s="75" t="s">
        <v>4215</v>
      </c>
      <c r="BU225" s="75" t="s">
        <v>4216</v>
      </c>
      <c r="BV225" s="75" t="s">
        <v>4217</v>
      </c>
      <c r="BW225" s="75">
        <v>150.0</v>
      </c>
      <c r="BX225" s="75">
        <v>282.0</v>
      </c>
      <c r="BY225" s="75">
        <v>5.0</v>
      </c>
      <c r="BZ225" s="75">
        <v>3000.0</v>
      </c>
      <c r="CA225" s="75">
        <v>1033.0</v>
      </c>
      <c r="CB225" s="75" t="s">
        <v>4218</v>
      </c>
      <c r="CC225" s="75">
        <v>90.0</v>
      </c>
      <c r="CD225" s="75">
        <v>3800.0</v>
      </c>
      <c r="CE225" s="75">
        <v>3800.0</v>
      </c>
      <c r="CF225" s="75">
        <v>5.0</v>
      </c>
      <c r="CG225" s="75" t="s">
        <v>4219</v>
      </c>
      <c r="CH225" s="75" t="s">
        <v>4220</v>
      </c>
      <c r="CI225" s="12"/>
      <c r="CJ225" s="12"/>
      <c r="CK225" s="12"/>
      <c r="CL225" s="75" t="s">
        <v>960</v>
      </c>
      <c r="CM225" s="12"/>
      <c r="CN225" s="75">
        <v>1400.0</v>
      </c>
      <c r="CO225" s="75">
        <v>2000.0</v>
      </c>
      <c r="CP225" s="75">
        <v>2000.0</v>
      </c>
      <c r="CQ225" s="12"/>
      <c r="CR225" s="75" t="s">
        <v>4221</v>
      </c>
      <c r="CS225" s="75" t="s">
        <v>9973</v>
      </c>
      <c r="CT225" s="12"/>
      <c r="CU225" s="75" t="s">
        <v>960</v>
      </c>
      <c r="CV225" s="12"/>
      <c r="CW225" s="12"/>
      <c r="CX225" s="12"/>
      <c r="CY225" s="75" t="s">
        <v>4834</v>
      </c>
      <c r="CZ225" s="75" t="s">
        <v>5600</v>
      </c>
      <c r="DA225" s="12"/>
      <c r="DB225" s="12"/>
      <c r="DC225" s="12"/>
      <c r="DD225" s="75" t="s">
        <v>6269</v>
      </c>
      <c r="DE225" s="75" t="s">
        <v>960</v>
      </c>
      <c r="DF225" s="12"/>
      <c r="DG225" s="75" t="s">
        <v>4286</v>
      </c>
      <c r="DH225" s="75">
        <v>60.0</v>
      </c>
      <c r="DI225" s="75" t="s">
        <v>4412</v>
      </c>
      <c r="DJ225" s="12"/>
      <c r="DK225" s="12"/>
      <c r="DL225" s="75" t="s">
        <v>9974</v>
      </c>
      <c r="DM225" s="12"/>
      <c r="DN225" s="75" t="s">
        <v>4314</v>
      </c>
      <c r="DO225" s="75" t="s">
        <v>9975</v>
      </c>
      <c r="DP225" s="75" t="s">
        <v>718</v>
      </c>
      <c r="DQ225" s="12"/>
      <c r="DR225" s="12"/>
      <c r="DS225" s="12"/>
      <c r="DT225" s="12"/>
      <c r="DU225" s="12"/>
      <c r="DV225" s="75" t="s">
        <v>9976</v>
      </c>
      <c r="DW225" s="75">
        <v>12.136738</v>
      </c>
      <c r="DX225" s="75">
        <v>-86.238288</v>
      </c>
      <c r="DY225" s="75">
        <v>61.791748046875</v>
      </c>
      <c r="DZ225" s="75">
        <v>6343.21391846219</v>
      </c>
      <c r="EA225" s="75" t="s">
        <v>9977</v>
      </c>
      <c r="EB225" s="75">
        <v>1.7030788E7</v>
      </c>
      <c r="EC225" s="75" t="s">
        <v>9978</v>
      </c>
      <c r="ED225" s="117">
        <v>42912.8655324074</v>
      </c>
      <c r="EE225" s="75">
        <v>221.0</v>
      </c>
      <c r="EF225" s="12"/>
      <c r="EG225" s="75">
        <v>-1.0</v>
      </c>
      <c r="EH225" s="75"/>
      <c r="EI225" s="75"/>
      <c r="EJ225" s="75" t="s">
        <v>6913</v>
      </c>
      <c r="EK225" s="75">
        <v>1188.0</v>
      </c>
      <c r="EL225" s="73" t="s">
        <v>4321</v>
      </c>
      <c r="EM225" s="73">
        <v>30.0</v>
      </c>
      <c r="EN225" s="73" t="s">
        <v>4237</v>
      </c>
      <c r="EO225" s="73">
        <v>200.0</v>
      </c>
      <c r="EP225" s="73" t="s">
        <v>4321</v>
      </c>
      <c r="EQ225" s="73" t="s">
        <v>4523</v>
      </c>
      <c r="ER225" s="73" t="s">
        <v>4237</v>
      </c>
      <c r="ES225" s="73">
        <v>100.0</v>
      </c>
      <c r="ET225" s="73" t="s">
        <v>4236</v>
      </c>
      <c r="EU225" s="73">
        <v>6000.0</v>
      </c>
      <c r="EV225" s="73" t="s">
        <v>4237</v>
      </c>
      <c r="EW225" s="73">
        <v>300.0</v>
      </c>
      <c r="EX225" s="73" t="s">
        <v>4237</v>
      </c>
      <c r="EY225" s="73">
        <v>4200.0</v>
      </c>
      <c r="EZ225" s="12"/>
      <c r="FA225" s="12"/>
    </row>
    <row r="226" ht="15.75" customHeight="1">
      <c r="A226" s="75" t="s">
        <v>9979</v>
      </c>
      <c r="B226" s="75" t="s">
        <v>9980</v>
      </c>
      <c r="C226" s="104">
        <v>42912.0</v>
      </c>
      <c r="D226" s="75" t="s">
        <v>1183</v>
      </c>
      <c r="E226" s="75" t="s">
        <v>1183</v>
      </c>
      <c r="F226" s="75" t="s">
        <v>4934</v>
      </c>
      <c r="G226" s="116">
        <v>287.0</v>
      </c>
      <c r="H226" s="75" t="s">
        <v>961</v>
      </c>
      <c r="I226" s="12"/>
      <c r="J226" s="6" t="s">
        <v>1903</v>
      </c>
      <c r="K226" s="6" t="s">
        <v>1904</v>
      </c>
      <c r="L226" s="75" t="s">
        <v>4240</v>
      </c>
      <c r="M226" s="75" t="s">
        <v>4201</v>
      </c>
      <c r="N226" s="75">
        <v>4.0</v>
      </c>
      <c r="O226" s="75" t="s">
        <v>961</v>
      </c>
      <c r="P226" s="75" t="s">
        <v>4298</v>
      </c>
      <c r="Q226" s="75" t="s">
        <v>4269</v>
      </c>
      <c r="R226" s="75" t="s">
        <v>1205</v>
      </c>
      <c r="S226" s="75" t="s">
        <v>4204</v>
      </c>
      <c r="T226" s="75" t="s">
        <v>9981</v>
      </c>
      <c r="U226" s="75">
        <v>8.0</v>
      </c>
      <c r="V226" s="75" t="s">
        <v>5415</v>
      </c>
      <c r="W226" s="75" t="s">
        <v>4459</v>
      </c>
      <c r="X226" s="75" t="s">
        <v>4244</v>
      </c>
      <c r="Y226" s="75" t="s">
        <v>2949</v>
      </c>
      <c r="Z226" s="75" t="s">
        <v>3089</v>
      </c>
      <c r="AA226" s="75" t="s">
        <v>3085</v>
      </c>
      <c r="AB226" s="75" t="s">
        <v>6984</v>
      </c>
      <c r="AC226" s="75" t="s">
        <v>3081</v>
      </c>
      <c r="AD226" s="75" t="s">
        <v>2953</v>
      </c>
      <c r="AE226" s="75" t="s">
        <v>3081</v>
      </c>
      <c r="AF226" s="75" t="s">
        <v>3088</v>
      </c>
      <c r="AG226" s="75" t="s">
        <v>3086</v>
      </c>
      <c r="AH226" s="75" t="s">
        <v>6984</v>
      </c>
      <c r="AI226" s="75" t="s">
        <v>3081</v>
      </c>
      <c r="AJ226" s="75" t="s">
        <v>3087</v>
      </c>
      <c r="AK226" s="75" t="s">
        <v>3082</v>
      </c>
      <c r="AL226" s="75" t="s">
        <v>2949</v>
      </c>
      <c r="AM226" s="75" t="s">
        <v>3086</v>
      </c>
      <c r="AN226" s="75" t="s">
        <v>3089</v>
      </c>
      <c r="AO226" s="12"/>
      <c r="AP226" s="12"/>
      <c r="AQ226" s="75" t="s">
        <v>3081</v>
      </c>
      <c r="AR226" s="75" t="s">
        <v>7501</v>
      </c>
      <c r="AS226" s="75" t="s">
        <v>3081</v>
      </c>
      <c r="AT226" s="75" t="s">
        <v>9982</v>
      </c>
      <c r="AU226" s="75" t="s">
        <v>3081</v>
      </c>
      <c r="AV226" s="75" t="s">
        <v>3085</v>
      </c>
      <c r="AW226" s="12"/>
      <c r="AX226" s="12"/>
      <c r="AY226" s="75" t="s">
        <v>3081</v>
      </c>
      <c r="AZ226" s="75" t="s">
        <v>7520</v>
      </c>
      <c r="BA226" s="75" t="s">
        <v>3081</v>
      </c>
      <c r="BB226" s="75" t="s">
        <v>9365</v>
      </c>
      <c r="BC226" s="12"/>
      <c r="BD226" s="12"/>
      <c r="BE226" s="75" t="s">
        <v>6942</v>
      </c>
      <c r="BF226" s="75" t="s">
        <v>3090</v>
      </c>
      <c r="BG226" s="75" t="s">
        <v>3203</v>
      </c>
      <c r="BH226" s="75" t="s">
        <v>6942</v>
      </c>
      <c r="BI226" s="75" t="s">
        <v>3087</v>
      </c>
      <c r="BJ226" s="75" t="s">
        <v>2951</v>
      </c>
      <c r="BK226" s="75" t="s">
        <v>4245</v>
      </c>
      <c r="BL226" s="75">
        <v>12.0</v>
      </c>
      <c r="BM226" s="75" t="s">
        <v>6943</v>
      </c>
      <c r="BN226" s="75" t="s">
        <v>4245</v>
      </c>
      <c r="BO226" s="75" t="s">
        <v>4466</v>
      </c>
      <c r="BP226" s="12"/>
      <c r="BQ226" s="12"/>
      <c r="BR226" s="12"/>
      <c r="BS226" s="75" t="s">
        <v>9983</v>
      </c>
      <c r="BT226" s="75" t="s">
        <v>4215</v>
      </c>
      <c r="BU226" s="75" t="s">
        <v>4217</v>
      </c>
      <c r="BV226" s="75" t="s">
        <v>4216</v>
      </c>
      <c r="BW226" s="75">
        <v>250.0</v>
      </c>
      <c r="BX226" s="75">
        <v>1200.0</v>
      </c>
      <c r="BY226" s="75">
        <v>5.0</v>
      </c>
      <c r="BZ226" s="12"/>
      <c r="CA226" s="75">
        <v>400.0</v>
      </c>
      <c r="CB226" s="75" t="s">
        <v>4281</v>
      </c>
      <c r="CC226" s="75">
        <v>285.0</v>
      </c>
      <c r="CD226" s="75">
        <v>15000.0</v>
      </c>
      <c r="CE226" s="75">
        <v>14000.0</v>
      </c>
      <c r="CF226" s="75">
        <v>6.0</v>
      </c>
      <c r="CG226" s="75" t="s">
        <v>4287</v>
      </c>
      <c r="CH226" s="12"/>
      <c r="CI226" s="12"/>
      <c r="CJ226" s="12"/>
      <c r="CK226" s="12"/>
      <c r="CL226" s="75" t="s">
        <v>960</v>
      </c>
      <c r="CM226" s="12"/>
      <c r="CN226" s="75">
        <v>2500.0</v>
      </c>
      <c r="CO226" s="75">
        <v>10000.0</v>
      </c>
      <c r="CP226" s="75">
        <v>500.0</v>
      </c>
      <c r="CQ226" s="75">
        <v>800.0</v>
      </c>
      <c r="CR226" s="75" t="s">
        <v>4708</v>
      </c>
      <c r="CS226" s="12"/>
      <c r="CT226" s="12"/>
      <c r="CU226" s="75" t="s">
        <v>960</v>
      </c>
      <c r="CV226" s="12"/>
      <c r="CW226" s="12"/>
      <c r="CX226" s="12"/>
      <c r="CY226" s="75" t="s">
        <v>4466</v>
      </c>
      <c r="CZ226" s="12"/>
      <c r="DA226" s="75" t="s">
        <v>9984</v>
      </c>
      <c r="DB226" s="12"/>
      <c r="DC226" s="12"/>
      <c r="DD226" s="75" t="s">
        <v>8193</v>
      </c>
      <c r="DE226" s="75" t="s">
        <v>960</v>
      </c>
      <c r="DF226" s="12"/>
      <c r="DG226" s="75" t="s">
        <v>4286</v>
      </c>
      <c r="DH226" s="75">
        <v>15.0</v>
      </c>
      <c r="DI226" s="75" t="s">
        <v>4227</v>
      </c>
      <c r="DJ226" s="75" t="s">
        <v>7329</v>
      </c>
      <c r="DK226" s="12"/>
      <c r="DL226" s="12"/>
      <c r="DM226" s="12"/>
      <c r="DN226" s="75" t="s">
        <v>4229</v>
      </c>
      <c r="DO226" s="75" t="s">
        <v>9985</v>
      </c>
      <c r="DP226" s="75" t="s">
        <v>718</v>
      </c>
      <c r="DQ226" s="75" t="s">
        <v>9986</v>
      </c>
      <c r="DR226" s="75" t="s">
        <v>960</v>
      </c>
      <c r="DS226" s="75" t="s">
        <v>960</v>
      </c>
      <c r="DT226" s="12"/>
      <c r="DU226" s="75" t="s">
        <v>8586</v>
      </c>
      <c r="DV226" s="75" t="s">
        <v>9987</v>
      </c>
      <c r="DW226" s="75">
        <v>12.135221</v>
      </c>
      <c r="DX226" s="75">
        <v>-86.240309</v>
      </c>
      <c r="DY226" s="75">
        <v>131.0</v>
      </c>
      <c r="DZ226" s="75">
        <v>8.0</v>
      </c>
      <c r="EA226" s="75" t="s">
        <v>9988</v>
      </c>
      <c r="EB226" s="75">
        <v>1.7030994E7</v>
      </c>
      <c r="EC226" s="75" t="s">
        <v>9989</v>
      </c>
      <c r="ED226" s="117">
        <v>42912.8915972222</v>
      </c>
      <c r="EE226" s="75">
        <v>222.0</v>
      </c>
      <c r="EF226" s="12"/>
      <c r="EG226" s="75">
        <v>-1.0</v>
      </c>
      <c r="EH226" s="75"/>
      <c r="EI226" s="75"/>
      <c r="EJ226" s="75" t="s">
        <v>6913</v>
      </c>
      <c r="EK226" s="75">
        <v>746.0</v>
      </c>
      <c r="EL226" s="73" t="s">
        <v>4237</v>
      </c>
      <c r="EM226" s="73">
        <v>40.0</v>
      </c>
      <c r="EN226" s="73" t="s">
        <v>4236</v>
      </c>
      <c r="EO226" s="73">
        <v>130.0</v>
      </c>
      <c r="EP226" s="73" t="s">
        <v>4236</v>
      </c>
      <c r="EQ226" s="73">
        <v>15.0</v>
      </c>
      <c r="ER226" s="73" t="s">
        <v>4237</v>
      </c>
      <c r="ES226" s="73">
        <v>80.0</v>
      </c>
      <c r="ET226" s="73" t="s">
        <v>4321</v>
      </c>
      <c r="EU226" s="73">
        <v>9000.0</v>
      </c>
      <c r="EV226" s="73" t="s">
        <v>4321</v>
      </c>
      <c r="EW226" s="73">
        <v>800.0</v>
      </c>
      <c r="EX226" s="73" t="s">
        <v>4237</v>
      </c>
      <c r="EY226" s="73">
        <v>6000.0</v>
      </c>
      <c r="EZ226" s="12"/>
      <c r="FA226" s="12"/>
    </row>
    <row r="227" ht="15.75" customHeight="1">
      <c r="A227" s="75" t="s">
        <v>9990</v>
      </c>
      <c r="B227" s="75" t="s">
        <v>9991</v>
      </c>
      <c r="C227" s="104">
        <v>42912.0</v>
      </c>
      <c r="D227" s="75" t="s">
        <v>1183</v>
      </c>
      <c r="E227" s="75" t="s">
        <v>1183</v>
      </c>
      <c r="F227" s="75" t="s">
        <v>4200</v>
      </c>
      <c r="G227" s="116">
        <v>204.0</v>
      </c>
      <c r="H227" s="12"/>
      <c r="I227" s="75" t="s">
        <v>960</v>
      </c>
      <c r="J227" s="6" t="s">
        <v>729</v>
      </c>
      <c r="K227" s="6" t="s">
        <v>957</v>
      </c>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75" t="s">
        <v>9992</v>
      </c>
      <c r="DW227" s="75">
        <v>12.135728</v>
      </c>
      <c r="DX227" s="75">
        <v>-86.23922</v>
      </c>
      <c r="DY227" s="75">
        <v>0.0</v>
      </c>
      <c r="DZ227" s="75">
        <v>50.0</v>
      </c>
      <c r="EA227" s="75" t="s">
        <v>9993</v>
      </c>
      <c r="EB227" s="75">
        <v>1.70311E7</v>
      </c>
      <c r="EC227" s="75" t="s">
        <v>9994</v>
      </c>
      <c r="ED227" s="117">
        <v>42912.9047453704</v>
      </c>
      <c r="EE227" s="75">
        <v>223.0</v>
      </c>
      <c r="EF227" s="12"/>
      <c r="EG227" s="75">
        <v>-1.0</v>
      </c>
      <c r="EH227" s="75"/>
      <c r="EI227" s="75"/>
      <c r="EJ227" s="75" t="s">
        <v>6913</v>
      </c>
      <c r="EK227" s="75">
        <v>1036.0</v>
      </c>
      <c r="EL227" s="12"/>
      <c r="EM227" s="12"/>
      <c r="EN227" s="12"/>
      <c r="EO227" s="12"/>
      <c r="EP227" s="12"/>
      <c r="EQ227" s="12"/>
      <c r="ER227" s="12"/>
      <c r="ES227" s="12"/>
      <c r="ET227" s="12"/>
      <c r="EU227" s="12"/>
      <c r="EV227" s="12"/>
      <c r="EW227" s="12"/>
      <c r="EX227" s="12"/>
      <c r="EY227" s="12"/>
      <c r="EZ227" s="12"/>
      <c r="FA227" s="12"/>
    </row>
    <row r="228" ht="15.75" customHeight="1">
      <c r="A228" s="75" t="s">
        <v>9995</v>
      </c>
      <c r="B228" s="75" t="s">
        <v>9996</v>
      </c>
      <c r="C228" s="104">
        <v>42912.0</v>
      </c>
      <c r="D228" s="75" t="s">
        <v>1204</v>
      </c>
      <c r="E228" s="75" t="s">
        <v>1204</v>
      </c>
      <c r="F228" s="75" t="s">
        <v>4200</v>
      </c>
      <c r="G228" s="116">
        <v>367.0</v>
      </c>
      <c r="H228" s="12"/>
      <c r="I228" s="75" t="s">
        <v>961</v>
      </c>
      <c r="J228" s="6" t="s">
        <v>732</v>
      </c>
      <c r="K228" s="6" t="s">
        <v>732</v>
      </c>
      <c r="L228" s="75" t="s">
        <v>1184</v>
      </c>
      <c r="M228" s="75" t="s">
        <v>4201</v>
      </c>
      <c r="N228" s="75">
        <v>2.0</v>
      </c>
      <c r="O228" s="75" t="s">
        <v>961</v>
      </c>
      <c r="P228" s="75" t="s">
        <v>4202</v>
      </c>
      <c r="Q228" s="75" t="s">
        <v>4458</v>
      </c>
      <c r="R228" s="12"/>
      <c r="S228" s="75" t="s">
        <v>4299</v>
      </c>
      <c r="T228" s="75" t="s">
        <v>9997</v>
      </c>
      <c r="U228" s="75">
        <v>14.0</v>
      </c>
      <c r="V228" s="75" t="s">
        <v>4403</v>
      </c>
      <c r="W228" s="75" t="s">
        <v>7714</v>
      </c>
      <c r="X228" s="75" t="s">
        <v>4244</v>
      </c>
      <c r="Y228" s="75" t="s">
        <v>3085</v>
      </c>
      <c r="Z228" s="75" t="s">
        <v>9998</v>
      </c>
      <c r="AA228" s="75" t="s">
        <v>3082</v>
      </c>
      <c r="AB228" s="75" t="s">
        <v>3082</v>
      </c>
      <c r="AC228" s="12"/>
      <c r="AD228" s="12"/>
      <c r="AE228" s="12"/>
      <c r="AF228" s="12"/>
      <c r="AG228" s="75" t="s">
        <v>3081</v>
      </c>
      <c r="AH228" s="75" t="s">
        <v>3086</v>
      </c>
      <c r="AI228" s="75" t="s">
        <v>3081</v>
      </c>
      <c r="AJ228" s="75" t="s">
        <v>3081</v>
      </c>
      <c r="AK228" s="75" t="s">
        <v>3081</v>
      </c>
      <c r="AL228" s="75" t="s">
        <v>2953</v>
      </c>
      <c r="AM228" s="75" t="s">
        <v>3081</v>
      </c>
      <c r="AN228" s="75" t="s">
        <v>2949</v>
      </c>
      <c r="AO228" s="12"/>
      <c r="AP228" s="12"/>
      <c r="AQ228" s="12"/>
      <c r="AR228" s="12"/>
      <c r="AS228" s="12"/>
      <c r="AT228" s="12"/>
      <c r="AU228" s="12"/>
      <c r="AV228" s="12"/>
      <c r="AW228" s="75" t="s">
        <v>3081</v>
      </c>
      <c r="AX228" s="75" t="s">
        <v>8549</v>
      </c>
      <c r="AY228" s="12"/>
      <c r="AZ228" s="12"/>
      <c r="BA228" s="75" t="s">
        <v>3081</v>
      </c>
      <c r="BB228" s="75" t="s">
        <v>9999</v>
      </c>
      <c r="BC228" s="75" t="s">
        <v>3081</v>
      </c>
      <c r="BD228" s="75" t="s">
        <v>4277</v>
      </c>
      <c r="BE228" s="75" t="s">
        <v>2957</v>
      </c>
      <c r="BF228" s="75" t="s">
        <v>3203</v>
      </c>
      <c r="BG228" s="75" t="s">
        <v>3203</v>
      </c>
      <c r="BH228" s="75" t="s">
        <v>3090</v>
      </c>
      <c r="BI228" s="12"/>
      <c r="BJ228" s="75" t="s">
        <v>3203</v>
      </c>
      <c r="BK228" s="75" t="s">
        <v>4210</v>
      </c>
      <c r="BL228" s="75">
        <v>7.0</v>
      </c>
      <c r="BM228" s="75" t="s">
        <v>8825</v>
      </c>
      <c r="BN228" s="75" t="s">
        <v>4245</v>
      </c>
      <c r="BO228" s="75" t="s">
        <v>4327</v>
      </c>
      <c r="BP228" s="75" t="s">
        <v>10000</v>
      </c>
      <c r="BQ228" s="12"/>
      <c r="BR228" s="12"/>
      <c r="BS228" s="75" t="s">
        <v>10001</v>
      </c>
      <c r="BT228" s="75" t="s">
        <v>4215</v>
      </c>
      <c r="BU228" s="75" t="s">
        <v>4216</v>
      </c>
      <c r="BV228" s="75" t="s">
        <v>4217</v>
      </c>
      <c r="BW228" s="75">
        <v>125.0</v>
      </c>
      <c r="BX228" s="75">
        <v>400.0</v>
      </c>
      <c r="BY228" s="75">
        <v>10.0</v>
      </c>
      <c r="BZ228" s="75">
        <v>40.0</v>
      </c>
      <c r="CA228" s="75">
        <v>70.0</v>
      </c>
      <c r="CB228" s="75" t="s">
        <v>4281</v>
      </c>
      <c r="CC228" s="75">
        <v>125.0</v>
      </c>
      <c r="CD228" s="75">
        <v>12000.0</v>
      </c>
      <c r="CE228" s="75">
        <v>4000.0</v>
      </c>
      <c r="CF228" s="75">
        <v>30.0</v>
      </c>
      <c r="CG228" s="75" t="s">
        <v>4227</v>
      </c>
      <c r="CH228" s="12"/>
      <c r="CI228" s="12"/>
      <c r="CJ228" s="12"/>
      <c r="CK228" s="12"/>
      <c r="CL228" s="75" t="s">
        <v>961</v>
      </c>
      <c r="CM228" s="75">
        <v>2000.0</v>
      </c>
      <c r="CN228" s="75">
        <v>900.0</v>
      </c>
      <c r="CO228" s="75">
        <v>2500.0</v>
      </c>
      <c r="CP228" s="75">
        <v>3000.0</v>
      </c>
      <c r="CQ228" s="75">
        <v>1000.0</v>
      </c>
      <c r="CR228" s="75" t="s">
        <v>4221</v>
      </c>
      <c r="CS228" s="75" t="s">
        <v>10002</v>
      </c>
      <c r="CT228" s="12"/>
      <c r="CU228" s="75" t="s">
        <v>960</v>
      </c>
      <c r="CV228" s="12"/>
      <c r="CW228" s="12"/>
      <c r="CX228" s="12"/>
      <c r="CY228" s="75" t="s">
        <v>4223</v>
      </c>
      <c r="CZ228" s="12"/>
      <c r="DA228" s="12"/>
      <c r="DB228" s="75" t="s">
        <v>10003</v>
      </c>
      <c r="DC228" s="12"/>
      <c r="DD228" s="75" t="s">
        <v>10004</v>
      </c>
      <c r="DE228" s="75" t="s">
        <v>961</v>
      </c>
      <c r="DF228" s="75" t="s">
        <v>10005</v>
      </c>
      <c r="DG228" s="75" t="s">
        <v>4079</v>
      </c>
      <c r="DH228" s="75">
        <v>5.0</v>
      </c>
      <c r="DI228" s="75" t="s">
        <v>4227</v>
      </c>
      <c r="DJ228" s="75" t="s">
        <v>10006</v>
      </c>
      <c r="DK228" s="12"/>
      <c r="DL228" s="12"/>
      <c r="DM228" s="12"/>
      <c r="DN228" s="75" t="s">
        <v>4314</v>
      </c>
      <c r="DO228" s="75" t="s">
        <v>10007</v>
      </c>
      <c r="DP228" s="75" t="s">
        <v>723</v>
      </c>
      <c r="DQ228" s="12"/>
      <c r="DR228" s="75" t="s">
        <v>960</v>
      </c>
      <c r="DS228" s="75" t="s">
        <v>961</v>
      </c>
      <c r="DT228" s="75" t="s">
        <v>10008</v>
      </c>
      <c r="DU228" s="12"/>
      <c r="DV228" s="75" t="s">
        <v>10009</v>
      </c>
      <c r="DW228" s="75">
        <v>12.135415</v>
      </c>
      <c r="DX228" s="75">
        <v>-86.235867</v>
      </c>
      <c r="DY228" s="75">
        <v>0.0</v>
      </c>
      <c r="DZ228" s="75">
        <v>22.6030006408691</v>
      </c>
      <c r="EA228" s="75" t="s">
        <v>10010</v>
      </c>
      <c r="EB228" s="75">
        <v>1.7031175E7</v>
      </c>
      <c r="EC228" s="75" t="s">
        <v>10011</v>
      </c>
      <c r="ED228" s="117">
        <v>42912.9100115741</v>
      </c>
      <c r="EE228" s="75">
        <v>224.0</v>
      </c>
      <c r="EF228" s="12"/>
      <c r="EG228" s="75">
        <v>-1.0</v>
      </c>
      <c r="EH228" s="75"/>
      <c r="EI228" s="75"/>
      <c r="EJ228" s="75" t="s">
        <v>6913</v>
      </c>
      <c r="EK228" s="75">
        <v>4379.0</v>
      </c>
      <c r="EL228" s="73" t="s">
        <v>4237</v>
      </c>
      <c r="EM228" s="73">
        <v>50.0</v>
      </c>
      <c r="EN228" s="73" t="s">
        <v>4321</v>
      </c>
      <c r="EO228" s="73">
        <v>50.0</v>
      </c>
      <c r="EP228" s="73" t="s">
        <v>4321</v>
      </c>
      <c r="EQ228" s="73">
        <v>10.0</v>
      </c>
      <c r="ER228" s="73" t="s">
        <v>4237</v>
      </c>
      <c r="ES228" s="73">
        <v>50.0</v>
      </c>
      <c r="ET228" s="73" t="s">
        <v>4237</v>
      </c>
      <c r="EU228" s="73">
        <v>5000.0</v>
      </c>
      <c r="EV228" s="73" t="s">
        <v>4237</v>
      </c>
      <c r="EW228" s="73">
        <v>500.0</v>
      </c>
      <c r="EX228" s="73" t="s">
        <v>4236</v>
      </c>
      <c r="EY228" s="73">
        <v>10000.0</v>
      </c>
      <c r="EZ228" s="12"/>
      <c r="FA228" s="12"/>
    </row>
    <row r="229" ht="15.75" customHeight="1">
      <c r="A229" s="75" t="s">
        <v>10012</v>
      </c>
      <c r="B229" s="75" t="s">
        <v>10013</v>
      </c>
      <c r="C229" s="104">
        <v>42912.0</v>
      </c>
      <c r="D229" s="75" t="s">
        <v>1173</v>
      </c>
      <c r="E229" s="75" t="s">
        <v>1173</v>
      </c>
      <c r="F229" s="75" t="s">
        <v>4934</v>
      </c>
      <c r="G229" s="116">
        <v>300.0</v>
      </c>
      <c r="H229" s="75" t="s">
        <v>961</v>
      </c>
      <c r="I229" s="12"/>
      <c r="J229" s="6" t="s">
        <v>1903</v>
      </c>
      <c r="K229" s="6" t="s">
        <v>1904</v>
      </c>
      <c r="L229" s="75" t="s">
        <v>4240</v>
      </c>
      <c r="M229" s="75" t="s">
        <v>4201</v>
      </c>
      <c r="N229" s="75">
        <v>4.0</v>
      </c>
      <c r="O229" s="75" t="s">
        <v>961</v>
      </c>
      <c r="P229" s="75" t="s">
        <v>4298</v>
      </c>
      <c r="Q229" s="75" t="s">
        <v>4203</v>
      </c>
      <c r="R229" s="75" t="s">
        <v>1205</v>
      </c>
      <c r="S229" s="75" t="s">
        <v>4270</v>
      </c>
      <c r="T229" s="75" t="s">
        <v>10014</v>
      </c>
      <c r="U229" s="75">
        <v>19.0</v>
      </c>
      <c r="V229" s="75" t="s">
        <v>4403</v>
      </c>
      <c r="W229" s="75" t="s">
        <v>4206</v>
      </c>
      <c r="X229" s="75" t="s">
        <v>4207</v>
      </c>
      <c r="Y229" s="75" t="s">
        <v>3086</v>
      </c>
      <c r="Z229" s="75" t="s">
        <v>2948</v>
      </c>
      <c r="AA229" s="75" t="s">
        <v>3085</v>
      </c>
      <c r="AB229" s="75" t="s">
        <v>3082</v>
      </c>
      <c r="AC229" s="12"/>
      <c r="AD229" s="12"/>
      <c r="AE229" s="75" t="s">
        <v>3081</v>
      </c>
      <c r="AF229" s="75" t="s">
        <v>7105</v>
      </c>
      <c r="AG229" s="75" t="s">
        <v>3082</v>
      </c>
      <c r="AH229" s="75" t="s">
        <v>3086</v>
      </c>
      <c r="AI229" s="75" t="s">
        <v>3081</v>
      </c>
      <c r="AJ229" s="75" t="s">
        <v>3086</v>
      </c>
      <c r="AK229" s="12"/>
      <c r="AL229" s="12"/>
      <c r="AM229" s="75" t="s">
        <v>3082</v>
      </c>
      <c r="AN229" s="75" t="s">
        <v>3089</v>
      </c>
      <c r="AO229" s="12"/>
      <c r="AP229" s="12"/>
      <c r="AQ229" s="75" t="s">
        <v>3081</v>
      </c>
      <c r="AR229" s="12"/>
      <c r="AS229" s="75" t="s">
        <v>3081</v>
      </c>
      <c r="AT229" s="12"/>
      <c r="AU229" s="75" t="s">
        <v>7456</v>
      </c>
      <c r="AV229" s="75" t="s">
        <v>3089</v>
      </c>
      <c r="AW229" s="12"/>
      <c r="AX229" s="12"/>
      <c r="AY229" s="12"/>
      <c r="AZ229" s="12"/>
      <c r="BA229" s="75" t="s">
        <v>3081</v>
      </c>
      <c r="BB229" s="12"/>
      <c r="BC229" s="75" t="s">
        <v>3081</v>
      </c>
      <c r="BD229" s="75" t="s">
        <v>3085</v>
      </c>
      <c r="BE229" s="75" t="s">
        <v>3203</v>
      </c>
      <c r="BF229" s="75" t="s">
        <v>3203</v>
      </c>
      <c r="BG229" s="75" t="s">
        <v>3090</v>
      </c>
      <c r="BH229" s="75" t="s">
        <v>3087</v>
      </c>
      <c r="BI229" s="75" t="s">
        <v>3090</v>
      </c>
      <c r="BJ229" s="75" t="s">
        <v>2950</v>
      </c>
      <c r="BK229" s="75" t="s">
        <v>4210</v>
      </c>
      <c r="BL229" s="12"/>
      <c r="BM229" s="12"/>
      <c r="BN229" s="75" t="s">
        <v>4211</v>
      </c>
      <c r="BO229" s="75" t="s">
        <v>4327</v>
      </c>
      <c r="BP229" s="75" t="s">
        <v>10015</v>
      </c>
      <c r="BQ229" s="12"/>
      <c r="BR229" s="12"/>
      <c r="BS229" s="75" t="s">
        <v>4408</v>
      </c>
      <c r="BT229" s="75" t="s">
        <v>4216</v>
      </c>
      <c r="BU229" s="75" t="s">
        <v>4215</v>
      </c>
      <c r="BV229" s="75" t="s">
        <v>4217</v>
      </c>
      <c r="BW229" s="75">
        <v>180.0</v>
      </c>
      <c r="BX229" s="75">
        <v>2300.0</v>
      </c>
      <c r="BY229" s="75">
        <v>10.0</v>
      </c>
      <c r="BZ229" s="75">
        <v>5000.0</v>
      </c>
      <c r="CA229" s="75">
        <v>100.0</v>
      </c>
      <c r="CB229" s="75" t="s">
        <v>4218</v>
      </c>
      <c r="CC229" s="75">
        <v>140.0</v>
      </c>
      <c r="CD229" s="75">
        <v>3.00001E7</v>
      </c>
      <c r="CE229" s="75">
        <v>13000.0</v>
      </c>
      <c r="CF229" s="75">
        <v>20.0</v>
      </c>
      <c r="CG229" s="75" t="s">
        <v>4227</v>
      </c>
      <c r="CH229" s="12"/>
      <c r="CI229" s="12"/>
      <c r="CJ229" s="12"/>
      <c r="CK229" s="12"/>
      <c r="CL229" s="75" t="s">
        <v>961</v>
      </c>
      <c r="CM229" s="75">
        <v>17000.0</v>
      </c>
      <c r="CN229" s="75">
        <v>2400.0</v>
      </c>
      <c r="CO229" s="75">
        <v>10000.0</v>
      </c>
      <c r="CP229" s="75">
        <v>1200.0</v>
      </c>
      <c r="CQ229" s="75">
        <v>700.0</v>
      </c>
      <c r="CR229" s="75" t="s">
        <v>4221</v>
      </c>
      <c r="CS229" s="75" t="s">
        <v>10016</v>
      </c>
      <c r="CT229" s="12"/>
      <c r="CU229" s="75" t="s">
        <v>960</v>
      </c>
      <c r="CV229" s="12"/>
      <c r="CW229" s="12"/>
      <c r="CX229" s="12"/>
      <c r="CY229" s="75" t="s">
        <v>4223</v>
      </c>
      <c r="CZ229" s="12"/>
      <c r="DA229" s="12"/>
      <c r="DB229" s="75" t="s">
        <v>10017</v>
      </c>
      <c r="DC229" s="12"/>
      <c r="DD229" s="75" t="s">
        <v>8068</v>
      </c>
      <c r="DE229" s="75" t="s">
        <v>961</v>
      </c>
      <c r="DF229" s="75" t="s">
        <v>10018</v>
      </c>
      <c r="DG229" s="75" t="s">
        <v>4286</v>
      </c>
      <c r="DH229" s="75">
        <v>60.0</v>
      </c>
      <c r="DI229" s="75" t="s">
        <v>4227</v>
      </c>
      <c r="DJ229" s="75" t="s">
        <v>10019</v>
      </c>
      <c r="DK229" s="12"/>
      <c r="DL229" s="12"/>
      <c r="DM229" s="12"/>
      <c r="DN229" s="75" t="s">
        <v>4314</v>
      </c>
      <c r="DO229" s="75" t="s">
        <v>10020</v>
      </c>
      <c r="DP229" s="75" t="s">
        <v>718</v>
      </c>
      <c r="DQ229" s="75" t="s">
        <v>10021</v>
      </c>
      <c r="DR229" s="75" t="s">
        <v>961</v>
      </c>
      <c r="DS229" s="75" t="s">
        <v>960</v>
      </c>
      <c r="DT229" s="12"/>
      <c r="DU229" s="75" t="s">
        <v>7299</v>
      </c>
      <c r="DV229" s="75" t="s">
        <v>10022</v>
      </c>
      <c r="DW229" s="75">
        <v>12.136219</v>
      </c>
      <c r="DX229" s="75">
        <v>-86.235685</v>
      </c>
      <c r="DY229" s="75">
        <v>119.003784179688</v>
      </c>
      <c r="DZ229" s="75">
        <v>10.0</v>
      </c>
      <c r="EA229" s="75" t="s">
        <v>10023</v>
      </c>
      <c r="EB229" s="75">
        <v>1.7031267E7</v>
      </c>
      <c r="EC229" s="75" t="s">
        <v>10024</v>
      </c>
      <c r="ED229" s="117">
        <v>42912.916412037</v>
      </c>
      <c r="EE229" s="75">
        <v>225.0</v>
      </c>
      <c r="EF229" s="12"/>
      <c r="EG229" s="75">
        <v>-1.0</v>
      </c>
      <c r="EH229" s="75"/>
      <c r="EI229" s="75"/>
      <c r="EJ229" s="75" t="s">
        <v>6913</v>
      </c>
      <c r="EK229" s="75">
        <v>2180.0</v>
      </c>
      <c r="EL229" s="73" t="s">
        <v>4236</v>
      </c>
      <c r="EM229" s="73">
        <v>60.0</v>
      </c>
      <c r="EN229" s="73" t="s">
        <v>4236</v>
      </c>
      <c r="EO229" s="73">
        <v>400.0</v>
      </c>
      <c r="EP229" s="73" t="s">
        <v>4237</v>
      </c>
      <c r="EQ229" s="73">
        <v>100.0</v>
      </c>
      <c r="ER229" s="73" t="s">
        <v>4236</v>
      </c>
      <c r="ES229" s="73">
        <v>200.0</v>
      </c>
      <c r="ET229" s="73" t="s">
        <v>4236</v>
      </c>
      <c r="EU229" s="73">
        <v>14000.0</v>
      </c>
      <c r="EV229" s="73" t="s">
        <v>4236</v>
      </c>
      <c r="EW229" s="73">
        <v>600.0</v>
      </c>
      <c r="EX229" s="73" t="s">
        <v>4236</v>
      </c>
      <c r="EY229" s="73">
        <v>8000.0</v>
      </c>
      <c r="EZ229" s="12"/>
      <c r="FA229" s="12"/>
    </row>
    <row r="230" ht="15.75" customHeight="1">
      <c r="A230" s="75" t="s">
        <v>10025</v>
      </c>
      <c r="B230" s="75" t="s">
        <v>10026</v>
      </c>
      <c r="C230" s="104">
        <v>42912.0</v>
      </c>
      <c r="D230" s="75" t="s">
        <v>1183</v>
      </c>
      <c r="E230" s="75" t="s">
        <v>1183</v>
      </c>
      <c r="F230" s="75" t="s">
        <v>4934</v>
      </c>
      <c r="G230" s="116">
        <v>271.0</v>
      </c>
      <c r="H230" s="75" t="s">
        <v>961</v>
      </c>
      <c r="I230" s="12"/>
      <c r="J230" s="6" t="s">
        <v>1903</v>
      </c>
      <c r="K230" s="6" t="s">
        <v>1904</v>
      </c>
      <c r="L230" s="75" t="s">
        <v>1184</v>
      </c>
      <c r="M230" s="75" t="s">
        <v>4201</v>
      </c>
      <c r="N230" s="75">
        <v>5.0</v>
      </c>
      <c r="O230" s="75" t="s">
        <v>961</v>
      </c>
      <c r="P230" s="75" t="s">
        <v>4202</v>
      </c>
      <c r="Q230" s="75" t="s">
        <v>4269</v>
      </c>
      <c r="R230" s="12"/>
      <c r="S230" s="75" t="s">
        <v>4270</v>
      </c>
      <c r="T230" s="75" t="s">
        <v>10027</v>
      </c>
      <c r="U230" s="75">
        <v>10.0</v>
      </c>
      <c r="V230" s="75" t="s">
        <v>4271</v>
      </c>
      <c r="W230" s="75" t="s">
        <v>4206</v>
      </c>
      <c r="X230" s="75" t="s">
        <v>4244</v>
      </c>
      <c r="Y230" s="75" t="s">
        <v>3087</v>
      </c>
      <c r="Z230" s="75" t="s">
        <v>3090</v>
      </c>
      <c r="AA230" s="75" t="s">
        <v>3085</v>
      </c>
      <c r="AB230" s="75" t="s">
        <v>6984</v>
      </c>
      <c r="AC230" s="75" t="s">
        <v>3081</v>
      </c>
      <c r="AD230" s="75" t="s">
        <v>2949</v>
      </c>
      <c r="AE230" s="75" t="s">
        <v>3081</v>
      </c>
      <c r="AF230" s="75" t="s">
        <v>5046</v>
      </c>
      <c r="AG230" s="75" t="s">
        <v>3082</v>
      </c>
      <c r="AH230" s="75" t="s">
        <v>3086</v>
      </c>
      <c r="AI230" s="12"/>
      <c r="AJ230" s="12"/>
      <c r="AK230" s="12"/>
      <c r="AL230" s="12"/>
      <c r="AM230" s="75" t="s">
        <v>3086</v>
      </c>
      <c r="AN230" s="75" t="s">
        <v>6984</v>
      </c>
      <c r="AO230" s="12"/>
      <c r="AP230" s="12"/>
      <c r="AQ230" s="12"/>
      <c r="AR230" s="12"/>
      <c r="AS230" s="75" t="s">
        <v>3081</v>
      </c>
      <c r="AT230" s="75" t="s">
        <v>9490</v>
      </c>
      <c r="AU230" s="12"/>
      <c r="AV230" s="12"/>
      <c r="AW230" s="12"/>
      <c r="AX230" s="12"/>
      <c r="AY230" s="12"/>
      <c r="AZ230" s="12"/>
      <c r="BA230" s="75" t="s">
        <v>3081</v>
      </c>
      <c r="BB230" s="75" t="s">
        <v>5046</v>
      </c>
      <c r="BC230" s="75" t="s">
        <v>3081</v>
      </c>
      <c r="BD230" s="75" t="s">
        <v>5577</v>
      </c>
      <c r="BE230" s="75" t="s">
        <v>3203</v>
      </c>
      <c r="BF230" s="75" t="s">
        <v>2957</v>
      </c>
      <c r="BG230" s="75" t="s">
        <v>2957</v>
      </c>
      <c r="BH230" s="75" t="s">
        <v>3090</v>
      </c>
      <c r="BI230" s="75" t="s">
        <v>3090</v>
      </c>
      <c r="BJ230" s="12"/>
      <c r="BK230" s="75" t="s">
        <v>4245</v>
      </c>
      <c r="BL230" s="12"/>
      <c r="BM230" s="12"/>
      <c r="BN230" s="75" t="s">
        <v>4386</v>
      </c>
      <c r="BO230" s="75" t="s">
        <v>4327</v>
      </c>
      <c r="BP230" s="75" t="s">
        <v>10028</v>
      </c>
      <c r="BQ230" s="12"/>
      <c r="BR230" s="12"/>
      <c r="BS230" s="12"/>
      <c r="BT230" s="75" t="s">
        <v>4216</v>
      </c>
      <c r="BU230" s="75" t="s">
        <v>4215</v>
      </c>
      <c r="BV230" s="75" t="s">
        <v>4217</v>
      </c>
      <c r="BW230" s="75">
        <v>228.0</v>
      </c>
      <c r="BX230" s="75">
        <v>3120.0</v>
      </c>
      <c r="BY230" s="75">
        <v>7.0</v>
      </c>
      <c r="BZ230" s="75">
        <v>150.0</v>
      </c>
      <c r="CA230" s="75">
        <v>70.0</v>
      </c>
      <c r="CB230" s="75" t="s">
        <v>4281</v>
      </c>
      <c r="CC230" s="75">
        <v>280.0</v>
      </c>
      <c r="CD230" s="75">
        <v>25000.0</v>
      </c>
      <c r="CE230" s="75">
        <v>22000.0</v>
      </c>
      <c r="CF230" s="75">
        <v>10.0</v>
      </c>
      <c r="CG230" s="75" t="s">
        <v>4219</v>
      </c>
      <c r="CH230" s="75" t="s">
        <v>4220</v>
      </c>
      <c r="CI230" s="12"/>
      <c r="CJ230" s="12"/>
      <c r="CK230" s="12"/>
      <c r="CL230" s="75" t="s">
        <v>960</v>
      </c>
      <c r="CM230" s="12"/>
      <c r="CN230" s="75">
        <v>4170.0</v>
      </c>
      <c r="CO230" s="75">
        <v>13000.0</v>
      </c>
      <c r="CP230" s="75">
        <v>2500.0</v>
      </c>
      <c r="CQ230" s="75">
        <v>2000.0</v>
      </c>
      <c r="CR230" s="75" t="s">
        <v>4708</v>
      </c>
      <c r="CS230" s="12"/>
      <c r="CT230" s="12"/>
      <c r="CU230" s="75" t="s">
        <v>960</v>
      </c>
      <c r="CV230" s="12"/>
      <c r="CW230" s="12"/>
      <c r="CX230" s="12"/>
      <c r="CY230" s="12"/>
      <c r="CZ230" s="75" t="s">
        <v>10029</v>
      </c>
      <c r="DA230" s="12"/>
      <c r="DB230" s="12"/>
      <c r="DC230" s="12"/>
      <c r="DD230" s="75" t="s">
        <v>6972</v>
      </c>
      <c r="DE230" s="75" t="s">
        <v>960</v>
      </c>
      <c r="DF230" s="12"/>
      <c r="DG230" s="75" t="s">
        <v>4286</v>
      </c>
      <c r="DH230" s="75">
        <v>30.0</v>
      </c>
      <c r="DI230" s="75" t="s">
        <v>4227</v>
      </c>
      <c r="DJ230" s="75" t="s">
        <v>10030</v>
      </c>
      <c r="DK230" s="12"/>
      <c r="DL230" s="12"/>
      <c r="DM230" s="12"/>
      <c r="DN230" s="75" t="s">
        <v>4314</v>
      </c>
      <c r="DO230" s="75" t="s">
        <v>10031</v>
      </c>
      <c r="DP230" s="75" t="s">
        <v>723</v>
      </c>
      <c r="DQ230" s="75" t="s">
        <v>10032</v>
      </c>
      <c r="DR230" s="75" t="s">
        <v>961</v>
      </c>
      <c r="DS230" s="75" t="s">
        <v>961</v>
      </c>
      <c r="DT230" s="75" t="s">
        <v>10033</v>
      </c>
      <c r="DU230" s="12"/>
      <c r="DV230" s="75" t="s">
        <v>10034</v>
      </c>
      <c r="DW230" s="75">
        <v>12.13203</v>
      </c>
      <c r="DX230" s="75">
        <v>-86.233378</v>
      </c>
      <c r="DY230" s="75">
        <v>0.0</v>
      </c>
      <c r="DZ230" s="75">
        <v>60.0</v>
      </c>
      <c r="EA230" s="75" t="s">
        <v>10035</v>
      </c>
      <c r="EB230" s="75">
        <v>1.7033533E7</v>
      </c>
      <c r="EC230" s="75" t="s">
        <v>10036</v>
      </c>
      <c r="ED230" s="117">
        <v>42913.1528819444</v>
      </c>
      <c r="EE230" s="75">
        <v>226.0</v>
      </c>
      <c r="EF230" s="12"/>
      <c r="EG230" s="75">
        <v>-1.0</v>
      </c>
      <c r="EH230" s="75"/>
      <c r="EI230" s="75"/>
      <c r="EJ230" s="75" t="s">
        <v>6913</v>
      </c>
      <c r="EK230" s="75">
        <v>1257.0</v>
      </c>
      <c r="EL230" s="73" t="s">
        <v>4237</v>
      </c>
      <c r="EM230" s="73">
        <v>75.0</v>
      </c>
      <c r="EN230" s="73" t="s">
        <v>4237</v>
      </c>
      <c r="EO230" s="73">
        <v>300.0</v>
      </c>
      <c r="EP230" s="73" t="s">
        <v>4321</v>
      </c>
      <c r="EQ230" s="73">
        <v>58.0</v>
      </c>
      <c r="ER230" s="73" t="s">
        <v>4236</v>
      </c>
      <c r="ES230" s="73">
        <v>150.0</v>
      </c>
      <c r="ET230" s="73" t="s">
        <v>4237</v>
      </c>
      <c r="EU230" s="73">
        <v>4500.0</v>
      </c>
      <c r="EV230" s="73" t="s">
        <v>4321</v>
      </c>
      <c r="EW230" s="73">
        <v>400.0</v>
      </c>
      <c r="EX230" s="73" t="s">
        <v>4237</v>
      </c>
      <c r="EY230" s="73">
        <v>2500.0</v>
      </c>
      <c r="EZ230" s="12"/>
      <c r="FA230" s="12"/>
    </row>
    <row r="231" ht="15.75" customHeight="1">
      <c r="A231" s="75" t="s">
        <v>10037</v>
      </c>
      <c r="B231" s="75" t="s">
        <v>10038</v>
      </c>
      <c r="C231" s="104">
        <v>42911.0</v>
      </c>
      <c r="D231" s="75" t="s">
        <v>8882</v>
      </c>
      <c r="E231" s="75" t="s">
        <v>8882</v>
      </c>
      <c r="F231" s="75" t="s">
        <v>4934</v>
      </c>
      <c r="G231" s="116">
        <v>608.0</v>
      </c>
      <c r="H231" s="75" t="s">
        <v>961</v>
      </c>
      <c r="I231" s="12"/>
      <c r="J231" s="6" t="s">
        <v>1903</v>
      </c>
      <c r="K231" s="6" t="s">
        <v>1904</v>
      </c>
      <c r="L231" s="75" t="s">
        <v>4240</v>
      </c>
      <c r="M231" s="75" t="s">
        <v>4201</v>
      </c>
      <c r="N231" s="75">
        <v>10.0</v>
      </c>
      <c r="O231" s="75" t="s">
        <v>960</v>
      </c>
      <c r="P231" s="75" t="s">
        <v>4202</v>
      </c>
      <c r="Q231" s="75" t="s">
        <v>4269</v>
      </c>
      <c r="R231" s="75" t="s">
        <v>1205</v>
      </c>
      <c r="S231" s="75" t="s">
        <v>4299</v>
      </c>
      <c r="T231" s="75" t="s">
        <v>10039</v>
      </c>
      <c r="U231" s="75">
        <v>1.0</v>
      </c>
      <c r="V231" s="75" t="s">
        <v>4403</v>
      </c>
      <c r="W231" s="75" t="s">
        <v>4206</v>
      </c>
      <c r="X231" s="75" t="s">
        <v>4244</v>
      </c>
      <c r="Y231" s="75" t="s">
        <v>3089</v>
      </c>
      <c r="Z231" s="75" t="s">
        <v>3086</v>
      </c>
      <c r="AA231" s="75" t="s">
        <v>3085</v>
      </c>
      <c r="AB231" s="75" t="s">
        <v>3081</v>
      </c>
      <c r="AC231" s="12"/>
      <c r="AD231" s="12"/>
      <c r="AE231" s="12"/>
      <c r="AF231" s="12"/>
      <c r="AG231" s="75" t="s">
        <v>3082</v>
      </c>
      <c r="AH231" s="75" t="s">
        <v>3086</v>
      </c>
      <c r="AI231" s="75" t="s">
        <v>3081</v>
      </c>
      <c r="AJ231" s="75" t="s">
        <v>8965</v>
      </c>
      <c r="AK231" s="75" t="s">
        <v>3081</v>
      </c>
      <c r="AL231" s="75" t="s">
        <v>7900</v>
      </c>
      <c r="AM231" s="75" t="s">
        <v>3082</v>
      </c>
      <c r="AN231" s="75" t="s">
        <v>3082</v>
      </c>
      <c r="AO231" s="12"/>
      <c r="AP231" s="12"/>
      <c r="AQ231" s="75" t="s">
        <v>3081</v>
      </c>
      <c r="AR231" s="75" t="s">
        <v>8915</v>
      </c>
      <c r="AS231" s="75" t="s">
        <v>3081</v>
      </c>
      <c r="AT231" s="75" t="s">
        <v>8915</v>
      </c>
      <c r="AU231" s="12"/>
      <c r="AV231" s="12"/>
      <c r="AW231" s="75" t="s">
        <v>3081</v>
      </c>
      <c r="AX231" s="75" t="s">
        <v>8965</v>
      </c>
      <c r="AY231" s="12"/>
      <c r="AZ231" s="12"/>
      <c r="BA231" s="75" t="s">
        <v>3081</v>
      </c>
      <c r="BB231" s="75" t="s">
        <v>8965</v>
      </c>
      <c r="BC231" s="12"/>
      <c r="BD231" s="12"/>
      <c r="BE231" s="75" t="s">
        <v>3203</v>
      </c>
      <c r="BF231" s="75" t="s">
        <v>3090</v>
      </c>
      <c r="BG231" s="75" t="s">
        <v>2959</v>
      </c>
      <c r="BH231" s="75" t="s">
        <v>3082</v>
      </c>
      <c r="BI231" s="12"/>
      <c r="BJ231" s="75" t="s">
        <v>2959</v>
      </c>
      <c r="BK231" s="75" t="s">
        <v>4245</v>
      </c>
      <c r="BL231" s="75">
        <v>36.0</v>
      </c>
      <c r="BM231" s="75" t="s">
        <v>7022</v>
      </c>
      <c r="BN231" s="75" t="s">
        <v>4245</v>
      </c>
      <c r="BO231" s="75" t="s">
        <v>4327</v>
      </c>
      <c r="BP231" s="75" t="s">
        <v>10040</v>
      </c>
      <c r="BQ231" s="12"/>
      <c r="BR231" s="12"/>
      <c r="BS231" s="75" t="s">
        <v>10041</v>
      </c>
      <c r="BT231" s="75" t="s">
        <v>4216</v>
      </c>
      <c r="BU231" s="75" t="s">
        <v>4215</v>
      </c>
      <c r="BV231" s="75" t="s">
        <v>4217</v>
      </c>
      <c r="BW231" s="75">
        <v>250.0</v>
      </c>
      <c r="BX231" s="75">
        <v>1000.0</v>
      </c>
      <c r="BY231" s="75">
        <v>7.0</v>
      </c>
      <c r="BZ231" s="75">
        <v>40.0</v>
      </c>
      <c r="CA231" s="75">
        <v>600.0</v>
      </c>
      <c r="CB231" s="75" t="s">
        <v>7399</v>
      </c>
      <c r="CC231" s="75">
        <v>265.0</v>
      </c>
      <c r="CD231" s="75">
        <v>10000.0</v>
      </c>
      <c r="CE231" s="75">
        <v>15000.0</v>
      </c>
      <c r="CF231" s="75">
        <v>20.0</v>
      </c>
      <c r="CG231" s="75" t="s">
        <v>4219</v>
      </c>
      <c r="CH231" s="75" t="s">
        <v>4220</v>
      </c>
      <c r="CI231" s="12"/>
      <c r="CJ231" s="12"/>
      <c r="CK231" s="12"/>
      <c r="CL231" s="75" t="s">
        <v>960</v>
      </c>
      <c r="CM231" s="12"/>
      <c r="CN231" s="75">
        <v>1600.0</v>
      </c>
      <c r="CO231" s="75">
        <v>8000.0</v>
      </c>
      <c r="CP231" s="12"/>
      <c r="CQ231" s="75">
        <v>1000.0</v>
      </c>
      <c r="CR231" s="75" t="s">
        <v>4221</v>
      </c>
      <c r="CS231" s="75" t="s">
        <v>8922</v>
      </c>
      <c r="CT231" s="12"/>
      <c r="CU231" s="75" t="s">
        <v>960</v>
      </c>
      <c r="CV231" s="12"/>
      <c r="CW231" s="12"/>
      <c r="CX231" s="12"/>
      <c r="CY231" s="75" t="s">
        <v>4223</v>
      </c>
      <c r="CZ231" s="12"/>
      <c r="DA231" s="12"/>
      <c r="DB231" s="75" t="s">
        <v>10042</v>
      </c>
      <c r="DC231" s="12"/>
      <c r="DD231" s="75" t="s">
        <v>10043</v>
      </c>
      <c r="DE231" s="75" t="s">
        <v>960</v>
      </c>
      <c r="DF231" s="12"/>
      <c r="DG231" s="75" t="s">
        <v>4286</v>
      </c>
      <c r="DH231" s="75">
        <v>50.0</v>
      </c>
      <c r="DI231" s="75" t="s">
        <v>4227</v>
      </c>
      <c r="DJ231" s="75" t="s">
        <v>10044</v>
      </c>
      <c r="DK231" s="12"/>
      <c r="DL231" s="12"/>
      <c r="DM231" s="12"/>
      <c r="DN231" s="75" t="s">
        <v>4229</v>
      </c>
      <c r="DO231" s="75" t="s">
        <v>10045</v>
      </c>
      <c r="DP231" s="75" t="s">
        <v>718</v>
      </c>
      <c r="DQ231" s="75" t="s">
        <v>10046</v>
      </c>
      <c r="DR231" s="12"/>
      <c r="DS231" s="75" t="s">
        <v>961</v>
      </c>
      <c r="DT231" s="75" t="s">
        <v>10047</v>
      </c>
      <c r="DU231" s="12"/>
      <c r="DV231" s="75" t="s">
        <v>10048</v>
      </c>
      <c r="DW231" s="75">
        <v>12.111072</v>
      </c>
      <c r="DX231" s="75">
        <v>-86.298243</v>
      </c>
      <c r="DY231" s="75">
        <v>227.983684726991</v>
      </c>
      <c r="DZ231" s="75">
        <v>8.23299980163574</v>
      </c>
      <c r="EA231" s="75" t="s">
        <v>10049</v>
      </c>
      <c r="EB231" s="75">
        <v>1.7034921E7</v>
      </c>
      <c r="EC231" s="75" t="s">
        <v>10050</v>
      </c>
      <c r="ED231" s="117">
        <v>42913.2182407407</v>
      </c>
      <c r="EE231" s="75">
        <v>227.0</v>
      </c>
      <c r="EF231" s="12"/>
      <c r="EG231" s="75">
        <v>-1.0</v>
      </c>
      <c r="EH231" s="75"/>
      <c r="EI231" s="75"/>
      <c r="EJ231" s="75" t="s">
        <v>6913</v>
      </c>
      <c r="EK231" s="75">
        <v>74695.0</v>
      </c>
      <c r="EL231" s="73" t="s">
        <v>4236</v>
      </c>
      <c r="EM231" s="73">
        <v>70.0</v>
      </c>
      <c r="EN231" s="73" t="s">
        <v>4236</v>
      </c>
      <c r="EO231" s="73">
        <v>600.0</v>
      </c>
      <c r="EP231" s="73" t="s">
        <v>4321</v>
      </c>
      <c r="EQ231" s="73">
        <v>15.0</v>
      </c>
      <c r="ER231" s="73" t="s">
        <v>4236</v>
      </c>
      <c r="ES231" s="73">
        <v>450.0</v>
      </c>
      <c r="ET231" s="73" t="s">
        <v>4321</v>
      </c>
      <c r="EU231" s="73">
        <v>5000.0</v>
      </c>
      <c r="EV231" s="73" t="s">
        <v>4321</v>
      </c>
      <c r="EW231" s="73">
        <v>300.0</v>
      </c>
      <c r="EX231" s="73" t="s">
        <v>4321</v>
      </c>
      <c r="EY231" s="73">
        <v>1700.0</v>
      </c>
      <c r="EZ231" s="12"/>
      <c r="FA231" s="12"/>
    </row>
    <row r="232" ht="15.75" customHeight="1">
      <c r="A232" s="75" t="s">
        <v>10051</v>
      </c>
      <c r="B232" s="75" t="s">
        <v>10052</v>
      </c>
      <c r="C232" s="104">
        <v>42912.0</v>
      </c>
      <c r="D232" s="75" t="s">
        <v>8882</v>
      </c>
      <c r="E232" s="75" t="s">
        <v>8882</v>
      </c>
      <c r="F232" s="75" t="s">
        <v>4200</v>
      </c>
      <c r="G232" s="116">
        <v>205.0</v>
      </c>
      <c r="H232" s="12"/>
      <c r="I232" s="75" t="s">
        <v>961</v>
      </c>
      <c r="J232" s="6" t="s">
        <v>732</v>
      </c>
      <c r="K232" s="6" t="s">
        <v>732</v>
      </c>
      <c r="L232" s="75" t="s">
        <v>4240</v>
      </c>
      <c r="M232" s="75" t="s">
        <v>4423</v>
      </c>
      <c r="N232" s="75">
        <v>8.0</v>
      </c>
      <c r="O232" s="75" t="s">
        <v>961</v>
      </c>
      <c r="P232" s="75" t="s">
        <v>4202</v>
      </c>
      <c r="Q232" s="75" t="s">
        <v>4269</v>
      </c>
      <c r="R232" s="75" t="s">
        <v>1205</v>
      </c>
      <c r="S232" s="75" t="s">
        <v>4299</v>
      </c>
      <c r="T232" s="75" t="s">
        <v>10053</v>
      </c>
      <c r="U232" s="75">
        <v>12.0</v>
      </c>
      <c r="V232" s="75" t="s">
        <v>4403</v>
      </c>
      <c r="W232" s="75" t="s">
        <v>4206</v>
      </c>
      <c r="X232" s="75" t="s">
        <v>4244</v>
      </c>
      <c r="Y232" s="75" t="s">
        <v>3088</v>
      </c>
      <c r="Z232" s="75" t="s">
        <v>3090</v>
      </c>
      <c r="AA232" s="75" t="s">
        <v>3088</v>
      </c>
      <c r="AB232" s="75" t="s">
        <v>3082</v>
      </c>
      <c r="AC232" s="75" t="s">
        <v>3081</v>
      </c>
      <c r="AD232" s="75" t="s">
        <v>2953</v>
      </c>
      <c r="AE232" s="75" t="s">
        <v>3081</v>
      </c>
      <c r="AF232" s="75" t="s">
        <v>8886</v>
      </c>
      <c r="AG232" s="75" t="s">
        <v>3085</v>
      </c>
      <c r="AH232" s="75" t="s">
        <v>2948</v>
      </c>
      <c r="AI232" s="75" t="s">
        <v>3081</v>
      </c>
      <c r="AJ232" s="75" t="s">
        <v>8965</v>
      </c>
      <c r="AK232" s="75" t="s">
        <v>3082</v>
      </c>
      <c r="AL232" s="75" t="s">
        <v>7105</v>
      </c>
      <c r="AM232" s="75" t="s">
        <v>3086</v>
      </c>
      <c r="AN232" s="75" t="s">
        <v>2948</v>
      </c>
      <c r="AO232" s="12"/>
      <c r="AP232" s="12"/>
      <c r="AQ232" s="12"/>
      <c r="AR232" s="12"/>
      <c r="AS232" s="75" t="s">
        <v>3081</v>
      </c>
      <c r="AT232" s="75" t="s">
        <v>9845</v>
      </c>
      <c r="AU232" s="12"/>
      <c r="AV232" s="12"/>
      <c r="AW232" s="75" t="s">
        <v>3081</v>
      </c>
      <c r="AX232" s="75" t="s">
        <v>8886</v>
      </c>
      <c r="AY232" s="12"/>
      <c r="AZ232" s="12"/>
      <c r="BA232" s="75" t="s">
        <v>3081</v>
      </c>
      <c r="BB232" s="75" t="s">
        <v>8886</v>
      </c>
      <c r="BC232" s="12"/>
      <c r="BD232" s="12"/>
      <c r="BE232" s="75" t="s">
        <v>3203</v>
      </c>
      <c r="BF232" s="75" t="s">
        <v>3087</v>
      </c>
      <c r="BG232" s="75" t="s">
        <v>3203</v>
      </c>
      <c r="BH232" s="75" t="s">
        <v>3087</v>
      </c>
      <c r="BI232" s="75" t="s">
        <v>3082</v>
      </c>
      <c r="BJ232" s="75" t="s">
        <v>2957</v>
      </c>
      <c r="BK232" s="75" t="s">
        <v>4245</v>
      </c>
      <c r="BL232" s="75">
        <v>180.0</v>
      </c>
      <c r="BM232" s="75" t="s">
        <v>4608</v>
      </c>
      <c r="BN232" s="75" t="s">
        <v>4245</v>
      </c>
      <c r="BO232" s="75" t="s">
        <v>4327</v>
      </c>
      <c r="BP232" s="75" t="s">
        <v>10054</v>
      </c>
      <c r="BQ232" s="12"/>
      <c r="BR232" s="12"/>
      <c r="BS232" s="12"/>
      <c r="BT232" s="75" t="s">
        <v>4215</v>
      </c>
      <c r="BU232" s="75" t="s">
        <v>4217</v>
      </c>
      <c r="BV232" s="75" t="s">
        <v>4216</v>
      </c>
      <c r="BW232" s="75">
        <v>220.0</v>
      </c>
      <c r="BX232" s="75">
        <v>3100.0</v>
      </c>
      <c r="BY232" s="75">
        <v>7.0</v>
      </c>
      <c r="BZ232" s="75">
        <v>40.0</v>
      </c>
      <c r="CA232" s="75">
        <v>1000.0</v>
      </c>
      <c r="CB232" s="75" t="s">
        <v>7399</v>
      </c>
      <c r="CC232" s="75">
        <v>255.0</v>
      </c>
      <c r="CD232" s="75">
        <v>5000.0</v>
      </c>
      <c r="CE232" s="75">
        <v>6000.0</v>
      </c>
      <c r="CF232" s="75">
        <v>20.0</v>
      </c>
      <c r="CG232" s="75" t="s">
        <v>4251</v>
      </c>
      <c r="CH232" s="12"/>
      <c r="CI232" s="75" t="s">
        <v>4252</v>
      </c>
      <c r="CJ232" s="12"/>
      <c r="CK232" s="12"/>
      <c r="CL232" s="75" t="s">
        <v>960</v>
      </c>
      <c r="CM232" s="12"/>
      <c r="CN232" s="75">
        <v>4100.0</v>
      </c>
      <c r="CO232" s="75">
        <v>4000.0</v>
      </c>
      <c r="CP232" s="12"/>
      <c r="CQ232" s="75">
        <v>500.0</v>
      </c>
      <c r="CR232" s="75" t="s">
        <v>4708</v>
      </c>
      <c r="CS232" s="12"/>
      <c r="CT232" s="12"/>
      <c r="CU232" s="75" t="s">
        <v>960</v>
      </c>
      <c r="CV232" s="12"/>
      <c r="CW232" s="12"/>
      <c r="CX232" s="12"/>
      <c r="CY232" s="75" t="s">
        <v>4308</v>
      </c>
      <c r="CZ232" s="12"/>
      <c r="DA232" s="12"/>
      <c r="DB232" s="12"/>
      <c r="DC232" s="75" t="s">
        <v>10055</v>
      </c>
      <c r="DD232" s="75" t="s">
        <v>6269</v>
      </c>
      <c r="DE232" s="75" t="s">
        <v>960</v>
      </c>
      <c r="DF232" s="12"/>
      <c r="DG232" s="75" t="s">
        <v>4226</v>
      </c>
      <c r="DH232" s="75">
        <v>40.0</v>
      </c>
      <c r="DI232" s="75" t="s">
        <v>4227</v>
      </c>
      <c r="DJ232" s="75" t="s">
        <v>5501</v>
      </c>
      <c r="DK232" s="12"/>
      <c r="DL232" s="12"/>
      <c r="DM232" s="12"/>
      <c r="DN232" s="75" t="s">
        <v>4229</v>
      </c>
      <c r="DO232" s="75" t="s">
        <v>10056</v>
      </c>
      <c r="DP232" s="75" t="s">
        <v>718</v>
      </c>
      <c r="DQ232" s="12"/>
      <c r="DR232" s="75" t="s">
        <v>960</v>
      </c>
      <c r="DS232" s="75" t="s">
        <v>960</v>
      </c>
      <c r="DT232" s="12"/>
      <c r="DU232" s="75" t="s">
        <v>10057</v>
      </c>
      <c r="DV232" s="75" t="s">
        <v>10058</v>
      </c>
      <c r="DW232" s="75">
        <v>12.136588</v>
      </c>
      <c r="DX232" s="75">
        <v>-86.241097</v>
      </c>
      <c r="DY232" s="75">
        <v>142.886359871365</v>
      </c>
      <c r="DZ232" s="75">
        <v>5.0</v>
      </c>
      <c r="EA232" s="75" t="s">
        <v>10059</v>
      </c>
      <c r="EB232" s="75">
        <v>1.7034923E7</v>
      </c>
      <c r="EC232" s="75" t="s">
        <v>10060</v>
      </c>
      <c r="ED232" s="117">
        <v>42913.2182638889</v>
      </c>
      <c r="EE232" s="75">
        <v>228.0</v>
      </c>
      <c r="EF232" s="12"/>
      <c r="EG232" s="75">
        <v>-1.0</v>
      </c>
      <c r="EH232" s="75"/>
      <c r="EI232" s="75"/>
      <c r="EJ232" s="75" t="s">
        <v>6913</v>
      </c>
      <c r="EK232" s="75">
        <v>2785.0</v>
      </c>
      <c r="EL232" s="73" t="s">
        <v>4236</v>
      </c>
      <c r="EM232" s="73">
        <v>60.0</v>
      </c>
      <c r="EN232" s="73" t="s">
        <v>4237</v>
      </c>
      <c r="EO232" s="73">
        <v>600.0</v>
      </c>
      <c r="EP232" s="73" t="s">
        <v>4237</v>
      </c>
      <c r="EQ232" s="73">
        <v>200.0</v>
      </c>
      <c r="ER232" s="73" t="s">
        <v>4321</v>
      </c>
      <c r="ES232" s="73">
        <v>100.0</v>
      </c>
      <c r="ET232" s="73" t="s">
        <v>4236</v>
      </c>
      <c r="EU232" s="73">
        <v>11000.0</v>
      </c>
      <c r="EV232" s="73" t="s">
        <v>4236</v>
      </c>
      <c r="EW232" s="73">
        <v>900.0</v>
      </c>
      <c r="EX232" s="73" t="s">
        <v>4236</v>
      </c>
      <c r="EY232" s="73">
        <v>8000.0</v>
      </c>
      <c r="EZ232" s="12"/>
      <c r="FA232" s="12"/>
    </row>
    <row r="233" ht="15.75" customHeight="1">
      <c r="A233" s="75" t="s">
        <v>10061</v>
      </c>
      <c r="B233" s="75" t="s">
        <v>10062</v>
      </c>
      <c r="C233" s="104">
        <v>42913.0</v>
      </c>
      <c r="D233" s="75" t="s">
        <v>1204</v>
      </c>
      <c r="E233" s="75" t="s">
        <v>1204</v>
      </c>
      <c r="F233" s="75" t="s">
        <v>4934</v>
      </c>
      <c r="G233" s="116">
        <v>23.0</v>
      </c>
      <c r="H233" s="75" t="s">
        <v>961</v>
      </c>
      <c r="I233" s="12"/>
      <c r="J233" s="6" t="s">
        <v>1903</v>
      </c>
      <c r="K233" s="6" t="s">
        <v>1904</v>
      </c>
      <c r="L233" s="75" t="s">
        <v>4240</v>
      </c>
      <c r="M233" s="75" t="s">
        <v>4423</v>
      </c>
      <c r="N233" s="75">
        <v>5.0</v>
      </c>
      <c r="O233" s="75" t="s">
        <v>960</v>
      </c>
      <c r="P233" s="75" t="s">
        <v>4202</v>
      </c>
      <c r="Q233" s="75" t="s">
        <v>4241</v>
      </c>
      <c r="R233" s="12"/>
      <c r="S233" s="75" t="s">
        <v>4380</v>
      </c>
      <c r="T233" s="75" t="s">
        <v>10063</v>
      </c>
      <c r="U233" s="75">
        <v>18.0</v>
      </c>
      <c r="V233" s="12"/>
      <c r="W233" s="75" t="s">
        <v>4206</v>
      </c>
      <c r="X233" s="75" t="s">
        <v>4542</v>
      </c>
      <c r="Y233" s="75" t="s">
        <v>3086</v>
      </c>
      <c r="Z233" s="75" t="s">
        <v>10064</v>
      </c>
      <c r="AA233" s="75" t="s">
        <v>3086</v>
      </c>
      <c r="AB233" s="75" t="s">
        <v>10065</v>
      </c>
      <c r="AC233" s="12"/>
      <c r="AD233" s="12"/>
      <c r="AE233" s="12"/>
      <c r="AF233" s="12"/>
      <c r="AG233" s="75" t="s">
        <v>3081</v>
      </c>
      <c r="AH233" s="75" t="s">
        <v>8611</v>
      </c>
      <c r="AI233" s="12"/>
      <c r="AJ233" s="12"/>
      <c r="AK233" s="75" t="s">
        <v>3081</v>
      </c>
      <c r="AL233" s="75" t="s">
        <v>7900</v>
      </c>
      <c r="AM233" s="75" t="s">
        <v>3082</v>
      </c>
      <c r="AN233" s="75" t="s">
        <v>3089</v>
      </c>
      <c r="AO233" s="12"/>
      <c r="AP233" s="12"/>
      <c r="AQ233" s="12"/>
      <c r="AR233" s="12"/>
      <c r="AS233" s="12"/>
      <c r="AT233" s="12"/>
      <c r="AU233" s="12"/>
      <c r="AV233" s="12"/>
      <c r="AW233" s="12"/>
      <c r="AX233" s="12"/>
      <c r="AY233" s="12"/>
      <c r="AZ233" s="12"/>
      <c r="BA233" s="12"/>
      <c r="BB233" s="12"/>
      <c r="BC233" s="12"/>
      <c r="BD233" s="12"/>
      <c r="BE233" s="75" t="s">
        <v>3203</v>
      </c>
      <c r="BF233" s="75" t="s">
        <v>3087</v>
      </c>
      <c r="BG233" s="75" t="s">
        <v>3203</v>
      </c>
      <c r="BH233" s="12"/>
      <c r="BI233" s="12"/>
      <c r="BJ233" s="75" t="s">
        <v>3224</v>
      </c>
      <c r="BK233" s="75" t="s">
        <v>4210</v>
      </c>
      <c r="BL233" s="75">
        <v>240.0</v>
      </c>
      <c r="BM233" s="75" t="s">
        <v>8825</v>
      </c>
      <c r="BN233" s="75" t="s">
        <v>4211</v>
      </c>
      <c r="BO233" s="75" t="s">
        <v>4425</v>
      </c>
      <c r="BP233" s="75" t="s">
        <v>10066</v>
      </c>
      <c r="BQ233" s="12"/>
      <c r="BR233" s="12"/>
      <c r="BS233" s="75" t="s">
        <v>7155</v>
      </c>
      <c r="BT233" s="75" t="s">
        <v>4216</v>
      </c>
      <c r="BU233" s="75" t="s">
        <v>4215</v>
      </c>
      <c r="BV233" s="75" t="s">
        <v>4249</v>
      </c>
      <c r="BW233" s="12"/>
      <c r="BX233" s="75">
        <v>1000.0</v>
      </c>
      <c r="BY233" s="12"/>
      <c r="BZ233" s="12"/>
      <c r="CA233" s="75">
        <v>400.0</v>
      </c>
      <c r="CB233" s="75" t="s">
        <v>4281</v>
      </c>
      <c r="CC233" s="12"/>
      <c r="CD233" s="75">
        <v>4000.0</v>
      </c>
      <c r="CE233" s="75">
        <v>2000.0</v>
      </c>
      <c r="CF233" s="75">
        <v>20.0</v>
      </c>
      <c r="CG233" s="75" t="s">
        <v>4227</v>
      </c>
      <c r="CH233" s="12"/>
      <c r="CI233" s="12"/>
      <c r="CJ233" s="12"/>
      <c r="CK233" s="12"/>
      <c r="CL233" s="75" t="s">
        <v>960</v>
      </c>
      <c r="CM233" s="12"/>
      <c r="CN233" s="75">
        <v>1500.0</v>
      </c>
      <c r="CO233" s="75">
        <v>300.0</v>
      </c>
      <c r="CP233" s="12"/>
      <c r="CQ233" s="12"/>
      <c r="CR233" s="75" t="s">
        <v>4221</v>
      </c>
      <c r="CS233" s="75" t="s">
        <v>10067</v>
      </c>
      <c r="CT233" s="12"/>
      <c r="CU233" s="75" t="s">
        <v>960</v>
      </c>
      <c r="CV233" s="12"/>
      <c r="CW233" s="12"/>
      <c r="CX233" s="12"/>
      <c r="CY233" s="75" t="s">
        <v>4223</v>
      </c>
      <c r="CZ233" s="12"/>
      <c r="DA233" s="12"/>
      <c r="DB233" s="75" t="s">
        <v>10068</v>
      </c>
      <c r="DC233" s="12"/>
      <c r="DD233" s="75" t="s">
        <v>7247</v>
      </c>
      <c r="DE233" s="75" t="s">
        <v>960</v>
      </c>
      <c r="DF233" s="12"/>
      <c r="DG233" s="75" t="s">
        <v>4079</v>
      </c>
      <c r="DH233" s="75">
        <v>10.0</v>
      </c>
      <c r="DI233" s="75" t="s">
        <v>4227</v>
      </c>
      <c r="DJ233" s="75" t="s">
        <v>10069</v>
      </c>
      <c r="DK233" s="12"/>
      <c r="DL233" s="12"/>
      <c r="DM233" s="12"/>
      <c r="DN233" s="12"/>
      <c r="DO233" s="12"/>
      <c r="DP233" s="12"/>
      <c r="DQ233" s="12"/>
      <c r="DR233" s="12"/>
      <c r="DS233" s="75" t="s">
        <v>961</v>
      </c>
      <c r="DT233" s="75" t="s">
        <v>10070</v>
      </c>
      <c r="DU233" s="12"/>
      <c r="DV233" s="75" t="s">
        <v>10071</v>
      </c>
      <c r="DW233" s="75">
        <v>12.13648</v>
      </c>
      <c r="DX233" s="75">
        <v>-86.251958</v>
      </c>
      <c r="DY233" s="75">
        <v>0.0</v>
      </c>
      <c r="DZ233" s="75">
        <v>50.0</v>
      </c>
      <c r="EA233" s="75" t="s">
        <v>10072</v>
      </c>
      <c r="EB233" s="75">
        <v>1.70543E7</v>
      </c>
      <c r="EC233" s="75" t="s">
        <v>10073</v>
      </c>
      <c r="ED233" s="117">
        <v>42913.919849537</v>
      </c>
      <c r="EE233" s="75">
        <v>229.0</v>
      </c>
      <c r="EF233" s="12"/>
      <c r="EG233" s="75">
        <v>-1.0</v>
      </c>
      <c r="EH233" s="75"/>
      <c r="EI233" s="75"/>
      <c r="EJ233" s="75" t="s">
        <v>6913</v>
      </c>
      <c r="EK233" s="75">
        <v>1025.0</v>
      </c>
      <c r="EL233" s="73" t="s">
        <v>4237</v>
      </c>
      <c r="EM233" s="73">
        <v>40.0</v>
      </c>
      <c r="EN233" s="73" t="s">
        <v>4321</v>
      </c>
      <c r="EO233" s="73">
        <v>60.0</v>
      </c>
      <c r="EP233" s="73" t="s">
        <v>4237</v>
      </c>
      <c r="EQ233" s="73">
        <v>30.0</v>
      </c>
      <c r="ER233" s="73" t="s">
        <v>4236</v>
      </c>
      <c r="ES233" s="73">
        <v>90.0</v>
      </c>
      <c r="ET233" s="73" t="s">
        <v>4236</v>
      </c>
      <c r="EU233" s="73">
        <v>7000.0</v>
      </c>
      <c r="EV233" s="73" t="s">
        <v>4321</v>
      </c>
      <c r="EW233" s="73">
        <v>700.0</v>
      </c>
      <c r="EX233" s="73" t="s">
        <v>4237</v>
      </c>
      <c r="EY233" s="73">
        <v>2000.0</v>
      </c>
      <c r="EZ233" s="12"/>
      <c r="FA233" s="12"/>
    </row>
    <row r="234" ht="15.75" customHeight="1">
      <c r="A234" s="75" t="s">
        <v>10074</v>
      </c>
      <c r="B234" s="75" t="s">
        <v>10075</v>
      </c>
      <c r="C234" s="104">
        <v>42913.0</v>
      </c>
      <c r="D234" s="75" t="s">
        <v>1183</v>
      </c>
      <c r="E234" s="75" t="s">
        <v>1183</v>
      </c>
      <c r="F234" s="75" t="s">
        <v>4934</v>
      </c>
      <c r="G234" s="116">
        <v>281.0</v>
      </c>
      <c r="H234" s="75" t="s">
        <v>961</v>
      </c>
      <c r="I234" s="12"/>
      <c r="J234" s="6" t="s">
        <v>1903</v>
      </c>
      <c r="K234" s="6" t="s">
        <v>1904</v>
      </c>
      <c r="L234" s="75" t="s">
        <v>1184</v>
      </c>
      <c r="M234" s="75" t="s">
        <v>4201</v>
      </c>
      <c r="N234" s="75">
        <v>3.0</v>
      </c>
      <c r="O234" s="75" t="s">
        <v>961</v>
      </c>
      <c r="P234" s="75" t="s">
        <v>4202</v>
      </c>
      <c r="Q234" s="75" t="s">
        <v>4241</v>
      </c>
      <c r="R234" s="12"/>
      <c r="S234" s="75" t="s">
        <v>4270</v>
      </c>
      <c r="T234" s="75" t="s">
        <v>10076</v>
      </c>
      <c r="U234" s="75">
        <v>10.0</v>
      </c>
      <c r="V234" s="75" t="s">
        <v>4271</v>
      </c>
      <c r="W234" s="75" t="s">
        <v>4206</v>
      </c>
      <c r="X234" s="75" t="s">
        <v>4244</v>
      </c>
      <c r="Y234" s="75" t="s">
        <v>3088</v>
      </c>
      <c r="Z234" s="75" t="s">
        <v>3090</v>
      </c>
      <c r="AA234" s="75" t="s">
        <v>3082</v>
      </c>
      <c r="AB234" s="75" t="s">
        <v>3086</v>
      </c>
      <c r="AC234" s="75" t="s">
        <v>3081</v>
      </c>
      <c r="AD234" s="75" t="s">
        <v>2953</v>
      </c>
      <c r="AE234" s="75" t="s">
        <v>3081</v>
      </c>
      <c r="AF234" s="75" t="s">
        <v>3087</v>
      </c>
      <c r="AG234" s="75" t="s">
        <v>3082</v>
      </c>
      <c r="AH234" s="75" t="s">
        <v>3090</v>
      </c>
      <c r="AI234" s="75" t="s">
        <v>3081</v>
      </c>
      <c r="AJ234" s="75" t="s">
        <v>2948</v>
      </c>
      <c r="AK234" s="75" t="s">
        <v>3081</v>
      </c>
      <c r="AL234" s="75" t="s">
        <v>3089</v>
      </c>
      <c r="AM234" s="75" t="s">
        <v>3082</v>
      </c>
      <c r="AN234" s="75" t="s">
        <v>3089</v>
      </c>
      <c r="AO234" s="12"/>
      <c r="AP234" s="12"/>
      <c r="AQ234" s="75" t="s">
        <v>3081</v>
      </c>
      <c r="AR234" s="75" t="s">
        <v>7169</v>
      </c>
      <c r="AS234" s="75" t="s">
        <v>3081</v>
      </c>
      <c r="AT234" s="75" t="s">
        <v>7169</v>
      </c>
      <c r="AU234" s="12"/>
      <c r="AV234" s="12"/>
      <c r="AW234" s="75" t="s">
        <v>3081</v>
      </c>
      <c r="AX234" s="75" t="s">
        <v>5046</v>
      </c>
      <c r="AY234" s="12"/>
      <c r="AZ234" s="12"/>
      <c r="BA234" s="75" t="s">
        <v>3081</v>
      </c>
      <c r="BB234" s="75" t="s">
        <v>5046</v>
      </c>
      <c r="BC234" s="12"/>
      <c r="BD234" s="12"/>
      <c r="BE234" s="75" t="s">
        <v>3090</v>
      </c>
      <c r="BF234" s="75" t="s">
        <v>6942</v>
      </c>
      <c r="BG234" s="75" t="s">
        <v>3203</v>
      </c>
      <c r="BH234" s="75" t="s">
        <v>2959</v>
      </c>
      <c r="BI234" s="75" t="s">
        <v>3203</v>
      </c>
      <c r="BJ234" s="75" t="s">
        <v>2950</v>
      </c>
      <c r="BK234" s="75" t="s">
        <v>4978</v>
      </c>
      <c r="BL234" s="75">
        <v>36.0</v>
      </c>
      <c r="BM234" s="75" t="s">
        <v>10077</v>
      </c>
      <c r="BN234" s="75" t="s">
        <v>4386</v>
      </c>
      <c r="BO234" s="75" t="s">
        <v>4466</v>
      </c>
      <c r="BP234" s="12"/>
      <c r="BQ234" s="12"/>
      <c r="BR234" s="12"/>
      <c r="BS234" s="75" t="s">
        <v>10078</v>
      </c>
      <c r="BT234" s="75" t="s">
        <v>4216</v>
      </c>
      <c r="BU234" s="75" t="s">
        <v>4215</v>
      </c>
      <c r="BV234" s="75" t="s">
        <v>4249</v>
      </c>
      <c r="BW234" s="75">
        <v>150.0</v>
      </c>
      <c r="BX234" s="75">
        <v>400.0</v>
      </c>
      <c r="BY234" s="75">
        <v>5.0</v>
      </c>
      <c r="BZ234" s="75">
        <v>200.0</v>
      </c>
      <c r="CA234" s="75">
        <v>300.0</v>
      </c>
      <c r="CB234" s="75" t="s">
        <v>4281</v>
      </c>
      <c r="CC234" s="75">
        <v>280.0</v>
      </c>
      <c r="CD234" s="75">
        <v>16000.0</v>
      </c>
      <c r="CE234" s="75">
        <v>15000.0</v>
      </c>
      <c r="CF234" s="75">
        <v>10.0</v>
      </c>
      <c r="CG234" s="75" t="s">
        <v>4287</v>
      </c>
      <c r="CH234" s="12"/>
      <c r="CI234" s="12"/>
      <c r="CJ234" s="12"/>
      <c r="CK234" s="12"/>
      <c r="CL234" s="75" t="s">
        <v>960</v>
      </c>
      <c r="CM234" s="12"/>
      <c r="CN234" s="75">
        <v>2000.0</v>
      </c>
      <c r="CO234" s="75">
        <v>9000.0</v>
      </c>
      <c r="CP234" s="75">
        <v>1000.0</v>
      </c>
      <c r="CQ234" s="12"/>
      <c r="CR234" s="75" t="s">
        <v>4221</v>
      </c>
      <c r="CS234" s="75" t="s">
        <v>7156</v>
      </c>
      <c r="CT234" s="12"/>
      <c r="CU234" s="75" t="s">
        <v>960</v>
      </c>
      <c r="CV234" s="12"/>
      <c r="CW234" s="12"/>
      <c r="CX234" s="12"/>
      <c r="CY234" s="75" t="s">
        <v>4466</v>
      </c>
      <c r="CZ234" s="12"/>
      <c r="DA234" s="75" t="s">
        <v>10079</v>
      </c>
      <c r="DB234" s="12"/>
      <c r="DC234" s="12"/>
      <c r="DD234" s="75" t="s">
        <v>10080</v>
      </c>
      <c r="DE234" s="75" t="s">
        <v>960</v>
      </c>
      <c r="DF234" s="12"/>
      <c r="DG234" s="75" t="s">
        <v>4312</v>
      </c>
      <c r="DH234" s="75">
        <v>2.0</v>
      </c>
      <c r="DI234" s="75" t="s">
        <v>4227</v>
      </c>
      <c r="DJ234" s="75" t="s">
        <v>10081</v>
      </c>
      <c r="DK234" s="12"/>
      <c r="DL234" s="12"/>
      <c r="DM234" s="12"/>
      <c r="DN234" s="75" t="s">
        <v>4229</v>
      </c>
      <c r="DO234" s="75" t="s">
        <v>10082</v>
      </c>
      <c r="DP234" s="75" t="s">
        <v>718</v>
      </c>
      <c r="DQ234" s="75" t="s">
        <v>10083</v>
      </c>
      <c r="DR234" s="75" t="s">
        <v>961</v>
      </c>
      <c r="DS234" s="75" t="s">
        <v>960</v>
      </c>
      <c r="DT234" s="12"/>
      <c r="DU234" s="75" t="s">
        <v>3502</v>
      </c>
      <c r="DV234" s="75" t="s">
        <v>10084</v>
      </c>
      <c r="DW234" s="75">
        <v>12.136733</v>
      </c>
      <c r="DX234" s="75">
        <v>-86.254986</v>
      </c>
      <c r="DY234" s="75">
        <v>102.0</v>
      </c>
      <c r="DZ234" s="75">
        <v>10.0</v>
      </c>
      <c r="EA234" s="75" t="s">
        <v>10085</v>
      </c>
      <c r="EB234" s="75">
        <v>1.7054358E7</v>
      </c>
      <c r="EC234" s="75" t="s">
        <v>10086</v>
      </c>
      <c r="ED234" s="117">
        <v>42913.9297337963</v>
      </c>
      <c r="EE234" s="75">
        <v>230.0</v>
      </c>
      <c r="EF234" s="12"/>
      <c r="EG234" s="75">
        <v>-1.0</v>
      </c>
      <c r="EH234" s="75"/>
      <c r="EI234" s="75"/>
      <c r="EJ234" s="75" t="s">
        <v>6913</v>
      </c>
      <c r="EK234" s="75">
        <v>926.0</v>
      </c>
      <c r="EL234" s="73" t="s">
        <v>4237</v>
      </c>
      <c r="EM234" s="73">
        <v>180.0</v>
      </c>
      <c r="EN234" s="73" t="s">
        <v>4236</v>
      </c>
      <c r="EO234" s="73">
        <v>450.0</v>
      </c>
      <c r="EP234" s="73" t="s">
        <v>4321</v>
      </c>
      <c r="EQ234" s="73">
        <v>80.0</v>
      </c>
      <c r="ER234" s="73" t="s">
        <v>4237</v>
      </c>
      <c r="ES234" s="73">
        <v>400.0</v>
      </c>
      <c r="ET234" s="73" t="s">
        <v>4237</v>
      </c>
      <c r="EU234" s="73">
        <v>18000.0</v>
      </c>
      <c r="EV234" s="73" t="s">
        <v>4321</v>
      </c>
      <c r="EW234" s="73">
        <v>1800.0</v>
      </c>
      <c r="EX234" s="73" t="s">
        <v>4237</v>
      </c>
      <c r="EY234" s="73">
        <v>15000.0</v>
      </c>
      <c r="EZ234" s="12"/>
      <c r="FA234" s="12"/>
    </row>
    <row r="235" ht="15.75" customHeight="1">
      <c r="A235" s="75" t="s">
        <v>10087</v>
      </c>
      <c r="B235" s="75" t="s">
        <v>10088</v>
      </c>
      <c r="C235" s="104">
        <v>42913.0</v>
      </c>
      <c r="D235" s="75" t="s">
        <v>1183</v>
      </c>
      <c r="E235" s="75" t="s">
        <v>1183</v>
      </c>
      <c r="F235" s="75" t="s">
        <v>4200</v>
      </c>
      <c r="G235" s="116">
        <v>291.0</v>
      </c>
      <c r="H235" s="12"/>
      <c r="I235" s="75" t="s">
        <v>960</v>
      </c>
      <c r="J235" s="6" t="s">
        <v>732</v>
      </c>
      <c r="K235" s="6" t="s">
        <v>957</v>
      </c>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75" t="s">
        <v>10089</v>
      </c>
      <c r="DW235" s="75">
        <v>12.137141</v>
      </c>
      <c r="DX235" s="75">
        <v>-86.255482</v>
      </c>
      <c r="DY235" s="75">
        <v>103.0</v>
      </c>
      <c r="DZ235" s="75">
        <v>14.0</v>
      </c>
      <c r="EA235" s="75" t="s">
        <v>10090</v>
      </c>
      <c r="EB235" s="75">
        <v>1.7054359E7</v>
      </c>
      <c r="EC235" s="75" t="s">
        <v>10091</v>
      </c>
      <c r="ED235" s="117">
        <v>42913.9297453704</v>
      </c>
      <c r="EE235" s="75">
        <v>231.0</v>
      </c>
      <c r="EF235" s="12"/>
      <c r="EG235" s="75">
        <v>-1.0</v>
      </c>
      <c r="EH235" s="75"/>
      <c r="EI235" s="75"/>
      <c r="EJ235" s="75" t="s">
        <v>6913</v>
      </c>
      <c r="EK235" s="75">
        <v>57.0</v>
      </c>
      <c r="EL235" s="12"/>
      <c r="EM235" s="12"/>
      <c r="EN235" s="12"/>
      <c r="EO235" s="12"/>
      <c r="EP235" s="12"/>
      <c r="EQ235" s="12"/>
      <c r="ER235" s="12"/>
      <c r="ES235" s="12"/>
      <c r="ET235" s="12"/>
      <c r="EU235" s="12"/>
      <c r="EV235" s="12"/>
      <c r="EW235" s="12"/>
      <c r="EX235" s="12"/>
      <c r="EY235" s="12"/>
      <c r="EZ235" s="12"/>
      <c r="FA235" s="12"/>
    </row>
    <row r="236" ht="15.75" customHeight="1">
      <c r="A236" s="75" t="s">
        <v>10092</v>
      </c>
      <c r="B236" s="75" t="s">
        <v>10093</v>
      </c>
      <c r="C236" s="104">
        <v>42913.0</v>
      </c>
      <c r="D236" s="75" t="s">
        <v>1183</v>
      </c>
      <c r="E236" s="75" t="s">
        <v>1183</v>
      </c>
      <c r="F236" s="75" t="s">
        <v>4200</v>
      </c>
      <c r="G236" s="116">
        <v>269.0</v>
      </c>
      <c r="H236" s="12"/>
      <c r="I236" s="75" t="s">
        <v>961</v>
      </c>
      <c r="J236" s="6" t="s">
        <v>8</v>
      </c>
      <c r="K236" s="6" t="s">
        <v>8</v>
      </c>
      <c r="L236" s="75" t="s">
        <v>4240</v>
      </c>
      <c r="M236" s="75" t="s">
        <v>4423</v>
      </c>
      <c r="N236" s="75">
        <v>3.0</v>
      </c>
      <c r="O236" s="75" t="s">
        <v>961</v>
      </c>
      <c r="P236" s="75" t="s">
        <v>4298</v>
      </c>
      <c r="Q236" s="75" t="s">
        <v>4203</v>
      </c>
      <c r="R236" s="75" t="s">
        <v>1205</v>
      </c>
      <c r="S236" s="75" t="s">
        <v>4270</v>
      </c>
      <c r="T236" s="75" t="s">
        <v>10094</v>
      </c>
      <c r="U236" s="75">
        <v>10.0</v>
      </c>
      <c r="V236" s="75" t="s">
        <v>4362</v>
      </c>
      <c r="W236" s="75" t="s">
        <v>4206</v>
      </c>
      <c r="X236" s="75" t="s">
        <v>4207</v>
      </c>
      <c r="Y236" s="75" t="s">
        <v>3086</v>
      </c>
      <c r="Z236" s="75" t="s">
        <v>2949</v>
      </c>
      <c r="AA236" s="75" t="s">
        <v>3082</v>
      </c>
      <c r="AB236" s="75" t="s">
        <v>3087</v>
      </c>
      <c r="AC236" s="12"/>
      <c r="AD236" s="12"/>
      <c r="AE236" s="12"/>
      <c r="AF236" s="12"/>
      <c r="AG236" s="75" t="s">
        <v>3081</v>
      </c>
      <c r="AH236" s="75" t="s">
        <v>3087</v>
      </c>
      <c r="AI236" s="12"/>
      <c r="AJ236" s="12"/>
      <c r="AK236" s="75" t="s">
        <v>3085</v>
      </c>
      <c r="AL236" s="75" t="s">
        <v>7621</v>
      </c>
      <c r="AM236" s="75" t="s">
        <v>3082</v>
      </c>
      <c r="AN236" s="75" t="s">
        <v>6984</v>
      </c>
      <c r="AO236" s="12"/>
      <c r="AP236" s="12"/>
      <c r="AQ236" s="12"/>
      <c r="AR236" s="12"/>
      <c r="AS236" s="75" t="s">
        <v>3081</v>
      </c>
      <c r="AT236" s="75" t="s">
        <v>10095</v>
      </c>
      <c r="AU236" s="12"/>
      <c r="AV236" s="12"/>
      <c r="AW236" s="12"/>
      <c r="AX236" s="12"/>
      <c r="AY236" s="12"/>
      <c r="AZ236" s="12"/>
      <c r="BA236" s="12"/>
      <c r="BB236" s="12"/>
      <c r="BC236" s="12"/>
      <c r="BD236" s="12"/>
      <c r="BE236" s="75" t="s">
        <v>3090</v>
      </c>
      <c r="BF236" s="75" t="s">
        <v>6942</v>
      </c>
      <c r="BG236" s="75" t="s">
        <v>3087</v>
      </c>
      <c r="BH236" s="75" t="s">
        <v>3087</v>
      </c>
      <c r="BI236" s="12"/>
      <c r="BJ236" s="75" t="s">
        <v>3203</v>
      </c>
      <c r="BK236" s="75" t="s">
        <v>4245</v>
      </c>
      <c r="BL236" s="75">
        <v>6.0</v>
      </c>
      <c r="BM236" s="75" t="s">
        <v>10096</v>
      </c>
      <c r="BN236" s="75" t="s">
        <v>4386</v>
      </c>
      <c r="BO236" s="75" t="s">
        <v>4327</v>
      </c>
      <c r="BP236" s="75" t="s">
        <v>10097</v>
      </c>
      <c r="BQ236" s="12"/>
      <c r="BR236" s="12"/>
      <c r="BS236" s="75" t="s">
        <v>10098</v>
      </c>
      <c r="BT236" s="75" t="s">
        <v>4215</v>
      </c>
      <c r="BU236" s="75" t="s">
        <v>4216</v>
      </c>
      <c r="BV236" s="75" t="s">
        <v>4217</v>
      </c>
      <c r="BW236" s="75">
        <v>326.0</v>
      </c>
      <c r="BX236" s="75">
        <v>3025.0</v>
      </c>
      <c r="BY236" s="75">
        <v>7.0</v>
      </c>
      <c r="BZ236" s="75">
        <v>2500.0</v>
      </c>
      <c r="CA236" s="75">
        <v>250.0</v>
      </c>
      <c r="CB236" s="75" t="s">
        <v>4281</v>
      </c>
      <c r="CC236" s="75">
        <v>280.0</v>
      </c>
      <c r="CD236" s="75">
        <v>12000.0</v>
      </c>
      <c r="CE236" s="75">
        <v>20000.0</v>
      </c>
      <c r="CF236" s="75">
        <v>10.0</v>
      </c>
      <c r="CG236" s="75" t="s">
        <v>4287</v>
      </c>
      <c r="CH236" s="12"/>
      <c r="CI236" s="12"/>
      <c r="CJ236" s="12"/>
      <c r="CK236" s="12"/>
      <c r="CL236" s="75" t="s">
        <v>960</v>
      </c>
      <c r="CM236" s="12"/>
      <c r="CN236" s="75">
        <v>3300.0</v>
      </c>
      <c r="CO236" s="75">
        <v>15000.0</v>
      </c>
      <c r="CP236" s="75">
        <v>1000.0</v>
      </c>
      <c r="CQ236" s="75">
        <v>1500.0</v>
      </c>
      <c r="CR236" s="75" t="s">
        <v>4221</v>
      </c>
      <c r="CS236" s="75" t="s">
        <v>10099</v>
      </c>
      <c r="CT236" s="12"/>
      <c r="CU236" s="75" t="s">
        <v>960</v>
      </c>
      <c r="CV236" s="12"/>
      <c r="CW236" s="12"/>
      <c r="CX236" s="12"/>
      <c r="CY236" s="75" t="s">
        <v>4466</v>
      </c>
      <c r="CZ236" s="12"/>
      <c r="DA236" s="75" t="s">
        <v>10100</v>
      </c>
      <c r="DB236" s="12"/>
      <c r="DC236" s="12"/>
      <c r="DD236" s="75" t="s">
        <v>10101</v>
      </c>
      <c r="DE236" s="75" t="s">
        <v>960</v>
      </c>
      <c r="DF236" s="12"/>
      <c r="DG236" s="75" t="s">
        <v>4226</v>
      </c>
      <c r="DH236" s="75">
        <v>90.0</v>
      </c>
      <c r="DI236" s="75" t="s">
        <v>4287</v>
      </c>
      <c r="DJ236" s="12"/>
      <c r="DK236" s="75" t="s">
        <v>10102</v>
      </c>
      <c r="DL236" s="12"/>
      <c r="DM236" s="12"/>
      <c r="DN236" s="75" t="s">
        <v>4314</v>
      </c>
      <c r="DO236" s="75" t="s">
        <v>10103</v>
      </c>
      <c r="DP236" s="75" t="s">
        <v>723</v>
      </c>
      <c r="DQ236" s="75" t="s">
        <v>10104</v>
      </c>
      <c r="DR236" s="12"/>
      <c r="DS236" s="75" t="s">
        <v>961</v>
      </c>
      <c r="DT236" s="75" t="s">
        <v>10105</v>
      </c>
      <c r="DU236" s="12"/>
      <c r="DV236" s="75" t="s">
        <v>10106</v>
      </c>
      <c r="DW236" s="75">
        <v>12.122302</v>
      </c>
      <c r="DX236" s="75">
        <v>-86.224435</v>
      </c>
      <c r="DY236" s="75">
        <v>145.0</v>
      </c>
      <c r="DZ236" s="12"/>
      <c r="EA236" s="75" t="s">
        <v>10107</v>
      </c>
      <c r="EB236" s="75">
        <v>1.7054363E7</v>
      </c>
      <c r="EC236" s="75" t="s">
        <v>10108</v>
      </c>
      <c r="ED236" s="117">
        <v>42913.9300810185</v>
      </c>
      <c r="EE236" s="75">
        <v>232.0</v>
      </c>
      <c r="EF236" s="12"/>
      <c r="EG236" s="75">
        <v>-1.0</v>
      </c>
      <c r="EH236" s="75"/>
      <c r="EI236" s="75"/>
      <c r="EJ236" s="75" t="s">
        <v>6913</v>
      </c>
      <c r="EK236" s="75">
        <v>1344.0</v>
      </c>
      <c r="EL236" s="73" t="s">
        <v>4237</v>
      </c>
      <c r="EM236" s="73">
        <v>50.0</v>
      </c>
      <c r="EN236" s="73" t="s">
        <v>4237</v>
      </c>
      <c r="EO236" s="73">
        <v>150.0</v>
      </c>
      <c r="EP236" s="73" t="s">
        <v>4321</v>
      </c>
      <c r="EQ236" s="73">
        <v>50.0</v>
      </c>
      <c r="ER236" s="73" t="s">
        <v>4237</v>
      </c>
      <c r="ES236" s="73">
        <v>320.0</v>
      </c>
      <c r="ET236" s="73" t="s">
        <v>4236</v>
      </c>
      <c r="EU236" s="73">
        <v>11000.0</v>
      </c>
      <c r="EV236" s="73" t="s">
        <v>4237</v>
      </c>
      <c r="EW236" s="73">
        <v>650.0</v>
      </c>
      <c r="EX236" s="73" t="s">
        <v>4236</v>
      </c>
      <c r="EY236" s="73">
        <v>4200.0</v>
      </c>
      <c r="EZ236" s="12"/>
      <c r="FA236" s="12"/>
    </row>
    <row r="237" ht="15.75" customHeight="1">
      <c r="A237" s="75" t="s">
        <v>10109</v>
      </c>
      <c r="B237" s="75" t="s">
        <v>10110</v>
      </c>
      <c r="C237" s="104">
        <v>42913.0</v>
      </c>
      <c r="D237" s="75" t="s">
        <v>1183</v>
      </c>
      <c r="E237" s="75" t="s">
        <v>1183</v>
      </c>
      <c r="F237" s="75" t="s">
        <v>4200</v>
      </c>
      <c r="G237" s="116">
        <v>212.0</v>
      </c>
      <c r="H237" s="12"/>
      <c r="I237" s="75" t="s">
        <v>961</v>
      </c>
      <c r="J237" s="6" t="s">
        <v>1903</v>
      </c>
      <c r="K237" s="6" t="s">
        <v>8</v>
      </c>
      <c r="L237" s="75" t="s">
        <v>1184</v>
      </c>
      <c r="M237" s="75" t="s">
        <v>4297</v>
      </c>
      <c r="N237" s="75">
        <v>4.0</v>
      </c>
      <c r="O237" s="75" t="s">
        <v>961</v>
      </c>
      <c r="P237" s="75" t="s">
        <v>4298</v>
      </c>
      <c r="Q237" s="75" t="s">
        <v>4241</v>
      </c>
      <c r="R237" s="12"/>
      <c r="S237" s="75" t="s">
        <v>4270</v>
      </c>
      <c r="T237" s="75" t="s">
        <v>10111</v>
      </c>
      <c r="U237" s="75">
        <v>8.0</v>
      </c>
      <c r="V237" s="75" t="s">
        <v>4271</v>
      </c>
      <c r="W237" s="75" t="s">
        <v>4206</v>
      </c>
      <c r="X237" s="75" t="s">
        <v>4207</v>
      </c>
      <c r="Y237" s="75" t="s">
        <v>3087</v>
      </c>
      <c r="Z237" s="75" t="s">
        <v>3086</v>
      </c>
      <c r="AA237" s="75" t="s">
        <v>3082</v>
      </c>
      <c r="AB237" s="75" t="s">
        <v>3082</v>
      </c>
      <c r="AC237" s="12"/>
      <c r="AD237" s="12"/>
      <c r="AE237" s="75" t="s">
        <v>3081</v>
      </c>
      <c r="AF237" s="75" t="s">
        <v>10112</v>
      </c>
      <c r="AG237" s="75" t="s">
        <v>3082</v>
      </c>
      <c r="AH237" s="75" t="s">
        <v>3087</v>
      </c>
      <c r="AI237" s="12"/>
      <c r="AJ237" s="12"/>
      <c r="AK237" s="75" t="s">
        <v>3081</v>
      </c>
      <c r="AL237" s="75" t="s">
        <v>3086</v>
      </c>
      <c r="AM237" s="75" t="s">
        <v>3082</v>
      </c>
      <c r="AN237" s="75" t="s">
        <v>3089</v>
      </c>
      <c r="AO237" s="12"/>
      <c r="AP237" s="12"/>
      <c r="AQ237" s="12"/>
      <c r="AR237" s="12"/>
      <c r="AS237" s="75" t="s">
        <v>3081</v>
      </c>
      <c r="AT237" s="75" t="s">
        <v>6583</v>
      </c>
      <c r="AU237" s="12"/>
      <c r="AV237" s="12"/>
      <c r="AW237" s="75" t="s">
        <v>3081</v>
      </c>
      <c r="AX237" s="75" t="s">
        <v>10113</v>
      </c>
      <c r="AY237" s="12"/>
      <c r="AZ237" s="12"/>
      <c r="BA237" s="75" t="s">
        <v>3081</v>
      </c>
      <c r="BB237" s="75" t="s">
        <v>4624</v>
      </c>
      <c r="BC237" s="12"/>
      <c r="BD237" s="12"/>
      <c r="BE237" s="75" t="s">
        <v>3089</v>
      </c>
      <c r="BF237" s="75" t="s">
        <v>3090</v>
      </c>
      <c r="BG237" s="75" t="s">
        <v>3089</v>
      </c>
      <c r="BH237" s="75" t="s">
        <v>3090</v>
      </c>
      <c r="BI237" s="75" t="s">
        <v>3087</v>
      </c>
      <c r="BJ237" s="75" t="s">
        <v>2959</v>
      </c>
      <c r="BK237" s="75" t="s">
        <v>4978</v>
      </c>
      <c r="BL237" s="75">
        <v>24.0</v>
      </c>
      <c r="BM237" s="75" t="s">
        <v>10114</v>
      </c>
      <c r="BN237" s="75" t="s">
        <v>4211</v>
      </c>
      <c r="BO237" s="75" t="s">
        <v>4212</v>
      </c>
      <c r="BP237" s="75" t="s">
        <v>10115</v>
      </c>
      <c r="BQ237" s="12"/>
      <c r="BR237" s="12"/>
      <c r="BS237" s="75" t="s">
        <v>10116</v>
      </c>
      <c r="BT237" s="75" t="s">
        <v>4216</v>
      </c>
      <c r="BU237" s="75" t="s">
        <v>4215</v>
      </c>
      <c r="BV237" s="75" t="s">
        <v>4217</v>
      </c>
      <c r="BW237" s="75">
        <v>115.0</v>
      </c>
      <c r="BX237" s="75">
        <v>362.0</v>
      </c>
      <c r="BY237" s="75">
        <v>5.0</v>
      </c>
      <c r="BZ237" s="75">
        <v>1500.0</v>
      </c>
      <c r="CA237" s="75">
        <v>290.0</v>
      </c>
      <c r="CB237" s="75" t="s">
        <v>4281</v>
      </c>
      <c r="CC237" s="75">
        <v>290.0</v>
      </c>
      <c r="CD237" s="75">
        <v>15000.0</v>
      </c>
      <c r="CE237" s="75">
        <v>13000.0</v>
      </c>
      <c r="CF237" s="75">
        <v>1.0</v>
      </c>
      <c r="CG237" s="75" t="s">
        <v>4287</v>
      </c>
      <c r="CH237" s="12"/>
      <c r="CI237" s="12"/>
      <c r="CJ237" s="12"/>
      <c r="CK237" s="12"/>
      <c r="CL237" s="75" t="s">
        <v>960</v>
      </c>
      <c r="CM237" s="12"/>
      <c r="CN237" s="75">
        <v>800.0</v>
      </c>
      <c r="CO237" s="75">
        <v>10000.0</v>
      </c>
      <c r="CP237" s="75">
        <v>1000.0</v>
      </c>
      <c r="CQ237" s="75">
        <v>1000.0</v>
      </c>
      <c r="CR237" s="75" t="s">
        <v>4221</v>
      </c>
      <c r="CS237" s="75" t="s">
        <v>10117</v>
      </c>
      <c r="CT237" s="12"/>
      <c r="CU237" s="75" t="s">
        <v>960</v>
      </c>
      <c r="CV237" s="12"/>
      <c r="CW237" s="12"/>
      <c r="CX237" s="12"/>
      <c r="CY237" s="75" t="s">
        <v>4223</v>
      </c>
      <c r="CZ237" s="12"/>
      <c r="DA237" s="12"/>
      <c r="DB237" s="75" t="s">
        <v>10118</v>
      </c>
      <c r="DC237" s="12"/>
      <c r="DD237" s="75" t="s">
        <v>10119</v>
      </c>
      <c r="DE237" s="75" t="s">
        <v>960</v>
      </c>
      <c r="DF237" s="12"/>
      <c r="DG237" s="75" t="s">
        <v>4226</v>
      </c>
      <c r="DH237" s="75">
        <v>15.0</v>
      </c>
      <c r="DI237" s="75" t="s">
        <v>4227</v>
      </c>
      <c r="DJ237" s="75" t="s">
        <v>7329</v>
      </c>
      <c r="DK237" s="12"/>
      <c r="DL237" s="12"/>
      <c r="DM237" s="12"/>
      <c r="DN237" s="75" t="s">
        <v>4314</v>
      </c>
      <c r="DO237" s="75" t="s">
        <v>10120</v>
      </c>
      <c r="DP237" s="75" t="s">
        <v>718</v>
      </c>
      <c r="DQ237" s="75" t="s">
        <v>10121</v>
      </c>
      <c r="DR237" s="12"/>
      <c r="DS237" s="75" t="s">
        <v>961</v>
      </c>
      <c r="DT237" s="75" t="s">
        <v>10122</v>
      </c>
      <c r="DU237" s="12"/>
      <c r="DV237" s="75" t="s">
        <v>10123</v>
      </c>
      <c r="DW237" s="75">
        <v>12.121915</v>
      </c>
      <c r="DX237" s="75">
        <v>-86.224006</v>
      </c>
      <c r="DY237" s="75">
        <v>140.0</v>
      </c>
      <c r="DZ237" s="75">
        <v>13.0</v>
      </c>
      <c r="EA237" s="75" t="s">
        <v>10124</v>
      </c>
      <c r="EB237" s="75">
        <v>1.7054365E7</v>
      </c>
      <c r="EC237" s="75" t="s">
        <v>10125</v>
      </c>
      <c r="ED237" s="117">
        <v>42913.9304861111</v>
      </c>
      <c r="EE237" s="75">
        <v>234.0</v>
      </c>
      <c r="EF237" s="12"/>
      <c r="EG237" s="75">
        <v>-1.0</v>
      </c>
      <c r="EH237" s="75"/>
      <c r="EI237" s="75"/>
      <c r="EJ237" s="75" t="s">
        <v>6913</v>
      </c>
      <c r="EK237" s="75">
        <v>1362.0</v>
      </c>
      <c r="EL237" s="73" t="s">
        <v>4236</v>
      </c>
      <c r="EM237" s="73">
        <v>65.0</v>
      </c>
      <c r="EN237" s="73" t="s">
        <v>4236</v>
      </c>
      <c r="EO237" s="73">
        <v>250.0</v>
      </c>
      <c r="EP237" s="73" t="s">
        <v>4236</v>
      </c>
      <c r="EQ237" s="73">
        <v>100.0</v>
      </c>
      <c r="ER237" s="73" t="s">
        <v>4237</v>
      </c>
      <c r="ES237" s="73">
        <v>100.0</v>
      </c>
      <c r="ET237" s="73" t="s">
        <v>4236</v>
      </c>
      <c r="EU237" s="73" t="s">
        <v>5251</v>
      </c>
      <c r="EV237" s="73" t="s">
        <v>4237</v>
      </c>
      <c r="EW237" s="73">
        <v>200.0</v>
      </c>
      <c r="EX237" s="73" t="s">
        <v>4237</v>
      </c>
      <c r="EY237" s="73">
        <v>2000.0</v>
      </c>
      <c r="EZ237" s="12"/>
      <c r="FA237" s="12"/>
    </row>
    <row r="238" ht="15.75" customHeight="1">
      <c r="A238" s="75" t="s">
        <v>10126</v>
      </c>
      <c r="B238" s="75" t="s">
        <v>10127</v>
      </c>
      <c r="C238" s="104">
        <v>42913.0</v>
      </c>
      <c r="D238" s="75" t="s">
        <v>1183</v>
      </c>
      <c r="E238" s="75" t="s">
        <v>1183</v>
      </c>
      <c r="F238" s="75" t="s">
        <v>4200</v>
      </c>
      <c r="G238" s="116">
        <v>211.0</v>
      </c>
      <c r="H238" s="12"/>
      <c r="I238" s="75" t="s">
        <v>961</v>
      </c>
      <c r="J238" s="6" t="s">
        <v>1903</v>
      </c>
      <c r="K238" s="6" t="s">
        <v>8</v>
      </c>
      <c r="L238" s="75" t="s">
        <v>4240</v>
      </c>
      <c r="M238" s="75" t="s">
        <v>4201</v>
      </c>
      <c r="N238" s="75">
        <v>5.0</v>
      </c>
      <c r="O238" s="75" t="s">
        <v>961</v>
      </c>
      <c r="P238" s="75" t="s">
        <v>4202</v>
      </c>
      <c r="Q238" s="75" t="s">
        <v>4269</v>
      </c>
      <c r="R238" s="75" t="s">
        <v>1205</v>
      </c>
      <c r="S238" s="75" t="s">
        <v>4204</v>
      </c>
      <c r="T238" s="75" t="s">
        <v>10128</v>
      </c>
      <c r="U238" s="75">
        <v>8.0</v>
      </c>
      <c r="V238" s="75" t="s">
        <v>4271</v>
      </c>
      <c r="W238" s="75" t="s">
        <v>4206</v>
      </c>
      <c r="X238" s="75" t="s">
        <v>4244</v>
      </c>
      <c r="Y238" s="75" t="s">
        <v>3088</v>
      </c>
      <c r="Z238" s="75" t="s">
        <v>3086</v>
      </c>
      <c r="AA238" s="75" t="s">
        <v>3086</v>
      </c>
      <c r="AB238" s="12"/>
      <c r="AC238" s="75" t="s">
        <v>3081</v>
      </c>
      <c r="AD238" s="75" t="s">
        <v>2953</v>
      </c>
      <c r="AE238" s="75" t="s">
        <v>3081</v>
      </c>
      <c r="AF238" s="12"/>
      <c r="AG238" s="75" t="s">
        <v>3082</v>
      </c>
      <c r="AH238" s="12"/>
      <c r="AI238" s="75" t="s">
        <v>3081</v>
      </c>
      <c r="AJ238" s="12"/>
      <c r="AK238" s="75" t="s">
        <v>3082</v>
      </c>
      <c r="AL238" s="75" t="s">
        <v>3087</v>
      </c>
      <c r="AM238" s="75" t="s">
        <v>3082</v>
      </c>
      <c r="AN238" s="12"/>
      <c r="AO238" s="12"/>
      <c r="AP238" s="12"/>
      <c r="AQ238" s="12"/>
      <c r="AR238" s="12"/>
      <c r="AS238" s="12"/>
      <c r="AT238" s="12"/>
      <c r="AU238" s="12"/>
      <c r="AV238" s="12"/>
      <c r="AW238" s="75" t="s">
        <v>3081</v>
      </c>
      <c r="AX238" s="75" t="s">
        <v>9461</v>
      </c>
      <c r="AY238" s="12"/>
      <c r="AZ238" s="12"/>
      <c r="BA238" s="75" t="s">
        <v>3081</v>
      </c>
      <c r="BB238" s="75" t="s">
        <v>10129</v>
      </c>
      <c r="BC238" s="12"/>
      <c r="BD238" s="12"/>
      <c r="BE238" s="75" t="s">
        <v>3087</v>
      </c>
      <c r="BF238" s="75" t="s">
        <v>6942</v>
      </c>
      <c r="BG238" s="75" t="s">
        <v>6942</v>
      </c>
      <c r="BH238" s="75" t="s">
        <v>3090</v>
      </c>
      <c r="BI238" s="12"/>
      <c r="BJ238" s="75" t="s">
        <v>3224</v>
      </c>
      <c r="BK238" s="75" t="s">
        <v>4245</v>
      </c>
      <c r="BL238" s="75">
        <v>36.0</v>
      </c>
      <c r="BM238" s="75" t="s">
        <v>7504</v>
      </c>
      <c r="BN238" s="75" t="s">
        <v>4386</v>
      </c>
      <c r="BO238" s="75" t="s">
        <v>4212</v>
      </c>
      <c r="BP238" s="75" t="s">
        <v>10130</v>
      </c>
      <c r="BQ238" s="12"/>
      <c r="BR238" s="12"/>
      <c r="BS238" s="75" t="s">
        <v>10131</v>
      </c>
      <c r="BT238" s="75" t="s">
        <v>4215</v>
      </c>
      <c r="BU238" s="75" t="s">
        <v>4216</v>
      </c>
      <c r="BV238" s="75" t="s">
        <v>4217</v>
      </c>
      <c r="BW238" s="75">
        <v>135.0</v>
      </c>
      <c r="BX238" s="75">
        <v>390.0</v>
      </c>
      <c r="BY238" s="75">
        <v>6.0</v>
      </c>
      <c r="BZ238" s="75">
        <v>3000.0</v>
      </c>
      <c r="CA238" s="75">
        <v>400.0</v>
      </c>
      <c r="CB238" s="75" t="s">
        <v>4281</v>
      </c>
      <c r="CC238" s="75">
        <v>250.0</v>
      </c>
      <c r="CD238" s="75">
        <v>25000.0</v>
      </c>
      <c r="CE238" s="75">
        <v>20000.0</v>
      </c>
      <c r="CF238" s="75">
        <v>364.0</v>
      </c>
      <c r="CG238" s="75" t="s">
        <v>4287</v>
      </c>
      <c r="CH238" s="12"/>
      <c r="CI238" s="12"/>
      <c r="CJ238" s="12"/>
      <c r="CK238" s="12"/>
      <c r="CL238" s="75" t="s">
        <v>960</v>
      </c>
      <c r="CM238" s="12"/>
      <c r="CN238" s="75">
        <v>2200.0</v>
      </c>
      <c r="CO238" s="75">
        <v>12000.0</v>
      </c>
      <c r="CP238" s="75">
        <v>1500.0</v>
      </c>
      <c r="CQ238" s="75">
        <v>2000.0</v>
      </c>
      <c r="CR238" s="75" t="s">
        <v>4221</v>
      </c>
      <c r="CS238" s="75" t="s">
        <v>10132</v>
      </c>
      <c r="CT238" s="12"/>
      <c r="CU238" s="75" t="s">
        <v>961</v>
      </c>
      <c r="CV238" s="75" t="s">
        <v>10133</v>
      </c>
      <c r="CW238" s="75">
        <v>10.0</v>
      </c>
      <c r="CX238" s="75">
        <v>30.0</v>
      </c>
      <c r="CY238" s="75" t="s">
        <v>4223</v>
      </c>
      <c r="CZ238" s="12"/>
      <c r="DA238" s="12"/>
      <c r="DB238" s="75" t="s">
        <v>10134</v>
      </c>
      <c r="DC238" s="12"/>
      <c r="DD238" s="75" t="s">
        <v>10135</v>
      </c>
      <c r="DE238" s="75" t="s">
        <v>961</v>
      </c>
      <c r="DF238" s="75" t="s">
        <v>10136</v>
      </c>
      <c r="DG238" s="75" t="s">
        <v>4226</v>
      </c>
      <c r="DH238" s="75">
        <v>20.0</v>
      </c>
      <c r="DI238" s="75" t="s">
        <v>4227</v>
      </c>
      <c r="DJ238" s="75" t="s">
        <v>10137</v>
      </c>
      <c r="DK238" s="12"/>
      <c r="DL238" s="12"/>
      <c r="DM238" s="12"/>
      <c r="DN238" s="75" t="s">
        <v>4314</v>
      </c>
      <c r="DO238" s="75" t="s">
        <v>10138</v>
      </c>
      <c r="DP238" s="75" t="s">
        <v>723</v>
      </c>
      <c r="DQ238" s="75" t="s">
        <v>10139</v>
      </c>
      <c r="DR238" s="12"/>
      <c r="DS238" s="75" t="s">
        <v>961</v>
      </c>
      <c r="DT238" s="75" t="s">
        <v>10140</v>
      </c>
      <c r="DU238" s="12"/>
      <c r="DV238" s="75" t="s">
        <v>10141</v>
      </c>
      <c r="DW238" s="75">
        <v>12.121695</v>
      </c>
      <c r="DX238" s="75">
        <v>-86.223598</v>
      </c>
      <c r="DY238" s="75">
        <v>140.0</v>
      </c>
      <c r="DZ238" s="75">
        <v>23.0</v>
      </c>
      <c r="EA238" s="75" t="s">
        <v>10142</v>
      </c>
      <c r="EB238" s="75">
        <v>1.705438E7</v>
      </c>
      <c r="EC238" s="75" t="s">
        <v>10143</v>
      </c>
      <c r="ED238" s="117">
        <v>42913.9315393519</v>
      </c>
      <c r="EE238" s="75">
        <v>235.0</v>
      </c>
      <c r="EF238" s="12"/>
      <c r="EG238" s="75">
        <v>-1.0</v>
      </c>
      <c r="EH238" s="75"/>
      <c r="EI238" s="75"/>
      <c r="EJ238" s="75" t="s">
        <v>6913</v>
      </c>
      <c r="EK238" s="75">
        <v>1310.0</v>
      </c>
      <c r="EL238" s="73" t="s">
        <v>4236</v>
      </c>
      <c r="EM238" s="73">
        <v>150.0</v>
      </c>
      <c r="EN238" s="73" t="s">
        <v>4236</v>
      </c>
      <c r="EO238" s="73">
        <v>460.0</v>
      </c>
      <c r="EP238" s="73" t="s">
        <v>4321</v>
      </c>
      <c r="EQ238" s="73" t="s">
        <v>4523</v>
      </c>
      <c r="ER238" s="73" t="s">
        <v>4237</v>
      </c>
      <c r="ES238" s="73">
        <v>300.0</v>
      </c>
      <c r="ET238" s="73" t="s">
        <v>4236</v>
      </c>
      <c r="EU238" s="73">
        <v>12000.0</v>
      </c>
      <c r="EV238" s="73" t="s">
        <v>4321</v>
      </c>
      <c r="EW238" s="73">
        <v>800.0</v>
      </c>
      <c r="EX238" s="73" t="s">
        <v>4236</v>
      </c>
      <c r="EY238" s="73">
        <v>20000.0</v>
      </c>
      <c r="EZ238" s="12"/>
      <c r="FA238" s="12"/>
    </row>
    <row r="239" ht="15.75" customHeight="1">
      <c r="A239" s="75" t="s">
        <v>10144</v>
      </c>
      <c r="B239" s="75" t="s">
        <v>10145</v>
      </c>
      <c r="C239" s="104">
        <v>42913.0</v>
      </c>
      <c r="D239" s="75" t="s">
        <v>1204</v>
      </c>
      <c r="E239" s="75" t="s">
        <v>1204</v>
      </c>
      <c r="F239" s="75" t="s">
        <v>4934</v>
      </c>
      <c r="G239" s="116">
        <v>327.0</v>
      </c>
      <c r="H239" s="75" t="s">
        <v>960</v>
      </c>
      <c r="I239" s="12"/>
      <c r="J239" s="6" t="s">
        <v>1903</v>
      </c>
      <c r="K239" s="6" t="s">
        <v>1903</v>
      </c>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75" t="s">
        <v>10146</v>
      </c>
      <c r="EB239" s="75">
        <v>1.7054592E7</v>
      </c>
      <c r="EC239" s="75" t="s">
        <v>10147</v>
      </c>
      <c r="ED239" s="117">
        <v>42913.9528356482</v>
      </c>
      <c r="EE239" s="75">
        <v>236.0</v>
      </c>
      <c r="EF239" s="12"/>
      <c r="EG239" s="75">
        <v>-1.0</v>
      </c>
      <c r="EH239" s="75"/>
      <c r="EI239" s="75"/>
      <c r="EJ239" s="75" t="s">
        <v>6913</v>
      </c>
      <c r="EK239" s="75">
        <v>37.0</v>
      </c>
      <c r="EL239" s="12"/>
      <c r="EM239" s="12"/>
      <c r="EN239" s="12"/>
      <c r="EO239" s="12"/>
      <c r="EP239" s="12"/>
      <c r="EQ239" s="12"/>
      <c r="ER239" s="12"/>
      <c r="ES239" s="12"/>
      <c r="ET239" s="12"/>
      <c r="EU239" s="12"/>
      <c r="EV239" s="12"/>
      <c r="EW239" s="12"/>
      <c r="EX239" s="12"/>
      <c r="EY239" s="12"/>
      <c r="EZ239" s="12"/>
      <c r="FA239" s="12"/>
    </row>
    <row r="240" ht="15.75" customHeight="1">
      <c r="A240" s="75" t="s">
        <v>10148</v>
      </c>
      <c r="B240" s="75" t="s">
        <v>10149</v>
      </c>
      <c r="C240" s="104">
        <v>42914.0</v>
      </c>
      <c r="D240" s="75" t="s">
        <v>1204</v>
      </c>
      <c r="E240" s="75" t="s">
        <v>1204</v>
      </c>
      <c r="F240" s="75" t="s">
        <v>4200</v>
      </c>
      <c r="G240" s="116">
        <v>198.0</v>
      </c>
      <c r="H240" s="12"/>
      <c r="I240" s="75" t="s">
        <v>961</v>
      </c>
      <c r="J240" s="6" t="s">
        <v>4</v>
      </c>
      <c r="K240" s="6" t="s">
        <v>4</v>
      </c>
      <c r="L240" s="75" t="s">
        <v>1184</v>
      </c>
      <c r="M240" s="75" t="s">
        <v>4201</v>
      </c>
      <c r="N240" s="75">
        <v>6.0</v>
      </c>
      <c r="O240" s="75" t="s">
        <v>961</v>
      </c>
      <c r="P240" s="75" t="s">
        <v>4298</v>
      </c>
      <c r="Q240" s="75" t="s">
        <v>4269</v>
      </c>
      <c r="R240" s="12"/>
      <c r="S240" s="75" t="s">
        <v>4270</v>
      </c>
      <c r="T240" s="75" t="s">
        <v>10150</v>
      </c>
      <c r="U240" s="75">
        <v>21.0</v>
      </c>
      <c r="V240" s="75" t="s">
        <v>4403</v>
      </c>
      <c r="W240" s="75" t="s">
        <v>4206</v>
      </c>
      <c r="X240" s="75" t="s">
        <v>4244</v>
      </c>
      <c r="Y240" s="75" t="s">
        <v>3087</v>
      </c>
      <c r="Z240" s="75" t="s">
        <v>3085</v>
      </c>
      <c r="AA240" s="75" t="s">
        <v>3087</v>
      </c>
      <c r="AB240" s="75" t="s">
        <v>3086</v>
      </c>
      <c r="AC240" s="75" t="s">
        <v>3081</v>
      </c>
      <c r="AD240" s="75" t="s">
        <v>2953</v>
      </c>
      <c r="AE240" s="75" t="s">
        <v>3081</v>
      </c>
      <c r="AF240" s="75" t="s">
        <v>3086</v>
      </c>
      <c r="AG240" s="75" t="s">
        <v>3085</v>
      </c>
      <c r="AH240" s="75" t="s">
        <v>6984</v>
      </c>
      <c r="AI240" s="75" t="s">
        <v>3081</v>
      </c>
      <c r="AJ240" s="75" t="s">
        <v>3085</v>
      </c>
      <c r="AK240" s="75" t="s">
        <v>3081</v>
      </c>
      <c r="AL240" s="75" t="s">
        <v>7105</v>
      </c>
      <c r="AM240" s="75" t="s">
        <v>3085</v>
      </c>
      <c r="AN240" s="75" t="s">
        <v>3090</v>
      </c>
      <c r="AO240" s="12"/>
      <c r="AP240" s="12"/>
      <c r="AQ240" s="75" t="s">
        <v>3081</v>
      </c>
      <c r="AR240" s="75" t="s">
        <v>4208</v>
      </c>
      <c r="AS240" s="75" t="s">
        <v>3081</v>
      </c>
      <c r="AT240" s="75" t="s">
        <v>10151</v>
      </c>
      <c r="AU240" s="12"/>
      <c r="AV240" s="12"/>
      <c r="AW240" s="12"/>
      <c r="AX240" s="12"/>
      <c r="AY240" s="12"/>
      <c r="AZ240" s="12"/>
      <c r="BA240" s="75" t="s">
        <v>3081</v>
      </c>
      <c r="BB240" s="75" t="s">
        <v>3081</v>
      </c>
      <c r="BC240" s="12"/>
      <c r="BD240" s="12"/>
      <c r="BE240" s="75" t="s">
        <v>2957</v>
      </c>
      <c r="BF240" s="75" t="s">
        <v>3203</v>
      </c>
      <c r="BG240" s="75" t="s">
        <v>3090</v>
      </c>
      <c r="BH240" s="75" t="s">
        <v>3090</v>
      </c>
      <c r="BI240" s="75" t="s">
        <v>3081</v>
      </c>
      <c r="BJ240" s="75" t="s">
        <v>3224</v>
      </c>
      <c r="BK240" s="75" t="s">
        <v>4210</v>
      </c>
      <c r="BL240" s="75">
        <v>13.0</v>
      </c>
      <c r="BM240" s="75" t="s">
        <v>8214</v>
      </c>
      <c r="BN240" s="75" t="s">
        <v>4211</v>
      </c>
      <c r="BO240" s="75" t="s">
        <v>4327</v>
      </c>
      <c r="BP240" s="75" t="s">
        <v>10152</v>
      </c>
      <c r="BQ240" s="12"/>
      <c r="BR240" s="12"/>
      <c r="BS240" s="75" t="s">
        <v>10153</v>
      </c>
      <c r="BT240" s="75" t="s">
        <v>4216</v>
      </c>
      <c r="BU240" s="75" t="s">
        <v>4217</v>
      </c>
      <c r="BV240" s="75" t="s">
        <v>4215</v>
      </c>
      <c r="BW240" s="75">
        <v>145.0</v>
      </c>
      <c r="BX240" s="75">
        <v>478.0</v>
      </c>
      <c r="BY240" s="75">
        <v>4.0</v>
      </c>
      <c r="BZ240" s="12"/>
      <c r="CA240" s="75">
        <v>180.0</v>
      </c>
      <c r="CB240" s="75" t="s">
        <v>4281</v>
      </c>
      <c r="CC240" s="75">
        <v>130.0</v>
      </c>
      <c r="CD240" s="75">
        <v>12000.0</v>
      </c>
      <c r="CE240" s="75">
        <v>9000.0</v>
      </c>
      <c r="CF240" s="75">
        <v>20.0</v>
      </c>
      <c r="CG240" s="75" t="s">
        <v>4227</v>
      </c>
      <c r="CH240" s="12"/>
      <c r="CI240" s="12"/>
      <c r="CJ240" s="12"/>
      <c r="CK240" s="12"/>
      <c r="CL240" s="75" t="s">
        <v>960</v>
      </c>
      <c r="CM240" s="12"/>
      <c r="CN240" s="75">
        <v>1560.0</v>
      </c>
      <c r="CO240" s="75">
        <v>7000.0</v>
      </c>
      <c r="CP240" s="12"/>
      <c r="CQ240" s="75">
        <v>1000.0</v>
      </c>
      <c r="CR240" s="75" t="s">
        <v>4221</v>
      </c>
      <c r="CS240" s="75" t="s">
        <v>10154</v>
      </c>
      <c r="CT240" s="12"/>
      <c r="CU240" s="75" t="s">
        <v>961</v>
      </c>
      <c r="CV240" s="75" t="s">
        <v>8553</v>
      </c>
      <c r="CW240" s="75">
        <v>1.0</v>
      </c>
      <c r="CX240" s="75">
        <v>30.0</v>
      </c>
      <c r="CY240" s="75" t="s">
        <v>4308</v>
      </c>
      <c r="CZ240" s="12"/>
      <c r="DA240" s="12"/>
      <c r="DB240" s="12"/>
      <c r="DC240" s="75" t="s">
        <v>10155</v>
      </c>
      <c r="DD240" s="75" t="s">
        <v>10156</v>
      </c>
      <c r="DE240" s="75" t="s">
        <v>961</v>
      </c>
      <c r="DF240" s="75" t="s">
        <v>10157</v>
      </c>
      <c r="DG240" s="75" t="s">
        <v>4226</v>
      </c>
      <c r="DH240" s="75">
        <v>15.0</v>
      </c>
      <c r="DI240" s="75" t="s">
        <v>4227</v>
      </c>
      <c r="DJ240" s="75" t="s">
        <v>10158</v>
      </c>
      <c r="DK240" s="12"/>
      <c r="DL240" s="12"/>
      <c r="DM240" s="12"/>
      <c r="DN240" s="75" t="s">
        <v>4229</v>
      </c>
      <c r="DO240" s="75" t="s">
        <v>10159</v>
      </c>
      <c r="DP240" s="75" t="s">
        <v>718</v>
      </c>
      <c r="DQ240" s="12"/>
      <c r="DR240" s="12"/>
      <c r="DS240" s="75" t="s">
        <v>961</v>
      </c>
      <c r="DT240" s="75" t="s">
        <v>10160</v>
      </c>
      <c r="DU240" s="12"/>
      <c r="DV240" s="75" t="s">
        <v>10161</v>
      </c>
      <c r="DW240" s="75">
        <v>12.132564</v>
      </c>
      <c r="DX240" s="75">
        <v>-86.292491</v>
      </c>
      <c r="DY240" s="75">
        <v>0.0</v>
      </c>
      <c r="DZ240" s="75">
        <v>22.1469993591309</v>
      </c>
      <c r="EA240" s="75" t="s">
        <v>10162</v>
      </c>
      <c r="EB240" s="75">
        <v>1.7073806E7</v>
      </c>
      <c r="EC240" s="75" t="s">
        <v>10163</v>
      </c>
      <c r="ED240" s="117">
        <v>42914.7571643519</v>
      </c>
      <c r="EE240" s="75">
        <v>237.0</v>
      </c>
      <c r="EF240" s="12"/>
      <c r="EG240" s="75">
        <v>-1.0</v>
      </c>
      <c r="EH240" s="75"/>
      <c r="EI240" s="75"/>
      <c r="EJ240" s="75" t="s">
        <v>6913</v>
      </c>
      <c r="EK240" s="75">
        <v>2062.0</v>
      </c>
      <c r="EL240" s="73" t="s">
        <v>4236</v>
      </c>
      <c r="EM240" s="73">
        <v>60.0</v>
      </c>
      <c r="EN240" s="73" t="s">
        <v>4237</v>
      </c>
      <c r="EO240" s="73">
        <v>180.0</v>
      </c>
      <c r="EP240" s="73" t="s">
        <v>4321</v>
      </c>
      <c r="EQ240" s="73">
        <v>50.0</v>
      </c>
      <c r="ER240" s="73" t="s">
        <v>4237</v>
      </c>
      <c r="ES240" s="73">
        <v>200.0</v>
      </c>
      <c r="ET240" s="73" t="s">
        <v>4236</v>
      </c>
      <c r="EU240" s="73">
        <v>12000.0</v>
      </c>
      <c r="EV240" s="73" t="s">
        <v>4237</v>
      </c>
      <c r="EW240" s="73">
        <v>300.0</v>
      </c>
      <c r="EX240" s="73" t="s">
        <v>4236</v>
      </c>
      <c r="EY240" s="73">
        <v>6000.0</v>
      </c>
      <c r="EZ240" s="12"/>
      <c r="FA240" s="12"/>
    </row>
    <row r="241" ht="15.75" customHeight="1">
      <c r="A241" s="75" t="s">
        <v>10164</v>
      </c>
      <c r="B241" s="75" t="s">
        <v>10165</v>
      </c>
      <c r="C241" s="104">
        <v>42914.0</v>
      </c>
      <c r="D241" s="75" t="s">
        <v>1173</v>
      </c>
      <c r="E241" s="75" t="s">
        <v>1173</v>
      </c>
      <c r="F241" s="75" t="s">
        <v>4934</v>
      </c>
      <c r="G241" s="116">
        <v>78.0</v>
      </c>
      <c r="H241" s="75" t="s">
        <v>961</v>
      </c>
      <c r="I241" s="12"/>
      <c r="J241" s="6" t="s">
        <v>1903</v>
      </c>
      <c r="K241" s="6" t="s">
        <v>1904</v>
      </c>
      <c r="L241" s="75" t="s">
        <v>1184</v>
      </c>
      <c r="M241" s="75" t="s">
        <v>4201</v>
      </c>
      <c r="N241" s="75">
        <v>4.0</v>
      </c>
      <c r="O241" s="75" t="s">
        <v>961</v>
      </c>
      <c r="P241" s="75" t="s">
        <v>4298</v>
      </c>
      <c r="Q241" s="75" t="s">
        <v>4458</v>
      </c>
      <c r="R241" s="12"/>
      <c r="S241" s="75" t="s">
        <v>4270</v>
      </c>
      <c r="T241" s="75" t="s">
        <v>10166</v>
      </c>
      <c r="U241" s="75">
        <v>21.0</v>
      </c>
      <c r="V241" s="75" t="s">
        <v>4734</v>
      </c>
      <c r="W241" s="75" t="s">
        <v>4206</v>
      </c>
      <c r="X241" s="75" t="s">
        <v>4244</v>
      </c>
      <c r="Y241" s="75" t="s">
        <v>2949</v>
      </c>
      <c r="Z241" s="75" t="s">
        <v>3087</v>
      </c>
      <c r="AA241" s="75" t="s">
        <v>3087</v>
      </c>
      <c r="AB241" s="75" t="s">
        <v>3089</v>
      </c>
      <c r="AC241" s="75" t="s">
        <v>3081</v>
      </c>
      <c r="AD241" s="75" t="s">
        <v>2953</v>
      </c>
      <c r="AE241" s="12"/>
      <c r="AF241" s="12"/>
      <c r="AG241" s="75" t="s">
        <v>3086</v>
      </c>
      <c r="AH241" s="75" t="s">
        <v>3082</v>
      </c>
      <c r="AI241" s="12"/>
      <c r="AJ241" s="12"/>
      <c r="AK241" s="75" t="s">
        <v>3081</v>
      </c>
      <c r="AL241" s="75" t="s">
        <v>2953</v>
      </c>
      <c r="AM241" s="75" t="s">
        <v>3082</v>
      </c>
      <c r="AN241" s="75" t="s">
        <v>2949</v>
      </c>
      <c r="AO241" s="75" t="s">
        <v>3081</v>
      </c>
      <c r="AP241" s="75" t="s">
        <v>3089</v>
      </c>
      <c r="AQ241" s="75" t="s">
        <v>3081</v>
      </c>
      <c r="AR241" s="75" t="s">
        <v>7069</v>
      </c>
      <c r="AS241" s="75" t="s">
        <v>3081</v>
      </c>
      <c r="AT241" s="75" t="s">
        <v>7121</v>
      </c>
      <c r="AU241" s="12"/>
      <c r="AV241" s="12"/>
      <c r="AW241" s="75" t="s">
        <v>3081</v>
      </c>
      <c r="AX241" s="12"/>
      <c r="AY241" s="12"/>
      <c r="AZ241" s="12"/>
      <c r="BA241" s="75" t="s">
        <v>3081</v>
      </c>
      <c r="BB241" s="75" t="s">
        <v>3086</v>
      </c>
      <c r="BC241" s="75" t="s">
        <v>3081</v>
      </c>
      <c r="BD241" s="75" t="s">
        <v>7038</v>
      </c>
      <c r="BE241" s="75" t="s">
        <v>2957</v>
      </c>
      <c r="BF241" s="75" t="s">
        <v>3090</v>
      </c>
      <c r="BG241" s="75" t="s">
        <v>3087</v>
      </c>
      <c r="BH241" s="75" t="s">
        <v>3090</v>
      </c>
      <c r="BI241" s="12"/>
      <c r="BJ241" s="75" t="s">
        <v>9445</v>
      </c>
      <c r="BK241" s="75" t="s">
        <v>4210</v>
      </c>
      <c r="BL241" s="75">
        <v>36.0</v>
      </c>
      <c r="BM241" s="75" t="s">
        <v>4979</v>
      </c>
      <c r="BN241" s="75" t="s">
        <v>4386</v>
      </c>
      <c r="BO241" s="75" t="s">
        <v>4466</v>
      </c>
      <c r="BP241" s="75" t="s">
        <v>10167</v>
      </c>
      <c r="BQ241" s="12"/>
      <c r="BR241" s="12"/>
      <c r="BS241" s="12"/>
      <c r="BT241" s="75" t="s">
        <v>4217</v>
      </c>
      <c r="BU241" s="75" t="s">
        <v>4216</v>
      </c>
      <c r="BV241" s="75" t="s">
        <v>4215</v>
      </c>
      <c r="BW241" s="75">
        <v>274.0</v>
      </c>
      <c r="BX241" s="75">
        <v>2500.0</v>
      </c>
      <c r="BY241" s="75">
        <v>10.0</v>
      </c>
      <c r="BZ241" s="75">
        <v>7000.0</v>
      </c>
      <c r="CA241" s="75">
        <v>300.0</v>
      </c>
      <c r="CB241" s="75" t="s">
        <v>4218</v>
      </c>
      <c r="CC241" s="75">
        <v>560.0</v>
      </c>
      <c r="CD241" s="75">
        <v>30000.0</v>
      </c>
      <c r="CE241" s="75">
        <v>25000.0</v>
      </c>
      <c r="CF241" s="75">
        <v>10.0</v>
      </c>
      <c r="CG241" s="75" t="s">
        <v>4219</v>
      </c>
      <c r="CH241" s="75" t="s">
        <v>4252</v>
      </c>
      <c r="CI241" s="12"/>
      <c r="CJ241" s="12"/>
      <c r="CK241" s="12"/>
      <c r="CL241" s="75" t="s">
        <v>961</v>
      </c>
      <c r="CM241" s="75">
        <v>100000.0</v>
      </c>
      <c r="CN241" s="75">
        <v>2800.0</v>
      </c>
      <c r="CO241" s="75">
        <v>9000.0</v>
      </c>
      <c r="CP241" s="12"/>
      <c r="CQ241" s="75">
        <v>6000.0</v>
      </c>
      <c r="CR241" s="75" t="s">
        <v>4221</v>
      </c>
      <c r="CS241" s="75" t="s">
        <v>10168</v>
      </c>
      <c r="CT241" s="12"/>
      <c r="CU241" s="75" t="s">
        <v>960</v>
      </c>
      <c r="CV241" s="12"/>
      <c r="CW241" s="12"/>
      <c r="CX241" s="12"/>
      <c r="CY241" s="75" t="s">
        <v>4466</v>
      </c>
      <c r="CZ241" s="12"/>
      <c r="DA241" s="12"/>
      <c r="DB241" s="75" t="s">
        <v>10169</v>
      </c>
      <c r="DC241" s="12"/>
      <c r="DD241" s="75" t="s">
        <v>4820</v>
      </c>
      <c r="DE241" s="75" t="s">
        <v>961</v>
      </c>
      <c r="DF241" s="75" t="s">
        <v>10170</v>
      </c>
      <c r="DG241" s="75" t="s">
        <v>5377</v>
      </c>
      <c r="DH241" s="75">
        <v>5.0</v>
      </c>
      <c r="DI241" s="75" t="s">
        <v>4227</v>
      </c>
      <c r="DJ241" s="75" t="s">
        <v>8874</v>
      </c>
      <c r="DK241" s="12"/>
      <c r="DL241" s="12"/>
      <c r="DM241" s="12"/>
      <c r="DN241" s="75" t="s">
        <v>4314</v>
      </c>
      <c r="DO241" s="75" t="s">
        <v>10171</v>
      </c>
      <c r="DP241" s="75" t="s">
        <v>723</v>
      </c>
      <c r="DQ241" s="75" t="s">
        <v>10172</v>
      </c>
      <c r="DR241" s="75" t="s">
        <v>961</v>
      </c>
      <c r="DS241" s="75" t="s">
        <v>960</v>
      </c>
      <c r="DT241" s="12"/>
      <c r="DU241" s="75" t="s">
        <v>7675</v>
      </c>
      <c r="DV241" s="75" t="s">
        <v>10173</v>
      </c>
      <c r="DW241" s="75">
        <v>12.147479</v>
      </c>
      <c r="DX241" s="75">
        <v>-86.241978</v>
      </c>
      <c r="DY241" s="75">
        <v>56.7516479492187</v>
      </c>
      <c r="DZ241" s="75">
        <v>7677.21589582371</v>
      </c>
      <c r="EA241" s="75" t="s">
        <v>10174</v>
      </c>
      <c r="EB241" s="75">
        <v>1.7074971E7</v>
      </c>
      <c r="EC241" s="75" t="s">
        <v>10175</v>
      </c>
      <c r="ED241" s="117">
        <v>42914.8125462963</v>
      </c>
      <c r="EE241" s="75">
        <v>238.0</v>
      </c>
      <c r="EF241" s="12"/>
      <c r="EG241" s="75">
        <v>-1.0</v>
      </c>
      <c r="EH241" s="75"/>
      <c r="EI241" s="75"/>
      <c r="EJ241" s="75" t="s">
        <v>6913</v>
      </c>
      <c r="EK241" s="75">
        <v>1117.0</v>
      </c>
      <c r="EL241" s="73" t="s">
        <v>4237</v>
      </c>
      <c r="EM241" s="73">
        <v>50.0</v>
      </c>
      <c r="EN241" s="73" t="s">
        <v>4237</v>
      </c>
      <c r="EO241" s="73">
        <v>500.0</v>
      </c>
      <c r="EP241" s="73" t="s">
        <v>4321</v>
      </c>
      <c r="EQ241" s="73" t="s">
        <v>4523</v>
      </c>
      <c r="ER241" s="73" t="s">
        <v>4321</v>
      </c>
      <c r="ES241" s="73">
        <v>100.0</v>
      </c>
      <c r="ET241" s="73" t="s">
        <v>4237</v>
      </c>
      <c r="EU241" s="73">
        <v>12000.0</v>
      </c>
      <c r="EV241" s="73" t="s">
        <v>4321</v>
      </c>
      <c r="EW241" s="73">
        <v>900.0</v>
      </c>
      <c r="EX241" s="73" t="s">
        <v>4236</v>
      </c>
      <c r="EY241" s="73">
        <v>18000.0</v>
      </c>
      <c r="EZ241" s="12"/>
      <c r="FA241" s="12"/>
    </row>
    <row r="242" ht="15.75" customHeight="1">
      <c r="A242" s="75" t="s">
        <v>10176</v>
      </c>
      <c r="B242" s="75" t="s">
        <v>10177</v>
      </c>
      <c r="C242" s="104">
        <v>42914.0</v>
      </c>
      <c r="D242" s="75" t="s">
        <v>1204</v>
      </c>
      <c r="E242" s="75" t="s">
        <v>1204</v>
      </c>
      <c r="F242" s="75" t="s">
        <v>4200</v>
      </c>
      <c r="G242" s="116">
        <v>103.0</v>
      </c>
      <c r="H242" s="12"/>
      <c r="I242" s="75" t="s">
        <v>961</v>
      </c>
      <c r="J242" s="6" t="s">
        <v>8</v>
      </c>
      <c r="K242" s="6" t="s">
        <v>8</v>
      </c>
      <c r="L242" s="75" t="s">
        <v>4240</v>
      </c>
      <c r="M242" s="75" t="s">
        <v>4423</v>
      </c>
      <c r="N242" s="75">
        <v>4.0</v>
      </c>
      <c r="O242" s="75" t="s">
        <v>961</v>
      </c>
      <c r="P242" s="75" t="s">
        <v>4298</v>
      </c>
      <c r="Q242" s="75" t="s">
        <v>4269</v>
      </c>
      <c r="R242" s="75" t="s">
        <v>1205</v>
      </c>
      <c r="S242" s="75" t="s">
        <v>4204</v>
      </c>
      <c r="T242" s="75" t="s">
        <v>10178</v>
      </c>
      <c r="U242" s="12"/>
      <c r="V242" s="12"/>
      <c r="W242" s="75" t="s">
        <v>4206</v>
      </c>
      <c r="X242" s="75" t="s">
        <v>4244</v>
      </c>
      <c r="Y242" s="75" t="s">
        <v>3087</v>
      </c>
      <c r="Z242" s="75" t="s">
        <v>3086</v>
      </c>
      <c r="AA242" s="75" t="s">
        <v>3086</v>
      </c>
      <c r="AB242" s="75" t="s">
        <v>3081</v>
      </c>
      <c r="AC242" s="12"/>
      <c r="AD242" s="12"/>
      <c r="AE242" s="75" t="s">
        <v>3082</v>
      </c>
      <c r="AF242" s="75" t="s">
        <v>3082</v>
      </c>
      <c r="AG242" s="75" t="s">
        <v>3081</v>
      </c>
      <c r="AH242" s="75" t="s">
        <v>3082</v>
      </c>
      <c r="AI242" s="12"/>
      <c r="AJ242" s="12"/>
      <c r="AK242" s="75" t="s">
        <v>3086</v>
      </c>
      <c r="AL242" s="75" t="s">
        <v>3090</v>
      </c>
      <c r="AM242" s="75" t="s">
        <v>3082</v>
      </c>
      <c r="AN242" s="75" t="s">
        <v>3089</v>
      </c>
      <c r="AO242" s="12"/>
      <c r="AP242" s="12"/>
      <c r="AQ242" s="12"/>
      <c r="AR242" s="12"/>
      <c r="AS242" s="12"/>
      <c r="AT242" s="12"/>
      <c r="AU242" s="12"/>
      <c r="AV242" s="12"/>
      <c r="AW242" s="75" t="s">
        <v>3081</v>
      </c>
      <c r="AX242" s="75" t="s">
        <v>10179</v>
      </c>
      <c r="AY242" s="12"/>
      <c r="AZ242" s="12"/>
      <c r="BA242" s="12"/>
      <c r="BB242" s="12"/>
      <c r="BC242" s="12"/>
      <c r="BD242" s="12"/>
      <c r="BE242" s="75" t="s">
        <v>2957</v>
      </c>
      <c r="BF242" s="75" t="s">
        <v>6942</v>
      </c>
      <c r="BG242" s="75" t="s">
        <v>6942</v>
      </c>
      <c r="BH242" s="75" t="s">
        <v>3087</v>
      </c>
      <c r="BI242" s="75" t="s">
        <v>3087</v>
      </c>
      <c r="BJ242" s="75" t="s">
        <v>3224</v>
      </c>
      <c r="BK242" s="75" t="s">
        <v>4210</v>
      </c>
      <c r="BL242" s="75">
        <v>12.0</v>
      </c>
      <c r="BM242" s="75" t="s">
        <v>9568</v>
      </c>
      <c r="BN242" s="75" t="s">
        <v>4443</v>
      </c>
      <c r="BO242" s="75" t="s">
        <v>4327</v>
      </c>
      <c r="BP242" s="75" t="s">
        <v>960</v>
      </c>
      <c r="BQ242" s="12"/>
      <c r="BR242" s="12"/>
      <c r="BS242" s="12"/>
      <c r="BT242" s="75" t="s">
        <v>4216</v>
      </c>
      <c r="BU242" s="75" t="s">
        <v>4215</v>
      </c>
      <c r="BV242" s="75" t="s">
        <v>4249</v>
      </c>
      <c r="BW242" s="75">
        <v>500.0</v>
      </c>
      <c r="BX242" s="75">
        <v>1500.0</v>
      </c>
      <c r="BY242" s="12"/>
      <c r="BZ242" s="12"/>
      <c r="CA242" s="75">
        <v>280.0</v>
      </c>
      <c r="CB242" s="75" t="s">
        <v>4281</v>
      </c>
      <c r="CC242" s="75">
        <v>120.0</v>
      </c>
      <c r="CD242" s="12"/>
      <c r="CE242" s="75">
        <v>5000.0</v>
      </c>
      <c r="CF242" s="75">
        <v>100.0</v>
      </c>
      <c r="CG242" s="75" t="s">
        <v>4251</v>
      </c>
      <c r="CH242" s="12"/>
      <c r="CI242" s="75" t="s">
        <v>4220</v>
      </c>
      <c r="CJ242" s="12"/>
      <c r="CK242" s="12"/>
      <c r="CL242" s="75" t="s">
        <v>960</v>
      </c>
      <c r="CM242" s="12"/>
      <c r="CN242" s="75">
        <v>1500.0</v>
      </c>
      <c r="CO242" s="12"/>
      <c r="CP242" s="12"/>
      <c r="CQ242" s="12"/>
      <c r="CR242" s="75" t="s">
        <v>4221</v>
      </c>
      <c r="CS242" s="75" t="s">
        <v>10180</v>
      </c>
      <c r="CT242" s="12"/>
      <c r="CU242" s="75" t="s">
        <v>960</v>
      </c>
      <c r="CV242" s="12"/>
      <c r="CW242" s="12"/>
      <c r="CX242" s="12"/>
      <c r="CY242" s="75" t="s">
        <v>4834</v>
      </c>
      <c r="CZ242" s="75" t="s">
        <v>9809</v>
      </c>
      <c r="DA242" s="12"/>
      <c r="DB242" s="12"/>
      <c r="DC242" s="12"/>
      <c r="DD242" s="75" t="s">
        <v>10181</v>
      </c>
      <c r="DE242" s="75" t="s">
        <v>960</v>
      </c>
      <c r="DF242" s="12"/>
      <c r="DG242" s="75" t="s">
        <v>4286</v>
      </c>
      <c r="DH242" s="75">
        <v>60.0</v>
      </c>
      <c r="DI242" s="75" t="s">
        <v>4412</v>
      </c>
      <c r="DJ242" s="12"/>
      <c r="DK242" s="12"/>
      <c r="DL242" s="75" t="s">
        <v>10182</v>
      </c>
      <c r="DM242" s="12"/>
      <c r="DN242" s="75" t="s">
        <v>4229</v>
      </c>
      <c r="DO242" s="75" t="s">
        <v>10183</v>
      </c>
      <c r="DP242" s="75" t="s">
        <v>718</v>
      </c>
      <c r="DQ242" s="12"/>
      <c r="DR242" s="12"/>
      <c r="DS242" s="75" t="s">
        <v>961</v>
      </c>
      <c r="DT242" s="75" t="s">
        <v>10184</v>
      </c>
      <c r="DU242" s="12"/>
      <c r="DV242" s="75" t="s">
        <v>10185</v>
      </c>
      <c r="DW242" s="75">
        <v>12.144488</v>
      </c>
      <c r="DX242" s="75">
        <v>-86.245768</v>
      </c>
      <c r="DY242" s="75">
        <v>0.0</v>
      </c>
      <c r="DZ242" s="75">
        <v>26.9379997253418</v>
      </c>
      <c r="EA242" s="75" t="s">
        <v>10186</v>
      </c>
      <c r="EB242" s="75">
        <v>1.7076068E7</v>
      </c>
      <c r="EC242" s="75" t="s">
        <v>10187</v>
      </c>
      <c r="ED242" s="117">
        <v>42914.8912037037</v>
      </c>
      <c r="EE242" s="75">
        <v>239.0</v>
      </c>
      <c r="EF242" s="12"/>
      <c r="EG242" s="75">
        <v>-1.0</v>
      </c>
      <c r="EH242" s="75"/>
      <c r="EI242" s="75"/>
      <c r="EJ242" s="75" t="s">
        <v>6913</v>
      </c>
      <c r="EK242" s="75">
        <v>1017.0</v>
      </c>
      <c r="EL242" s="73" t="s">
        <v>4236</v>
      </c>
      <c r="EM242" s="73">
        <v>100.0</v>
      </c>
      <c r="EN242" s="73" t="s">
        <v>4237</v>
      </c>
      <c r="EO242" s="73">
        <v>200.0</v>
      </c>
      <c r="EP242" s="73" t="s">
        <v>4237</v>
      </c>
      <c r="EQ242" s="73">
        <v>120.0</v>
      </c>
      <c r="ER242" s="73" t="s">
        <v>4237</v>
      </c>
      <c r="ES242" s="73">
        <v>150.0</v>
      </c>
      <c r="ET242" s="73" t="s">
        <v>4236</v>
      </c>
      <c r="EU242" s="73">
        <v>8000.0</v>
      </c>
      <c r="EV242" s="73" t="s">
        <v>4237</v>
      </c>
      <c r="EW242" s="73">
        <v>300.0</v>
      </c>
      <c r="EX242" s="73" t="s">
        <v>4236</v>
      </c>
      <c r="EY242" s="73" t="s">
        <v>10188</v>
      </c>
      <c r="EZ242" s="12"/>
      <c r="FA242" s="12"/>
    </row>
    <row r="243" ht="15.75" customHeight="1">
      <c r="A243" s="75" t="s">
        <v>10189</v>
      </c>
      <c r="B243" s="75" t="s">
        <v>10190</v>
      </c>
      <c r="C243" s="104">
        <v>42914.0</v>
      </c>
      <c r="D243" s="75" t="s">
        <v>10191</v>
      </c>
      <c r="E243" s="75" t="s">
        <v>10191</v>
      </c>
      <c r="F243" s="75" t="s">
        <v>4200</v>
      </c>
      <c r="G243" s="116">
        <v>670.0</v>
      </c>
      <c r="H243" s="12"/>
      <c r="I243" s="75" t="s">
        <v>961</v>
      </c>
      <c r="J243" s="6" t="s">
        <v>732</v>
      </c>
      <c r="K243" s="6" t="s">
        <v>732</v>
      </c>
      <c r="L243" s="75" t="s">
        <v>4240</v>
      </c>
      <c r="M243" s="75" t="s">
        <v>4423</v>
      </c>
      <c r="N243" s="75">
        <v>6.0</v>
      </c>
      <c r="O243" s="75" t="s">
        <v>961</v>
      </c>
      <c r="P243" s="75" t="s">
        <v>4298</v>
      </c>
      <c r="Q243" s="75" t="s">
        <v>4269</v>
      </c>
      <c r="R243" s="75" t="s">
        <v>1205</v>
      </c>
      <c r="S243" s="75" t="s">
        <v>4380</v>
      </c>
      <c r="T243" s="75" t="s">
        <v>10192</v>
      </c>
      <c r="U243" s="75">
        <v>2.0</v>
      </c>
      <c r="V243" s="75" t="s">
        <v>4271</v>
      </c>
      <c r="W243" s="75" t="s">
        <v>4770</v>
      </c>
      <c r="X243" s="75" t="s">
        <v>4244</v>
      </c>
      <c r="Y243" s="75" t="s">
        <v>3085</v>
      </c>
      <c r="Z243" s="75" t="s">
        <v>3086</v>
      </c>
      <c r="AA243" s="12"/>
      <c r="AB243" s="12"/>
      <c r="AC243" s="12"/>
      <c r="AD243" s="12"/>
      <c r="AE243" s="12"/>
      <c r="AF243" s="12"/>
      <c r="AG243" s="12"/>
      <c r="AH243" s="12"/>
      <c r="AI243" s="12"/>
      <c r="AJ243" s="12"/>
      <c r="AK243" s="75" t="s">
        <v>3085</v>
      </c>
      <c r="AL243" s="75" t="s">
        <v>7354</v>
      </c>
      <c r="AM243" s="12"/>
      <c r="AN243" s="12"/>
      <c r="AO243" s="12"/>
      <c r="AP243" s="12"/>
      <c r="AQ243" s="12"/>
      <c r="AR243" s="12"/>
      <c r="AS243" s="12"/>
      <c r="AT243" s="12"/>
      <c r="AU243" s="12"/>
      <c r="AV243" s="12"/>
      <c r="AW243" s="12"/>
      <c r="AX243" s="12"/>
      <c r="AY243" s="12"/>
      <c r="AZ243" s="12"/>
      <c r="BA243" s="12"/>
      <c r="BB243" s="12"/>
      <c r="BC243" s="12"/>
      <c r="BD243" s="12"/>
      <c r="BE243" s="12"/>
      <c r="BF243" s="75" t="s">
        <v>6942</v>
      </c>
      <c r="BG243" s="12"/>
      <c r="BH243" s="12"/>
      <c r="BI243" s="12"/>
      <c r="BJ243" s="75" t="s">
        <v>2947</v>
      </c>
      <c r="BK243" s="75" t="s">
        <v>4978</v>
      </c>
      <c r="BL243" s="75">
        <v>24.0</v>
      </c>
      <c r="BM243" s="75" t="s">
        <v>6943</v>
      </c>
      <c r="BN243" s="12"/>
      <c r="BO243" s="75" t="s">
        <v>4327</v>
      </c>
      <c r="BP243" s="75" t="s">
        <v>10193</v>
      </c>
      <c r="BQ243" s="12"/>
      <c r="BR243" s="12"/>
      <c r="BS243" s="75" t="s">
        <v>10194</v>
      </c>
      <c r="BT243" s="75" t="s">
        <v>4216</v>
      </c>
      <c r="BU243" s="75" t="s">
        <v>4215</v>
      </c>
      <c r="BV243" s="75" t="s">
        <v>4217</v>
      </c>
      <c r="BW243" s="75">
        <v>260.0</v>
      </c>
      <c r="BX243" s="75">
        <v>2800.0</v>
      </c>
      <c r="BY243" s="75">
        <v>9.0</v>
      </c>
      <c r="BZ243" s="12"/>
      <c r="CA243" s="75">
        <v>160.0</v>
      </c>
      <c r="CB243" s="75" t="s">
        <v>4281</v>
      </c>
      <c r="CC243" s="75">
        <v>290.0</v>
      </c>
      <c r="CD243" s="75">
        <v>10000.0</v>
      </c>
      <c r="CE243" s="75">
        <v>6000.0</v>
      </c>
      <c r="CF243" s="75">
        <v>30.0</v>
      </c>
      <c r="CG243" s="75" t="s">
        <v>4219</v>
      </c>
      <c r="CH243" s="75" t="s">
        <v>4252</v>
      </c>
      <c r="CI243" s="12"/>
      <c r="CJ243" s="12"/>
      <c r="CK243" s="12"/>
      <c r="CL243" s="75" t="s">
        <v>960</v>
      </c>
      <c r="CM243" s="12"/>
      <c r="CN243" s="75">
        <v>3500.0</v>
      </c>
      <c r="CO243" s="75">
        <v>6000.0</v>
      </c>
      <c r="CP243" s="75">
        <v>1000.0</v>
      </c>
      <c r="CQ243" s="75">
        <v>500.0</v>
      </c>
      <c r="CR243" s="75" t="s">
        <v>4708</v>
      </c>
      <c r="CS243" s="12"/>
      <c r="CT243" s="12"/>
      <c r="CU243" s="75" t="s">
        <v>960</v>
      </c>
      <c r="CV243" s="12"/>
      <c r="CW243" s="12"/>
      <c r="CX243" s="12"/>
      <c r="CY243" s="75" t="s">
        <v>4223</v>
      </c>
      <c r="CZ243" s="12"/>
      <c r="DA243" s="12"/>
      <c r="DB243" s="75" t="s">
        <v>10195</v>
      </c>
      <c r="DC243" s="12"/>
      <c r="DD243" s="75" t="s">
        <v>10196</v>
      </c>
      <c r="DE243" s="75" t="s">
        <v>961</v>
      </c>
      <c r="DF243" s="75" t="s">
        <v>10197</v>
      </c>
      <c r="DG243" s="75" t="s">
        <v>4312</v>
      </c>
      <c r="DH243" s="75">
        <v>3.0</v>
      </c>
      <c r="DI243" s="75" t="s">
        <v>4227</v>
      </c>
      <c r="DJ243" s="75" t="s">
        <v>10198</v>
      </c>
      <c r="DK243" s="12"/>
      <c r="DL243" s="12"/>
      <c r="DM243" s="12"/>
      <c r="DN243" s="75" t="s">
        <v>4314</v>
      </c>
      <c r="DO243" s="75" t="s">
        <v>10199</v>
      </c>
      <c r="DP243" s="75" t="s">
        <v>723</v>
      </c>
      <c r="DQ243" s="75" t="s">
        <v>10200</v>
      </c>
      <c r="DR243" s="75" t="s">
        <v>961</v>
      </c>
      <c r="DS243" s="75" t="s">
        <v>961</v>
      </c>
      <c r="DT243" s="75" t="s">
        <v>10201</v>
      </c>
      <c r="DU243" s="12"/>
      <c r="DV243" s="75" t="s">
        <v>10202</v>
      </c>
      <c r="DW243" s="75">
        <v>12.131095</v>
      </c>
      <c r="DX243" s="75">
        <v>-86.298586</v>
      </c>
      <c r="DY243" s="75">
        <v>152.0</v>
      </c>
      <c r="DZ243" s="75">
        <v>96.0</v>
      </c>
      <c r="EA243" s="75" t="s">
        <v>10203</v>
      </c>
      <c r="EB243" s="75">
        <v>1.707607E7</v>
      </c>
      <c r="EC243" s="75" t="s">
        <v>10204</v>
      </c>
      <c r="ED243" s="117">
        <v>42914.892025463</v>
      </c>
      <c r="EE243" s="75">
        <v>240.0</v>
      </c>
      <c r="EF243" s="12"/>
      <c r="EG243" s="75">
        <v>-1.0</v>
      </c>
      <c r="EH243" s="75"/>
      <c r="EI243" s="75"/>
      <c r="EJ243" s="75" t="s">
        <v>6913</v>
      </c>
      <c r="EK243" s="75">
        <v>2221.0</v>
      </c>
      <c r="EL243" s="73" t="s">
        <v>4236</v>
      </c>
      <c r="EM243" s="73">
        <v>70.0</v>
      </c>
      <c r="EN243" s="73" t="s">
        <v>4321</v>
      </c>
      <c r="EO243" s="73">
        <v>150.0</v>
      </c>
      <c r="EP243" s="73" t="s">
        <v>4321</v>
      </c>
      <c r="EQ243" s="73" t="s">
        <v>10205</v>
      </c>
      <c r="ER243" s="73" t="s">
        <v>4236</v>
      </c>
      <c r="ES243" s="73">
        <v>250.0</v>
      </c>
      <c r="ET243" s="73" t="s">
        <v>4236</v>
      </c>
      <c r="EU243" s="73">
        <v>9500.0</v>
      </c>
      <c r="EV243" s="73" t="s">
        <v>4236</v>
      </c>
      <c r="EW243" s="73">
        <v>500.0</v>
      </c>
      <c r="EX243" s="73" t="s">
        <v>4236</v>
      </c>
      <c r="EY243" s="73">
        <v>4000.0</v>
      </c>
      <c r="EZ243" s="12"/>
      <c r="FA243" s="12"/>
    </row>
    <row r="244" ht="15.75" customHeight="1">
      <c r="A244" s="75" t="s">
        <v>10206</v>
      </c>
      <c r="B244" s="75" t="s">
        <v>10207</v>
      </c>
      <c r="C244" s="104">
        <v>42914.0</v>
      </c>
      <c r="D244" s="75" t="s">
        <v>8882</v>
      </c>
      <c r="E244" s="75" t="s">
        <v>8882</v>
      </c>
      <c r="F244" s="75" t="s">
        <v>4200</v>
      </c>
      <c r="G244" s="116">
        <v>164.0</v>
      </c>
      <c r="H244" s="12"/>
      <c r="I244" s="75" t="s">
        <v>961</v>
      </c>
      <c r="J244" s="6" t="s">
        <v>1903</v>
      </c>
      <c r="K244" s="6" t="s">
        <v>8</v>
      </c>
      <c r="L244" s="75" t="s">
        <v>4240</v>
      </c>
      <c r="M244" s="75" t="s">
        <v>4201</v>
      </c>
      <c r="N244" s="75">
        <v>5.0</v>
      </c>
      <c r="O244" s="75" t="s">
        <v>961</v>
      </c>
      <c r="P244" s="75" t="s">
        <v>4298</v>
      </c>
      <c r="Q244" s="75" t="s">
        <v>4203</v>
      </c>
      <c r="R244" s="75" t="s">
        <v>966</v>
      </c>
      <c r="S244" s="75" t="s">
        <v>4299</v>
      </c>
      <c r="T244" s="75" t="s">
        <v>10208</v>
      </c>
      <c r="U244" s="75">
        <v>1.0</v>
      </c>
      <c r="V244" s="75" t="s">
        <v>4271</v>
      </c>
      <c r="W244" s="75" t="s">
        <v>4206</v>
      </c>
      <c r="X244" s="75" t="s">
        <v>4207</v>
      </c>
      <c r="Y244" s="75" t="s">
        <v>3089</v>
      </c>
      <c r="Z244" s="75" t="s">
        <v>3085</v>
      </c>
      <c r="AA244" s="75" t="s">
        <v>3087</v>
      </c>
      <c r="AB244" s="75" t="s">
        <v>3081</v>
      </c>
      <c r="AC244" s="75" t="s">
        <v>3081</v>
      </c>
      <c r="AD244" s="75" t="s">
        <v>2953</v>
      </c>
      <c r="AE244" s="75" t="s">
        <v>3081</v>
      </c>
      <c r="AF244" s="75" t="s">
        <v>3081</v>
      </c>
      <c r="AG244" s="75" t="s">
        <v>3085</v>
      </c>
      <c r="AH244" s="75" t="s">
        <v>3086</v>
      </c>
      <c r="AI244" s="75" t="s">
        <v>3081</v>
      </c>
      <c r="AJ244" s="75" t="s">
        <v>10209</v>
      </c>
      <c r="AK244" s="75" t="s">
        <v>3081</v>
      </c>
      <c r="AL244" s="75" t="s">
        <v>3090</v>
      </c>
      <c r="AM244" s="75" t="s">
        <v>3085</v>
      </c>
      <c r="AN244" s="75" t="s">
        <v>3082</v>
      </c>
      <c r="AO244" s="12"/>
      <c r="AP244" s="12"/>
      <c r="AQ244" s="12"/>
      <c r="AR244" s="12"/>
      <c r="AS244" s="75" t="s">
        <v>3081</v>
      </c>
      <c r="AT244" s="75" t="s">
        <v>8886</v>
      </c>
      <c r="AU244" s="12"/>
      <c r="AV244" s="12"/>
      <c r="AW244" s="12"/>
      <c r="AX244" s="12"/>
      <c r="AY244" s="12"/>
      <c r="AZ244" s="12"/>
      <c r="BA244" s="75" t="s">
        <v>3082</v>
      </c>
      <c r="BB244" s="75" t="s">
        <v>10210</v>
      </c>
      <c r="BC244" s="12"/>
      <c r="BD244" s="12"/>
      <c r="BE244" s="75" t="s">
        <v>3203</v>
      </c>
      <c r="BF244" s="75" t="s">
        <v>3090</v>
      </c>
      <c r="BG244" s="75" t="s">
        <v>6942</v>
      </c>
      <c r="BH244" s="75" t="s">
        <v>3087</v>
      </c>
      <c r="BI244" s="75" t="s">
        <v>3082</v>
      </c>
      <c r="BJ244" s="75" t="s">
        <v>3203</v>
      </c>
      <c r="BK244" s="75" t="s">
        <v>4245</v>
      </c>
      <c r="BL244" s="75">
        <v>1.0</v>
      </c>
      <c r="BM244" s="75" t="s">
        <v>10211</v>
      </c>
      <c r="BN244" s="75" t="s">
        <v>4211</v>
      </c>
      <c r="BO244" s="75" t="s">
        <v>4212</v>
      </c>
      <c r="BP244" s="75" t="s">
        <v>10212</v>
      </c>
      <c r="BQ244" s="12"/>
      <c r="BR244" s="12"/>
      <c r="BS244" s="75" t="s">
        <v>10213</v>
      </c>
      <c r="BT244" s="75" t="s">
        <v>4216</v>
      </c>
      <c r="BU244" s="75" t="s">
        <v>4215</v>
      </c>
      <c r="BV244" s="75" t="s">
        <v>4249</v>
      </c>
      <c r="BW244" s="75">
        <v>90.0</v>
      </c>
      <c r="BX244" s="75">
        <v>250.0</v>
      </c>
      <c r="BY244" s="75">
        <v>5.0</v>
      </c>
      <c r="BZ244" s="12"/>
      <c r="CA244" s="75">
        <v>400.0</v>
      </c>
      <c r="CB244" s="75" t="s">
        <v>7399</v>
      </c>
      <c r="CC244" s="75">
        <v>280.0</v>
      </c>
      <c r="CD244" s="75">
        <v>6000.0</v>
      </c>
      <c r="CE244" s="75">
        <v>6650.0</v>
      </c>
      <c r="CF244" s="75">
        <v>25.0</v>
      </c>
      <c r="CG244" s="75" t="s">
        <v>4287</v>
      </c>
      <c r="CH244" s="12"/>
      <c r="CI244" s="12"/>
      <c r="CJ244" s="12"/>
      <c r="CK244" s="12"/>
      <c r="CL244" s="75" t="s">
        <v>960</v>
      </c>
      <c r="CM244" s="12"/>
      <c r="CN244" s="75">
        <v>1650.0</v>
      </c>
      <c r="CO244" s="75">
        <v>4000.0</v>
      </c>
      <c r="CP244" s="12"/>
      <c r="CQ244" s="75">
        <v>800.0</v>
      </c>
      <c r="CR244" s="75" t="s">
        <v>4221</v>
      </c>
      <c r="CS244" s="75" t="s">
        <v>5083</v>
      </c>
      <c r="CT244" s="12"/>
      <c r="CU244" s="75" t="s">
        <v>960</v>
      </c>
      <c r="CV244" s="12"/>
      <c r="CW244" s="12"/>
      <c r="CX244" s="12"/>
      <c r="CY244" s="75" t="s">
        <v>4223</v>
      </c>
      <c r="CZ244" s="12"/>
      <c r="DA244" s="12"/>
      <c r="DB244" s="75" t="s">
        <v>10214</v>
      </c>
      <c r="DC244" s="12"/>
      <c r="DD244" s="75" t="s">
        <v>10215</v>
      </c>
      <c r="DE244" s="75" t="s">
        <v>960</v>
      </c>
      <c r="DF244" s="12"/>
      <c r="DG244" s="75" t="s">
        <v>4226</v>
      </c>
      <c r="DH244" s="75">
        <v>10.0</v>
      </c>
      <c r="DI244" s="75" t="s">
        <v>4227</v>
      </c>
      <c r="DJ244" s="75" t="s">
        <v>10216</v>
      </c>
      <c r="DK244" s="12"/>
      <c r="DL244" s="12"/>
      <c r="DM244" s="12"/>
      <c r="DN244" s="75" t="s">
        <v>4314</v>
      </c>
      <c r="DO244" s="75" t="s">
        <v>10217</v>
      </c>
      <c r="DP244" s="75" t="s">
        <v>723</v>
      </c>
      <c r="DQ244" s="75" t="s">
        <v>10218</v>
      </c>
      <c r="DR244" s="75" t="s">
        <v>960</v>
      </c>
      <c r="DS244" s="75" t="s">
        <v>961</v>
      </c>
      <c r="DT244" s="75" t="s">
        <v>10219</v>
      </c>
      <c r="DU244" s="12"/>
      <c r="DV244" s="75" t="s">
        <v>10220</v>
      </c>
      <c r="DW244" s="75">
        <v>12.135002</v>
      </c>
      <c r="DX244" s="75">
        <v>-86.292717</v>
      </c>
      <c r="DY244" s="75">
        <v>117.430393361486</v>
      </c>
      <c r="DZ244" s="75">
        <v>60.0</v>
      </c>
      <c r="EA244" s="75" t="s">
        <v>10221</v>
      </c>
      <c r="EB244" s="75">
        <v>1.7076072E7</v>
      </c>
      <c r="EC244" s="75" t="s">
        <v>10222</v>
      </c>
      <c r="ED244" s="117">
        <v>42914.8936689815</v>
      </c>
      <c r="EE244" s="75">
        <v>241.0</v>
      </c>
      <c r="EF244" s="12"/>
      <c r="EG244" s="75">
        <v>-1.0</v>
      </c>
      <c r="EH244" s="75"/>
      <c r="EI244" s="75"/>
      <c r="EJ244" s="75" t="s">
        <v>6913</v>
      </c>
      <c r="EK244" s="75">
        <v>7674.0</v>
      </c>
      <c r="EL244" s="73" t="s">
        <v>4237</v>
      </c>
      <c r="EM244" s="73">
        <v>75.0</v>
      </c>
      <c r="EN244" s="73" t="s">
        <v>4236</v>
      </c>
      <c r="EO244" s="73">
        <v>610.0</v>
      </c>
      <c r="EP244" s="73" t="s">
        <v>4236</v>
      </c>
      <c r="EQ244" s="73">
        <v>300.0</v>
      </c>
      <c r="ER244" s="73" t="s">
        <v>4237</v>
      </c>
      <c r="ES244" s="73">
        <v>220.0</v>
      </c>
      <c r="ET244" s="73" t="s">
        <v>4236</v>
      </c>
      <c r="EU244" s="73">
        <v>7000.0</v>
      </c>
      <c r="EV244" s="73" t="s">
        <v>4237</v>
      </c>
      <c r="EW244" s="73">
        <v>600.0</v>
      </c>
      <c r="EX244" s="73" t="s">
        <v>4321</v>
      </c>
      <c r="EY244" s="73">
        <v>11000.0</v>
      </c>
      <c r="EZ244" s="12"/>
      <c r="FA244" s="12"/>
    </row>
    <row r="245" ht="15.75" customHeight="1">
      <c r="A245" s="75" t="s">
        <v>10165</v>
      </c>
      <c r="B245" s="75" t="s">
        <v>10223</v>
      </c>
      <c r="C245" s="104">
        <v>42914.0</v>
      </c>
      <c r="D245" s="75" t="s">
        <v>1173</v>
      </c>
      <c r="E245" s="75" t="s">
        <v>1173</v>
      </c>
      <c r="F245" s="75" t="s">
        <v>4934</v>
      </c>
      <c r="G245" s="116">
        <v>37.0</v>
      </c>
      <c r="H245" s="75" t="s">
        <v>960</v>
      </c>
      <c r="I245" s="12"/>
      <c r="J245" s="6" t="s">
        <v>1903</v>
      </c>
      <c r="K245" s="6" t="s">
        <v>1903</v>
      </c>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c r="BW245" s="12"/>
      <c r="BX245" s="12"/>
      <c r="BY245" s="12"/>
      <c r="BZ245" s="12"/>
      <c r="CA245" s="12"/>
      <c r="CB245" s="12"/>
      <c r="CC245" s="12"/>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75" t="s">
        <v>10224</v>
      </c>
      <c r="EB245" s="75">
        <v>1.7076217E7</v>
      </c>
      <c r="EC245" s="75" t="s">
        <v>10225</v>
      </c>
      <c r="ED245" s="117">
        <v>42914.9136689815</v>
      </c>
      <c r="EE245" s="75">
        <v>242.0</v>
      </c>
      <c r="EF245" s="12"/>
      <c r="EG245" s="75">
        <v>-1.0</v>
      </c>
      <c r="EH245" s="75"/>
      <c r="EI245" s="75"/>
      <c r="EJ245" s="75" t="s">
        <v>6913</v>
      </c>
      <c r="EK245" s="75">
        <v>156.0</v>
      </c>
      <c r="EL245" s="12"/>
      <c r="EM245" s="12"/>
      <c r="EN245" s="12"/>
      <c r="EO245" s="12"/>
      <c r="EP245" s="12"/>
      <c r="EQ245" s="12"/>
      <c r="ER245" s="12"/>
      <c r="ES245" s="12"/>
      <c r="ET245" s="12"/>
      <c r="EU245" s="12"/>
      <c r="EV245" s="12"/>
      <c r="EW245" s="12"/>
      <c r="EX245" s="12"/>
      <c r="EY245" s="12"/>
      <c r="EZ245" s="12"/>
      <c r="FA245" s="12"/>
    </row>
    <row r="246" ht="15.75" customHeight="1">
      <c r="A246" s="75" t="s">
        <v>10226</v>
      </c>
      <c r="B246" s="75" t="s">
        <v>10227</v>
      </c>
      <c r="C246" s="104">
        <v>42914.0</v>
      </c>
      <c r="D246" s="75" t="s">
        <v>1173</v>
      </c>
      <c r="E246" s="75" t="s">
        <v>1173</v>
      </c>
      <c r="F246" s="75" t="s">
        <v>4200</v>
      </c>
      <c r="G246" s="116">
        <v>900.0</v>
      </c>
      <c r="H246" s="12"/>
      <c r="I246" s="75" t="s">
        <v>961</v>
      </c>
      <c r="J246" s="6" t="s">
        <v>1903</v>
      </c>
      <c r="K246" s="6" t="s">
        <v>8</v>
      </c>
      <c r="L246" s="75" t="s">
        <v>4240</v>
      </c>
      <c r="M246" s="75" t="s">
        <v>4201</v>
      </c>
      <c r="N246" s="75">
        <v>3.0</v>
      </c>
      <c r="O246" s="75" t="s">
        <v>961</v>
      </c>
      <c r="P246" s="75" t="s">
        <v>4202</v>
      </c>
      <c r="Q246" s="75" t="s">
        <v>4269</v>
      </c>
      <c r="R246" s="75" t="s">
        <v>1205</v>
      </c>
      <c r="S246" s="75" t="s">
        <v>4270</v>
      </c>
      <c r="T246" s="75" t="s">
        <v>10228</v>
      </c>
      <c r="U246" s="75">
        <v>8.0</v>
      </c>
      <c r="V246" s="75" t="s">
        <v>4271</v>
      </c>
      <c r="W246" s="75" t="s">
        <v>4206</v>
      </c>
      <c r="X246" s="75" t="s">
        <v>4207</v>
      </c>
      <c r="Y246" s="75" t="s">
        <v>3087</v>
      </c>
      <c r="Z246" s="75" t="s">
        <v>2948</v>
      </c>
      <c r="AA246" s="75" t="s">
        <v>3085</v>
      </c>
      <c r="AB246" s="75" t="s">
        <v>3082</v>
      </c>
      <c r="AC246" s="75" t="s">
        <v>3081</v>
      </c>
      <c r="AD246" s="75" t="s">
        <v>2953</v>
      </c>
      <c r="AE246" s="12"/>
      <c r="AF246" s="12"/>
      <c r="AG246" s="75" t="s">
        <v>3081</v>
      </c>
      <c r="AH246" s="75" t="s">
        <v>3088</v>
      </c>
      <c r="AI246" s="12"/>
      <c r="AJ246" s="12"/>
      <c r="AK246" s="75" t="s">
        <v>3081</v>
      </c>
      <c r="AL246" s="75" t="s">
        <v>2953</v>
      </c>
      <c r="AM246" s="75" t="s">
        <v>3082</v>
      </c>
      <c r="AN246" s="75" t="s">
        <v>2948</v>
      </c>
      <c r="AO246" s="12"/>
      <c r="AP246" s="12"/>
      <c r="AQ246" s="12"/>
      <c r="AR246" s="12"/>
      <c r="AS246" s="75" t="s">
        <v>3081</v>
      </c>
      <c r="AT246" s="75" t="s">
        <v>5551</v>
      </c>
      <c r="AU246" s="12"/>
      <c r="AV246" s="12"/>
      <c r="AW246" s="75" t="s">
        <v>3081</v>
      </c>
      <c r="AX246" s="12"/>
      <c r="AY246" s="12"/>
      <c r="AZ246" s="12"/>
      <c r="BA246" s="75" t="s">
        <v>3081</v>
      </c>
      <c r="BB246" s="75" t="s">
        <v>3082</v>
      </c>
      <c r="BC246" s="75" t="s">
        <v>3081</v>
      </c>
      <c r="BD246" s="75" t="s">
        <v>3082</v>
      </c>
      <c r="BE246" s="75" t="s">
        <v>3203</v>
      </c>
      <c r="BF246" s="75" t="s">
        <v>3203</v>
      </c>
      <c r="BG246" s="75" t="s">
        <v>3090</v>
      </c>
      <c r="BH246" s="75" t="s">
        <v>3090</v>
      </c>
      <c r="BI246" s="12"/>
      <c r="BJ246" s="75" t="s">
        <v>3224</v>
      </c>
      <c r="BK246" s="75" t="s">
        <v>4210</v>
      </c>
      <c r="BL246" s="75">
        <v>1.0</v>
      </c>
      <c r="BM246" s="75" t="s">
        <v>10229</v>
      </c>
      <c r="BN246" s="75" t="s">
        <v>4211</v>
      </c>
      <c r="BO246" s="75" t="s">
        <v>4466</v>
      </c>
      <c r="BP246" s="75" t="s">
        <v>10230</v>
      </c>
      <c r="BQ246" s="12"/>
      <c r="BR246" s="12"/>
      <c r="BS246" s="75" t="s">
        <v>10231</v>
      </c>
      <c r="BT246" s="75" t="s">
        <v>4217</v>
      </c>
      <c r="BU246" s="75" t="s">
        <v>4216</v>
      </c>
      <c r="BV246" s="75" t="s">
        <v>4215</v>
      </c>
      <c r="BW246" s="75">
        <v>200.0</v>
      </c>
      <c r="BX246" s="75">
        <v>1700.0</v>
      </c>
      <c r="BY246" s="75">
        <v>10.0</v>
      </c>
      <c r="BZ246" s="75">
        <v>10000.0</v>
      </c>
      <c r="CA246" s="75">
        <v>700.0</v>
      </c>
      <c r="CB246" s="75" t="s">
        <v>4218</v>
      </c>
      <c r="CC246" s="75">
        <v>28.0</v>
      </c>
      <c r="CD246" s="75">
        <v>8000.0</v>
      </c>
      <c r="CE246" s="75">
        <v>8000.0</v>
      </c>
      <c r="CF246" s="75">
        <v>20.0</v>
      </c>
      <c r="CG246" s="75" t="s">
        <v>4219</v>
      </c>
      <c r="CH246" s="75" t="s">
        <v>4220</v>
      </c>
      <c r="CI246" s="12"/>
      <c r="CJ246" s="12"/>
      <c r="CK246" s="12"/>
      <c r="CL246" s="75" t="s">
        <v>960</v>
      </c>
      <c r="CM246" s="12"/>
      <c r="CN246" s="75">
        <v>2100.0</v>
      </c>
      <c r="CO246" s="75">
        <v>4000100.0</v>
      </c>
      <c r="CP246" s="12"/>
      <c r="CQ246" s="75">
        <v>1000.0</v>
      </c>
      <c r="CR246" s="75" t="s">
        <v>4221</v>
      </c>
      <c r="CS246" s="75" t="s">
        <v>7875</v>
      </c>
      <c r="CT246" s="12"/>
      <c r="CU246" s="75" t="s">
        <v>960</v>
      </c>
      <c r="CV246" s="12"/>
      <c r="CW246" s="12"/>
      <c r="CX246" s="12"/>
      <c r="CY246" s="75" t="s">
        <v>4223</v>
      </c>
      <c r="CZ246" s="12"/>
      <c r="DA246" s="12"/>
      <c r="DB246" s="75" t="s">
        <v>10232</v>
      </c>
      <c r="DC246" s="12"/>
      <c r="DD246" s="75" t="s">
        <v>10233</v>
      </c>
      <c r="DE246" s="75" t="s">
        <v>960</v>
      </c>
      <c r="DF246" s="12"/>
      <c r="DG246" s="75" t="s">
        <v>4286</v>
      </c>
      <c r="DH246" s="75">
        <v>15.0</v>
      </c>
      <c r="DI246" s="75" t="s">
        <v>4227</v>
      </c>
      <c r="DJ246" s="75" t="s">
        <v>5501</v>
      </c>
      <c r="DK246" s="12"/>
      <c r="DL246" s="12"/>
      <c r="DM246" s="12"/>
      <c r="DN246" s="75" t="s">
        <v>4314</v>
      </c>
      <c r="DO246" s="75" t="s">
        <v>10234</v>
      </c>
      <c r="DP246" s="75" t="s">
        <v>718</v>
      </c>
      <c r="DQ246" s="12"/>
      <c r="DR246" s="75" t="s">
        <v>961</v>
      </c>
      <c r="DS246" s="75" t="s">
        <v>960</v>
      </c>
      <c r="DT246" s="12"/>
      <c r="DU246" s="75" t="s">
        <v>7299</v>
      </c>
      <c r="DV246" s="75" t="s">
        <v>10235</v>
      </c>
      <c r="DW246" s="75">
        <v>12.147189</v>
      </c>
      <c r="DX246" s="75">
        <v>-86.237848</v>
      </c>
      <c r="DY246" s="75">
        <v>71.21142578125</v>
      </c>
      <c r="DZ246" s="75">
        <v>5.0</v>
      </c>
      <c r="EA246" s="75" t="s">
        <v>10236</v>
      </c>
      <c r="EB246" s="75">
        <v>1.7076434E7</v>
      </c>
      <c r="EC246" s="75" t="s">
        <v>10237</v>
      </c>
      <c r="ED246" s="117">
        <v>42914.9333449074</v>
      </c>
      <c r="EE246" s="75">
        <v>243.0</v>
      </c>
      <c r="EF246" s="12"/>
      <c r="EG246" s="75">
        <v>-1.0</v>
      </c>
      <c r="EH246" s="75"/>
      <c r="EI246" s="75"/>
      <c r="EJ246" s="75" t="s">
        <v>6913</v>
      </c>
      <c r="EK246" s="75">
        <v>905.0</v>
      </c>
      <c r="EL246" s="78" t="s">
        <v>4236</v>
      </c>
      <c r="EM246" s="78">
        <v>60.0</v>
      </c>
      <c r="EN246" s="78" t="s">
        <v>4236</v>
      </c>
      <c r="EO246" s="78">
        <v>200.0</v>
      </c>
      <c r="EP246" s="78" t="s">
        <v>4237</v>
      </c>
      <c r="EQ246" s="78">
        <v>100.0</v>
      </c>
      <c r="ER246" s="78" t="s">
        <v>4237</v>
      </c>
      <c r="ES246" s="78">
        <v>180.0</v>
      </c>
      <c r="ET246" s="78" t="s">
        <v>4236</v>
      </c>
      <c r="EU246" s="78">
        <v>6000.0</v>
      </c>
      <c r="EV246" s="78" t="s">
        <v>4236</v>
      </c>
      <c r="EW246" s="78">
        <v>420.0</v>
      </c>
      <c r="EX246" s="78" t="s">
        <v>4237</v>
      </c>
      <c r="EY246" s="78">
        <v>2500.0</v>
      </c>
      <c r="EZ246" s="75"/>
      <c r="FA246" s="75"/>
    </row>
    <row r="247" ht="15.75" customHeight="1">
      <c r="A247" s="75" t="s">
        <v>10238</v>
      </c>
      <c r="B247" s="75" t="s">
        <v>10239</v>
      </c>
      <c r="C247" s="104">
        <v>42915.0</v>
      </c>
      <c r="D247" s="75" t="s">
        <v>1173</v>
      </c>
      <c r="E247" s="75" t="s">
        <v>1173</v>
      </c>
      <c r="F247" s="75" t="s">
        <v>4934</v>
      </c>
      <c r="G247" s="116">
        <v>440.0</v>
      </c>
      <c r="H247" s="75" t="s">
        <v>961</v>
      </c>
      <c r="I247" s="12"/>
      <c r="J247" s="6" t="s">
        <v>1903</v>
      </c>
      <c r="K247" s="6" t="s">
        <v>1904</v>
      </c>
      <c r="L247" s="75" t="s">
        <v>1184</v>
      </c>
      <c r="M247" s="75" t="s">
        <v>4297</v>
      </c>
      <c r="N247" s="75">
        <v>6.0</v>
      </c>
      <c r="O247" s="75" t="s">
        <v>961</v>
      </c>
      <c r="P247" s="75" t="s">
        <v>4298</v>
      </c>
      <c r="Q247" s="75" t="s">
        <v>4269</v>
      </c>
      <c r="R247" s="12"/>
      <c r="S247" s="75" t="s">
        <v>4270</v>
      </c>
      <c r="T247" s="75" t="s">
        <v>10240</v>
      </c>
      <c r="U247" s="75">
        <v>18.0</v>
      </c>
      <c r="V247" s="75" t="s">
        <v>4403</v>
      </c>
      <c r="W247" s="75" t="s">
        <v>4206</v>
      </c>
      <c r="X247" s="75" t="s">
        <v>4207</v>
      </c>
      <c r="Y247" s="75" t="s">
        <v>3085</v>
      </c>
      <c r="Z247" s="75" t="s">
        <v>3086</v>
      </c>
      <c r="AA247" s="75" t="s">
        <v>3085</v>
      </c>
      <c r="AB247" s="75" t="s">
        <v>3082</v>
      </c>
      <c r="AC247" s="12"/>
      <c r="AD247" s="12"/>
      <c r="AE247" s="75" t="s">
        <v>3081</v>
      </c>
      <c r="AF247" s="75" t="s">
        <v>3081</v>
      </c>
      <c r="AG247" s="75" t="s">
        <v>3081</v>
      </c>
      <c r="AH247" s="75" t="s">
        <v>3087</v>
      </c>
      <c r="AI247" s="12"/>
      <c r="AJ247" s="12"/>
      <c r="AK247" s="75" t="s">
        <v>3081</v>
      </c>
      <c r="AL247" s="75" t="s">
        <v>3090</v>
      </c>
      <c r="AM247" s="12"/>
      <c r="AN247" s="12"/>
      <c r="AO247" s="12"/>
      <c r="AP247" s="12"/>
      <c r="AQ247" s="12"/>
      <c r="AR247" s="12"/>
      <c r="AS247" s="75" t="s">
        <v>3081</v>
      </c>
      <c r="AT247" s="12"/>
      <c r="AU247" s="12"/>
      <c r="AV247" s="12"/>
      <c r="AW247" s="12"/>
      <c r="AX247" s="12"/>
      <c r="AY247" s="12"/>
      <c r="AZ247" s="12"/>
      <c r="BA247" s="75" t="s">
        <v>3081</v>
      </c>
      <c r="BB247" s="75" t="s">
        <v>7038</v>
      </c>
      <c r="BC247" s="12"/>
      <c r="BD247" s="12"/>
      <c r="BE247" s="12"/>
      <c r="BF247" s="75" t="s">
        <v>2957</v>
      </c>
      <c r="BG247" s="75" t="s">
        <v>3090</v>
      </c>
      <c r="BH247" s="75" t="s">
        <v>3090</v>
      </c>
      <c r="BI247" s="75" t="s">
        <v>3090</v>
      </c>
      <c r="BJ247" s="75" t="s">
        <v>3224</v>
      </c>
      <c r="BK247" s="75" t="s">
        <v>4210</v>
      </c>
      <c r="BL247" s="75">
        <v>124.0</v>
      </c>
      <c r="BM247" s="75" t="s">
        <v>9064</v>
      </c>
      <c r="BN247" s="75" t="s">
        <v>4211</v>
      </c>
      <c r="BO247" s="75" t="s">
        <v>4466</v>
      </c>
      <c r="BP247" s="75" t="s">
        <v>10241</v>
      </c>
      <c r="BQ247" s="12"/>
      <c r="BR247" s="12"/>
      <c r="BS247" s="75" t="s">
        <v>8259</v>
      </c>
      <c r="BT247" s="75" t="s">
        <v>4216</v>
      </c>
      <c r="BU247" s="75" t="s">
        <v>4217</v>
      </c>
      <c r="BV247" s="75" t="s">
        <v>4215</v>
      </c>
      <c r="BW247" s="75">
        <v>138.0</v>
      </c>
      <c r="BX247" s="75">
        <v>260.0</v>
      </c>
      <c r="BY247" s="75">
        <v>7.0</v>
      </c>
      <c r="BZ247" s="75">
        <v>2000.0</v>
      </c>
      <c r="CA247" s="75">
        <v>550.0</v>
      </c>
      <c r="CB247" s="75" t="s">
        <v>4218</v>
      </c>
      <c r="CC247" s="75">
        <v>140.0</v>
      </c>
      <c r="CD247" s="75">
        <v>8000.0</v>
      </c>
      <c r="CE247" s="75">
        <v>6000.0</v>
      </c>
      <c r="CF247" s="75">
        <v>5.0</v>
      </c>
      <c r="CG247" s="75" t="s">
        <v>4287</v>
      </c>
      <c r="CH247" s="12"/>
      <c r="CI247" s="12"/>
      <c r="CJ247" s="12"/>
      <c r="CK247" s="12"/>
      <c r="CL247" s="75" t="s">
        <v>960</v>
      </c>
      <c r="CM247" s="12"/>
      <c r="CN247" s="75">
        <v>800.0</v>
      </c>
      <c r="CO247" s="75">
        <v>4000.0</v>
      </c>
      <c r="CP247" s="75">
        <v>1000.0</v>
      </c>
      <c r="CQ247" s="12"/>
      <c r="CR247" s="75" t="s">
        <v>4221</v>
      </c>
      <c r="CS247" s="75" t="s">
        <v>6219</v>
      </c>
      <c r="CT247" s="12"/>
      <c r="CU247" s="75" t="s">
        <v>960</v>
      </c>
      <c r="CV247" s="12"/>
      <c r="CW247" s="12"/>
      <c r="CX247" s="12"/>
      <c r="CY247" s="75" t="s">
        <v>4223</v>
      </c>
      <c r="CZ247" s="12"/>
      <c r="DA247" s="12"/>
      <c r="DB247" s="75" t="s">
        <v>10242</v>
      </c>
      <c r="DC247" s="12"/>
      <c r="DD247" s="75" t="s">
        <v>4820</v>
      </c>
      <c r="DE247" s="75" t="s">
        <v>960</v>
      </c>
      <c r="DF247" s="12"/>
      <c r="DG247" s="75" t="s">
        <v>4226</v>
      </c>
      <c r="DH247" s="75">
        <v>20.0</v>
      </c>
      <c r="DI247" s="75" t="s">
        <v>4227</v>
      </c>
      <c r="DJ247" s="75" t="s">
        <v>10243</v>
      </c>
      <c r="DK247" s="12"/>
      <c r="DL247" s="12"/>
      <c r="DM247" s="12"/>
      <c r="DN247" s="75" t="s">
        <v>4229</v>
      </c>
      <c r="DO247" s="75" t="s">
        <v>10244</v>
      </c>
      <c r="DP247" s="75" t="s">
        <v>718</v>
      </c>
      <c r="DQ247" s="12"/>
      <c r="DR247" s="12"/>
      <c r="DS247" s="75" t="s">
        <v>960</v>
      </c>
      <c r="DT247" s="12"/>
      <c r="DU247" s="75" t="s">
        <v>10245</v>
      </c>
      <c r="DV247" s="75" t="s">
        <v>10246</v>
      </c>
      <c r="DW247" s="75">
        <v>12.122882</v>
      </c>
      <c r="DX247" s="75">
        <v>-86.225321</v>
      </c>
      <c r="DY247" s="75">
        <v>136.184143066406</v>
      </c>
      <c r="DZ247" s="75">
        <v>12432.7430193806</v>
      </c>
      <c r="EA247" s="75" t="s">
        <v>10247</v>
      </c>
      <c r="EB247" s="75">
        <v>1.7102494E7</v>
      </c>
      <c r="EC247" s="75" t="s">
        <v>10248</v>
      </c>
      <c r="ED247" s="117">
        <v>42915.728900463</v>
      </c>
      <c r="EE247" s="75">
        <v>244.0</v>
      </c>
      <c r="EF247" s="12"/>
      <c r="EG247" s="75">
        <v>-1.0</v>
      </c>
      <c r="EH247" s="75"/>
      <c r="EI247" s="75"/>
      <c r="EJ247" s="75" t="s">
        <v>6913</v>
      </c>
      <c r="EK247" s="75">
        <v>802.0</v>
      </c>
      <c r="EL247" s="73" t="s">
        <v>4236</v>
      </c>
      <c r="EM247" s="73">
        <v>70.0</v>
      </c>
      <c r="EN247" s="73" t="s">
        <v>4236</v>
      </c>
      <c r="EO247" s="73">
        <v>100.0</v>
      </c>
      <c r="EP247" s="73" t="s">
        <v>4237</v>
      </c>
      <c r="EQ247" s="73" t="s">
        <v>4523</v>
      </c>
      <c r="ER247" s="73" t="s">
        <v>4236</v>
      </c>
      <c r="ES247" s="73">
        <v>100.0</v>
      </c>
      <c r="ET247" s="73" t="s">
        <v>4236</v>
      </c>
      <c r="EU247" s="73">
        <v>3500.0</v>
      </c>
      <c r="EV247" s="73" t="s">
        <v>4237</v>
      </c>
      <c r="EW247" s="73">
        <v>300.0</v>
      </c>
      <c r="EX247" s="73" t="s">
        <v>4237</v>
      </c>
      <c r="EY247" s="73">
        <v>3000.0</v>
      </c>
      <c r="EZ247" s="12"/>
      <c r="FA247" s="12"/>
    </row>
    <row r="248" ht="15.75" customHeight="1">
      <c r="A248" s="75" t="s">
        <v>10249</v>
      </c>
      <c r="B248" s="75" t="s">
        <v>10250</v>
      </c>
      <c r="C248" s="104">
        <v>42915.0</v>
      </c>
      <c r="D248" s="75" t="s">
        <v>1204</v>
      </c>
      <c r="E248" s="75" t="s">
        <v>1204</v>
      </c>
      <c r="F248" s="75" t="s">
        <v>4200</v>
      </c>
      <c r="G248" s="116">
        <v>388.0</v>
      </c>
      <c r="H248" s="12"/>
      <c r="I248" s="75" t="s">
        <v>961</v>
      </c>
      <c r="J248" s="6" t="s">
        <v>729</v>
      </c>
      <c r="K248" s="6" t="s">
        <v>729</v>
      </c>
      <c r="L248" s="75" t="s">
        <v>4240</v>
      </c>
      <c r="M248" s="75" t="s">
        <v>4423</v>
      </c>
      <c r="N248" s="75">
        <v>4.0</v>
      </c>
      <c r="O248" s="75" t="s">
        <v>961</v>
      </c>
      <c r="P248" s="75" t="s">
        <v>4202</v>
      </c>
      <c r="Q248" s="75" t="s">
        <v>4269</v>
      </c>
      <c r="R248" s="75" t="s">
        <v>1205</v>
      </c>
      <c r="S248" s="75" t="s">
        <v>4204</v>
      </c>
      <c r="T248" s="75" t="s">
        <v>10251</v>
      </c>
      <c r="U248" s="75">
        <v>8.0</v>
      </c>
      <c r="V248" s="12"/>
      <c r="W248" s="75" t="s">
        <v>4206</v>
      </c>
      <c r="X248" s="75" t="s">
        <v>4244</v>
      </c>
      <c r="Y248" s="75" t="s">
        <v>3086</v>
      </c>
      <c r="Z248" s="75" t="s">
        <v>3082</v>
      </c>
      <c r="AA248" s="75" t="s">
        <v>3081</v>
      </c>
      <c r="AB248" s="75" t="s">
        <v>4208</v>
      </c>
      <c r="AC248" s="12"/>
      <c r="AD248" s="12"/>
      <c r="AE248" s="12"/>
      <c r="AF248" s="12"/>
      <c r="AG248" s="75" t="s">
        <v>3081</v>
      </c>
      <c r="AH248" s="75" t="s">
        <v>3081</v>
      </c>
      <c r="AI248" s="12"/>
      <c r="AJ248" s="12"/>
      <c r="AK248" s="75" t="s">
        <v>3081</v>
      </c>
      <c r="AL248" s="75" t="s">
        <v>3087</v>
      </c>
      <c r="AM248" s="75" t="s">
        <v>3081</v>
      </c>
      <c r="AN248" s="75" t="s">
        <v>3085</v>
      </c>
      <c r="AO248" s="12"/>
      <c r="AP248" s="12"/>
      <c r="AQ248" s="12"/>
      <c r="AR248" s="12"/>
      <c r="AS248" s="12"/>
      <c r="AT248" s="12"/>
      <c r="AU248" s="12"/>
      <c r="AV248" s="12"/>
      <c r="AW248" s="12"/>
      <c r="AX248" s="12"/>
      <c r="AY248" s="12"/>
      <c r="AZ248" s="12"/>
      <c r="BA248" s="12"/>
      <c r="BB248" s="12"/>
      <c r="BC248" s="12"/>
      <c r="BD248" s="12"/>
      <c r="BE248" s="75" t="s">
        <v>3203</v>
      </c>
      <c r="BF248" s="75" t="s">
        <v>3087</v>
      </c>
      <c r="BG248" s="75" t="s">
        <v>3203</v>
      </c>
      <c r="BH248" s="75" t="s">
        <v>3087</v>
      </c>
      <c r="BI248" s="12"/>
      <c r="BJ248" s="75" t="s">
        <v>2951</v>
      </c>
      <c r="BK248" s="75" t="s">
        <v>4210</v>
      </c>
      <c r="BL248" s="75">
        <v>24.0</v>
      </c>
      <c r="BM248" s="75" t="s">
        <v>10252</v>
      </c>
      <c r="BN248" s="75" t="s">
        <v>4211</v>
      </c>
      <c r="BO248" s="75" t="s">
        <v>4425</v>
      </c>
      <c r="BP248" s="75" t="s">
        <v>10253</v>
      </c>
      <c r="BQ248" s="12"/>
      <c r="BR248" s="12"/>
      <c r="BS248" s="75" t="s">
        <v>10254</v>
      </c>
      <c r="BT248" s="75" t="s">
        <v>4216</v>
      </c>
      <c r="BU248" s="75" t="s">
        <v>4217</v>
      </c>
      <c r="BV248" s="75" t="s">
        <v>4215</v>
      </c>
      <c r="BW248" s="12"/>
      <c r="BX248" s="75">
        <v>10000.0</v>
      </c>
      <c r="BY248" s="12"/>
      <c r="BZ248" s="12"/>
      <c r="CA248" s="75">
        <v>220.0</v>
      </c>
      <c r="CB248" s="75" t="s">
        <v>4281</v>
      </c>
      <c r="CC248" s="75">
        <v>255.0</v>
      </c>
      <c r="CD248" s="12"/>
      <c r="CE248" s="75">
        <v>20000.0</v>
      </c>
      <c r="CF248" s="75">
        <v>50.0</v>
      </c>
      <c r="CG248" s="75" t="s">
        <v>4251</v>
      </c>
      <c r="CH248" s="12"/>
      <c r="CI248" s="75" t="s">
        <v>4220</v>
      </c>
      <c r="CJ248" s="12"/>
      <c r="CK248" s="12"/>
      <c r="CL248" s="75" t="s">
        <v>960</v>
      </c>
      <c r="CM248" s="12"/>
      <c r="CN248" s="75">
        <v>10300.0</v>
      </c>
      <c r="CO248" s="75">
        <v>9500.0</v>
      </c>
      <c r="CP248" s="12"/>
      <c r="CQ248" s="12"/>
      <c r="CR248" s="75" t="s">
        <v>4221</v>
      </c>
      <c r="CS248" s="75" t="s">
        <v>10255</v>
      </c>
      <c r="CT248" s="12"/>
      <c r="CU248" s="75" t="s">
        <v>960</v>
      </c>
      <c r="CV248" s="12"/>
      <c r="CW248" s="12"/>
      <c r="CX248" s="12"/>
      <c r="CY248" s="75" t="s">
        <v>4834</v>
      </c>
      <c r="CZ248" s="12"/>
      <c r="DA248" s="75" t="s">
        <v>10256</v>
      </c>
      <c r="DB248" s="12"/>
      <c r="DC248" s="12"/>
      <c r="DD248" s="75" t="s">
        <v>10257</v>
      </c>
      <c r="DE248" s="75" t="s">
        <v>961</v>
      </c>
      <c r="DF248" s="75" t="s">
        <v>10258</v>
      </c>
      <c r="DG248" s="75" t="s">
        <v>4226</v>
      </c>
      <c r="DH248" s="75">
        <v>60.0</v>
      </c>
      <c r="DI248" s="75" t="s">
        <v>4227</v>
      </c>
      <c r="DJ248" s="75" t="s">
        <v>10259</v>
      </c>
      <c r="DK248" s="12"/>
      <c r="DL248" s="12"/>
      <c r="DM248" s="12"/>
      <c r="DN248" s="75" t="s">
        <v>4229</v>
      </c>
      <c r="DO248" s="75" t="s">
        <v>10260</v>
      </c>
      <c r="DP248" s="75" t="s">
        <v>718</v>
      </c>
      <c r="DQ248" s="12"/>
      <c r="DR248" s="12"/>
      <c r="DS248" s="75" t="s">
        <v>961</v>
      </c>
      <c r="DT248" s="75" t="s">
        <v>10261</v>
      </c>
      <c r="DU248" s="12"/>
      <c r="DV248" s="75" t="s">
        <v>10262</v>
      </c>
      <c r="DW248" s="75">
        <v>12.123067</v>
      </c>
      <c r="DX248" s="75">
        <v>-86.22512</v>
      </c>
      <c r="DY248" s="75">
        <v>0.0</v>
      </c>
      <c r="DZ248" s="75">
        <v>23.3330001831055</v>
      </c>
      <c r="EA248" s="75" t="s">
        <v>10263</v>
      </c>
      <c r="EB248" s="75">
        <v>1.7102651E7</v>
      </c>
      <c r="EC248" s="75" t="s">
        <v>10264</v>
      </c>
      <c r="ED248" s="117">
        <v>42915.7337962963</v>
      </c>
      <c r="EE248" s="75">
        <v>245.0</v>
      </c>
      <c r="EF248" s="12"/>
      <c r="EG248" s="75">
        <v>-1.0</v>
      </c>
      <c r="EH248" s="75"/>
      <c r="EI248" s="75"/>
      <c r="EJ248" s="75" t="s">
        <v>6913</v>
      </c>
      <c r="EK248" s="75">
        <v>1362.0</v>
      </c>
      <c r="EL248" s="73" t="s">
        <v>4236</v>
      </c>
      <c r="EM248" s="73">
        <v>160.0</v>
      </c>
      <c r="EN248" s="73" t="s">
        <v>4236</v>
      </c>
      <c r="EO248" s="73">
        <v>400.0</v>
      </c>
      <c r="EP248" s="73" t="s">
        <v>4321</v>
      </c>
      <c r="EQ248" s="73">
        <v>60.0</v>
      </c>
      <c r="ER248" s="73" t="s">
        <v>4237</v>
      </c>
      <c r="ES248" s="73">
        <v>200.0</v>
      </c>
      <c r="ET248" s="73" t="s">
        <v>4237</v>
      </c>
      <c r="EU248" s="73">
        <v>15000.0</v>
      </c>
      <c r="EV248" s="73" t="s">
        <v>4236</v>
      </c>
      <c r="EW248" s="73">
        <v>1400.0</v>
      </c>
      <c r="EX248" s="73" t="s">
        <v>4236</v>
      </c>
      <c r="EY248" s="73">
        <v>7500.0</v>
      </c>
      <c r="EZ248" s="12"/>
      <c r="FA248" s="12"/>
    </row>
    <row r="249" ht="15.75" customHeight="1">
      <c r="A249" s="75" t="s">
        <v>10265</v>
      </c>
      <c r="B249" s="75" t="s">
        <v>10266</v>
      </c>
      <c r="C249" s="104">
        <v>42915.0</v>
      </c>
      <c r="D249" s="75" t="s">
        <v>1204</v>
      </c>
      <c r="E249" s="75" t="s">
        <v>1204</v>
      </c>
      <c r="F249" s="75" t="s">
        <v>4934</v>
      </c>
      <c r="G249" s="116">
        <v>102.0</v>
      </c>
      <c r="H249" s="75" t="s">
        <v>960</v>
      </c>
      <c r="I249" s="12"/>
      <c r="J249" s="6" t="s">
        <v>1903</v>
      </c>
      <c r="K249" s="6" t="s">
        <v>1903</v>
      </c>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2"/>
      <c r="BW249" s="12"/>
      <c r="BX249" s="12"/>
      <c r="BY249" s="12"/>
      <c r="BZ249" s="12"/>
      <c r="CA249" s="12"/>
      <c r="CB249" s="12"/>
      <c r="CC249" s="12"/>
      <c r="CD249" s="12"/>
      <c r="CE249" s="12"/>
      <c r="CF249" s="12"/>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75" t="s">
        <v>10267</v>
      </c>
      <c r="DW249" s="75">
        <v>12.13503</v>
      </c>
      <c r="DX249" s="75">
        <v>-86.291877</v>
      </c>
      <c r="DY249" s="75">
        <v>0.0</v>
      </c>
      <c r="DZ249" s="75">
        <v>25.6550006866455</v>
      </c>
      <c r="EA249" s="75" t="s">
        <v>10268</v>
      </c>
      <c r="EB249" s="75">
        <v>1.7105177E7</v>
      </c>
      <c r="EC249" s="75" t="s">
        <v>10269</v>
      </c>
      <c r="ED249" s="117">
        <v>42915.8259143519</v>
      </c>
      <c r="EE249" s="75">
        <v>246.0</v>
      </c>
      <c r="EF249" s="12"/>
      <c r="EG249" s="75">
        <v>-1.0</v>
      </c>
      <c r="EH249" s="75"/>
      <c r="EI249" s="75"/>
      <c r="EJ249" s="75" t="s">
        <v>6913</v>
      </c>
      <c r="EK249" s="75">
        <v>7964.0</v>
      </c>
      <c r="EL249" s="12"/>
      <c r="EM249" s="12"/>
      <c r="EN249" s="12"/>
      <c r="EO249" s="12"/>
      <c r="EP249" s="12"/>
      <c r="EQ249" s="12"/>
      <c r="ER249" s="12"/>
      <c r="ES249" s="12"/>
      <c r="ET249" s="12"/>
      <c r="EU249" s="12"/>
      <c r="EV249" s="12"/>
      <c r="EW249" s="12"/>
      <c r="EX249" s="12"/>
      <c r="EY249" s="12"/>
      <c r="EZ249" s="12"/>
      <c r="FA249" s="12"/>
    </row>
    <row r="250" ht="15.75" customHeight="1">
      <c r="A250" s="75" t="s">
        <v>10270</v>
      </c>
      <c r="B250" s="75" t="s">
        <v>10271</v>
      </c>
      <c r="C250" s="104">
        <v>42915.0</v>
      </c>
      <c r="D250" s="75" t="s">
        <v>1173</v>
      </c>
      <c r="E250" s="75" t="s">
        <v>1173</v>
      </c>
      <c r="F250" s="75" t="s">
        <v>4200</v>
      </c>
      <c r="G250" s="116">
        <v>8.0</v>
      </c>
      <c r="H250" s="12"/>
      <c r="I250" s="75" t="s">
        <v>961</v>
      </c>
      <c r="J250" s="6" t="s">
        <v>4</v>
      </c>
      <c r="K250" s="6" t="s">
        <v>4</v>
      </c>
      <c r="L250" s="75" t="s">
        <v>1184</v>
      </c>
      <c r="M250" s="75" t="s">
        <v>4201</v>
      </c>
      <c r="N250" s="75">
        <v>2.0</v>
      </c>
      <c r="O250" s="75" t="s">
        <v>961</v>
      </c>
      <c r="P250" s="75" t="s">
        <v>4202</v>
      </c>
      <c r="Q250" s="75" t="s">
        <v>4269</v>
      </c>
      <c r="R250" s="12"/>
      <c r="S250" s="75" t="s">
        <v>4270</v>
      </c>
      <c r="T250" s="75" t="s">
        <v>10272</v>
      </c>
      <c r="U250" s="75">
        <v>20.0</v>
      </c>
      <c r="V250" s="75" t="s">
        <v>4403</v>
      </c>
      <c r="W250" s="75" t="s">
        <v>4206</v>
      </c>
      <c r="X250" s="75" t="s">
        <v>4244</v>
      </c>
      <c r="Y250" s="75" t="s">
        <v>3087</v>
      </c>
      <c r="Z250" s="75" t="s">
        <v>3087</v>
      </c>
      <c r="AA250" s="75" t="s">
        <v>3082</v>
      </c>
      <c r="AB250" s="75" t="s">
        <v>3082</v>
      </c>
      <c r="AC250" s="12"/>
      <c r="AD250" s="12"/>
      <c r="AE250" s="12"/>
      <c r="AF250" s="12"/>
      <c r="AG250" s="75" t="s">
        <v>3082</v>
      </c>
      <c r="AH250" s="75" t="s">
        <v>3087</v>
      </c>
      <c r="AI250" s="75" t="s">
        <v>3081</v>
      </c>
      <c r="AJ250" s="12"/>
      <c r="AK250" s="75" t="s">
        <v>3081</v>
      </c>
      <c r="AL250" s="75" t="s">
        <v>3205</v>
      </c>
      <c r="AM250" s="75" t="s">
        <v>3082</v>
      </c>
      <c r="AN250" s="75" t="s">
        <v>3089</v>
      </c>
      <c r="AO250" s="12"/>
      <c r="AP250" s="12"/>
      <c r="AQ250" s="12"/>
      <c r="AR250" s="12"/>
      <c r="AS250" s="75" t="s">
        <v>3081</v>
      </c>
      <c r="AT250" s="75" t="s">
        <v>7038</v>
      </c>
      <c r="AU250" s="12"/>
      <c r="AV250" s="12"/>
      <c r="AW250" s="12"/>
      <c r="AX250" s="12"/>
      <c r="AY250" s="12"/>
      <c r="AZ250" s="12"/>
      <c r="BA250" s="75" t="s">
        <v>3081</v>
      </c>
      <c r="BB250" s="75" t="s">
        <v>7038</v>
      </c>
      <c r="BC250" s="12"/>
      <c r="BD250" s="12"/>
      <c r="BE250" s="75" t="s">
        <v>2957</v>
      </c>
      <c r="BF250" s="75" t="s">
        <v>3090</v>
      </c>
      <c r="BG250" s="75" t="s">
        <v>3203</v>
      </c>
      <c r="BH250" s="75" t="s">
        <v>3090</v>
      </c>
      <c r="BI250" s="12"/>
      <c r="BJ250" s="75" t="s">
        <v>3203</v>
      </c>
      <c r="BK250" s="75" t="s">
        <v>4210</v>
      </c>
      <c r="BL250" s="75">
        <v>240.0</v>
      </c>
      <c r="BM250" s="75" t="s">
        <v>10273</v>
      </c>
      <c r="BN250" s="75" t="s">
        <v>4211</v>
      </c>
      <c r="BO250" s="75" t="s">
        <v>4425</v>
      </c>
      <c r="BP250" s="75" t="s">
        <v>10274</v>
      </c>
      <c r="BQ250" s="12"/>
      <c r="BR250" s="12"/>
      <c r="BS250" s="75" t="s">
        <v>4408</v>
      </c>
      <c r="BT250" s="75" t="s">
        <v>4216</v>
      </c>
      <c r="BU250" s="75" t="s">
        <v>4217</v>
      </c>
      <c r="BV250" s="75" t="s">
        <v>4215</v>
      </c>
      <c r="BW250" s="75">
        <v>118.0</v>
      </c>
      <c r="BX250" s="75">
        <v>372.0</v>
      </c>
      <c r="BY250" s="75">
        <v>6.0</v>
      </c>
      <c r="BZ250" s="75">
        <v>10000.0</v>
      </c>
      <c r="CA250" s="75">
        <v>80.0</v>
      </c>
      <c r="CB250" s="75" t="s">
        <v>4218</v>
      </c>
      <c r="CC250" s="75">
        <v>280.0</v>
      </c>
      <c r="CD250" s="75">
        <v>6000.0</v>
      </c>
      <c r="CE250" s="75">
        <v>6000.0</v>
      </c>
      <c r="CF250" s="75">
        <v>3.0</v>
      </c>
      <c r="CG250" s="75" t="s">
        <v>4219</v>
      </c>
      <c r="CH250" s="75" t="s">
        <v>4220</v>
      </c>
      <c r="CI250" s="12"/>
      <c r="CJ250" s="12"/>
      <c r="CK250" s="12"/>
      <c r="CL250" s="75" t="s">
        <v>960</v>
      </c>
      <c r="CM250" s="12"/>
      <c r="CN250" s="75">
        <v>750.0</v>
      </c>
      <c r="CO250" s="75">
        <v>3000.0</v>
      </c>
      <c r="CP250" s="75">
        <v>1000.0</v>
      </c>
      <c r="CQ250" s="12"/>
      <c r="CR250" s="75" t="s">
        <v>4221</v>
      </c>
      <c r="CS250" s="75" t="s">
        <v>7875</v>
      </c>
      <c r="CT250" s="12"/>
      <c r="CU250" s="75" t="s">
        <v>960</v>
      </c>
      <c r="CV250" s="12"/>
      <c r="CW250" s="12"/>
      <c r="CX250" s="12"/>
      <c r="CY250" s="75" t="s">
        <v>4223</v>
      </c>
      <c r="CZ250" s="12"/>
      <c r="DA250" s="12"/>
      <c r="DB250" s="75" t="s">
        <v>10275</v>
      </c>
      <c r="DC250" s="12"/>
      <c r="DD250" s="75" t="s">
        <v>10276</v>
      </c>
      <c r="DE250" s="75" t="s">
        <v>960</v>
      </c>
      <c r="DF250" s="12"/>
      <c r="DG250" s="75" t="s">
        <v>4226</v>
      </c>
      <c r="DH250" s="75">
        <v>20.0</v>
      </c>
      <c r="DI250" s="75" t="s">
        <v>4227</v>
      </c>
      <c r="DJ250" s="75" t="s">
        <v>8000</v>
      </c>
      <c r="DK250" s="12"/>
      <c r="DL250" s="12"/>
      <c r="DM250" s="12"/>
      <c r="DN250" s="75" t="s">
        <v>4229</v>
      </c>
      <c r="DO250" s="75" t="s">
        <v>10277</v>
      </c>
      <c r="DP250" s="75" t="s">
        <v>723</v>
      </c>
      <c r="DQ250" s="12"/>
      <c r="DR250" s="75" t="s">
        <v>960</v>
      </c>
      <c r="DS250" s="75" t="s">
        <v>961</v>
      </c>
      <c r="DT250" s="75" t="s">
        <v>10278</v>
      </c>
      <c r="DU250" s="12"/>
      <c r="DV250" s="12"/>
      <c r="DW250" s="12"/>
      <c r="DX250" s="12"/>
      <c r="DY250" s="12"/>
      <c r="DZ250" s="12"/>
      <c r="EA250" s="75" t="s">
        <v>10279</v>
      </c>
      <c r="EB250" s="75">
        <v>1.7105368E7</v>
      </c>
      <c r="EC250" s="75" t="s">
        <v>10280</v>
      </c>
      <c r="ED250" s="117">
        <v>42915.8336921296</v>
      </c>
      <c r="EE250" s="75">
        <v>247.0</v>
      </c>
      <c r="EF250" s="12"/>
      <c r="EG250" s="75">
        <v>-1.0</v>
      </c>
      <c r="EH250" s="75"/>
      <c r="EI250" s="75"/>
      <c r="EJ250" s="75" t="s">
        <v>6913</v>
      </c>
      <c r="EK250" s="75">
        <v>2867.0</v>
      </c>
      <c r="EL250" s="73" t="s">
        <v>4236</v>
      </c>
      <c r="EM250" s="73">
        <v>30.0</v>
      </c>
      <c r="EN250" s="73" t="s">
        <v>4236</v>
      </c>
      <c r="EO250" s="73">
        <v>100.0</v>
      </c>
      <c r="EP250" s="73" t="s">
        <v>4321</v>
      </c>
      <c r="EQ250" s="73" t="s">
        <v>4523</v>
      </c>
      <c r="ER250" s="73" t="s">
        <v>4321</v>
      </c>
      <c r="ES250" s="73" t="s">
        <v>4523</v>
      </c>
      <c r="ET250" s="73" t="s">
        <v>4236</v>
      </c>
      <c r="EU250" s="73">
        <v>8000.0</v>
      </c>
      <c r="EV250" s="73" t="s">
        <v>4321</v>
      </c>
      <c r="EW250" s="73" t="s">
        <v>4523</v>
      </c>
      <c r="EX250" s="73" t="s">
        <v>4321</v>
      </c>
      <c r="EY250" s="73" t="s">
        <v>4523</v>
      </c>
      <c r="EZ250" s="12"/>
      <c r="FA250" s="12"/>
    </row>
    <row r="251" ht="15.75" customHeight="1">
      <c r="A251" s="75" t="s">
        <v>10281</v>
      </c>
      <c r="B251" s="75" t="s">
        <v>10282</v>
      </c>
      <c r="C251" s="104">
        <v>42915.0</v>
      </c>
      <c r="D251" s="75" t="s">
        <v>1204</v>
      </c>
      <c r="E251" s="75" t="s">
        <v>1204</v>
      </c>
      <c r="F251" s="75" t="s">
        <v>4200</v>
      </c>
      <c r="G251" s="116">
        <v>179.0</v>
      </c>
      <c r="H251" s="12"/>
      <c r="I251" s="75" t="s">
        <v>961</v>
      </c>
      <c r="J251" s="6" t="s">
        <v>1903</v>
      </c>
      <c r="K251" s="6" t="s">
        <v>8</v>
      </c>
      <c r="L251" s="75" t="s">
        <v>1184</v>
      </c>
      <c r="M251" s="75" t="s">
        <v>4201</v>
      </c>
      <c r="N251" s="75">
        <v>6.0</v>
      </c>
      <c r="O251" s="75" t="s">
        <v>961</v>
      </c>
      <c r="P251" s="75" t="s">
        <v>4202</v>
      </c>
      <c r="Q251" s="75" t="s">
        <v>4458</v>
      </c>
      <c r="R251" s="12"/>
      <c r="S251" s="75" t="s">
        <v>4270</v>
      </c>
      <c r="T251" s="75" t="s">
        <v>10283</v>
      </c>
      <c r="U251" s="75">
        <v>19.0</v>
      </c>
      <c r="V251" s="75" t="s">
        <v>4403</v>
      </c>
      <c r="W251" s="75" t="s">
        <v>4206</v>
      </c>
      <c r="X251" s="75" t="s">
        <v>4244</v>
      </c>
      <c r="Y251" s="75" t="s">
        <v>3090</v>
      </c>
      <c r="Z251" s="75" t="s">
        <v>3086</v>
      </c>
      <c r="AA251" s="75" t="s">
        <v>3087</v>
      </c>
      <c r="AB251" s="75" t="s">
        <v>3082</v>
      </c>
      <c r="AC251" s="75" t="s">
        <v>3081</v>
      </c>
      <c r="AD251" s="75" t="s">
        <v>2953</v>
      </c>
      <c r="AE251" s="12"/>
      <c r="AF251" s="12"/>
      <c r="AG251" s="75" t="s">
        <v>3086</v>
      </c>
      <c r="AH251" s="75" t="s">
        <v>10284</v>
      </c>
      <c r="AI251" s="75" t="s">
        <v>3082</v>
      </c>
      <c r="AJ251" s="75" t="s">
        <v>10285</v>
      </c>
      <c r="AK251" s="75" t="s">
        <v>3081</v>
      </c>
      <c r="AL251" s="75" t="s">
        <v>7900</v>
      </c>
      <c r="AM251" s="75" t="s">
        <v>3087</v>
      </c>
      <c r="AN251" s="75" t="s">
        <v>6984</v>
      </c>
      <c r="AO251" s="12"/>
      <c r="AP251" s="12"/>
      <c r="AQ251" s="75" t="s">
        <v>3081</v>
      </c>
      <c r="AR251" s="75" t="s">
        <v>9664</v>
      </c>
      <c r="AS251" s="12"/>
      <c r="AT251" s="12"/>
      <c r="AU251" s="12"/>
      <c r="AV251" s="12"/>
      <c r="AW251" s="75" t="s">
        <v>3081</v>
      </c>
      <c r="AX251" s="75" t="s">
        <v>10286</v>
      </c>
      <c r="AY251" s="12"/>
      <c r="AZ251" s="12"/>
      <c r="BA251" s="75" t="s">
        <v>3081</v>
      </c>
      <c r="BB251" s="75" t="s">
        <v>10287</v>
      </c>
      <c r="BC251" s="12"/>
      <c r="BD251" s="12"/>
      <c r="BE251" s="75" t="s">
        <v>2957</v>
      </c>
      <c r="BF251" s="75" t="s">
        <v>3087</v>
      </c>
      <c r="BG251" s="75" t="s">
        <v>2957</v>
      </c>
      <c r="BH251" s="75" t="s">
        <v>3090</v>
      </c>
      <c r="BI251" s="12"/>
      <c r="BJ251" s="75" t="s">
        <v>3224</v>
      </c>
      <c r="BK251" s="75" t="s">
        <v>4245</v>
      </c>
      <c r="BL251" s="75">
        <v>74.0</v>
      </c>
      <c r="BM251" s="75" t="s">
        <v>10288</v>
      </c>
      <c r="BN251" s="75" t="s">
        <v>4245</v>
      </c>
      <c r="BO251" s="75" t="s">
        <v>4425</v>
      </c>
      <c r="BP251" s="75" t="s">
        <v>10289</v>
      </c>
      <c r="BQ251" s="12"/>
      <c r="BR251" s="12"/>
      <c r="BS251" s="75" t="s">
        <v>10290</v>
      </c>
      <c r="BT251" s="75" t="s">
        <v>4216</v>
      </c>
      <c r="BU251" s="75" t="s">
        <v>4217</v>
      </c>
      <c r="BV251" s="12"/>
      <c r="BW251" s="75">
        <v>250.0</v>
      </c>
      <c r="BX251" s="75">
        <v>1800.0</v>
      </c>
      <c r="BY251" s="75">
        <v>8.0</v>
      </c>
      <c r="BZ251" s="75">
        <v>30000.0</v>
      </c>
      <c r="CA251" s="75">
        <v>800.0</v>
      </c>
      <c r="CB251" s="75" t="s">
        <v>4281</v>
      </c>
      <c r="CC251" s="75">
        <v>280.0</v>
      </c>
      <c r="CD251" s="75">
        <v>60000.0</v>
      </c>
      <c r="CE251" s="75">
        <v>60000.0</v>
      </c>
      <c r="CF251" s="75">
        <v>10.0</v>
      </c>
      <c r="CG251" s="75" t="s">
        <v>4219</v>
      </c>
      <c r="CH251" s="75" t="s">
        <v>4220</v>
      </c>
      <c r="CI251" s="12"/>
      <c r="CJ251" s="12"/>
      <c r="CK251" s="12"/>
      <c r="CL251" s="75" t="s">
        <v>960</v>
      </c>
      <c r="CM251" s="12"/>
      <c r="CN251" s="75">
        <v>5500.0</v>
      </c>
      <c r="CO251" s="75">
        <v>10000.0</v>
      </c>
      <c r="CP251" s="75">
        <v>12000.0</v>
      </c>
      <c r="CQ251" s="75">
        <v>3000.0</v>
      </c>
      <c r="CR251" s="75" t="s">
        <v>4708</v>
      </c>
      <c r="CS251" s="12"/>
      <c r="CT251" s="12"/>
      <c r="CU251" s="75" t="s">
        <v>960</v>
      </c>
      <c r="CV251" s="12"/>
      <c r="CW251" s="12"/>
      <c r="CX251" s="12"/>
      <c r="CY251" s="75" t="s">
        <v>4466</v>
      </c>
      <c r="CZ251" s="12"/>
      <c r="DA251" s="75" t="s">
        <v>10291</v>
      </c>
      <c r="DB251" s="12"/>
      <c r="DC251" s="12"/>
      <c r="DD251" s="75" t="s">
        <v>8193</v>
      </c>
      <c r="DE251" s="75" t="s">
        <v>960</v>
      </c>
      <c r="DF251" s="12"/>
      <c r="DG251" s="75" t="s">
        <v>4821</v>
      </c>
      <c r="DH251" s="75">
        <v>10.0</v>
      </c>
      <c r="DI251" s="75" t="s">
        <v>4227</v>
      </c>
      <c r="DJ251" s="75" t="s">
        <v>10292</v>
      </c>
      <c r="DK251" s="12"/>
      <c r="DL251" s="12"/>
      <c r="DM251" s="12"/>
      <c r="DN251" s="75" t="s">
        <v>4314</v>
      </c>
      <c r="DO251" s="75" t="s">
        <v>10293</v>
      </c>
      <c r="DP251" s="75" t="s">
        <v>723</v>
      </c>
      <c r="DQ251" s="12"/>
      <c r="DR251" s="12"/>
      <c r="DS251" s="75" t="s">
        <v>961</v>
      </c>
      <c r="DT251" s="75" t="s">
        <v>10294</v>
      </c>
      <c r="DU251" s="12"/>
      <c r="DV251" s="75" t="s">
        <v>10295</v>
      </c>
      <c r="DW251" s="75">
        <v>12.122801</v>
      </c>
      <c r="DX251" s="75">
        <v>-86.272682</v>
      </c>
      <c r="DY251" s="75">
        <v>0.0</v>
      </c>
      <c r="DZ251" s="75">
        <v>20.3999996185303</v>
      </c>
      <c r="EA251" s="75" t="s">
        <v>10296</v>
      </c>
      <c r="EB251" s="75">
        <v>1.7105851E7</v>
      </c>
      <c r="EC251" s="75" t="s">
        <v>10297</v>
      </c>
      <c r="ED251" s="117">
        <v>42915.8565856481</v>
      </c>
      <c r="EE251" s="75">
        <v>248.0</v>
      </c>
      <c r="EF251" s="12"/>
      <c r="EG251" s="75">
        <v>-1.0</v>
      </c>
      <c r="EH251" s="75"/>
      <c r="EI251" s="75"/>
      <c r="EJ251" s="75" t="s">
        <v>6913</v>
      </c>
      <c r="EK251" s="75">
        <v>2642.0</v>
      </c>
      <c r="EL251" s="73" t="s">
        <v>4237</v>
      </c>
      <c r="EM251" s="73">
        <v>80.0</v>
      </c>
      <c r="EN251" s="73" t="s">
        <v>4236</v>
      </c>
      <c r="EO251" s="73">
        <v>300.0</v>
      </c>
      <c r="EP251" s="73" t="s">
        <v>4321</v>
      </c>
      <c r="EQ251" s="73">
        <v>50.0</v>
      </c>
      <c r="ER251" s="73" t="s">
        <v>4237</v>
      </c>
      <c r="ES251" s="73">
        <v>600.0</v>
      </c>
      <c r="ET251" s="73" t="s">
        <v>4236</v>
      </c>
      <c r="EU251" s="73">
        <v>10000.0</v>
      </c>
      <c r="EV251" s="73" t="s">
        <v>4237</v>
      </c>
      <c r="EW251" s="73">
        <v>1000.0</v>
      </c>
      <c r="EX251" s="73" t="s">
        <v>4237</v>
      </c>
      <c r="EY251" s="73">
        <v>15000.0</v>
      </c>
      <c r="EZ251" s="12"/>
      <c r="FA251" s="12"/>
    </row>
    <row r="252" ht="15.75" customHeight="1">
      <c r="A252" s="75" t="s">
        <v>10298</v>
      </c>
      <c r="B252" s="75" t="s">
        <v>10299</v>
      </c>
      <c r="C252" s="104">
        <v>42916.0</v>
      </c>
      <c r="D252" s="75" t="s">
        <v>2052</v>
      </c>
      <c r="E252" s="75" t="s">
        <v>2052</v>
      </c>
      <c r="F252" s="75" t="s">
        <v>4934</v>
      </c>
      <c r="G252" s="116">
        <v>386.0</v>
      </c>
      <c r="H252" s="75" t="s">
        <v>960</v>
      </c>
      <c r="I252" s="12"/>
      <c r="J252" s="6" t="s">
        <v>1903</v>
      </c>
      <c r="K252" s="6" t="s">
        <v>1903</v>
      </c>
      <c r="L252" s="75" t="s">
        <v>1184</v>
      </c>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2"/>
      <c r="BW252" s="12"/>
      <c r="BX252" s="12"/>
      <c r="BY252" s="12"/>
      <c r="BZ252" s="12"/>
      <c r="CA252" s="12"/>
      <c r="CB252" s="12"/>
      <c r="CC252" s="12"/>
      <c r="CD252" s="12"/>
      <c r="CE252" s="12"/>
      <c r="CF252" s="12"/>
      <c r="CG252" s="12"/>
      <c r="CH252" s="12"/>
      <c r="CI252" s="12"/>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75" t="s">
        <v>10300</v>
      </c>
      <c r="EB252" s="75">
        <v>1.7130419E7</v>
      </c>
      <c r="EC252" s="75" t="s">
        <v>10301</v>
      </c>
      <c r="ED252" s="117">
        <v>42916.6241087963</v>
      </c>
      <c r="EE252" s="75">
        <v>249.0</v>
      </c>
      <c r="EF252" s="12"/>
      <c r="EG252" s="75">
        <v>-1.0</v>
      </c>
      <c r="EH252" s="75"/>
      <c r="EI252" s="75"/>
      <c r="EJ252" s="75" t="s">
        <v>6913</v>
      </c>
      <c r="EK252" s="75">
        <v>37.0</v>
      </c>
      <c r="EL252" s="12"/>
      <c r="EM252" s="12"/>
      <c r="EN252" s="12"/>
      <c r="EO252" s="12"/>
      <c r="EP252" s="12"/>
      <c r="EQ252" s="12"/>
      <c r="ER252" s="12"/>
      <c r="ES252" s="12"/>
      <c r="ET252" s="12"/>
      <c r="EU252" s="12"/>
      <c r="EV252" s="12"/>
      <c r="EW252" s="12"/>
      <c r="EX252" s="12"/>
      <c r="EY252" s="12"/>
      <c r="EZ252" s="12"/>
      <c r="FA252" s="12"/>
    </row>
    <row r="253" ht="15.75" customHeight="1">
      <c r="A253" s="75" t="s">
        <v>10302</v>
      </c>
      <c r="B253" s="75" t="s">
        <v>10303</v>
      </c>
      <c r="C253" s="104">
        <v>42916.0</v>
      </c>
      <c r="D253" s="75" t="s">
        <v>2052</v>
      </c>
      <c r="E253" s="75" t="s">
        <v>2052</v>
      </c>
      <c r="F253" s="75" t="s">
        <v>4200</v>
      </c>
      <c r="G253" s="116">
        <v>350.0</v>
      </c>
      <c r="H253" s="12"/>
      <c r="I253" s="75" t="s">
        <v>960</v>
      </c>
      <c r="J253" s="6" t="s">
        <v>729</v>
      </c>
      <c r="K253" s="6" t="s">
        <v>957</v>
      </c>
      <c r="L253" s="75" t="s">
        <v>4240</v>
      </c>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c r="BW253" s="12"/>
      <c r="BX253" s="12"/>
      <c r="BY253" s="12"/>
      <c r="BZ253" s="12"/>
      <c r="CA253" s="12"/>
      <c r="CB253" s="12"/>
      <c r="CC253" s="12"/>
      <c r="CD253" s="12"/>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75" t="s">
        <v>10304</v>
      </c>
      <c r="EB253" s="75">
        <v>1.7130441E7</v>
      </c>
      <c r="EC253" s="75" t="s">
        <v>10305</v>
      </c>
      <c r="ED253" s="117">
        <v>42916.6245138889</v>
      </c>
      <c r="EE253" s="75">
        <v>250.0</v>
      </c>
      <c r="EF253" s="12"/>
      <c r="EG253" s="75">
        <v>-1.0</v>
      </c>
      <c r="EH253" s="75"/>
      <c r="EI253" s="75"/>
      <c r="EJ253" s="75" t="s">
        <v>6913</v>
      </c>
      <c r="EK253" s="75">
        <v>34.0</v>
      </c>
      <c r="EL253" s="12"/>
      <c r="EM253" s="12"/>
      <c r="EN253" s="12"/>
      <c r="EO253" s="12"/>
      <c r="EP253" s="12"/>
      <c r="EQ253" s="12"/>
      <c r="ER253" s="12"/>
      <c r="ES253" s="12"/>
      <c r="ET253" s="12"/>
      <c r="EU253" s="12"/>
      <c r="EV253" s="12"/>
      <c r="EW253" s="12"/>
      <c r="EX253" s="12"/>
      <c r="EY253" s="12"/>
      <c r="EZ253" s="12"/>
      <c r="FA253" s="12"/>
    </row>
    <row r="254" ht="15.75" customHeight="1">
      <c r="A254" s="75" t="s">
        <v>10306</v>
      </c>
      <c r="B254" s="75" t="s">
        <v>10307</v>
      </c>
      <c r="C254" s="104">
        <v>42916.0</v>
      </c>
      <c r="D254" s="75" t="s">
        <v>2052</v>
      </c>
      <c r="E254" s="75" t="s">
        <v>2052</v>
      </c>
      <c r="F254" s="75" t="s">
        <v>4934</v>
      </c>
      <c r="G254" s="116">
        <v>382.0</v>
      </c>
      <c r="H254" s="75" t="s">
        <v>960</v>
      </c>
      <c r="I254" s="12"/>
      <c r="J254" s="6" t="s">
        <v>1903</v>
      </c>
      <c r="K254" s="6" t="s">
        <v>1903</v>
      </c>
      <c r="L254" s="75" t="s">
        <v>1184</v>
      </c>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c r="BW254" s="12"/>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75" t="s">
        <v>10308</v>
      </c>
      <c r="EB254" s="75">
        <v>1.7130471E7</v>
      </c>
      <c r="EC254" s="75" t="s">
        <v>10309</v>
      </c>
      <c r="ED254" s="117">
        <v>42916.6250462963</v>
      </c>
      <c r="EE254" s="75">
        <v>251.0</v>
      </c>
      <c r="EF254" s="12"/>
      <c r="EG254" s="75">
        <v>-1.0</v>
      </c>
      <c r="EH254" s="75"/>
      <c r="EI254" s="75"/>
      <c r="EJ254" s="75" t="s">
        <v>6913</v>
      </c>
      <c r="EK254" s="75">
        <v>44.0</v>
      </c>
      <c r="EL254" s="12"/>
      <c r="EM254" s="12"/>
      <c r="EN254" s="12"/>
      <c r="EO254" s="12"/>
      <c r="EP254" s="12"/>
      <c r="EQ254" s="12"/>
      <c r="ER254" s="12"/>
      <c r="ES254" s="12"/>
      <c r="ET254" s="12"/>
      <c r="EU254" s="12"/>
      <c r="EV254" s="12"/>
      <c r="EW254" s="12"/>
      <c r="EX254" s="12"/>
      <c r="EY254" s="12"/>
      <c r="EZ254" s="12"/>
      <c r="FA254" s="12"/>
    </row>
    <row r="255" ht="15.75" customHeight="1">
      <c r="A255" s="75" t="s">
        <v>10310</v>
      </c>
      <c r="B255" s="75" t="s">
        <v>10311</v>
      </c>
      <c r="C255" s="104">
        <v>42916.0</v>
      </c>
      <c r="D255" s="75" t="s">
        <v>2052</v>
      </c>
      <c r="E255" s="75" t="s">
        <v>2052</v>
      </c>
      <c r="F255" s="75" t="s">
        <v>4200</v>
      </c>
      <c r="G255" s="116">
        <v>303.0</v>
      </c>
      <c r="H255" s="12"/>
      <c r="I255" s="75" t="s">
        <v>961</v>
      </c>
      <c r="J255" s="6" t="s">
        <v>4</v>
      </c>
      <c r="K255" s="6" t="s">
        <v>957</v>
      </c>
      <c r="L255" s="75" t="s">
        <v>4240</v>
      </c>
      <c r="M255" s="75" t="s">
        <v>4423</v>
      </c>
      <c r="N255" s="75">
        <v>5.0</v>
      </c>
      <c r="O255" s="75" t="s">
        <v>960</v>
      </c>
      <c r="P255" s="75" t="s">
        <v>4202</v>
      </c>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75" t="s">
        <v>10312</v>
      </c>
      <c r="EB255" s="75">
        <v>1.7130616E7</v>
      </c>
      <c r="EC255" s="75" t="s">
        <v>10313</v>
      </c>
      <c r="ED255" s="117">
        <v>42916.6262037037</v>
      </c>
      <c r="EE255" s="75">
        <v>252.0</v>
      </c>
      <c r="EF255" s="12"/>
      <c r="EG255" s="75">
        <v>-1.0</v>
      </c>
      <c r="EH255" s="75"/>
      <c r="EI255" s="75"/>
      <c r="EJ255" s="75" t="s">
        <v>6913</v>
      </c>
      <c r="EK255" s="75">
        <v>97.0</v>
      </c>
      <c r="EL255" s="12"/>
      <c r="EM255" s="12"/>
      <c r="EN255" s="12"/>
      <c r="EO255" s="12"/>
      <c r="EP255" s="12"/>
      <c r="EQ255" s="12"/>
      <c r="ER255" s="12"/>
      <c r="ES255" s="12"/>
      <c r="ET255" s="12"/>
      <c r="EU255" s="12"/>
      <c r="EV255" s="12"/>
      <c r="EW255" s="12"/>
      <c r="EX255" s="12"/>
      <c r="EY255" s="12"/>
      <c r="EZ255" s="12"/>
      <c r="FA255" s="12"/>
    </row>
    <row r="256" ht="15.75" customHeight="1">
      <c r="A256" s="75" t="s">
        <v>10314</v>
      </c>
      <c r="B256" s="75" t="s">
        <v>10315</v>
      </c>
      <c r="C256" s="104">
        <v>42899.0</v>
      </c>
      <c r="D256" s="75" t="s">
        <v>1232</v>
      </c>
      <c r="E256" s="75" t="s">
        <v>1232</v>
      </c>
      <c r="F256" s="75" t="s">
        <v>4200</v>
      </c>
      <c r="G256" s="116">
        <v>203.0</v>
      </c>
      <c r="H256" s="12"/>
      <c r="I256" s="75" t="s">
        <v>961</v>
      </c>
      <c r="J256" s="6" t="s">
        <v>8</v>
      </c>
      <c r="K256" s="6" t="s">
        <v>957</v>
      </c>
      <c r="L256" s="75" t="s">
        <v>4240</v>
      </c>
      <c r="M256" s="75" t="s">
        <v>4423</v>
      </c>
      <c r="N256" s="75">
        <v>6.0</v>
      </c>
      <c r="O256" s="75" t="s">
        <v>960</v>
      </c>
      <c r="P256" s="75" t="s">
        <v>4202</v>
      </c>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75" t="s">
        <v>10316</v>
      </c>
      <c r="EB256" s="75">
        <v>1.7131636E7</v>
      </c>
      <c r="EC256" s="75" t="s">
        <v>10317</v>
      </c>
      <c r="ED256" s="117">
        <v>42916.6416782407</v>
      </c>
      <c r="EE256" s="75">
        <v>253.0</v>
      </c>
      <c r="EF256" s="12"/>
      <c r="EG256" s="75">
        <v>-1.0</v>
      </c>
      <c r="EH256" s="75"/>
      <c r="EI256" s="75"/>
      <c r="EJ256" s="75" t="s">
        <v>6913</v>
      </c>
      <c r="EK256" s="75">
        <v>1447704.0</v>
      </c>
      <c r="EL256" s="78" t="s">
        <v>2016</v>
      </c>
      <c r="EM256" s="75"/>
      <c r="EN256" s="75"/>
      <c r="EO256" s="75"/>
      <c r="EP256" s="75"/>
      <c r="EQ256" s="75"/>
      <c r="ER256" s="75"/>
      <c r="ES256" s="75"/>
      <c r="ET256" s="75"/>
      <c r="EU256" s="75"/>
      <c r="EV256" s="75"/>
      <c r="EW256" s="75"/>
      <c r="EX256" s="75"/>
      <c r="EY256" s="75"/>
      <c r="EZ256" s="75"/>
      <c r="FA256" s="75"/>
    </row>
    <row r="257" ht="15.75" customHeight="1">
      <c r="A257" s="75" t="s">
        <v>10318</v>
      </c>
      <c r="B257" s="75" t="s">
        <v>10319</v>
      </c>
      <c r="C257" s="104">
        <v>42916.0</v>
      </c>
      <c r="D257" s="75" t="s">
        <v>2052</v>
      </c>
      <c r="E257" s="75" t="s">
        <v>2052</v>
      </c>
      <c r="F257" s="75" t="s">
        <v>4200</v>
      </c>
      <c r="G257" s="116">
        <v>345.0</v>
      </c>
      <c r="H257" s="12"/>
      <c r="I257" s="75" t="s">
        <v>961</v>
      </c>
      <c r="J257" s="6" t="s">
        <v>8</v>
      </c>
      <c r="K257" s="6" t="s">
        <v>4</v>
      </c>
      <c r="L257" s="75" t="s">
        <v>4240</v>
      </c>
      <c r="M257" s="75" t="s">
        <v>4423</v>
      </c>
      <c r="N257" s="75">
        <v>2.0</v>
      </c>
      <c r="O257" s="75" t="s">
        <v>961</v>
      </c>
      <c r="P257" s="75" t="s">
        <v>4202</v>
      </c>
      <c r="Q257" s="75" t="s">
        <v>4269</v>
      </c>
      <c r="R257" s="75" t="s">
        <v>1205</v>
      </c>
      <c r="S257" s="75" t="s">
        <v>4299</v>
      </c>
      <c r="T257" s="75" t="s">
        <v>8256</v>
      </c>
      <c r="U257" s="75">
        <v>12.0</v>
      </c>
      <c r="V257" s="75" t="s">
        <v>4403</v>
      </c>
      <c r="W257" s="75" t="s">
        <v>4206</v>
      </c>
      <c r="X257" s="75" t="s">
        <v>4244</v>
      </c>
      <c r="Y257" s="75" t="s">
        <v>7900</v>
      </c>
      <c r="Z257" s="75" t="s">
        <v>10320</v>
      </c>
      <c r="AA257" s="12"/>
      <c r="AB257" s="12"/>
      <c r="AC257" s="12"/>
      <c r="AD257" s="12"/>
      <c r="AE257" s="75" t="s">
        <v>3081</v>
      </c>
      <c r="AF257" s="75" t="s">
        <v>4750</v>
      </c>
      <c r="AG257" s="75" t="s">
        <v>3081</v>
      </c>
      <c r="AH257" s="75" t="s">
        <v>10321</v>
      </c>
      <c r="AI257" s="12"/>
      <c r="AJ257" s="12"/>
      <c r="AK257" s="75" t="s">
        <v>3085</v>
      </c>
      <c r="AL257" s="75" t="s">
        <v>3089</v>
      </c>
      <c r="AM257" s="75" t="s">
        <v>3081</v>
      </c>
      <c r="AN257" s="75" t="s">
        <v>10322</v>
      </c>
      <c r="AO257" s="12"/>
      <c r="AP257" s="12"/>
      <c r="AQ257" s="75" t="s">
        <v>3081</v>
      </c>
      <c r="AR257" s="75" t="s">
        <v>10323</v>
      </c>
      <c r="AS257" s="75" t="s">
        <v>3081</v>
      </c>
      <c r="AT257" s="75" t="s">
        <v>10324</v>
      </c>
      <c r="AU257" s="12"/>
      <c r="AV257" s="12"/>
      <c r="AW257" s="12"/>
      <c r="AX257" s="12"/>
      <c r="AY257" s="12"/>
      <c r="AZ257" s="12"/>
      <c r="BA257" s="75" t="s">
        <v>3081</v>
      </c>
      <c r="BB257" s="75" t="s">
        <v>10325</v>
      </c>
      <c r="BC257" s="12"/>
      <c r="BD257" s="12"/>
      <c r="BE257" s="12"/>
      <c r="BF257" s="75" t="s">
        <v>3090</v>
      </c>
      <c r="BG257" s="12"/>
      <c r="BH257" s="12"/>
      <c r="BI257" s="12"/>
      <c r="BJ257" s="75" t="s">
        <v>3331</v>
      </c>
      <c r="BK257" s="75" t="s">
        <v>4245</v>
      </c>
      <c r="BL257" s="75">
        <v>120.0</v>
      </c>
      <c r="BM257" s="75" t="s">
        <v>6714</v>
      </c>
      <c r="BN257" s="75" t="s">
        <v>4211</v>
      </c>
      <c r="BO257" s="75" t="s">
        <v>4327</v>
      </c>
      <c r="BP257" s="75" t="s">
        <v>10326</v>
      </c>
      <c r="BQ257" s="12"/>
      <c r="BR257" s="12"/>
      <c r="BS257" s="75" t="s">
        <v>10327</v>
      </c>
      <c r="BT257" s="75" t="s">
        <v>4215</v>
      </c>
      <c r="BU257" s="75" t="s">
        <v>4217</v>
      </c>
      <c r="BV257" s="75" t="s">
        <v>4216</v>
      </c>
      <c r="BW257" s="75">
        <v>300.0</v>
      </c>
      <c r="BX257" s="75">
        <v>3000.0</v>
      </c>
      <c r="BY257" s="75">
        <v>20.0</v>
      </c>
      <c r="BZ257" s="12"/>
      <c r="CA257" s="75">
        <v>100.0</v>
      </c>
      <c r="CB257" s="75" t="s">
        <v>6922</v>
      </c>
      <c r="CC257" s="75">
        <v>140.0</v>
      </c>
      <c r="CD257" s="75">
        <v>4000.0</v>
      </c>
      <c r="CE257" s="75">
        <v>4000.0</v>
      </c>
      <c r="CF257" s="75">
        <v>40.0</v>
      </c>
      <c r="CG257" s="75" t="s">
        <v>4219</v>
      </c>
      <c r="CH257" s="75" t="s">
        <v>4252</v>
      </c>
      <c r="CI257" s="12"/>
      <c r="CJ257" s="12"/>
      <c r="CK257" s="12"/>
      <c r="CL257" s="75" t="s">
        <v>960</v>
      </c>
      <c r="CM257" s="12"/>
      <c r="CN257" s="75">
        <v>3000.0</v>
      </c>
      <c r="CO257" s="75">
        <v>1000.0</v>
      </c>
      <c r="CP257" s="12"/>
      <c r="CQ257" s="12"/>
      <c r="CR257" s="75" t="s">
        <v>4221</v>
      </c>
      <c r="CS257" s="75" t="s">
        <v>10328</v>
      </c>
      <c r="CT257" s="12"/>
      <c r="CU257" s="75" t="s">
        <v>960</v>
      </c>
      <c r="CV257" s="12"/>
      <c r="CW257" s="12"/>
      <c r="CX257" s="12"/>
      <c r="CY257" s="75" t="s">
        <v>4834</v>
      </c>
      <c r="CZ257" s="75" t="s">
        <v>10329</v>
      </c>
      <c r="DA257" s="12"/>
      <c r="DB257" s="12"/>
      <c r="DC257" s="12"/>
      <c r="DD257" s="75" t="s">
        <v>10330</v>
      </c>
      <c r="DE257" s="75" t="s">
        <v>960</v>
      </c>
      <c r="DF257" s="12"/>
      <c r="DG257" s="75" t="s">
        <v>4312</v>
      </c>
      <c r="DH257" s="75">
        <v>10.0</v>
      </c>
      <c r="DI257" s="75" t="s">
        <v>4227</v>
      </c>
      <c r="DJ257" s="75" t="s">
        <v>10331</v>
      </c>
      <c r="DK257" s="12"/>
      <c r="DL257" s="12"/>
      <c r="DM257" s="12"/>
      <c r="DN257" s="12"/>
      <c r="DO257" s="75" t="s">
        <v>10332</v>
      </c>
      <c r="DP257" s="12"/>
      <c r="DQ257" s="12"/>
      <c r="DR257" s="12"/>
      <c r="DS257" s="75" t="s">
        <v>961</v>
      </c>
      <c r="DT257" s="75" t="s">
        <v>10333</v>
      </c>
      <c r="DU257" s="12"/>
      <c r="DV257" s="12"/>
      <c r="DW257" s="12"/>
      <c r="DX257" s="12"/>
      <c r="DY257" s="12"/>
      <c r="DZ257" s="12"/>
      <c r="EA257" s="75" t="s">
        <v>10334</v>
      </c>
      <c r="EB257" s="75">
        <v>1.7132696E7</v>
      </c>
      <c r="EC257" s="75" t="s">
        <v>10335</v>
      </c>
      <c r="ED257" s="117">
        <v>42916.6672453704</v>
      </c>
      <c r="EE257" s="75">
        <v>254.0</v>
      </c>
      <c r="EF257" s="12"/>
      <c r="EG257" s="75">
        <v>-1.0</v>
      </c>
      <c r="EH257" s="75"/>
      <c r="EI257" s="75"/>
      <c r="EJ257" s="75" t="s">
        <v>6913</v>
      </c>
      <c r="EK257" s="75">
        <v>1399.0</v>
      </c>
      <c r="EL257" s="73" t="s">
        <v>4237</v>
      </c>
      <c r="EM257" s="73">
        <v>60.0</v>
      </c>
      <c r="EN257" s="73" t="s">
        <v>4236</v>
      </c>
      <c r="EO257" s="73" t="s">
        <v>4266</v>
      </c>
      <c r="EP257" s="73" t="s">
        <v>4236</v>
      </c>
      <c r="EQ257" s="73" t="s">
        <v>4266</v>
      </c>
      <c r="ER257" s="73" t="s">
        <v>4236</v>
      </c>
      <c r="ES257" s="73">
        <v>400.0</v>
      </c>
      <c r="ET257" s="73" t="s">
        <v>4236</v>
      </c>
      <c r="EU257" s="73">
        <v>10000.0</v>
      </c>
      <c r="EV257" s="73" t="s">
        <v>4236</v>
      </c>
      <c r="EW257" s="73" t="s">
        <v>4523</v>
      </c>
      <c r="EX257" s="73" t="s">
        <v>4236</v>
      </c>
      <c r="EY257" s="73" t="s">
        <v>4523</v>
      </c>
      <c r="EZ257" s="12"/>
      <c r="FA257" s="12"/>
    </row>
    <row r="258" ht="15.75" customHeight="1">
      <c r="A258" s="75" t="s">
        <v>10336</v>
      </c>
      <c r="B258" s="75" t="s">
        <v>10337</v>
      </c>
      <c r="C258" s="104">
        <v>42916.0</v>
      </c>
      <c r="D258" s="75" t="s">
        <v>2052</v>
      </c>
      <c r="E258" s="75" t="s">
        <v>2052</v>
      </c>
      <c r="F258" s="75" t="s">
        <v>4934</v>
      </c>
      <c r="G258" s="116">
        <v>316.0</v>
      </c>
      <c r="H258" s="75" t="s">
        <v>960</v>
      </c>
      <c r="I258" s="12"/>
      <c r="J258" s="6" t="s">
        <v>1903</v>
      </c>
      <c r="K258" s="6" t="s">
        <v>1903</v>
      </c>
      <c r="L258" s="75" t="s">
        <v>1184</v>
      </c>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75" t="s">
        <v>10338</v>
      </c>
      <c r="EB258" s="75">
        <v>1.7132702E7</v>
      </c>
      <c r="EC258" s="75" t="s">
        <v>10339</v>
      </c>
      <c r="ED258" s="117">
        <v>42916.667650463</v>
      </c>
      <c r="EE258" s="75">
        <v>255.0</v>
      </c>
      <c r="EF258" s="12"/>
      <c r="EG258" s="75">
        <v>-1.0</v>
      </c>
      <c r="EH258" s="75"/>
      <c r="EI258" s="75"/>
      <c r="EJ258" s="75" t="s">
        <v>6913</v>
      </c>
      <c r="EK258" s="75">
        <v>21.0</v>
      </c>
      <c r="EL258" s="12"/>
      <c r="EM258" s="12"/>
      <c r="EN258" s="12"/>
      <c r="EO258" s="12"/>
      <c r="EP258" s="12"/>
      <c r="EQ258" s="12"/>
      <c r="ER258" s="12"/>
      <c r="ES258" s="12"/>
      <c r="ET258" s="12"/>
      <c r="EU258" s="12"/>
      <c r="EV258" s="12"/>
      <c r="EW258" s="12"/>
      <c r="EX258" s="12"/>
      <c r="EY258" s="12"/>
      <c r="EZ258" s="12"/>
      <c r="FA258" s="12"/>
    </row>
    <row r="259" ht="15.75" customHeight="1">
      <c r="A259" s="75" t="s">
        <v>10340</v>
      </c>
      <c r="B259" s="75" t="s">
        <v>10341</v>
      </c>
      <c r="C259" s="104">
        <v>42916.0</v>
      </c>
      <c r="D259" s="75" t="s">
        <v>2052</v>
      </c>
      <c r="E259" s="75" t="s">
        <v>2052</v>
      </c>
      <c r="F259" s="75" t="s">
        <v>4934</v>
      </c>
      <c r="G259" s="116">
        <v>301.0</v>
      </c>
      <c r="H259" s="75" t="s">
        <v>960</v>
      </c>
      <c r="I259" s="12"/>
      <c r="J259" s="6" t="s">
        <v>1903</v>
      </c>
      <c r="K259" s="6" t="s">
        <v>1903</v>
      </c>
      <c r="L259" s="75" t="s">
        <v>4240</v>
      </c>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c r="BW259" s="12"/>
      <c r="BX259" s="12"/>
      <c r="BY259" s="12"/>
      <c r="BZ259" s="12"/>
      <c r="CA259" s="12"/>
      <c r="CB259" s="12"/>
      <c r="CC259" s="12"/>
      <c r="CD259" s="12"/>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75" t="s">
        <v>10342</v>
      </c>
      <c r="EB259" s="75">
        <v>1.7132706E7</v>
      </c>
      <c r="EC259" s="75" t="s">
        <v>10343</v>
      </c>
      <c r="ED259" s="117">
        <v>42916.668275463</v>
      </c>
      <c r="EE259" s="75">
        <v>256.0</v>
      </c>
      <c r="EF259" s="12"/>
      <c r="EG259" s="75">
        <v>-1.0</v>
      </c>
      <c r="EH259" s="75"/>
      <c r="EI259" s="75"/>
      <c r="EJ259" s="75" t="s">
        <v>6913</v>
      </c>
      <c r="EK259" s="75">
        <v>53.0</v>
      </c>
      <c r="EL259" s="12"/>
      <c r="EM259" s="12"/>
      <c r="EN259" s="12"/>
      <c r="EO259" s="12"/>
      <c r="EP259" s="12"/>
      <c r="EQ259" s="12"/>
      <c r="ER259" s="12"/>
      <c r="ES259" s="12"/>
      <c r="ET259" s="12"/>
      <c r="EU259" s="12"/>
      <c r="EV259" s="12"/>
      <c r="EW259" s="12"/>
      <c r="EX259" s="12"/>
      <c r="EY259" s="12"/>
      <c r="EZ259" s="12"/>
      <c r="FA259" s="12"/>
    </row>
    <row r="260" ht="15.75" customHeight="1">
      <c r="A260" s="75" t="s">
        <v>10344</v>
      </c>
      <c r="B260" s="75" t="s">
        <v>10345</v>
      </c>
      <c r="C260" s="104">
        <v>42916.0</v>
      </c>
      <c r="D260" s="75" t="s">
        <v>2052</v>
      </c>
      <c r="E260" s="75" t="s">
        <v>2052</v>
      </c>
      <c r="F260" s="75" t="s">
        <v>4934</v>
      </c>
      <c r="G260" s="116">
        <v>305.0</v>
      </c>
      <c r="H260" s="75" t="s">
        <v>961</v>
      </c>
      <c r="I260" s="12"/>
      <c r="J260" s="6" t="s">
        <v>1903</v>
      </c>
      <c r="K260" s="6" t="s">
        <v>1904</v>
      </c>
      <c r="L260" s="75" t="s">
        <v>4240</v>
      </c>
      <c r="M260" s="75" t="s">
        <v>4201</v>
      </c>
      <c r="N260" s="75">
        <v>1.0</v>
      </c>
      <c r="O260" s="75" t="s">
        <v>961</v>
      </c>
      <c r="P260" s="75" t="s">
        <v>4202</v>
      </c>
      <c r="Q260" s="75" t="s">
        <v>4241</v>
      </c>
      <c r="R260" s="75" t="s">
        <v>1205</v>
      </c>
      <c r="S260" s="75" t="s">
        <v>4204</v>
      </c>
      <c r="T260" s="75" t="s">
        <v>10346</v>
      </c>
      <c r="U260" s="75">
        <v>7.0</v>
      </c>
      <c r="V260" s="75" t="s">
        <v>5415</v>
      </c>
      <c r="W260" s="75" t="s">
        <v>4206</v>
      </c>
      <c r="X260" s="75" t="s">
        <v>4207</v>
      </c>
      <c r="Y260" s="75" t="s">
        <v>3089</v>
      </c>
      <c r="Z260" s="75" t="s">
        <v>3085</v>
      </c>
      <c r="AA260" s="75" t="s">
        <v>3081</v>
      </c>
      <c r="AB260" s="75" t="s">
        <v>3081</v>
      </c>
      <c r="AC260" s="12"/>
      <c r="AD260" s="12"/>
      <c r="AE260" s="75" t="s">
        <v>3081</v>
      </c>
      <c r="AF260" s="75" t="s">
        <v>4364</v>
      </c>
      <c r="AG260" s="75" t="s">
        <v>3082</v>
      </c>
      <c r="AH260" s="75" t="s">
        <v>10347</v>
      </c>
      <c r="AI260" s="12"/>
      <c r="AJ260" s="12"/>
      <c r="AK260" s="75" t="s">
        <v>3082</v>
      </c>
      <c r="AL260" s="75" t="s">
        <v>3089</v>
      </c>
      <c r="AM260" s="75" t="s">
        <v>3081</v>
      </c>
      <c r="AN260" s="75" t="s">
        <v>3088</v>
      </c>
      <c r="AO260" s="12"/>
      <c r="AP260" s="12"/>
      <c r="AQ260" s="12"/>
      <c r="AR260" s="12"/>
      <c r="AS260" s="75" t="s">
        <v>3081</v>
      </c>
      <c r="AT260" s="75" t="s">
        <v>4977</v>
      </c>
      <c r="AU260" s="12"/>
      <c r="AV260" s="12"/>
      <c r="AW260" s="12"/>
      <c r="AX260" s="12"/>
      <c r="AY260" s="12"/>
      <c r="AZ260" s="12"/>
      <c r="BA260" s="12"/>
      <c r="BB260" s="12"/>
      <c r="BC260" s="12"/>
      <c r="BD260" s="12"/>
      <c r="BE260" s="75" t="s">
        <v>2959</v>
      </c>
      <c r="BF260" s="75" t="s">
        <v>3089</v>
      </c>
      <c r="BG260" s="75" t="s">
        <v>6942</v>
      </c>
      <c r="BH260" s="75" t="s">
        <v>3086</v>
      </c>
      <c r="BI260" s="75" t="s">
        <v>3082</v>
      </c>
      <c r="BJ260" s="75" t="s">
        <v>2951</v>
      </c>
      <c r="BK260" s="75" t="s">
        <v>4210</v>
      </c>
      <c r="BL260" s="75">
        <v>84.0</v>
      </c>
      <c r="BM260" s="75" t="s">
        <v>8130</v>
      </c>
      <c r="BN260" s="75" t="s">
        <v>4211</v>
      </c>
      <c r="BO260" s="75" t="s">
        <v>4212</v>
      </c>
      <c r="BP260" s="75" t="s">
        <v>1903</v>
      </c>
      <c r="BQ260" s="12"/>
      <c r="BR260" s="12"/>
      <c r="BS260" s="75" t="s">
        <v>10348</v>
      </c>
      <c r="BT260" s="75" t="s">
        <v>4216</v>
      </c>
      <c r="BU260" s="75" t="s">
        <v>4215</v>
      </c>
      <c r="BV260" s="75" t="s">
        <v>4217</v>
      </c>
      <c r="BW260" s="75">
        <v>140.0</v>
      </c>
      <c r="BX260" s="75">
        <v>400.0</v>
      </c>
      <c r="BY260" s="75">
        <v>30.0</v>
      </c>
      <c r="BZ260" s="12"/>
      <c r="CA260" s="75">
        <v>150.0</v>
      </c>
      <c r="CB260" s="75" t="s">
        <v>6922</v>
      </c>
      <c r="CC260" s="75">
        <v>100.0</v>
      </c>
      <c r="CD260" s="75">
        <v>3500.0</v>
      </c>
      <c r="CE260" s="75">
        <v>3000.0</v>
      </c>
      <c r="CF260" s="75">
        <v>30.0</v>
      </c>
      <c r="CG260" s="75" t="s">
        <v>4219</v>
      </c>
      <c r="CH260" s="75" t="s">
        <v>4252</v>
      </c>
      <c r="CI260" s="12"/>
      <c r="CJ260" s="12"/>
      <c r="CK260" s="12"/>
      <c r="CL260" s="75" t="s">
        <v>961</v>
      </c>
      <c r="CM260" s="75">
        <v>800.0</v>
      </c>
      <c r="CN260" s="75">
        <v>700.0</v>
      </c>
      <c r="CO260" s="75">
        <v>2000.0</v>
      </c>
      <c r="CP260" s="75">
        <v>500.0</v>
      </c>
      <c r="CQ260" s="12"/>
      <c r="CR260" s="75" t="s">
        <v>4221</v>
      </c>
      <c r="CS260" s="75" t="s">
        <v>8133</v>
      </c>
      <c r="CT260" s="12"/>
      <c r="CU260" s="75" t="s">
        <v>960</v>
      </c>
      <c r="CV260" s="12"/>
      <c r="CW260" s="12"/>
      <c r="CX260" s="12"/>
      <c r="CY260" s="75" t="s">
        <v>4466</v>
      </c>
      <c r="CZ260" s="12"/>
      <c r="DA260" s="75" t="s">
        <v>10349</v>
      </c>
      <c r="DB260" s="12"/>
      <c r="DC260" s="12"/>
      <c r="DD260" s="75" t="s">
        <v>10350</v>
      </c>
      <c r="DE260" s="75" t="s">
        <v>961</v>
      </c>
      <c r="DF260" s="75" t="s">
        <v>10351</v>
      </c>
      <c r="DG260" s="75" t="s">
        <v>4286</v>
      </c>
      <c r="DH260" s="75">
        <v>60.0</v>
      </c>
      <c r="DI260" s="75" t="s">
        <v>4227</v>
      </c>
      <c r="DJ260" s="75" t="s">
        <v>10352</v>
      </c>
      <c r="DK260" s="12"/>
      <c r="DL260" s="12"/>
      <c r="DM260" s="12"/>
      <c r="DN260" s="75" t="s">
        <v>4229</v>
      </c>
      <c r="DO260" s="75" t="s">
        <v>10353</v>
      </c>
      <c r="DP260" s="75" t="s">
        <v>718</v>
      </c>
      <c r="DQ260" s="12"/>
      <c r="DR260" s="12"/>
      <c r="DS260" s="75" t="s">
        <v>961</v>
      </c>
      <c r="DT260" s="75" t="s">
        <v>10354</v>
      </c>
      <c r="DU260" s="12"/>
      <c r="DV260" s="75" t="s">
        <v>10355</v>
      </c>
      <c r="DW260" s="75">
        <v>12.138373</v>
      </c>
      <c r="DX260" s="75">
        <v>-86.255995</v>
      </c>
      <c r="DY260" s="75">
        <v>0.0</v>
      </c>
      <c r="DZ260" s="75">
        <v>22.6060009002685</v>
      </c>
      <c r="EA260" s="75" t="s">
        <v>10356</v>
      </c>
      <c r="EB260" s="75">
        <v>1.7133955E7</v>
      </c>
      <c r="EC260" s="75" t="s">
        <v>10357</v>
      </c>
      <c r="ED260" s="117">
        <v>42916.6992824074</v>
      </c>
      <c r="EE260" s="75">
        <v>257.0</v>
      </c>
      <c r="EF260" s="12"/>
      <c r="EG260" s="75">
        <v>-1.0</v>
      </c>
      <c r="EH260" s="75"/>
      <c r="EI260" s="75"/>
      <c r="EJ260" s="75" t="s">
        <v>6913</v>
      </c>
      <c r="EK260" s="75">
        <v>1180.0</v>
      </c>
      <c r="EL260" s="73" t="s">
        <v>4237</v>
      </c>
      <c r="EM260" s="73">
        <v>30.0</v>
      </c>
      <c r="EN260" s="73" t="s">
        <v>4237</v>
      </c>
      <c r="EO260" s="73">
        <v>100.0</v>
      </c>
      <c r="EP260" s="73" t="s">
        <v>4237</v>
      </c>
      <c r="EQ260" s="73">
        <v>20.0</v>
      </c>
      <c r="ER260" s="73" t="s">
        <v>4321</v>
      </c>
      <c r="ES260" s="73">
        <v>25.0</v>
      </c>
      <c r="ET260" s="73" t="s">
        <v>4236</v>
      </c>
      <c r="EU260" s="73">
        <v>4000.0</v>
      </c>
      <c r="EV260" s="73" t="s">
        <v>4236</v>
      </c>
      <c r="EW260" s="73">
        <v>300.0</v>
      </c>
      <c r="EX260" s="73" t="s">
        <v>4236</v>
      </c>
      <c r="EY260" s="73">
        <v>4000.0</v>
      </c>
      <c r="EZ260" s="12"/>
      <c r="FA260" s="12"/>
    </row>
    <row r="261" ht="15.75" customHeight="1">
      <c r="A261" s="75" t="s">
        <v>10358</v>
      </c>
      <c r="B261" s="75" t="s">
        <v>10359</v>
      </c>
      <c r="C261" s="104">
        <v>42916.0</v>
      </c>
      <c r="D261" s="75" t="s">
        <v>2052</v>
      </c>
      <c r="E261" s="75" t="s">
        <v>2052</v>
      </c>
      <c r="F261" s="75" t="s">
        <v>4200</v>
      </c>
      <c r="G261" s="116">
        <v>389.0</v>
      </c>
      <c r="H261" s="75" t="s">
        <v>961</v>
      </c>
      <c r="I261" s="12"/>
      <c r="J261" s="6" t="s">
        <v>732</v>
      </c>
      <c r="K261" s="6" t="s">
        <v>732</v>
      </c>
      <c r="L261" s="75" t="s">
        <v>1184</v>
      </c>
      <c r="M261" s="75" t="s">
        <v>4201</v>
      </c>
      <c r="N261" s="75">
        <v>6.0</v>
      </c>
      <c r="O261" s="75" t="s">
        <v>961</v>
      </c>
      <c r="P261" s="75" t="s">
        <v>4202</v>
      </c>
      <c r="Q261" s="75" t="s">
        <v>4458</v>
      </c>
      <c r="R261" s="75" t="s">
        <v>966</v>
      </c>
      <c r="S261" s="75" t="s">
        <v>4270</v>
      </c>
      <c r="T261" s="75" t="s">
        <v>10360</v>
      </c>
      <c r="U261" s="75">
        <v>19.0</v>
      </c>
      <c r="V261" s="12"/>
      <c r="W261" s="75" t="s">
        <v>4206</v>
      </c>
      <c r="X261" s="75" t="s">
        <v>4207</v>
      </c>
      <c r="Y261" s="75" t="s">
        <v>3086</v>
      </c>
      <c r="Z261" s="75" t="s">
        <v>10361</v>
      </c>
      <c r="AA261" s="75" t="s">
        <v>3085</v>
      </c>
      <c r="AB261" s="75" t="s">
        <v>3081</v>
      </c>
      <c r="AC261" s="12"/>
      <c r="AD261" s="12"/>
      <c r="AE261" s="12"/>
      <c r="AF261" s="12"/>
      <c r="AG261" s="75" t="s">
        <v>3082</v>
      </c>
      <c r="AH261" s="75" t="s">
        <v>2949</v>
      </c>
      <c r="AI261" s="12"/>
      <c r="AJ261" s="12"/>
      <c r="AK261" s="12"/>
      <c r="AL261" s="12"/>
      <c r="AM261" s="75" t="s">
        <v>3082</v>
      </c>
      <c r="AN261" s="75" t="s">
        <v>3089</v>
      </c>
      <c r="AO261" s="12"/>
      <c r="AP261" s="12"/>
      <c r="AQ261" s="75" t="s">
        <v>3081</v>
      </c>
      <c r="AR261" s="75" t="s">
        <v>10362</v>
      </c>
      <c r="AS261" s="75" t="s">
        <v>3081</v>
      </c>
      <c r="AT261" s="75" t="s">
        <v>10363</v>
      </c>
      <c r="AU261" s="12"/>
      <c r="AV261" s="12"/>
      <c r="AW261" s="12"/>
      <c r="AX261" s="12"/>
      <c r="AY261" s="12"/>
      <c r="AZ261" s="12"/>
      <c r="BA261" s="75" t="s">
        <v>3081</v>
      </c>
      <c r="BB261" s="75" t="s">
        <v>4384</v>
      </c>
      <c r="BC261" s="75" t="s">
        <v>3081</v>
      </c>
      <c r="BD261" s="75" t="s">
        <v>10364</v>
      </c>
      <c r="BE261" s="75" t="s">
        <v>2951</v>
      </c>
      <c r="BF261" s="12"/>
      <c r="BG261" s="75" t="s">
        <v>2951</v>
      </c>
      <c r="BH261" s="12"/>
      <c r="BI261" s="12"/>
      <c r="BJ261" s="12"/>
      <c r="BK261" s="75" t="s">
        <v>5209</v>
      </c>
      <c r="BL261" s="12"/>
      <c r="BM261" s="12"/>
      <c r="BN261" s="75" t="s">
        <v>4211</v>
      </c>
      <c r="BO261" s="75" t="s">
        <v>4212</v>
      </c>
      <c r="BP261" s="75" t="s">
        <v>10365</v>
      </c>
      <c r="BQ261" s="12"/>
      <c r="BR261" s="12"/>
      <c r="BS261" s="75" t="s">
        <v>10366</v>
      </c>
      <c r="BT261" s="75" t="s">
        <v>4216</v>
      </c>
      <c r="BU261" s="75" t="s">
        <v>4217</v>
      </c>
      <c r="BV261" s="75" t="s">
        <v>4215</v>
      </c>
      <c r="BW261" s="75">
        <v>139.0</v>
      </c>
      <c r="BX261" s="75">
        <v>350.0</v>
      </c>
      <c r="BY261" s="75">
        <v>1.0</v>
      </c>
      <c r="BZ261" s="75">
        <v>5000.0</v>
      </c>
      <c r="CA261" s="75">
        <v>180.0</v>
      </c>
      <c r="CB261" s="75" t="s">
        <v>6922</v>
      </c>
      <c r="CC261" s="75">
        <v>620.0</v>
      </c>
      <c r="CD261" s="75">
        <v>10000.0</v>
      </c>
      <c r="CE261" s="75">
        <v>11000.0</v>
      </c>
      <c r="CF261" s="75">
        <v>40.0</v>
      </c>
      <c r="CG261" s="75" t="s">
        <v>4219</v>
      </c>
      <c r="CH261" s="75" t="s">
        <v>4252</v>
      </c>
      <c r="CI261" s="12"/>
      <c r="CJ261" s="12"/>
      <c r="CK261" s="12"/>
      <c r="CL261" s="75" t="s">
        <v>960</v>
      </c>
      <c r="CM261" s="12"/>
      <c r="CN261" s="75">
        <v>700.0</v>
      </c>
      <c r="CO261" s="75">
        <v>9000.0</v>
      </c>
      <c r="CP261" s="75">
        <v>800.0</v>
      </c>
      <c r="CQ261" s="12"/>
      <c r="CR261" s="75" t="s">
        <v>4221</v>
      </c>
      <c r="CS261" s="75" t="s">
        <v>10367</v>
      </c>
      <c r="CT261" s="12"/>
      <c r="CU261" s="75" t="s">
        <v>960</v>
      </c>
      <c r="CV261" s="12"/>
      <c r="CW261" s="12"/>
      <c r="CX261" s="12"/>
      <c r="CY261" s="75" t="s">
        <v>4223</v>
      </c>
      <c r="CZ261" s="12"/>
      <c r="DA261" s="12"/>
      <c r="DB261" s="75" t="s">
        <v>10368</v>
      </c>
      <c r="DC261" s="12"/>
      <c r="DD261" s="75" t="s">
        <v>10369</v>
      </c>
      <c r="DE261" s="75" t="s">
        <v>960</v>
      </c>
      <c r="DF261" s="12"/>
      <c r="DG261" s="75" t="s">
        <v>4312</v>
      </c>
      <c r="DH261" s="75">
        <v>5.0</v>
      </c>
      <c r="DI261" s="75" t="s">
        <v>4227</v>
      </c>
      <c r="DJ261" s="75" t="s">
        <v>4822</v>
      </c>
      <c r="DK261" s="12"/>
      <c r="DL261" s="12"/>
      <c r="DM261" s="12"/>
      <c r="DN261" s="75" t="s">
        <v>4229</v>
      </c>
      <c r="DO261" s="75" t="s">
        <v>10370</v>
      </c>
      <c r="DP261" s="75" t="s">
        <v>718</v>
      </c>
      <c r="DQ261" s="12"/>
      <c r="DR261" s="12"/>
      <c r="DS261" s="75" t="s">
        <v>961</v>
      </c>
      <c r="DT261" s="75" t="s">
        <v>10371</v>
      </c>
      <c r="DU261" s="12"/>
      <c r="DV261" s="75" t="s">
        <v>10372</v>
      </c>
      <c r="DW261" s="75">
        <v>12.137621</v>
      </c>
      <c r="DX261" s="75">
        <v>-86.255588</v>
      </c>
      <c r="DY261" s="75">
        <v>0.0</v>
      </c>
      <c r="DZ261" s="75">
        <v>22.3299999237061</v>
      </c>
      <c r="EA261" s="75" t="s">
        <v>10373</v>
      </c>
      <c r="EB261" s="75">
        <v>1.7134648E7</v>
      </c>
      <c r="EC261" s="75" t="s">
        <v>10374</v>
      </c>
      <c r="ED261" s="117">
        <v>42916.7172453704</v>
      </c>
      <c r="EE261" s="75">
        <v>258.0</v>
      </c>
      <c r="EF261" s="12"/>
      <c r="EG261" s="75">
        <v>-1.0</v>
      </c>
      <c r="EH261" s="75"/>
      <c r="EI261" s="75"/>
      <c r="EJ261" s="75" t="s">
        <v>6913</v>
      </c>
      <c r="EK261" s="75">
        <v>1335.0</v>
      </c>
      <c r="EL261" s="73" t="s">
        <v>4321</v>
      </c>
      <c r="EM261" s="73" t="s">
        <v>10375</v>
      </c>
      <c r="EN261" s="73" t="s">
        <v>4236</v>
      </c>
      <c r="EO261" s="73">
        <v>500.0</v>
      </c>
      <c r="EP261" s="73" t="s">
        <v>4321</v>
      </c>
      <c r="EQ261" s="73">
        <v>25.0</v>
      </c>
      <c r="ER261" s="73" t="s">
        <v>4236</v>
      </c>
      <c r="ES261" s="73">
        <v>130.0</v>
      </c>
      <c r="ET261" s="73" t="s">
        <v>4237</v>
      </c>
      <c r="EU261" s="73">
        <v>3900.0</v>
      </c>
      <c r="EV261" s="73" t="s">
        <v>4237</v>
      </c>
      <c r="EW261" s="73">
        <v>300.0</v>
      </c>
      <c r="EX261" s="73" t="s">
        <v>4321</v>
      </c>
      <c r="EY261" s="73">
        <v>900.0</v>
      </c>
      <c r="EZ261" s="12"/>
      <c r="FA261" s="12"/>
    </row>
    <row r="262" ht="15.75" customHeight="1">
      <c r="A262" s="75" t="s">
        <v>10376</v>
      </c>
      <c r="B262" s="75" t="s">
        <v>10377</v>
      </c>
      <c r="C262" s="104">
        <v>42916.0</v>
      </c>
      <c r="D262" s="75" t="s">
        <v>2052</v>
      </c>
      <c r="E262" s="75" t="s">
        <v>2052</v>
      </c>
      <c r="F262" s="75" t="s">
        <v>4934</v>
      </c>
      <c r="G262" s="116">
        <v>385.0</v>
      </c>
      <c r="H262" s="75" t="s">
        <v>961</v>
      </c>
      <c r="I262" s="12"/>
      <c r="J262" s="6" t="s">
        <v>1903</v>
      </c>
      <c r="K262" s="6" t="s">
        <v>1904</v>
      </c>
      <c r="L262" s="75" t="s">
        <v>1184</v>
      </c>
      <c r="M262" s="75" t="s">
        <v>4201</v>
      </c>
      <c r="N262" s="75">
        <v>2.0</v>
      </c>
      <c r="O262" s="75" t="s">
        <v>961</v>
      </c>
      <c r="P262" s="75" t="s">
        <v>4202</v>
      </c>
      <c r="Q262" s="75" t="s">
        <v>4241</v>
      </c>
      <c r="R262" s="12"/>
      <c r="S262" s="75" t="s">
        <v>4270</v>
      </c>
      <c r="T262" s="75" t="s">
        <v>10378</v>
      </c>
      <c r="U262" s="75">
        <v>20.0</v>
      </c>
      <c r="V262" s="75" t="s">
        <v>4403</v>
      </c>
      <c r="W262" s="75" t="s">
        <v>4206</v>
      </c>
      <c r="X262" s="75" t="s">
        <v>4244</v>
      </c>
      <c r="Y262" s="75" t="s">
        <v>6984</v>
      </c>
      <c r="Z262" s="75" t="s">
        <v>3089</v>
      </c>
      <c r="AA262" s="75" t="s">
        <v>3081</v>
      </c>
      <c r="AB262" s="75" t="s">
        <v>3081</v>
      </c>
      <c r="AC262" s="12"/>
      <c r="AD262" s="12"/>
      <c r="AE262" s="75" t="s">
        <v>3081</v>
      </c>
      <c r="AF262" s="75" t="s">
        <v>10379</v>
      </c>
      <c r="AG262" s="75" t="s">
        <v>3082</v>
      </c>
      <c r="AH262" s="75" t="s">
        <v>3085</v>
      </c>
      <c r="AI262" s="12"/>
      <c r="AJ262" s="12"/>
      <c r="AK262" s="75" t="s">
        <v>3081</v>
      </c>
      <c r="AL262" s="75" t="s">
        <v>2949</v>
      </c>
      <c r="AM262" s="75" t="s">
        <v>3081</v>
      </c>
      <c r="AN262" s="75" t="s">
        <v>4344</v>
      </c>
      <c r="AO262" s="12"/>
      <c r="AP262" s="12"/>
      <c r="AQ262" s="12"/>
      <c r="AR262" s="12"/>
      <c r="AS262" s="12"/>
      <c r="AT262" s="12"/>
      <c r="AU262" s="12"/>
      <c r="AV262" s="12"/>
      <c r="AW262" s="12"/>
      <c r="AX262" s="12"/>
      <c r="AY262" s="12"/>
      <c r="AZ262" s="12"/>
      <c r="BA262" s="12"/>
      <c r="BB262" s="12"/>
      <c r="BC262" s="12"/>
      <c r="BD262" s="12"/>
      <c r="BE262" s="12"/>
      <c r="BF262" s="75" t="s">
        <v>3203</v>
      </c>
      <c r="BG262" s="75" t="s">
        <v>3090</v>
      </c>
      <c r="BH262" s="75" t="s">
        <v>3087</v>
      </c>
      <c r="BI262" s="12"/>
      <c r="BJ262" s="75" t="s">
        <v>2951</v>
      </c>
      <c r="BK262" s="75" t="s">
        <v>4210</v>
      </c>
      <c r="BL262" s="75">
        <v>12.0</v>
      </c>
      <c r="BM262" s="75" t="s">
        <v>10380</v>
      </c>
      <c r="BN262" s="75" t="s">
        <v>4245</v>
      </c>
      <c r="BO262" s="75" t="s">
        <v>4327</v>
      </c>
      <c r="BP262" s="75" t="s">
        <v>10381</v>
      </c>
      <c r="BQ262" s="12"/>
      <c r="BR262" s="12"/>
      <c r="BS262" s="75" t="s">
        <v>10382</v>
      </c>
      <c r="BT262" s="75" t="s">
        <v>4216</v>
      </c>
      <c r="BU262" s="75" t="s">
        <v>4215</v>
      </c>
      <c r="BV262" s="75" t="s">
        <v>4249</v>
      </c>
      <c r="BW262" s="75">
        <v>300.0</v>
      </c>
      <c r="BX262" s="75">
        <v>2500.0</v>
      </c>
      <c r="BY262" s="75">
        <v>50.0</v>
      </c>
      <c r="BZ262" s="12"/>
      <c r="CA262" s="75">
        <v>160.0</v>
      </c>
      <c r="CB262" s="75" t="s">
        <v>6922</v>
      </c>
      <c r="CC262" s="75">
        <v>150.0</v>
      </c>
      <c r="CD262" s="75">
        <v>3000.0</v>
      </c>
      <c r="CE262" s="75">
        <v>6000.0</v>
      </c>
      <c r="CF262" s="75">
        <v>50.0</v>
      </c>
      <c r="CG262" s="75" t="s">
        <v>4219</v>
      </c>
      <c r="CH262" s="75" t="s">
        <v>4252</v>
      </c>
      <c r="CI262" s="12"/>
      <c r="CJ262" s="12"/>
      <c r="CK262" s="12"/>
      <c r="CL262" s="75" t="s">
        <v>960</v>
      </c>
      <c r="CM262" s="12"/>
      <c r="CN262" s="75">
        <v>3000.0</v>
      </c>
      <c r="CO262" s="75">
        <v>3000.0</v>
      </c>
      <c r="CP262" s="12"/>
      <c r="CQ262" s="12"/>
      <c r="CR262" s="75" t="s">
        <v>4221</v>
      </c>
      <c r="CS262" s="75" t="s">
        <v>10383</v>
      </c>
      <c r="CT262" s="12"/>
      <c r="CU262" s="75" t="s">
        <v>960</v>
      </c>
      <c r="CV262" s="12"/>
      <c r="CW262" s="12"/>
      <c r="CX262" s="12"/>
      <c r="CY262" s="75" t="s">
        <v>4223</v>
      </c>
      <c r="CZ262" s="12"/>
      <c r="DA262" s="12"/>
      <c r="DB262" s="75" t="s">
        <v>10384</v>
      </c>
      <c r="DC262" s="12"/>
      <c r="DD262" s="75" t="s">
        <v>10385</v>
      </c>
      <c r="DE262" s="75" t="s">
        <v>960</v>
      </c>
      <c r="DF262" s="12"/>
      <c r="DG262" s="75" t="s">
        <v>4312</v>
      </c>
      <c r="DH262" s="75">
        <v>3.0</v>
      </c>
      <c r="DI262" s="75" t="s">
        <v>4227</v>
      </c>
      <c r="DJ262" s="75" t="s">
        <v>10386</v>
      </c>
      <c r="DK262" s="12"/>
      <c r="DL262" s="12"/>
      <c r="DM262" s="12"/>
      <c r="DN262" s="12"/>
      <c r="DO262" s="75" t="s">
        <v>10387</v>
      </c>
      <c r="DP262" s="12"/>
      <c r="DQ262" s="12"/>
      <c r="DR262" s="12"/>
      <c r="DS262" s="75" t="s">
        <v>961</v>
      </c>
      <c r="DT262" s="75" t="s">
        <v>10388</v>
      </c>
      <c r="DU262" s="12"/>
      <c r="DV262" s="75" t="s">
        <v>10389</v>
      </c>
      <c r="DW262" s="75">
        <v>12.132907</v>
      </c>
      <c r="DX262" s="75">
        <v>-86.254517</v>
      </c>
      <c r="DY262" s="75">
        <v>0.0</v>
      </c>
      <c r="DZ262" s="75">
        <v>92.6399993896484</v>
      </c>
      <c r="EA262" s="75" t="s">
        <v>10390</v>
      </c>
      <c r="EB262" s="75">
        <v>1.7136082E7</v>
      </c>
      <c r="EC262" s="75" t="s">
        <v>10391</v>
      </c>
      <c r="ED262" s="117">
        <v>42916.7481944444</v>
      </c>
      <c r="EE262" s="75">
        <v>259.0</v>
      </c>
      <c r="EF262" s="12"/>
      <c r="EG262" s="75">
        <v>-1.0</v>
      </c>
      <c r="EH262" s="75"/>
      <c r="EI262" s="75"/>
      <c r="EJ262" s="75" t="s">
        <v>6913</v>
      </c>
      <c r="EK262" s="75">
        <v>1754.0</v>
      </c>
      <c r="EL262" s="78" t="s">
        <v>4321</v>
      </c>
      <c r="EM262" s="78">
        <v>90.0</v>
      </c>
      <c r="EN262" s="78" t="s">
        <v>4237</v>
      </c>
      <c r="EO262" s="78">
        <v>300.0</v>
      </c>
      <c r="EP262" s="78" t="s">
        <v>4321</v>
      </c>
      <c r="EQ262" s="78">
        <v>50.0</v>
      </c>
      <c r="ER262" s="78" t="s">
        <v>4236</v>
      </c>
      <c r="ES262" s="78">
        <v>200.0</v>
      </c>
      <c r="ET262" s="78" t="s">
        <v>4236</v>
      </c>
      <c r="EU262" s="78">
        <v>10000.0</v>
      </c>
      <c r="EV262" s="78" t="s">
        <v>4237</v>
      </c>
      <c r="EW262" s="78">
        <v>100.0</v>
      </c>
      <c r="EX262" s="78" t="s">
        <v>4321</v>
      </c>
      <c r="EY262" s="78">
        <v>7000.0</v>
      </c>
      <c r="EZ262" s="75"/>
      <c r="FA262" s="75"/>
    </row>
    <row r="263" ht="15.75" customHeight="1">
      <c r="A263" s="75" t="s">
        <v>10392</v>
      </c>
      <c r="B263" s="75" t="s">
        <v>10393</v>
      </c>
      <c r="C263" s="104">
        <v>42908.0</v>
      </c>
      <c r="D263" s="75" t="s">
        <v>1173</v>
      </c>
      <c r="E263" s="75" t="s">
        <v>1173</v>
      </c>
      <c r="F263" s="75" t="s">
        <v>4200</v>
      </c>
      <c r="G263" s="116">
        <v>94.0</v>
      </c>
      <c r="H263" s="12"/>
      <c r="I263" s="75" t="s">
        <v>961</v>
      </c>
      <c r="J263" s="6" t="s">
        <v>8</v>
      </c>
      <c r="K263" s="6" t="s">
        <v>8</v>
      </c>
      <c r="L263" s="75" t="s">
        <v>4240</v>
      </c>
      <c r="M263" s="75" t="s">
        <v>4201</v>
      </c>
      <c r="N263" s="75">
        <v>8.0</v>
      </c>
      <c r="O263" s="75" t="s">
        <v>961</v>
      </c>
      <c r="P263" s="75" t="s">
        <v>4202</v>
      </c>
      <c r="Q263" s="75" t="s">
        <v>4458</v>
      </c>
      <c r="R263" s="75" t="s">
        <v>1205</v>
      </c>
      <c r="S263" s="75" t="s">
        <v>4270</v>
      </c>
      <c r="T263" s="75" t="s">
        <v>10394</v>
      </c>
      <c r="U263" s="75">
        <v>19.0</v>
      </c>
      <c r="V263" s="75" t="s">
        <v>4403</v>
      </c>
      <c r="W263" s="75" t="s">
        <v>4206</v>
      </c>
      <c r="X263" s="75" t="s">
        <v>4244</v>
      </c>
      <c r="Y263" s="75" t="s">
        <v>3088</v>
      </c>
      <c r="Z263" s="75" t="s">
        <v>3085</v>
      </c>
      <c r="AA263" s="75" t="s">
        <v>3086</v>
      </c>
      <c r="AB263" s="75" t="s">
        <v>3081</v>
      </c>
      <c r="AC263" s="75" t="s">
        <v>3081</v>
      </c>
      <c r="AD263" s="75" t="s">
        <v>2953</v>
      </c>
      <c r="AE263" s="75" t="s">
        <v>3081</v>
      </c>
      <c r="AF263" s="12"/>
      <c r="AG263" s="75" t="s">
        <v>3085</v>
      </c>
      <c r="AH263" s="75" t="s">
        <v>7354</v>
      </c>
      <c r="AI263" s="75" t="s">
        <v>3081</v>
      </c>
      <c r="AJ263" s="12"/>
      <c r="AK263" s="75" t="s">
        <v>3082</v>
      </c>
      <c r="AL263" s="75" t="s">
        <v>2953</v>
      </c>
      <c r="AM263" s="75" t="s">
        <v>3086</v>
      </c>
      <c r="AN263" s="75" t="s">
        <v>3089</v>
      </c>
      <c r="AO263" s="12"/>
      <c r="AP263" s="12"/>
      <c r="AQ263" s="75" t="s">
        <v>3081</v>
      </c>
      <c r="AR263" s="75" t="s">
        <v>6986</v>
      </c>
      <c r="AS263" s="75" t="s">
        <v>3081</v>
      </c>
      <c r="AT263" s="75" t="s">
        <v>5551</v>
      </c>
      <c r="AU263" s="12"/>
      <c r="AV263" s="12"/>
      <c r="AW263" s="75" t="s">
        <v>3081</v>
      </c>
      <c r="AX263" s="75" t="s">
        <v>5551</v>
      </c>
      <c r="AY263" s="12"/>
      <c r="AZ263" s="12"/>
      <c r="BA263" s="75" t="s">
        <v>3081</v>
      </c>
      <c r="BB263" s="75" t="s">
        <v>5551</v>
      </c>
      <c r="BC263" s="12"/>
      <c r="BD263" s="12"/>
      <c r="BE263" s="75" t="s">
        <v>3203</v>
      </c>
      <c r="BF263" s="75" t="s">
        <v>3203</v>
      </c>
      <c r="BG263" s="75" t="s">
        <v>3090</v>
      </c>
      <c r="BH263" s="75" t="s">
        <v>3087</v>
      </c>
      <c r="BI263" s="12"/>
      <c r="BJ263" s="75" t="s">
        <v>9445</v>
      </c>
      <c r="BK263" s="75" t="s">
        <v>4210</v>
      </c>
      <c r="BL263" s="75">
        <v>60.0</v>
      </c>
      <c r="BM263" s="75" t="s">
        <v>6265</v>
      </c>
      <c r="BN263" s="75" t="s">
        <v>4211</v>
      </c>
      <c r="BO263" s="75" t="s">
        <v>4466</v>
      </c>
      <c r="BP263" s="75" t="s">
        <v>10395</v>
      </c>
      <c r="BQ263" s="12"/>
      <c r="BR263" s="12"/>
      <c r="BS263" s="75" t="s">
        <v>4408</v>
      </c>
      <c r="BT263" s="75" t="s">
        <v>4216</v>
      </c>
      <c r="BU263" s="75" t="s">
        <v>4217</v>
      </c>
      <c r="BV263" s="75" t="s">
        <v>4215</v>
      </c>
      <c r="BW263" s="75">
        <v>415.0</v>
      </c>
      <c r="BX263" s="75">
        <v>3070.0</v>
      </c>
      <c r="BY263" s="75">
        <v>60.0</v>
      </c>
      <c r="BZ263" s="75">
        <v>20000.0</v>
      </c>
      <c r="CA263" s="75">
        <v>2000.0</v>
      </c>
      <c r="CB263" s="75" t="s">
        <v>4218</v>
      </c>
      <c r="CC263" s="75">
        <v>90.0</v>
      </c>
      <c r="CD263" s="75">
        <v>20000.0</v>
      </c>
      <c r="CE263" s="75">
        <v>10000.0</v>
      </c>
      <c r="CF263" s="75">
        <v>20.0</v>
      </c>
      <c r="CG263" s="75" t="s">
        <v>4219</v>
      </c>
      <c r="CH263" s="75" t="s">
        <v>4252</v>
      </c>
      <c r="CI263" s="12"/>
      <c r="CJ263" s="12"/>
      <c r="CK263" s="12"/>
      <c r="CL263" s="75" t="s">
        <v>960</v>
      </c>
      <c r="CM263" s="12"/>
      <c r="CN263" s="75">
        <v>5000.0</v>
      </c>
      <c r="CO263" s="75">
        <v>8900.0</v>
      </c>
      <c r="CP263" s="75">
        <v>3000.0</v>
      </c>
      <c r="CQ263" s="12"/>
      <c r="CR263" s="75" t="s">
        <v>4221</v>
      </c>
      <c r="CS263" s="75" t="s">
        <v>4500</v>
      </c>
      <c r="CT263" s="12"/>
      <c r="CU263" s="75" t="s">
        <v>960</v>
      </c>
      <c r="CV263" s="12"/>
      <c r="CW263" s="12"/>
      <c r="CX263" s="12"/>
      <c r="CY263" s="75" t="s">
        <v>4834</v>
      </c>
      <c r="CZ263" s="75" t="s">
        <v>10396</v>
      </c>
      <c r="DA263" s="12"/>
      <c r="DB263" s="12"/>
      <c r="DC263" s="12"/>
      <c r="DD263" s="75" t="s">
        <v>5767</v>
      </c>
      <c r="DE263" s="75" t="s">
        <v>960</v>
      </c>
      <c r="DF263" s="12"/>
      <c r="DG263" s="75" t="s">
        <v>4286</v>
      </c>
      <c r="DH263" s="75">
        <v>60.0</v>
      </c>
      <c r="DI263" s="75" t="s">
        <v>4227</v>
      </c>
      <c r="DJ263" s="75" t="s">
        <v>10397</v>
      </c>
      <c r="DK263" s="12"/>
      <c r="DL263" s="12"/>
      <c r="DM263" s="12"/>
      <c r="DN263" s="75" t="s">
        <v>4314</v>
      </c>
      <c r="DO263" s="75" t="s">
        <v>10398</v>
      </c>
      <c r="DP263" s="75" t="s">
        <v>723</v>
      </c>
      <c r="DQ263" s="12"/>
      <c r="DR263" s="75" t="s">
        <v>961</v>
      </c>
      <c r="DS263" s="75" t="s">
        <v>960</v>
      </c>
      <c r="DT263" s="12"/>
      <c r="DU263" s="75" t="s">
        <v>3413</v>
      </c>
      <c r="DV263" s="75" t="s">
        <v>10399</v>
      </c>
      <c r="DW263" s="75">
        <v>12.135927</v>
      </c>
      <c r="DX263" s="75">
        <v>-86.239648</v>
      </c>
      <c r="DY263" s="75">
        <v>89.5785522460938</v>
      </c>
      <c r="DZ263" s="75">
        <v>5.0</v>
      </c>
      <c r="EA263" s="75" t="s">
        <v>10400</v>
      </c>
      <c r="EB263" s="75">
        <v>1.7141334E7</v>
      </c>
      <c r="EC263" s="75" t="s">
        <v>10401</v>
      </c>
      <c r="ED263" s="117">
        <v>42916.9656944444</v>
      </c>
      <c r="EE263" s="75">
        <v>260.0</v>
      </c>
      <c r="EF263" s="12"/>
      <c r="EG263" s="75">
        <v>-1.0</v>
      </c>
      <c r="EH263" s="75"/>
      <c r="EI263" s="75"/>
      <c r="EJ263" s="75" t="s">
        <v>6913</v>
      </c>
      <c r="EK263" s="75">
        <v>705019.0</v>
      </c>
      <c r="EL263" s="73" t="s">
        <v>4321</v>
      </c>
      <c r="EM263" s="73">
        <v>100.0</v>
      </c>
      <c r="EN263" s="73" t="s">
        <v>4236</v>
      </c>
      <c r="EO263" s="73">
        <v>200.0</v>
      </c>
      <c r="EP263" s="73" t="s">
        <v>4321</v>
      </c>
      <c r="EQ263" s="73" t="s">
        <v>4523</v>
      </c>
      <c r="ER263" s="73" t="s">
        <v>4321</v>
      </c>
      <c r="ES263" s="73" t="s">
        <v>4523</v>
      </c>
      <c r="ET263" s="73" t="s">
        <v>4237</v>
      </c>
      <c r="EU263" s="73">
        <v>5000.0</v>
      </c>
      <c r="EV263" s="73" t="s">
        <v>4321</v>
      </c>
      <c r="EW263" s="73" t="s">
        <v>4523</v>
      </c>
      <c r="EX263" s="73" t="s">
        <v>4237</v>
      </c>
      <c r="EY263" s="73">
        <v>5000.0</v>
      </c>
      <c r="EZ263" s="12"/>
      <c r="FA263" s="12"/>
    </row>
    <row r="264" ht="15.75" customHeight="1">
      <c r="A264" s="75" t="s">
        <v>10402</v>
      </c>
      <c r="B264" s="75" t="s">
        <v>10403</v>
      </c>
      <c r="C264" s="104">
        <v>42900.0</v>
      </c>
      <c r="D264" s="75" t="s">
        <v>1173</v>
      </c>
      <c r="E264" s="75" t="s">
        <v>1173</v>
      </c>
      <c r="F264" s="75" t="s">
        <v>4200</v>
      </c>
      <c r="G264" s="116">
        <v>75.0</v>
      </c>
      <c r="H264" s="12"/>
      <c r="I264" s="12"/>
      <c r="J264" s="6" t="s">
        <v>4</v>
      </c>
      <c r="K264" s="6" t="s">
        <v>4</v>
      </c>
      <c r="L264" s="75" t="s">
        <v>1184</v>
      </c>
      <c r="M264" s="75" t="s">
        <v>4201</v>
      </c>
      <c r="N264" s="75">
        <v>6.0</v>
      </c>
      <c r="O264" s="75" t="s">
        <v>961</v>
      </c>
      <c r="P264" s="75" t="s">
        <v>4202</v>
      </c>
      <c r="Q264" s="75" t="s">
        <v>4269</v>
      </c>
      <c r="R264" s="12"/>
      <c r="S264" s="75" t="s">
        <v>4204</v>
      </c>
      <c r="T264" s="75" t="s">
        <v>10404</v>
      </c>
      <c r="U264" s="75">
        <v>7.0</v>
      </c>
      <c r="V264" s="75" t="s">
        <v>4271</v>
      </c>
      <c r="W264" s="75" t="s">
        <v>4206</v>
      </c>
      <c r="X264" s="75" t="s">
        <v>4244</v>
      </c>
      <c r="Y264" s="75" t="s">
        <v>3086</v>
      </c>
      <c r="Z264" s="75" t="s">
        <v>3087</v>
      </c>
      <c r="AA264" s="75" t="s">
        <v>2948</v>
      </c>
      <c r="AB264" s="75" t="s">
        <v>3089</v>
      </c>
      <c r="AC264" s="75" t="s">
        <v>3081</v>
      </c>
      <c r="AD264" s="75" t="s">
        <v>3370</v>
      </c>
      <c r="AE264" s="12"/>
      <c r="AF264" s="12"/>
      <c r="AG264" s="75" t="s">
        <v>3085</v>
      </c>
      <c r="AH264" s="75" t="s">
        <v>3090</v>
      </c>
      <c r="AI264" s="12"/>
      <c r="AJ264" s="12"/>
      <c r="AK264" s="12"/>
      <c r="AL264" s="12"/>
      <c r="AM264" s="75" t="s">
        <v>3086</v>
      </c>
      <c r="AN264" s="75" t="s">
        <v>3089</v>
      </c>
      <c r="AO264" s="12"/>
      <c r="AP264" s="12"/>
      <c r="AQ264" s="12"/>
      <c r="AR264" s="12"/>
      <c r="AS264" s="12"/>
      <c r="AT264" s="12"/>
      <c r="AU264" s="12"/>
      <c r="AV264" s="12"/>
      <c r="AW264" s="12"/>
      <c r="AX264" s="12"/>
      <c r="AY264" s="12"/>
      <c r="AZ264" s="12"/>
      <c r="BA264" s="75" t="s">
        <v>3081</v>
      </c>
      <c r="BB264" s="75" t="s">
        <v>3081</v>
      </c>
      <c r="BC264" s="12"/>
      <c r="BD264" s="12"/>
      <c r="BE264" s="75" t="s">
        <v>3224</v>
      </c>
      <c r="BF264" s="75" t="s">
        <v>3203</v>
      </c>
      <c r="BG264" s="75" t="s">
        <v>2957</v>
      </c>
      <c r="BH264" s="75" t="s">
        <v>3090</v>
      </c>
      <c r="BI264" s="12"/>
      <c r="BJ264" s="12"/>
      <c r="BK264" s="75" t="s">
        <v>5209</v>
      </c>
      <c r="BL264" s="12"/>
      <c r="BM264" s="12"/>
      <c r="BN264" s="75" t="s">
        <v>4211</v>
      </c>
      <c r="BO264" s="75" t="s">
        <v>4425</v>
      </c>
      <c r="BP264" s="75" t="s">
        <v>10405</v>
      </c>
      <c r="BQ264" s="12"/>
      <c r="BR264" s="12"/>
      <c r="BS264" s="75" t="s">
        <v>10406</v>
      </c>
      <c r="BT264" s="75" t="s">
        <v>4216</v>
      </c>
      <c r="BU264" s="75" t="s">
        <v>4215</v>
      </c>
      <c r="BV264" s="75" t="s">
        <v>4217</v>
      </c>
      <c r="BW264" s="75">
        <v>100.0</v>
      </c>
      <c r="BX264" s="75">
        <v>250.0</v>
      </c>
      <c r="BY264" s="75">
        <v>7.0</v>
      </c>
      <c r="BZ264" s="75">
        <v>5000.0</v>
      </c>
      <c r="CA264" s="75">
        <v>180.0</v>
      </c>
      <c r="CB264" s="75" t="s">
        <v>4218</v>
      </c>
      <c r="CC264" s="75">
        <v>280.0</v>
      </c>
      <c r="CD264" s="75">
        <v>4000.0</v>
      </c>
      <c r="CE264" s="75">
        <v>5000.0</v>
      </c>
      <c r="CF264" s="75">
        <v>15.0</v>
      </c>
      <c r="CG264" s="75" t="s">
        <v>4219</v>
      </c>
      <c r="CH264" s="75" t="s">
        <v>4220</v>
      </c>
      <c r="CI264" s="12"/>
      <c r="CJ264" s="12"/>
      <c r="CK264" s="12"/>
      <c r="CL264" s="75" t="s">
        <v>961</v>
      </c>
      <c r="CM264" s="75">
        <v>500.0</v>
      </c>
      <c r="CN264" s="75">
        <v>4050.0</v>
      </c>
      <c r="CO264" s="75">
        <v>3000.0</v>
      </c>
      <c r="CP264" s="75">
        <v>1200.0</v>
      </c>
      <c r="CQ264" s="12"/>
      <c r="CR264" s="75" t="s">
        <v>4221</v>
      </c>
      <c r="CS264" s="75" t="s">
        <v>10407</v>
      </c>
      <c r="CT264" s="12"/>
      <c r="CU264" s="75" t="s">
        <v>960</v>
      </c>
      <c r="CV264" s="12"/>
      <c r="CW264" s="12"/>
      <c r="CX264" s="12"/>
      <c r="CY264" s="75" t="s">
        <v>4466</v>
      </c>
      <c r="CZ264" s="12"/>
      <c r="DA264" s="75" t="s">
        <v>7057</v>
      </c>
      <c r="DB264" s="12"/>
      <c r="DC264" s="12"/>
      <c r="DD264" s="75" t="s">
        <v>10408</v>
      </c>
      <c r="DE264" s="75" t="s">
        <v>960</v>
      </c>
      <c r="DF264" s="12"/>
      <c r="DG264" s="75" t="s">
        <v>4312</v>
      </c>
      <c r="DH264" s="75">
        <v>5.0</v>
      </c>
      <c r="DI264" s="75" t="s">
        <v>4227</v>
      </c>
      <c r="DJ264" s="75" t="s">
        <v>10409</v>
      </c>
      <c r="DK264" s="12"/>
      <c r="DL264" s="12"/>
      <c r="DM264" s="12"/>
      <c r="DN264" s="75" t="s">
        <v>4314</v>
      </c>
      <c r="DO264" s="75" t="s">
        <v>10410</v>
      </c>
      <c r="DP264" s="75" t="s">
        <v>718</v>
      </c>
      <c r="DQ264" s="12"/>
      <c r="DR264" s="75" t="s">
        <v>961</v>
      </c>
      <c r="DS264" s="75" t="s">
        <v>960</v>
      </c>
      <c r="DT264" s="12"/>
      <c r="DU264" s="75" t="s">
        <v>3321</v>
      </c>
      <c r="DV264" s="75" t="s">
        <v>10411</v>
      </c>
      <c r="DW264" s="75">
        <v>12.132797</v>
      </c>
      <c r="DX264" s="75">
        <v>-86.254844</v>
      </c>
      <c r="DY264" s="75">
        <v>121.565551757813</v>
      </c>
      <c r="DZ264" s="75">
        <v>1414.0</v>
      </c>
      <c r="EA264" s="75" t="s">
        <v>10412</v>
      </c>
      <c r="EB264" s="75">
        <v>1.7141335E7</v>
      </c>
      <c r="EC264" s="75" t="s">
        <v>10413</v>
      </c>
      <c r="ED264" s="117">
        <v>42916.9665740741</v>
      </c>
      <c r="EE264" s="75">
        <v>261.0</v>
      </c>
      <c r="EF264" s="12"/>
      <c r="EG264" s="75">
        <v>-1.0</v>
      </c>
      <c r="EH264" s="75"/>
      <c r="EI264" s="75"/>
      <c r="EJ264" s="75" t="s">
        <v>6913</v>
      </c>
      <c r="EK264" s="75">
        <v>1390972.0</v>
      </c>
      <c r="EL264" s="73" t="s">
        <v>4321</v>
      </c>
      <c r="EM264" s="73" t="s">
        <v>4523</v>
      </c>
      <c r="EN264" s="73" t="s">
        <v>4321</v>
      </c>
      <c r="EO264" s="73">
        <v>100.0</v>
      </c>
      <c r="EP264" s="73" t="s">
        <v>4321</v>
      </c>
      <c r="EQ264" s="73">
        <v>10.0</v>
      </c>
      <c r="ER264" s="73" t="s">
        <v>4321</v>
      </c>
      <c r="ES264" s="73" t="s">
        <v>4523</v>
      </c>
      <c r="ET264" s="73" t="s">
        <v>4321</v>
      </c>
      <c r="EU264" s="73" t="s">
        <v>4523</v>
      </c>
      <c r="EV264" s="73" t="s">
        <v>4237</v>
      </c>
      <c r="EW264" s="73">
        <v>200.0</v>
      </c>
      <c r="EX264" s="73" t="s">
        <v>4237</v>
      </c>
      <c r="EY264" s="73">
        <v>1200.0</v>
      </c>
      <c r="EZ264" s="12"/>
      <c r="FA264" s="12"/>
    </row>
    <row r="265" ht="15.75" customHeight="1">
      <c r="A265" s="75" t="s">
        <v>10414</v>
      </c>
      <c r="B265" s="75" t="s">
        <v>10415</v>
      </c>
      <c r="C265" s="104">
        <v>42917.0</v>
      </c>
      <c r="D265" s="75" t="s">
        <v>2052</v>
      </c>
      <c r="E265" s="75" t="s">
        <v>2052</v>
      </c>
      <c r="F265" s="75" t="s">
        <v>4200</v>
      </c>
      <c r="G265" s="116">
        <v>322.0</v>
      </c>
      <c r="H265" s="12"/>
      <c r="I265" s="75" t="s">
        <v>961</v>
      </c>
      <c r="J265" s="6" t="s">
        <v>8</v>
      </c>
      <c r="K265" s="6" t="s">
        <v>4</v>
      </c>
      <c r="L265" s="75" t="s">
        <v>1184</v>
      </c>
      <c r="M265" s="75" t="s">
        <v>4201</v>
      </c>
      <c r="N265" s="75">
        <v>6.0</v>
      </c>
      <c r="O265" s="75" t="s">
        <v>961</v>
      </c>
      <c r="P265" s="75" t="s">
        <v>4202</v>
      </c>
      <c r="Q265" s="75" t="s">
        <v>4241</v>
      </c>
      <c r="R265" s="12"/>
      <c r="S265" s="75" t="s">
        <v>4204</v>
      </c>
      <c r="T265" s="75" t="s">
        <v>10416</v>
      </c>
      <c r="U265" s="75">
        <v>8.0</v>
      </c>
      <c r="V265" s="75" t="s">
        <v>4403</v>
      </c>
      <c r="W265" s="75" t="s">
        <v>4206</v>
      </c>
      <c r="X265" s="75" t="s">
        <v>4207</v>
      </c>
      <c r="Y265" s="75" t="s">
        <v>3085</v>
      </c>
      <c r="Z265" s="75" t="s">
        <v>3086</v>
      </c>
      <c r="AA265" s="75" t="s">
        <v>3081</v>
      </c>
      <c r="AB265" s="75" t="s">
        <v>4324</v>
      </c>
      <c r="AC265" s="12"/>
      <c r="AD265" s="12"/>
      <c r="AE265" s="75" t="s">
        <v>3081</v>
      </c>
      <c r="AF265" s="75" t="s">
        <v>3082</v>
      </c>
      <c r="AG265" s="75" t="s">
        <v>3082</v>
      </c>
      <c r="AH265" s="75" t="s">
        <v>3087</v>
      </c>
      <c r="AI265" s="12"/>
      <c r="AJ265" s="12"/>
      <c r="AK265" s="75" t="s">
        <v>3081</v>
      </c>
      <c r="AL265" s="75" t="s">
        <v>3090</v>
      </c>
      <c r="AM265" s="75" t="s">
        <v>3082</v>
      </c>
      <c r="AN265" s="75" t="s">
        <v>3089</v>
      </c>
      <c r="AO265" s="12"/>
      <c r="AP265" s="12"/>
      <c r="AQ265" s="12"/>
      <c r="AR265" s="12"/>
      <c r="AS265" s="75" t="s">
        <v>3081</v>
      </c>
      <c r="AT265" s="75" t="s">
        <v>4479</v>
      </c>
      <c r="AU265" s="12"/>
      <c r="AV265" s="12"/>
      <c r="AW265" s="12"/>
      <c r="AX265" s="12"/>
      <c r="AY265" s="12"/>
      <c r="AZ265" s="12"/>
      <c r="BA265" s="75" t="s">
        <v>3081</v>
      </c>
      <c r="BB265" s="75" t="s">
        <v>4479</v>
      </c>
      <c r="BC265" s="12"/>
      <c r="BD265" s="12"/>
      <c r="BE265" s="75" t="s">
        <v>2957</v>
      </c>
      <c r="BF265" s="75" t="s">
        <v>3090</v>
      </c>
      <c r="BG265" s="75" t="s">
        <v>6942</v>
      </c>
      <c r="BH265" s="12"/>
      <c r="BI265" s="75" t="s">
        <v>3087</v>
      </c>
      <c r="BJ265" s="75" t="s">
        <v>3224</v>
      </c>
      <c r="BK265" s="75" t="s">
        <v>4210</v>
      </c>
      <c r="BL265" s="75">
        <v>180.0</v>
      </c>
      <c r="BM265" s="75" t="s">
        <v>8130</v>
      </c>
      <c r="BN265" s="75" t="s">
        <v>4443</v>
      </c>
      <c r="BO265" s="75" t="s">
        <v>4327</v>
      </c>
      <c r="BP265" s="75" t="s">
        <v>10417</v>
      </c>
      <c r="BQ265" s="12"/>
      <c r="BR265" s="12"/>
      <c r="BS265" s="75" t="s">
        <v>10418</v>
      </c>
      <c r="BT265" s="75" t="s">
        <v>4216</v>
      </c>
      <c r="BU265" s="75" t="s">
        <v>4217</v>
      </c>
      <c r="BV265" s="75" t="s">
        <v>4215</v>
      </c>
      <c r="BW265" s="75">
        <v>100.0</v>
      </c>
      <c r="BX265" s="75">
        <v>300.0</v>
      </c>
      <c r="BY265" s="75">
        <v>20.0</v>
      </c>
      <c r="BZ265" s="12"/>
      <c r="CA265" s="75">
        <v>180.0</v>
      </c>
      <c r="CB265" s="75" t="s">
        <v>6922</v>
      </c>
      <c r="CC265" s="75">
        <v>280.0</v>
      </c>
      <c r="CD265" s="75">
        <v>4000.0</v>
      </c>
      <c r="CE265" s="75">
        <v>3500.0</v>
      </c>
      <c r="CF265" s="75">
        <v>30.0</v>
      </c>
      <c r="CG265" s="75" t="s">
        <v>4219</v>
      </c>
      <c r="CH265" s="75" t="s">
        <v>4252</v>
      </c>
      <c r="CI265" s="12"/>
      <c r="CJ265" s="12"/>
      <c r="CK265" s="12"/>
      <c r="CL265" s="75" t="s">
        <v>960</v>
      </c>
      <c r="CM265" s="12"/>
      <c r="CN265" s="75">
        <v>500.0</v>
      </c>
      <c r="CO265" s="75">
        <v>3000.0</v>
      </c>
      <c r="CP265" s="12"/>
      <c r="CQ265" s="12"/>
      <c r="CR265" s="75" t="s">
        <v>4221</v>
      </c>
      <c r="CS265" s="75" t="s">
        <v>4755</v>
      </c>
      <c r="CT265" s="12"/>
      <c r="CU265" s="75" t="s">
        <v>960</v>
      </c>
      <c r="CV265" s="12"/>
      <c r="CW265" s="12"/>
      <c r="CX265" s="12"/>
      <c r="CY265" s="75" t="s">
        <v>4223</v>
      </c>
      <c r="CZ265" s="12"/>
      <c r="DA265" s="12"/>
      <c r="DB265" s="75" t="s">
        <v>10419</v>
      </c>
      <c r="DC265" s="12"/>
      <c r="DD265" s="75" t="s">
        <v>10420</v>
      </c>
      <c r="DE265" s="75" t="s">
        <v>960</v>
      </c>
      <c r="DF265" s="12"/>
      <c r="DG265" s="75" t="s">
        <v>4312</v>
      </c>
      <c r="DH265" s="75">
        <v>6.0</v>
      </c>
      <c r="DI265" s="75" t="s">
        <v>4227</v>
      </c>
      <c r="DJ265" s="75" t="s">
        <v>10421</v>
      </c>
      <c r="DK265" s="12"/>
      <c r="DL265" s="12"/>
      <c r="DM265" s="12"/>
      <c r="DN265" s="12"/>
      <c r="DO265" s="12"/>
      <c r="DP265" s="12"/>
      <c r="DQ265" s="12"/>
      <c r="DR265" s="12"/>
      <c r="DS265" s="75" t="s">
        <v>961</v>
      </c>
      <c r="DT265" s="75" t="s">
        <v>10422</v>
      </c>
      <c r="DU265" s="12"/>
      <c r="DV265" s="12"/>
      <c r="DW265" s="12"/>
      <c r="DX265" s="12"/>
      <c r="DY265" s="12"/>
      <c r="DZ265" s="12"/>
      <c r="EA265" s="75" t="s">
        <v>10423</v>
      </c>
      <c r="EB265" s="75">
        <v>1.7159212E7</v>
      </c>
      <c r="EC265" s="75" t="s">
        <v>10424</v>
      </c>
      <c r="ED265" s="117">
        <v>42917.9504976852</v>
      </c>
      <c r="EE265" s="75">
        <v>262.0</v>
      </c>
      <c r="EF265" s="12"/>
      <c r="EG265" s="75">
        <v>-1.0</v>
      </c>
      <c r="EH265" s="75"/>
      <c r="EI265" s="75"/>
      <c r="EJ265" s="75" t="s">
        <v>6913</v>
      </c>
      <c r="EK265" s="75">
        <v>2302.0</v>
      </c>
      <c r="EL265" s="73" t="s">
        <v>4237</v>
      </c>
      <c r="EM265" s="73">
        <v>50.0</v>
      </c>
      <c r="EN265" s="73" t="s">
        <v>4236</v>
      </c>
      <c r="EO265" s="73">
        <v>200.0</v>
      </c>
      <c r="EP265" s="73" t="s">
        <v>4237</v>
      </c>
      <c r="EQ265" s="73">
        <v>100.0</v>
      </c>
      <c r="ER265" s="73" t="s">
        <v>4236</v>
      </c>
      <c r="ES265" s="73">
        <v>150.0</v>
      </c>
      <c r="ET265" s="73" t="s">
        <v>4236</v>
      </c>
      <c r="EU265" s="73">
        <v>3000.0</v>
      </c>
      <c r="EV265" s="73" t="s">
        <v>4236</v>
      </c>
      <c r="EW265" s="73">
        <v>200.0</v>
      </c>
      <c r="EX265" s="73" t="s">
        <v>4237</v>
      </c>
      <c r="EY265" s="73">
        <v>1500.0</v>
      </c>
      <c r="EZ265" s="12"/>
      <c r="FA265" s="12"/>
    </row>
    <row r="266" ht="15.75" customHeight="1">
      <c r="A266" s="75" t="s">
        <v>10425</v>
      </c>
      <c r="B266" s="75" t="s">
        <v>10426</v>
      </c>
      <c r="C266" s="104">
        <v>42918.0</v>
      </c>
      <c r="D266" s="75" t="s">
        <v>1204</v>
      </c>
      <c r="E266" s="75" t="s">
        <v>1204</v>
      </c>
      <c r="F266" s="75" t="s">
        <v>4934</v>
      </c>
      <c r="G266" s="116">
        <v>161.0</v>
      </c>
      <c r="H266" s="75" t="s">
        <v>960</v>
      </c>
      <c r="I266" s="12"/>
      <c r="J266" s="6" t="s">
        <v>1903</v>
      </c>
      <c r="K266" s="6" t="s">
        <v>1903</v>
      </c>
      <c r="L266" s="75" t="s">
        <v>1184</v>
      </c>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75" t="s">
        <v>10427</v>
      </c>
      <c r="DW266" s="75">
        <v>12.145295</v>
      </c>
      <c r="DX266" s="75">
        <v>-86.246106</v>
      </c>
      <c r="DY266" s="75">
        <v>0.0</v>
      </c>
      <c r="DZ266" s="75">
        <v>22.3889999389648</v>
      </c>
      <c r="EA266" s="75" t="s">
        <v>10428</v>
      </c>
      <c r="EB266" s="75">
        <v>1.7169631E7</v>
      </c>
      <c r="EC266" s="75" t="s">
        <v>10429</v>
      </c>
      <c r="ED266" s="117">
        <v>42918.7371180556</v>
      </c>
      <c r="EE266" s="75">
        <v>263.0</v>
      </c>
      <c r="EF266" s="12"/>
      <c r="EG266" s="75">
        <v>-1.0</v>
      </c>
      <c r="EH266" s="75"/>
      <c r="EI266" s="75"/>
      <c r="EJ266" s="75" t="s">
        <v>6913</v>
      </c>
      <c r="EK266" s="75">
        <v>27.0</v>
      </c>
      <c r="EL266" s="12"/>
      <c r="EM266" s="12"/>
      <c r="EN266" s="12"/>
      <c r="EO266" s="12"/>
      <c r="EP266" s="12"/>
      <c r="EQ266" s="12"/>
      <c r="ER266" s="12"/>
      <c r="ES266" s="12"/>
      <c r="ET266" s="12"/>
      <c r="EU266" s="12"/>
      <c r="EV266" s="12"/>
      <c r="EW266" s="12"/>
      <c r="EX266" s="12"/>
      <c r="EY266" s="12"/>
      <c r="EZ266" s="12"/>
      <c r="FA266" s="12"/>
    </row>
    <row r="267" ht="15.75" customHeight="1">
      <c r="A267" s="75" t="s">
        <v>10430</v>
      </c>
      <c r="B267" s="75" t="s">
        <v>10431</v>
      </c>
      <c r="C267" s="104">
        <v>42918.0</v>
      </c>
      <c r="D267" s="75" t="s">
        <v>1204</v>
      </c>
      <c r="E267" s="75" t="s">
        <v>1204</v>
      </c>
      <c r="F267" s="75" t="s">
        <v>4934</v>
      </c>
      <c r="G267" s="116">
        <v>148.0</v>
      </c>
      <c r="H267" s="75" t="s">
        <v>961</v>
      </c>
      <c r="I267" s="12"/>
      <c r="J267" s="6" t="s">
        <v>1903</v>
      </c>
      <c r="K267" s="6" t="s">
        <v>1904</v>
      </c>
      <c r="L267" s="75" t="s">
        <v>4240</v>
      </c>
      <c r="M267" s="75" t="s">
        <v>4423</v>
      </c>
      <c r="N267" s="75">
        <v>5.0</v>
      </c>
      <c r="O267" s="75" t="s">
        <v>960</v>
      </c>
      <c r="P267" s="75" t="s">
        <v>4298</v>
      </c>
      <c r="Q267" s="75" t="s">
        <v>4269</v>
      </c>
      <c r="R267" s="75" t="s">
        <v>1205</v>
      </c>
      <c r="S267" s="75" t="s">
        <v>4380</v>
      </c>
      <c r="T267" s="75" t="s">
        <v>10432</v>
      </c>
      <c r="U267" s="75">
        <v>18.0</v>
      </c>
      <c r="V267" s="75" t="s">
        <v>4403</v>
      </c>
      <c r="W267" s="75" t="s">
        <v>4206</v>
      </c>
      <c r="X267" s="75" t="s">
        <v>4244</v>
      </c>
      <c r="Y267" s="75" t="s">
        <v>3087</v>
      </c>
      <c r="Z267" s="75" t="s">
        <v>3086</v>
      </c>
      <c r="AA267" s="75" t="s">
        <v>3085</v>
      </c>
      <c r="AB267" s="75" t="s">
        <v>3081</v>
      </c>
      <c r="AC267" s="12"/>
      <c r="AD267" s="12"/>
      <c r="AE267" s="12"/>
      <c r="AF267" s="12"/>
      <c r="AG267" s="75" t="s">
        <v>3082</v>
      </c>
      <c r="AH267" s="75" t="s">
        <v>3089</v>
      </c>
      <c r="AI267" s="12"/>
      <c r="AJ267" s="12"/>
      <c r="AK267" s="75" t="s">
        <v>3081</v>
      </c>
      <c r="AL267" s="75" t="s">
        <v>2953</v>
      </c>
      <c r="AM267" s="75" t="s">
        <v>3085</v>
      </c>
      <c r="AN267" s="75" t="s">
        <v>3090</v>
      </c>
      <c r="AO267" s="12"/>
      <c r="AP267" s="12"/>
      <c r="AQ267" s="12"/>
      <c r="AR267" s="12"/>
      <c r="AS267" s="12"/>
      <c r="AT267" s="12"/>
      <c r="AU267" s="12"/>
      <c r="AV267" s="12"/>
      <c r="AW267" s="75" t="s">
        <v>3081</v>
      </c>
      <c r="AX267" s="75" t="s">
        <v>10433</v>
      </c>
      <c r="AY267" s="12"/>
      <c r="AZ267" s="12"/>
      <c r="BA267" s="75" t="s">
        <v>3081</v>
      </c>
      <c r="BB267" s="75" t="s">
        <v>4208</v>
      </c>
      <c r="BC267" s="12"/>
      <c r="BD267" s="12"/>
      <c r="BE267" s="75" t="s">
        <v>2957</v>
      </c>
      <c r="BF267" s="75" t="s">
        <v>3203</v>
      </c>
      <c r="BG267" s="75" t="s">
        <v>2957</v>
      </c>
      <c r="BH267" s="75" t="s">
        <v>3090</v>
      </c>
      <c r="BI267" s="12"/>
      <c r="BJ267" s="75" t="s">
        <v>3224</v>
      </c>
      <c r="BK267" s="75" t="s">
        <v>4210</v>
      </c>
      <c r="BL267" s="75">
        <v>48.0</v>
      </c>
      <c r="BM267" s="75" t="s">
        <v>8188</v>
      </c>
      <c r="BN267" s="75" t="s">
        <v>4211</v>
      </c>
      <c r="BO267" s="75" t="s">
        <v>4466</v>
      </c>
      <c r="BP267" s="75" t="s">
        <v>10434</v>
      </c>
      <c r="BQ267" s="12"/>
      <c r="BR267" s="12"/>
      <c r="BS267" s="12"/>
      <c r="BT267" s="75" t="s">
        <v>4216</v>
      </c>
      <c r="BU267" s="75" t="s">
        <v>4215</v>
      </c>
      <c r="BV267" s="75" t="s">
        <v>4217</v>
      </c>
      <c r="BW267" s="75">
        <v>170.0</v>
      </c>
      <c r="BX267" s="75">
        <v>2500.0</v>
      </c>
      <c r="BY267" s="75">
        <v>20.0</v>
      </c>
      <c r="BZ267" s="12"/>
      <c r="CA267" s="75">
        <v>250.0</v>
      </c>
      <c r="CB267" s="75" t="s">
        <v>4281</v>
      </c>
      <c r="CC267" s="75">
        <v>280.0</v>
      </c>
      <c r="CD267" s="75">
        <v>9000.0</v>
      </c>
      <c r="CE267" s="75">
        <v>8500.0</v>
      </c>
      <c r="CF267" s="75">
        <v>25.0</v>
      </c>
      <c r="CG267" s="75" t="s">
        <v>4219</v>
      </c>
      <c r="CH267" s="75" t="s">
        <v>4252</v>
      </c>
      <c r="CI267" s="12"/>
      <c r="CJ267" s="12"/>
      <c r="CK267" s="12"/>
      <c r="CL267" s="75" t="s">
        <v>960</v>
      </c>
      <c r="CM267" s="12"/>
      <c r="CN267" s="75">
        <v>3000.0</v>
      </c>
      <c r="CO267" s="75">
        <v>4000.0</v>
      </c>
      <c r="CP267" s="75">
        <v>1000.0</v>
      </c>
      <c r="CQ267" s="75">
        <v>500.0</v>
      </c>
      <c r="CR267" s="75" t="s">
        <v>4221</v>
      </c>
      <c r="CS267" s="75" t="s">
        <v>10435</v>
      </c>
      <c r="CT267" s="12"/>
      <c r="CU267" s="75" t="s">
        <v>960</v>
      </c>
      <c r="CV267" s="12"/>
      <c r="CW267" s="12"/>
      <c r="CX267" s="12"/>
      <c r="CY267" s="75" t="s">
        <v>4223</v>
      </c>
      <c r="CZ267" s="12"/>
      <c r="DA267" s="12"/>
      <c r="DB267" s="75" t="s">
        <v>10436</v>
      </c>
      <c r="DC267" s="12"/>
      <c r="DD267" s="75" t="s">
        <v>10437</v>
      </c>
      <c r="DE267" s="75" t="s">
        <v>960</v>
      </c>
      <c r="DF267" s="12"/>
      <c r="DG267" s="75" t="s">
        <v>4226</v>
      </c>
      <c r="DH267" s="75">
        <v>90.0</v>
      </c>
      <c r="DI267" s="75" t="s">
        <v>4287</v>
      </c>
      <c r="DJ267" s="12"/>
      <c r="DK267" s="75" t="s">
        <v>10438</v>
      </c>
      <c r="DL267" s="12"/>
      <c r="DM267" s="12"/>
      <c r="DN267" s="75" t="s">
        <v>4229</v>
      </c>
      <c r="DO267" s="12"/>
      <c r="DP267" s="12"/>
      <c r="DQ267" s="12"/>
      <c r="DR267" s="12"/>
      <c r="DS267" s="75" t="s">
        <v>961</v>
      </c>
      <c r="DT267" s="75" t="s">
        <v>10439</v>
      </c>
      <c r="DU267" s="12"/>
      <c r="DV267" s="12"/>
      <c r="DW267" s="12"/>
      <c r="DX267" s="12"/>
      <c r="DY267" s="12"/>
      <c r="DZ267" s="12"/>
      <c r="EA267" s="75" t="s">
        <v>10440</v>
      </c>
      <c r="EB267" s="75">
        <v>1.7170332E7</v>
      </c>
      <c r="EC267" s="75" t="s">
        <v>10441</v>
      </c>
      <c r="ED267" s="117">
        <v>42918.7704398148</v>
      </c>
      <c r="EE267" s="75">
        <v>264.0</v>
      </c>
      <c r="EF267" s="12"/>
      <c r="EG267" s="75">
        <v>-1.0</v>
      </c>
      <c r="EH267" s="75"/>
      <c r="EI267" s="75"/>
      <c r="EJ267" s="75" t="s">
        <v>6913</v>
      </c>
      <c r="EK267" s="75">
        <v>820.0</v>
      </c>
      <c r="EL267" s="73" t="s">
        <v>4237</v>
      </c>
      <c r="EM267" s="73">
        <v>80.0</v>
      </c>
      <c r="EN267" s="73" t="s">
        <v>4236</v>
      </c>
      <c r="EO267" s="73">
        <v>300.0</v>
      </c>
      <c r="EP267" s="73" t="s">
        <v>4321</v>
      </c>
      <c r="EQ267" s="73">
        <v>100.0</v>
      </c>
      <c r="ER267" s="73" t="s">
        <v>4236</v>
      </c>
      <c r="ES267" s="73">
        <v>700.0</v>
      </c>
      <c r="ET267" s="73" t="s">
        <v>4236</v>
      </c>
      <c r="EU267" s="73">
        <v>24000.0</v>
      </c>
      <c r="EV267" s="73" t="s">
        <v>4236</v>
      </c>
      <c r="EW267" s="73">
        <v>1300.0</v>
      </c>
      <c r="EX267" s="73" t="s">
        <v>4236</v>
      </c>
      <c r="EY267" s="73">
        <v>12000.0</v>
      </c>
      <c r="EZ267" s="12"/>
      <c r="FA267" s="12"/>
    </row>
    <row r="268" ht="15.75" customHeight="1">
      <c r="A268" s="75" t="s">
        <v>10442</v>
      </c>
      <c r="B268" s="75" t="s">
        <v>10443</v>
      </c>
      <c r="C268" s="104">
        <v>42918.0</v>
      </c>
      <c r="D268" s="75" t="s">
        <v>1173</v>
      </c>
      <c r="E268" s="75" t="s">
        <v>1173</v>
      </c>
      <c r="F268" s="75" t="s">
        <v>4934</v>
      </c>
      <c r="G268" s="116">
        <v>410.0</v>
      </c>
      <c r="H268" s="75" t="s">
        <v>961</v>
      </c>
      <c r="I268" s="12"/>
      <c r="J268" s="6" t="s">
        <v>1903</v>
      </c>
      <c r="K268" s="6" t="s">
        <v>1904</v>
      </c>
      <c r="L268" s="75" t="s">
        <v>1184</v>
      </c>
      <c r="M268" s="75" t="s">
        <v>4297</v>
      </c>
      <c r="N268" s="75">
        <v>3.0</v>
      </c>
      <c r="O268" s="75" t="s">
        <v>961</v>
      </c>
      <c r="P268" s="75" t="s">
        <v>4202</v>
      </c>
      <c r="Q268" s="75" t="s">
        <v>4269</v>
      </c>
      <c r="R268" s="12"/>
      <c r="S268" s="75" t="s">
        <v>4270</v>
      </c>
      <c r="T268" s="75" t="s">
        <v>9477</v>
      </c>
      <c r="U268" s="75">
        <v>19.0</v>
      </c>
      <c r="V268" s="75" t="s">
        <v>4271</v>
      </c>
      <c r="W268" s="75" t="s">
        <v>4206</v>
      </c>
      <c r="X268" s="75" t="s">
        <v>4207</v>
      </c>
      <c r="Y268" s="75" t="s">
        <v>3085</v>
      </c>
      <c r="Z268" s="75" t="s">
        <v>3086</v>
      </c>
      <c r="AA268" s="75" t="s">
        <v>3085</v>
      </c>
      <c r="AB268" s="75" t="s">
        <v>3082</v>
      </c>
      <c r="AC268" s="75" t="s">
        <v>3081</v>
      </c>
      <c r="AD268" s="75" t="s">
        <v>3081</v>
      </c>
      <c r="AE268" s="12"/>
      <c r="AF268" s="12"/>
      <c r="AG268" s="75" t="s">
        <v>3085</v>
      </c>
      <c r="AH268" s="75" t="s">
        <v>3086</v>
      </c>
      <c r="AI268" s="12"/>
      <c r="AJ268" s="12"/>
      <c r="AK268" s="75" t="s">
        <v>3082</v>
      </c>
      <c r="AL268" s="75" t="s">
        <v>2953</v>
      </c>
      <c r="AM268" s="75" t="s">
        <v>3085</v>
      </c>
      <c r="AN268" s="75" t="s">
        <v>3089</v>
      </c>
      <c r="AO268" s="12"/>
      <c r="AP268" s="12"/>
      <c r="AQ268" s="75" t="s">
        <v>3081</v>
      </c>
      <c r="AR268" s="75" t="s">
        <v>7069</v>
      </c>
      <c r="AS268" s="75" t="s">
        <v>3081</v>
      </c>
      <c r="AT268" s="75" t="s">
        <v>6986</v>
      </c>
      <c r="AU268" s="12"/>
      <c r="AV268" s="12"/>
      <c r="AW268" s="75" t="s">
        <v>3081</v>
      </c>
      <c r="AX268" s="75" t="s">
        <v>3086</v>
      </c>
      <c r="AY268" s="12"/>
      <c r="AZ268" s="12"/>
      <c r="BA268" s="75" t="s">
        <v>3081</v>
      </c>
      <c r="BB268" s="12"/>
      <c r="BC268" s="12"/>
      <c r="BD268" s="12"/>
      <c r="BE268" s="75" t="s">
        <v>3090</v>
      </c>
      <c r="BF268" s="75" t="s">
        <v>3090</v>
      </c>
      <c r="BG268" s="75" t="s">
        <v>3203</v>
      </c>
      <c r="BH268" s="75" t="s">
        <v>3090</v>
      </c>
      <c r="BI268" s="12"/>
      <c r="BJ268" s="75" t="s">
        <v>2951</v>
      </c>
      <c r="BK268" s="75" t="s">
        <v>4210</v>
      </c>
      <c r="BL268" s="75">
        <v>36.0</v>
      </c>
      <c r="BM268" s="75" t="s">
        <v>4938</v>
      </c>
      <c r="BN268" s="75" t="s">
        <v>4211</v>
      </c>
      <c r="BO268" s="75" t="s">
        <v>4466</v>
      </c>
      <c r="BP268" s="75" t="s">
        <v>10444</v>
      </c>
      <c r="BQ268" s="12"/>
      <c r="BR268" s="12"/>
      <c r="BS268" s="75" t="s">
        <v>4408</v>
      </c>
      <c r="BT268" s="75" t="s">
        <v>4216</v>
      </c>
      <c r="BU268" s="75" t="s">
        <v>4249</v>
      </c>
      <c r="BV268" s="75" t="s">
        <v>4217</v>
      </c>
      <c r="BW268" s="75">
        <v>140.0</v>
      </c>
      <c r="BX268" s="75">
        <v>350.0</v>
      </c>
      <c r="BY268" s="75">
        <v>10.0</v>
      </c>
      <c r="BZ268" s="75">
        <v>5000.0</v>
      </c>
      <c r="CA268" s="75">
        <v>500.0</v>
      </c>
      <c r="CB268" s="75" t="s">
        <v>4218</v>
      </c>
      <c r="CC268" s="75">
        <v>280.0</v>
      </c>
      <c r="CD268" s="75">
        <v>17000.0</v>
      </c>
      <c r="CE268" s="75">
        <v>15000.0</v>
      </c>
      <c r="CF268" s="75">
        <v>5.0</v>
      </c>
      <c r="CG268" s="75" t="s">
        <v>4227</v>
      </c>
      <c r="CH268" s="12"/>
      <c r="CI268" s="12"/>
      <c r="CJ268" s="12"/>
      <c r="CK268" s="12"/>
      <c r="CL268" s="75" t="s">
        <v>960</v>
      </c>
      <c r="CM268" s="12"/>
      <c r="CN268" s="75">
        <v>750.0</v>
      </c>
      <c r="CO268" s="75">
        <v>10000.0</v>
      </c>
      <c r="CP268" s="12"/>
      <c r="CQ268" s="75">
        <v>1000.0</v>
      </c>
      <c r="CR268" s="75" t="s">
        <v>4708</v>
      </c>
      <c r="CS268" s="12"/>
      <c r="CT268" s="12"/>
      <c r="CU268" s="75" t="s">
        <v>960</v>
      </c>
      <c r="CV268" s="12"/>
      <c r="CW268" s="12"/>
      <c r="CX268" s="12"/>
      <c r="CY268" s="75" t="s">
        <v>4466</v>
      </c>
      <c r="CZ268" s="12"/>
      <c r="DA268" s="12"/>
      <c r="DB268" s="75" t="s">
        <v>10445</v>
      </c>
      <c r="DC268" s="12"/>
      <c r="DD268" s="75" t="s">
        <v>4820</v>
      </c>
      <c r="DE268" s="75" t="s">
        <v>960</v>
      </c>
      <c r="DF268" s="12"/>
      <c r="DG268" s="75" t="s">
        <v>4286</v>
      </c>
      <c r="DH268" s="75">
        <v>60.0</v>
      </c>
      <c r="DI268" s="75" t="s">
        <v>4227</v>
      </c>
      <c r="DJ268" s="12"/>
      <c r="DK268" s="12"/>
      <c r="DL268" s="12"/>
      <c r="DM268" s="12"/>
      <c r="DN268" s="75" t="s">
        <v>4314</v>
      </c>
      <c r="DO268" s="75" t="s">
        <v>10446</v>
      </c>
      <c r="DP268" s="75" t="s">
        <v>718</v>
      </c>
      <c r="DQ268" s="12"/>
      <c r="DR268" s="75" t="s">
        <v>961</v>
      </c>
      <c r="DS268" s="75" t="s">
        <v>960</v>
      </c>
      <c r="DT268" s="12"/>
      <c r="DU268" s="75" t="s">
        <v>3502</v>
      </c>
      <c r="DV268" s="75" t="s">
        <v>10447</v>
      </c>
      <c r="DW268" s="75">
        <v>12.122553</v>
      </c>
      <c r="DX268" s="75">
        <v>-86.224514</v>
      </c>
      <c r="DY268" s="75">
        <v>226.307373046875</v>
      </c>
      <c r="DZ268" s="75">
        <v>10.0</v>
      </c>
      <c r="EA268" s="75" t="s">
        <v>10448</v>
      </c>
      <c r="EB268" s="75">
        <v>1.71722E7</v>
      </c>
      <c r="EC268" s="75" t="s">
        <v>10449</v>
      </c>
      <c r="ED268" s="117">
        <v>42918.9105555556</v>
      </c>
      <c r="EE268" s="75">
        <v>265.0</v>
      </c>
      <c r="EF268" s="12"/>
      <c r="EG268" s="75">
        <v>-1.0</v>
      </c>
      <c r="EH268" s="75"/>
      <c r="EI268" s="75"/>
      <c r="EJ268" s="75" t="s">
        <v>6913</v>
      </c>
      <c r="EK268" s="75">
        <v>725.0</v>
      </c>
      <c r="EL268" s="73" t="s">
        <v>4237</v>
      </c>
      <c r="EM268" s="73">
        <v>50.0</v>
      </c>
      <c r="EN268" s="73" t="s">
        <v>4236</v>
      </c>
      <c r="EO268" s="73">
        <v>400.0</v>
      </c>
      <c r="EP268" s="73" t="s">
        <v>4321</v>
      </c>
      <c r="EQ268" s="73">
        <v>30.0</v>
      </c>
      <c r="ER268" s="73" t="s">
        <v>4236</v>
      </c>
      <c r="ES268" s="73">
        <v>120.0</v>
      </c>
      <c r="ET268" s="73" t="s">
        <v>4237</v>
      </c>
      <c r="EU268" s="73">
        <v>9000.0</v>
      </c>
      <c r="EV268" s="73" t="s">
        <v>4236</v>
      </c>
      <c r="EW268" s="73">
        <v>500.0</v>
      </c>
      <c r="EX268" s="73" t="s">
        <v>4237</v>
      </c>
      <c r="EY268" s="73">
        <v>3000.0</v>
      </c>
      <c r="EZ268" s="12"/>
      <c r="FA268" s="12"/>
    </row>
    <row r="269" ht="15.75" customHeight="1">
      <c r="A269" s="75" t="s">
        <v>10450</v>
      </c>
      <c r="B269" s="75" t="s">
        <v>10451</v>
      </c>
      <c r="C269" s="104">
        <v>42919.0</v>
      </c>
      <c r="D269" s="75" t="s">
        <v>2052</v>
      </c>
      <c r="E269" s="75" t="s">
        <v>2052</v>
      </c>
      <c r="F269" s="75" t="s">
        <v>4200</v>
      </c>
      <c r="G269" s="116">
        <v>378.0</v>
      </c>
      <c r="H269" s="12"/>
      <c r="I269" s="75" t="s">
        <v>961</v>
      </c>
      <c r="J269" s="6" t="s">
        <v>1903</v>
      </c>
      <c r="K269" s="6" t="s">
        <v>8</v>
      </c>
      <c r="L269" s="75" t="s">
        <v>4240</v>
      </c>
      <c r="M269" s="75" t="s">
        <v>4201</v>
      </c>
      <c r="N269" s="75">
        <v>3.0</v>
      </c>
      <c r="O269" s="75" t="s">
        <v>961</v>
      </c>
      <c r="P269" s="75" t="s">
        <v>4298</v>
      </c>
      <c r="Q269" s="75" t="s">
        <v>4458</v>
      </c>
      <c r="R269" s="75" t="s">
        <v>1205</v>
      </c>
      <c r="S269" s="75" t="s">
        <v>4270</v>
      </c>
      <c r="T269" s="75" t="s">
        <v>10452</v>
      </c>
      <c r="U269" s="75">
        <v>19.0</v>
      </c>
      <c r="V269" s="75" t="s">
        <v>5415</v>
      </c>
      <c r="W269" s="75" t="s">
        <v>4206</v>
      </c>
      <c r="X269" s="75" t="s">
        <v>4207</v>
      </c>
      <c r="Y269" s="75" t="s">
        <v>3087</v>
      </c>
      <c r="Z269" s="75" t="s">
        <v>10453</v>
      </c>
      <c r="AA269" s="75" t="s">
        <v>3085</v>
      </c>
      <c r="AB269" s="75" t="s">
        <v>6917</v>
      </c>
      <c r="AC269" s="75" t="s">
        <v>3081</v>
      </c>
      <c r="AD269" s="75" t="s">
        <v>2953</v>
      </c>
      <c r="AE269" s="12"/>
      <c r="AF269" s="12"/>
      <c r="AG269" s="75" t="s">
        <v>3085</v>
      </c>
      <c r="AH269" s="75" t="s">
        <v>10454</v>
      </c>
      <c r="AI269" s="75" t="s">
        <v>3081</v>
      </c>
      <c r="AJ269" s="75" t="s">
        <v>10455</v>
      </c>
      <c r="AK269" s="75" t="s">
        <v>3081</v>
      </c>
      <c r="AL269" s="75" t="s">
        <v>2953</v>
      </c>
      <c r="AM269" s="75" t="s">
        <v>3082</v>
      </c>
      <c r="AN269" s="75" t="s">
        <v>3089</v>
      </c>
      <c r="AO269" s="12"/>
      <c r="AP269" s="12"/>
      <c r="AQ269" s="12"/>
      <c r="AR269" s="12"/>
      <c r="AS269" s="75" t="s">
        <v>3081</v>
      </c>
      <c r="AT269" s="75" t="s">
        <v>4575</v>
      </c>
      <c r="AU269" s="12"/>
      <c r="AV269" s="12"/>
      <c r="AW269" s="75" t="s">
        <v>3081</v>
      </c>
      <c r="AX269" s="75" t="s">
        <v>10456</v>
      </c>
      <c r="AY269" s="12"/>
      <c r="AZ269" s="12"/>
      <c r="BA269" s="75" t="s">
        <v>3081</v>
      </c>
      <c r="BB269" s="75" t="s">
        <v>4479</v>
      </c>
      <c r="BC269" s="12"/>
      <c r="BD269" s="12"/>
      <c r="BE269" s="75" t="s">
        <v>3090</v>
      </c>
      <c r="BF269" s="75" t="s">
        <v>3090</v>
      </c>
      <c r="BG269" s="75" t="s">
        <v>3090</v>
      </c>
      <c r="BH269" s="75" t="s">
        <v>3087</v>
      </c>
      <c r="BI269" s="12"/>
      <c r="BJ269" s="75" t="s">
        <v>3437</v>
      </c>
      <c r="BK269" s="75" t="s">
        <v>4245</v>
      </c>
      <c r="BL269" s="75">
        <v>180.0</v>
      </c>
      <c r="BM269" s="75" t="s">
        <v>4705</v>
      </c>
      <c r="BN269" s="75" t="s">
        <v>4386</v>
      </c>
      <c r="BO269" s="75" t="s">
        <v>4212</v>
      </c>
      <c r="BP269" s="75" t="s">
        <v>10457</v>
      </c>
      <c r="BQ269" s="12"/>
      <c r="BR269" s="12"/>
      <c r="BS269" s="75" t="s">
        <v>10458</v>
      </c>
      <c r="BT269" s="75" t="s">
        <v>4215</v>
      </c>
      <c r="BU269" s="75" t="s">
        <v>4216</v>
      </c>
      <c r="BV269" s="75" t="s">
        <v>4217</v>
      </c>
      <c r="BW269" s="75">
        <v>150.0</v>
      </c>
      <c r="BX269" s="75">
        <v>1100.0</v>
      </c>
      <c r="BY269" s="75">
        <v>7.0</v>
      </c>
      <c r="BZ269" s="75">
        <v>40000.0</v>
      </c>
      <c r="CA269" s="75">
        <v>700.0</v>
      </c>
      <c r="CB269" s="75" t="s">
        <v>6922</v>
      </c>
      <c r="CC269" s="75">
        <v>560.0</v>
      </c>
      <c r="CD269" s="75">
        <v>24000.0</v>
      </c>
      <c r="CE269" s="75">
        <v>12000.0</v>
      </c>
      <c r="CF269" s="75">
        <v>10.0</v>
      </c>
      <c r="CG269" s="75" t="s">
        <v>4219</v>
      </c>
      <c r="CH269" s="75" t="s">
        <v>4252</v>
      </c>
      <c r="CI269" s="12"/>
      <c r="CJ269" s="12"/>
      <c r="CK269" s="12"/>
      <c r="CL269" s="75" t="s">
        <v>961</v>
      </c>
      <c r="CM269" s="75">
        <v>3000.0</v>
      </c>
      <c r="CN269" s="75">
        <v>3000.0</v>
      </c>
      <c r="CO269" s="75">
        <v>6000.0</v>
      </c>
      <c r="CP269" s="75">
        <v>1500.0</v>
      </c>
      <c r="CQ269" s="75">
        <v>5000.0</v>
      </c>
      <c r="CR269" s="75" t="s">
        <v>4221</v>
      </c>
      <c r="CS269" s="75" t="s">
        <v>10459</v>
      </c>
      <c r="CT269" s="12"/>
      <c r="CU269" s="75" t="s">
        <v>961</v>
      </c>
      <c r="CV269" s="75" t="s">
        <v>10460</v>
      </c>
      <c r="CW269" s="75">
        <v>5.0</v>
      </c>
      <c r="CX269" s="75">
        <v>30.0</v>
      </c>
      <c r="CY269" s="75" t="s">
        <v>4466</v>
      </c>
      <c r="CZ269" s="12"/>
      <c r="DA269" s="75" t="s">
        <v>10461</v>
      </c>
      <c r="DB269" s="12"/>
      <c r="DC269" s="12"/>
      <c r="DD269" s="75" t="s">
        <v>10462</v>
      </c>
      <c r="DE269" s="75" t="s">
        <v>960</v>
      </c>
      <c r="DF269" s="12"/>
      <c r="DG269" s="75" t="s">
        <v>4286</v>
      </c>
      <c r="DH269" s="75">
        <v>180.0</v>
      </c>
      <c r="DI269" s="75" t="s">
        <v>4412</v>
      </c>
      <c r="DJ269" s="12"/>
      <c r="DK269" s="12"/>
      <c r="DL269" s="75" t="s">
        <v>10463</v>
      </c>
      <c r="DM269" s="12"/>
      <c r="DN269" s="75" t="s">
        <v>4314</v>
      </c>
      <c r="DO269" s="75" t="s">
        <v>10464</v>
      </c>
      <c r="DP269" s="75" t="s">
        <v>723</v>
      </c>
      <c r="DQ269" s="12"/>
      <c r="DR269" s="75" t="s">
        <v>960</v>
      </c>
      <c r="DS269" s="75" t="s">
        <v>961</v>
      </c>
      <c r="DT269" s="75" t="s">
        <v>10465</v>
      </c>
      <c r="DU269" s="12"/>
      <c r="DV269" s="75" t="s">
        <v>10466</v>
      </c>
      <c r="DW269" s="75">
        <v>12.133585</v>
      </c>
      <c r="DX269" s="75">
        <v>-86.235616</v>
      </c>
      <c r="DY269" s="75">
        <v>0.0</v>
      </c>
      <c r="DZ269" s="75">
        <v>20.0</v>
      </c>
      <c r="EA269" s="75" t="s">
        <v>10467</v>
      </c>
      <c r="EB269" s="75">
        <v>1.719815E7</v>
      </c>
      <c r="EC269" s="75" t="s">
        <v>10468</v>
      </c>
      <c r="ED269" s="117">
        <v>42919.645150463</v>
      </c>
      <c r="EE269" s="75">
        <v>266.0</v>
      </c>
      <c r="EF269" s="12"/>
      <c r="EG269" s="75">
        <v>-1.0</v>
      </c>
      <c r="EH269" s="75"/>
      <c r="EI269" s="75"/>
      <c r="EJ269" s="75" t="s">
        <v>6913</v>
      </c>
      <c r="EK269" s="75">
        <v>1807.0</v>
      </c>
      <c r="EL269" s="73" t="s">
        <v>4236</v>
      </c>
      <c r="EM269" s="73">
        <v>180.0</v>
      </c>
      <c r="EN269" s="73" t="s">
        <v>4237</v>
      </c>
      <c r="EO269" s="73">
        <v>450.0</v>
      </c>
      <c r="EP269" s="73" t="s">
        <v>4237</v>
      </c>
      <c r="EQ269" s="73">
        <v>150.0</v>
      </c>
      <c r="ER269" s="73" t="s">
        <v>4236</v>
      </c>
      <c r="ES269" s="73">
        <v>700.0</v>
      </c>
      <c r="ET269" s="73" t="s">
        <v>4236</v>
      </c>
      <c r="EU269" s="73">
        <v>14000.0</v>
      </c>
      <c r="EV269" s="73" t="s">
        <v>4237</v>
      </c>
      <c r="EW269" s="73">
        <v>1200.0</v>
      </c>
      <c r="EX269" s="73" t="s">
        <v>4236</v>
      </c>
      <c r="EY269" s="73">
        <v>15000.0</v>
      </c>
      <c r="EZ269" s="12"/>
      <c r="FA269" s="12"/>
    </row>
    <row r="270" ht="15.75" customHeight="1">
      <c r="A270" s="75" t="s">
        <v>10469</v>
      </c>
      <c r="B270" s="75" t="s">
        <v>10470</v>
      </c>
      <c r="C270" s="104">
        <v>42921.0</v>
      </c>
      <c r="D270" s="75" t="s">
        <v>2052</v>
      </c>
      <c r="E270" s="75" t="s">
        <v>2052</v>
      </c>
      <c r="F270" s="75" t="s">
        <v>4200</v>
      </c>
      <c r="G270" s="116">
        <v>314.0</v>
      </c>
      <c r="H270" s="12"/>
      <c r="I270" s="75" t="s">
        <v>961</v>
      </c>
      <c r="J270" s="6" t="s">
        <v>4</v>
      </c>
      <c r="K270" s="6" t="s">
        <v>4</v>
      </c>
      <c r="L270" s="75" t="s">
        <v>1184</v>
      </c>
      <c r="M270" s="75" t="s">
        <v>4201</v>
      </c>
      <c r="N270" s="75">
        <v>6.0</v>
      </c>
      <c r="O270" s="75" t="s">
        <v>961</v>
      </c>
      <c r="P270" s="75" t="s">
        <v>4202</v>
      </c>
      <c r="Q270" s="75" t="s">
        <v>4241</v>
      </c>
      <c r="R270" s="12"/>
      <c r="S270" s="75" t="s">
        <v>4299</v>
      </c>
      <c r="T270" s="75" t="s">
        <v>10471</v>
      </c>
      <c r="U270" s="75">
        <v>12.0</v>
      </c>
      <c r="V270" s="12"/>
      <c r="W270" s="75" t="s">
        <v>4243</v>
      </c>
      <c r="X270" s="75" t="s">
        <v>4244</v>
      </c>
      <c r="Y270" s="75" t="s">
        <v>3090</v>
      </c>
      <c r="Z270" s="75" t="s">
        <v>10472</v>
      </c>
      <c r="AA270" s="75" t="s">
        <v>3086</v>
      </c>
      <c r="AB270" s="75" t="s">
        <v>3081</v>
      </c>
      <c r="AC270" s="75" t="s">
        <v>3081</v>
      </c>
      <c r="AD270" s="75" t="s">
        <v>2953</v>
      </c>
      <c r="AE270" s="12"/>
      <c r="AF270" s="12"/>
      <c r="AG270" s="75" t="s">
        <v>3082</v>
      </c>
      <c r="AH270" s="75" t="s">
        <v>3089</v>
      </c>
      <c r="AI270" s="12"/>
      <c r="AJ270" s="12"/>
      <c r="AK270" s="75" t="s">
        <v>3081</v>
      </c>
      <c r="AL270" s="75" t="s">
        <v>3090</v>
      </c>
      <c r="AM270" s="75" t="s">
        <v>3086</v>
      </c>
      <c r="AN270" s="75" t="s">
        <v>10473</v>
      </c>
      <c r="AO270" s="12"/>
      <c r="AP270" s="12"/>
      <c r="AQ270" s="12"/>
      <c r="AR270" s="12"/>
      <c r="AS270" s="75" t="s">
        <v>3081</v>
      </c>
      <c r="AT270" s="75" t="s">
        <v>4497</v>
      </c>
      <c r="AU270" s="12"/>
      <c r="AV270" s="12"/>
      <c r="AW270" s="75" t="s">
        <v>3081</v>
      </c>
      <c r="AX270" s="75" t="s">
        <v>10474</v>
      </c>
      <c r="AY270" s="12"/>
      <c r="AZ270" s="12"/>
      <c r="BA270" s="75" t="s">
        <v>3081</v>
      </c>
      <c r="BB270" s="75" t="s">
        <v>5623</v>
      </c>
      <c r="BC270" s="12"/>
      <c r="BD270" s="12"/>
      <c r="BE270" s="75" t="s">
        <v>3224</v>
      </c>
      <c r="BF270" s="75" t="s">
        <v>3087</v>
      </c>
      <c r="BG270" s="75" t="s">
        <v>6942</v>
      </c>
      <c r="BH270" s="75" t="s">
        <v>3090</v>
      </c>
      <c r="BI270" s="12"/>
      <c r="BJ270" s="75" t="s">
        <v>2957</v>
      </c>
      <c r="BK270" s="75" t="s">
        <v>4245</v>
      </c>
      <c r="BL270" s="75">
        <v>84.0</v>
      </c>
      <c r="BM270" s="75" t="s">
        <v>4979</v>
      </c>
      <c r="BN270" s="75" t="s">
        <v>4245</v>
      </c>
      <c r="BO270" s="75" t="s">
        <v>4327</v>
      </c>
      <c r="BP270" s="75" t="s">
        <v>10475</v>
      </c>
      <c r="BQ270" s="12"/>
      <c r="BR270" s="12"/>
      <c r="BS270" s="75" t="s">
        <v>10476</v>
      </c>
      <c r="BT270" s="75" t="s">
        <v>4216</v>
      </c>
      <c r="BU270" s="75" t="s">
        <v>4215</v>
      </c>
      <c r="BV270" s="75" t="s">
        <v>4217</v>
      </c>
      <c r="BW270" s="75">
        <v>148.0</v>
      </c>
      <c r="BX270" s="75">
        <v>500.0</v>
      </c>
      <c r="BY270" s="75">
        <v>10.0</v>
      </c>
      <c r="BZ270" s="12"/>
      <c r="CA270" s="75">
        <v>200.0</v>
      </c>
      <c r="CB270" s="75" t="s">
        <v>6922</v>
      </c>
      <c r="CC270" s="75">
        <v>280.0</v>
      </c>
      <c r="CD270" s="75">
        <v>5800.0</v>
      </c>
      <c r="CE270" s="75">
        <v>5800.0</v>
      </c>
      <c r="CF270" s="75">
        <v>25.0</v>
      </c>
      <c r="CG270" s="75" t="s">
        <v>4219</v>
      </c>
      <c r="CH270" s="75" t="s">
        <v>4252</v>
      </c>
      <c r="CI270" s="12"/>
      <c r="CJ270" s="12"/>
      <c r="CK270" s="12"/>
      <c r="CL270" s="75" t="s">
        <v>960</v>
      </c>
      <c r="CM270" s="12"/>
      <c r="CN270" s="75">
        <v>2000.0</v>
      </c>
      <c r="CO270" s="75">
        <v>4800.0</v>
      </c>
      <c r="CP270" s="12"/>
      <c r="CQ270" s="12"/>
      <c r="CR270" s="75" t="s">
        <v>4221</v>
      </c>
      <c r="CS270" s="75" t="s">
        <v>4253</v>
      </c>
      <c r="CT270" s="12"/>
      <c r="CU270" s="75" t="s">
        <v>960</v>
      </c>
      <c r="CV270" s="12"/>
      <c r="CW270" s="12"/>
      <c r="CX270" s="12"/>
      <c r="CY270" s="75" t="s">
        <v>4223</v>
      </c>
      <c r="CZ270" s="12"/>
      <c r="DA270" s="12"/>
      <c r="DB270" s="75" t="s">
        <v>10477</v>
      </c>
      <c r="DC270" s="12"/>
      <c r="DD270" s="75" t="s">
        <v>10478</v>
      </c>
      <c r="DE270" s="75" t="s">
        <v>960</v>
      </c>
      <c r="DF270" s="12"/>
      <c r="DG270" s="75" t="s">
        <v>4286</v>
      </c>
      <c r="DH270" s="75">
        <v>20.0</v>
      </c>
      <c r="DI270" s="75" t="s">
        <v>4227</v>
      </c>
      <c r="DJ270" s="75" t="s">
        <v>10479</v>
      </c>
      <c r="DK270" s="12"/>
      <c r="DL270" s="12"/>
      <c r="DM270" s="12"/>
      <c r="DN270" s="75" t="s">
        <v>4229</v>
      </c>
      <c r="DO270" s="75" t="s">
        <v>10480</v>
      </c>
      <c r="DP270" s="75" t="s">
        <v>718</v>
      </c>
      <c r="DQ270" s="75" t="s">
        <v>10480</v>
      </c>
      <c r="DR270" s="75" t="s">
        <v>960</v>
      </c>
      <c r="DS270" s="75" t="s">
        <v>961</v>
      </c>
      <c r="DT270" s="75" t="s">
        <v>10481</v>
      </c>
      <c r="DU270" s="12"/>
      <c r="DV270" s="12"/>
      <c r="DW270" s="12"/>
      <c r="DX270" s="12"/>
      <c r="DY270" s="12"/>
      <c r="DZ270" s="12"/>
      <c r="EA270" s="75" t="s">
        <v>10482</v>
      </c>
      <c r="EB270" s="75">
        <v>1.725807E7</v>
      </c>
      <c r="EC270" s="75" t="s">
        <v>10483</v>
      </c>
      <c r="ED270" s="117">
        <v>42921.5633333333</v>
      </c>
      <c r="EE270" s="75">
        <v>267.0</v>
      </c>
      <c r="EF270" s="12"/>
      <c r="EG270" s="75">
        <v>-1.0</v>
      </c>
      <c r="EH270" s="75"/>
      <c r="EI270" s="75"/>
      <c r="EJ270" s="75" t="s">
        <v>6913</v>
      </c>
      <c r="EK270" s="75">
        <v>999.0</v>
      </c>
      <c r="EL270" s="73" t="s">
        <v>4236</v>
      </c>
      <c r="EM270" s="73">
        <v>45.0</v>
      </c>
      <c r="EN270" s="73" t="s">
        <v>4236</v>
      </c>
      <c r="EO270" s="73">
        <v>300.0</v>
      </c>
      <c r="EP270" s="73" t="s">
        <v>4236</v>
      </c>
      <c r="EQ270" s="73">
        <v>100.0</v>
      </c>
      <c r="ER270" s="73" t="s">
        <v>4236</v>
      </c>
      <c r="ES270" s="73">
        <v>200.0</v>
      </c>
      <c r="ET270" s="73" t="s">
        <v>4236</v>
      </c>
      <c r="EU270" s="73">
        <v>12000.0</v>
      </c>
      <c r="EV270" s="73" t="s">
        <v>4237</v>
      </c>
      <c r="EW270" s="73">
        <v>800.0</v>
      </c>
      <c r="EX270" s="73" t="s">
        <v>4237</v>
      </c>
      <c r="EY270" s="73">
        <v>4000.0</v>
      </c>
      <c r="EZ270" s="12"/>
      <c r="FA270" s="12"/>
    </row>
    <row r="271" ht="15.75" customHeight="1">
      <c r="A271" s="75" t="s">
        <v>10484</v>
      </c>
      <c r="B271" s="75" t="s">
        <v>10485</v>
      </c>
      <c r="C271" s="104">
        <v>42900.0</v>
      </c>
      <c r="D271" s="75" t="s">
        <v>1232</v>
      </c>
      <c r="E271" s="75" t="s">
        <v>1232</v>
      </c>
      <c r="F271" s="75" t="s">
        <v>4200</v>
      </c>
      <c r="G271" s="116">
        <v>372.0</v>
      </c>
      <c r="H271" s="12"/>
      <c r="I271" s="75" t="s">
        <v>961</v>
      </c>
      <c r="J271" s="6" t="s">
        <v>4</v>
      </c>
      <c r="K271" s="6" t="s">
        <v>4</v>
      </c>
      <c r="L271" s="75" t="s">
        <v>4240</v>
      </c>
      <c r="M271" s="75" t="s">
        <v>4423</v>
      </c>
      <c r="N271" s="75">
        <v>4.0</v>
      </c>
      <c r="O271" s="75" t="s">
        <v>961</v>
      </c>
      <c r="P271" s="75" t="s">
        <v>4202</v>
      </c>
      <c r="Q271" s="75" t="s">
        <v>4458</v>
      </c>
      <c r="R271" s="75" t="s">
        <v>1205</v>
      </c>
      <c r="S271" s="75" t="s">
        <v>4270</v>
      </c>
      <c r="T271" s="75" t="s">
        <v>10486</v>
      </c>
      <c r="U271" s="75">
        <v>19.0</v>
      </c>
      <c r="V271" s="75" t="s">
        <v>4403</v>
      </c>
      <c r="W271" s="75" t="s">
        <v>4206</v>
      </c>
      <c r="X271" s="75" t="s">
        <v>4244</v>
      </c>
      <c r="Y271" s="75" t="s">
        <v>3087</v>
      </c>
      <c r="Z271" s="75" t="s">
        <v>3086</v>
      </c>
      <c r="AA271" s="75" t="s">
        <v>2948</v>
      </c>
      <c r="AB271" s="75" t="s">
        <v>3082</v>
      </c>
      <c r="AC271" s="75" t="s">
        <v>3081</v>
      </c>
      <c r="AD271" s="75" t="s">
        <v>2953</v>
      </c>
      <c r="AE271" s="12"/>
      <c r="AF271" s="12"/>
      <c r="AG271" s="75" t="s">
        <v>3081</v>
      </c>
      <c r="AH271" s="75" t="s">
        <v>3085</v>
      </c>
      <c r="AI271" s="12"/>
      <c r="AJ271" s="12"/>
      <c r="AK271" s="75" t="s">
        <v>3085</v>
      </c>
      <c r="AL271" s="75" t="s">
        <v>10487</v>
      </c>
      <c r="AM271" s="75" t="s">
        <v>3082</v>
      </c>
      <c r="AN271" s="75" t="s">
        <v>3089</v>
      </c>
      <c r="AO271" s="12"/>
      <c r="AP271" s="12"/>
      <c r="AQ271" s="12"/>
      <c r="AR271" s="12"/>
      <c r="AS271" s="75" t="s">
        <v>3081</v>
      </c>
      <c r="AT271" s="75" t="s">
        <v>10488</v>
      </c>
      <c r="AU271" s="12"/>
      <c r="AV271" s="12"/>
      <c r="AW271" s="12"/>
      <c r="AX271" s="12"/>
      <c r="AY271" s="12"/>
      <c r="AZ271" s="12"/>
      <c r="BA271" s="75" t="s">
        <v>3081</v>
      </c>
      <c r="BB271" s="75" t="s">
        <v>4385</v>
      </c>
      <c r="BC271" s="12"/>
      <c r="BD271" s="12"/>
      <c r="BE271" s="75" t="s">
        <v>6942</v>
      </c>
      <c r="BF271" s="75" t="s">
        <v>3090</v>
      </c>
      <c r="BG271" s="75" t="s">
        <v>6942</v>
      </c>
      <c r="BH271" s="75" t="s">
        <v>3203</v>
      </c>
      <c r="BI271" s="12"/>
      <c r="BJ271" s="75" t="s">
        <v>3224</v>
      </c>
      <c r="BK271" s="75" t="s">
        <v>4210</v>
      </c>
      <c r="BL271" s="75">
        <v>12.0</v>
      </c>
      <c r="BM271" s="75" t="s">
        <v>10489</v>
      </c>
      <c r="BN271" s="75" t="s">
        <v>4211</v>
      </c>
      <c r="BO271" s="75" t="s">
        <v>4212</v>
      </c>
      <c r="BP271" s="75" t="s">
        <v>10490</v>
      </c>
      <c r="BQ271" s="12"/>
      <c r="BR271" s="12"/>
      <c r="BS271" s="75" t="s">
        <v>10491</v>
      </c>
      <c r="BT271" s="75" t="s">
        <v>4215</v>
      </c>
      <c r="BU271" s="75" t="s">
        <v>4249</v>
      </c>
      <c r="BV271" s="75" t="s">
        <v>4216</v>
      </c>
      <c r="BW271" s="75">
        <v>500.0</v>
      </c>
      <c r="BX271" s="75">
        <v>5500.0</v>
      </c>
      <c r="BY271" s="75">
        <v>15.0</v>
      </c>
      <c r="BZ271" s="12"/>
      <c r="CA271" s="75">
        <v>280.0</v>
      </c>
      <c r="CB271" s="75" t="s">
        <v>6922</v>
      </c>
      <c r="CC271" s="75">
        <v>300.0</v>
      </c>
      <c r="CD271" s="75">
        <v>15000.0</v>
      </c>
      <c r="CE271" s="75">
        <v>12000.0</v>
      </c>
      <c r="CF271" s="75">
        <v>40.0</v>
      </c>
      <c r="CG271" s="75" t="s">
        <v>4219</v>
      </c>
      <c r="CH271" s="75" t="s">
        <v>4252</v>
      </c>
      <c r="CI271" s="12"/>
      <c r="CJ271" s="12"/>
      <c r="CK271" s="12"/>
      <c r="CL271" s="75" t="s">
        <v>960</v>
      </c>
      <c r="CM271" s="12"/>
      <c r="CN271" s="75">
        <v>6000.0</v>
      </c>
      <c r="CO271" s="75">
        <v>5000.0</v>
      </c>
      <c r="CP271" s="75">
        <v>1500.0</v>
      </c>
      <c r="CQ271" s="12"/>
      <c r="CR271" s="75" t="s">
        <v>4708</v>
      </c>
      <c r="CS271" s="12"/>
      <c r="CT271" s="12"/>
      <c r="CU271" s="75" t="s">
        <v>960</v>
      </c>
      <c r="CV271" s="12"/>
      <c r="CW271" s="12"/>
      <c r="CX271" s="12"/>
      <c r="CY271" s="75" t="s">
        <v>4834</v>
      </c>
      <c r="CZ271" s="75" t="s">
        <v>10492</v>
      </c>
      <c r="DA271" s="12"/>
      <c r="DB271" s="12"/>
      <c r="DC271" s="12"/>
      <c r="DD271" s="75" t="s">
        <v>4820</v>
      </c>
      <c r="DE271" s="75" t="s">
        <v>960</v>
      </c>
      <c r="DF271" s="12"/>
      <c r="DG271" s="75" t="s">
        <v>4312</v>
      </c>
      <c r="DH271" s="75">
        <v>5.0</v>
      </c>
      <c r="DI271" s="75" t="s">
        <v>4227</v>
      </c>
      <c r="DJ271" s="75" t="s">
        <v>10493</v>
      </c>
      <c r="DK271" s="12"/>
      <c r="DL271" s="12"/>
      <c r="DM271" s="12"/>
      <c r="DN271" s="12"/>
      <c r="DO271" s="75" t="s">
        <v>10494</v>
      </c>
      <c r="DP271" s="12"/>
      <c r="DQ271" s="12"/>
      <c r="DR271" s="75" t="s">
        <v>960</v>
      </c>
      <c r="DS271" s="12"/>
      <c r="DT271" s="12"/>
      <c r="DU271" s="12"/>
      <c r="DV271" s="12"/>
      <c r="DW271" s="12"/>
      <c r="DX271" s="12"/>
      <c r="DY271" s="12"/>
      <c r="DZ271" s="12"/>
      <c r="EA271" s="75" t="s">
        <v>10495</v>
      </c>
      <c r="EB271" s="75">
        <v>1.7457137E7</v>
      </c>
      <c r="EC271" s="75" t="s">
        <v>10496</v>
      </c>
      <c r="ED271" s="117">
        <v>42927.740162037</v>
      </c>
      <c r="EE271" s="75">
        <v>268.0</v>
      </c>
      <c r="EF271" s="12"/>
      <c r="EG271" s="75">
        <v>-1.0</v>
      </c>
      <c r="EH271" s="75"/>
      <c r="EI271" s="75"/>
      <c r="EJ271" s="75" t="s">
        <v>6913</v>
      </c>
      <c r="EK271" s="75">
        <v>2336767.0</v>
      </c>
      <c r="EL271" s="73" t="s">
        <v>4237</v>
      </c>
      <c r="EM271" s="73">
        <v>70.0</v>
      </c>
      <c r="EN271" s="73" t="s">
        <v>4237</v>
      </c>
      <c r="EO271" s="73" t="s">
        <v>4523</v>
      </c>
      <c r="EP271" s="73" t="s">
        <v>4237</v>
      </c>
      <c r="EQ271" s="73" t="s">
        <v>4523</v>
      </c>
      <c r="ER271" s="73" t="s">
        <v>4237</v>
      </c>
      <c r="ES271" s="73" t="s">
        <v>4523</v>
      </c>
      <c r="ET271" s="73" t="s">
        <v>4236</v>
      </c>
      <c r="EU271" s="73">
        <v>60000.0</v>
      </c>
      <c r="EV271" s="73" t="s">
        <v>4236</v>
      </c>
      <c r="EW271" s="73">
        <v>1000.0</v>
      </c>
      <c r="EX271" s="73" t="s">
        <v>4236</v>
      </c>
      <c r="EY271" s="73">
        <v>1800.0</v>
      </c>
      <c r="EZ271" s="12"/>
      <c r="FA271" s="12"/>
    </row>
    <row r="272" ht="15.75" customHeight="1">
      <c r="A272" s="73" t="s">
        <v>10497</v>
      </c>
      <c r="B272" s="73" t="s">
        <v>10498</v>
      </c>
      <c r="C272" s="123">
        <v>42962.0</v>
      </c>
      <c r="D272" s="73" t="s">
        <v>2052</v>
      </c>
      <c r="E272" s="73" t="s">
        <v>2052</v>
      </c>
      <c r="F272" s="73" t="s">
        <v>4200</v>
      </c>
      <c r="G272" s="124">
        <v>910.0</v>
      </c>
      <c r="H272" s="12"/>
      <c r="I272" s="73" t="s">
        <v>961</v>
      </c>
      <c r="J272" s="73" t="s">
        <v>1903</v>
      </c>
      <c r="K272" s="6" t="s">
        <v>4</v>
      </c>
      <c r="L272" s="73" t="s">
        <v>1184</v>
      </c>
      <c r="M272" s="73" t="s">
        <v>4201</v>
      </c>
      <c r="N272" s="73">
        <v>2.0</v>
      </c>
      <c r="O272" s="73" t="s">
        <v>961</v>
      </c>
      <c r="P272" s="73" t="s">
        <v>4202</v>
      </c>
      <c r="Q272" s="73" t="s">
        <v>4241</v>
      </c>
      <c r="R272" s="12"/>
      <c r="S272" s="73" t="s">
        <v>5031</v>
      </c>
      <c r="T272" s="12"/>
      <c r="U272" s="12"/>
      <c r="V272" s="73" t="s">
        <v>4403</v>
      </c>
      <c r="W272" s="73" t="s">
        <v>4206</v>
      </c>
      <c r="X272" s="73" t="s">
        <v>4207</v>
      </c>
      <c r="Y272" s="73">
        <v>6.0</v>
      </c>
      <c r="Z272" s="73" t="s">
        <v>10499</v>
      </c>
      <c r="AA272" s="12"/>
      <c r="AB272" s="12"/>
      <c r="AC272" s="73">
        <v>1.0</v>
      </c>
      <c r="AD272" s="73">
        <v>24.0</v>
      </c>
      <c r="AE272" s="73">
        <v>1.0</v>
      </c>
      <c r="AF272" s="73" t="s">
        <v>4750</v>
      </c>
      <c r="AG272" s="73">
        <v>2.0</v>
      </c>
      <c r="AH272" s="73">
        <v>4.0</v>
      </c>
      <c r="AI272" s="12"/>
      <c r="AJ272" s="12"/>
      <c r="AK272" s="73">
        <v>1.0</v>
      </c>
      <c r="AL272" s="73">
        <v>24.0</v>
      </c>
      <c r="AM272" s="73">
        <v>1.0</v>
      </c>
      <c r="AN272" s="73">
        <v>1.0</v>
      </c>
      <c r="AO272" s="12"/>
      <c r="AP272" s="12"/>
      <c r="AQ272" s="73">
        <v>1.0</v>
      </c>
      <c r="AR272" s="73" t="s">
        <v>4750</v>
      </c>
      <c r="AS272" s="73">
        <v>1.0</v>
      </c>
      <c r="AT272" s="73" t="s">
        <v>10500</v>
      </c>
      <c r="AU272" s="12"/>
      <c r="AV272" s="12"/>
      <c r="AW272" s="12"/>
      <c r="AX272" s="12"/>
      <c r="AY272" s="12"/>
      <c r="AZ272" s="12"/>
      <c r="BA272" s="73">
        <v>1.0</v>
      </c>
      <c r="BB272" s="73" t="s">
        <v>8129</v>
      </c>
      <c r="BC272" s="12"/>
      <c r="BD272" s="12"/>
      <c r="BE272" s="73">
        <v>10.0</v>
      </c>
      <c r="BF272" s="73">
        <v>2.0</v>
      </c>
      <c r="BG272" s="73">
        <v>10.0</v>
      </c>
      <c r="BH272" s="12"/>
      <c r="BI272" s="12"/>
      <c r="BJ272" s="73">
        <v>50.0</v>
      </c>
      <c r="BK272" s="73" t="s">
        <v>4210</v>
      </c>
      <c r="BL272" s="73">
        <v>120.0</v>
      </c>
      <c r="BM272" s="73" t="s">
        <v>10501</v>
      </c>
      <c r="BN272" s="73" t="s">
        <v>4386</v>
      </c>
      <c r="BO272" s="73" t="s">
        <v>4327</v>
      </c>
      <c r="BP272" s="73" t="s">
        <v>10502</v>
      </c>
      <c r="BQ272" s="12"/>
      <c r="BR272" s="12"/>
      <c r="BS272" s="73" t="s">
        <v>10503</v>
      </c>
      <c r="BT272" s="73" t="s">
        <v>4216</v>
      </c>
      <c r="BU272" s="73" t="s">
        <v>4215</v>
      </c>
      <c r="BV272" s="73" t="s">
        <v>4217</v>
      </c>
      <c r="BW272" s="73">
        <v>200.0</v>
      </c>
      <c r="BX272" s="73">
        <v>1500.0</v>
      </c>
      <c r="BY272" s="73">
        <v>3.0</v>
      </c>
      <c r="BZ272" s="12"/>
      <c r="CA272" s="73">
        <v>300.0</v>
      </c>
      <c r="CB272" s="73" t="s">
        <v>6922</v>
      </c>
      <c r="CC272" s="73">
        <v>100.0</v>
      </c>
      <c r="CD272" s="73">
        <v>4000.0</v>
      </c>
      <c r="CE272" s="73">
        <v>4000.0</v>
      </c>
      <c r="CF272" s="73">
        <v>50.0</v>
      </c>
      <c r="CG272" s="73" t="s">
        <v>4219</v>
      </c>
      <c r="CH272" s="73" t="s">
        <v>4220</v>
      </c>
      <c r="CI272" s="12"/>
      <c r="CJ272" s="12"/>
      <c r="CK272" s="12"/>
      <c r="CL272" s="73" t="s">
        <v>960</v>
      </c>
      <c r="CM272" s="12"/>
      <c r="CN272" s="73">
        <v>1800.0</v>
      </c>
      <c r="CO272" s="73">
        <v>3000.0</v>
      </c>
      <c r="CP272" s="12"/>
      <c r="CQ272" s="73">
        <v>500.0</v>
      </c>
      <c r="CR272" s="73" t="s">
        <v>4221</v>
      </c>
      <c r="CS272" s="73" t="s">
        <v>10504</v>
      </c>
      <c r="CT272" s="12"/>
      <c r="CU272" s="73" t="s">
        <v>960</v>
      </c>
      <c r="CV272" s="12"/>
      <c r="CW272" s="12"/>
      <c r="CX272" s="12"/>
      <c r="CY272" s="73" t="s">
        <v>4466</v>
      </c>
      <c r="CZ272" s="12"/>
      <c r="DA272" s="73" t="s">
        <v>4285</v>
      </c>
      <c r="DB272" s="12"/>
      <c r="DC272" s="12"/>
      <c r="DD272" s="73" t="s">
        <v>4820</v>
      </c>
      <c r="DE272" s="73" t="s">
        <v>960</v>
      </c>
      <c r="DF272" s="12"/>
      <c r="DG272" s="73" t="s">
        <v>4312</v>
      </c>
      <c r="DH272" s="73">
        <v>10.0</v>
      </c>
      <c r="DI272" s="73" t="s">
        <v>4227</v>
      </c>
      <c r="DJ272" s="73" t="s">
        <v>10505</v>
      </c>
      <c r="DK272" s="12"/>
      <c r="DL272" s="12"/>
      <c r="DM272" s="12"/>
      <c r="DN272" s="12"/>
      <c r="DO272" s="73">
        <v>2.2508096E7</v>
      </c>
      <c r="DP272" s="12"/>
      <c r="DQ272" s="12"/>
      <c r="DR272" s="73" t="s">
        <v>960</v>
      </c>
      <c r="DS272" s="73" t="s">
        <v>961</v>
      </c>
      <c r="DT272" s="125" t="s">
        <v>10506</v>
      </c>
      <c r="DU272" s="12"/>
      <c r="DV272" s="73" t="s">
        <v>10507</v>
      </c>
      <c r="DW272" s="73">
        <v>12.137651</v>
      </c>
      <c r="DX272" s="73">
        <v>-86.252871</v>
      </c>
      <c r="DY272" s="73">
        <v>0.0</v>
      </c>
      <c r="DZ272" s="73">
        <v>23.4489994049072</v>
      </c>
      <c r="EA272" s="73" t="s">
        <v>10508</v>
      </c>
      <c r="EB272" s="73">
        <v>1.8519561E7</v>
      </c>
      <c r="EC272" s="73" t="s">
        <v>10509</v>
      </c>
      <c r="ED272" s="126">
        <v>42962.87116898148</v>
      </c>
      <c r="EE272" s="73">
        <v>269.0</v>
      </c>
      <c r="EF272" s="12"/>
      <c r="EG272" s="73">
        <v>-1.0</v>
      </c>
      <c r="EH272" s="12"/>
      <c r="EI272" s="12"/>
      <c r="EJ272" s="73">
        <v>2.01706060511E11</v>
      </c>
      <c r="EK272" s="73">
        <v>3244.0</v>
      </c>
      <c r="EL272" s="73" t="s">
        <v>4237</v>
      </c>
      <c r="EM272" s="73">
        <v>50.0</v>
      </c>
      <c r="EN272" s="73" t="s">
        <v>4321</v>
      </c>
      <c r="EO272" s="73">
        <v>180.0</v>
      </c>
      <c r="EP272" s="73" t="s">
        <v>4321</v>
      </c>
      <c r="EQ272" s="73" t="s">
        <v>4523</v>
      </c>
      <c r="ER272" s="73" t="s">
        <v>4321</v>
      </c>
      <c r="ES272" s="73">
        <v>120.0</v>
      </c>
      <c r="ET272" s="73" t="s">
        <v>4237</v>
      </c>
      <c r="EU272" s="73" t="s">
        <v>8495</v>
      </c>
      <c r="EV272" s="73" t="s">
        <v>4237</v>
      </c>
      <c r="EW272" s="73">
        <v>500.0</v>
      </c>
      <c r="EX272" s="73" t="s">
        <v>4236</v>
      </c>
      <c r="EY272" s="73">
        <v>13000.0</v>
      </c>
      <c r="EZ272" s="12"/>
      <c r="FA272" s="12"/>
    </row>
    <row r="273" ht="15.75" customHeight="1">
      <c r="A273" s="73" t="s">
        <v>10510</v>
      </c>
      <c r="B273" s="73" t="s">
        <v>10511</v>
      </c>
      <c r="C273" s="123">
        <v>42962.0</v>
      </c>
      <c r="D273" s="73" t="s">
        <v>2052</v>
      </c>
      <c r="E273" s="73" t="s">
        <v>2052</v>
      </c>
      <c r="F273" s="73" t="s">
        <v>4200</v>
      </c>
      <c r="G273" s="124">
        <v>920.0</v>
      </c>
      <c r="H273" s="12"/>
      <c r="I273" s="73" t="s">
        <v>961</v>
      </c>
      <c r="J273" s="12"/>
      <c r="L273" s="73" t="s">
        <v>1184</v>
      </c>
      <c r="M273" s="73" t="s">
        <v>4201</v>
      </c>
      <c r="N273" s="73">
        <v>4.0</v>
      </c>
      <c r="O273" s="73" t="s">
        <v>961</v>
      </c>
      <c r="P273" s="73" t="s">
        <v>4202</v>
      </c>
      <c r="Q273" s="73" t="s">
        <v>4269</v>
      </c>
      <c r="R273" s="12"/>
      <c r="S273" s="73" t="s">
        <v>4270</v>
      </c>
      <c r="T273" s="73" t="s">
        <v>10512</v>
      </c>
      <c r="U273" s="73">
        <v>20.0</v>
      </c>
      <c r="V273" s="73" t="s">
        <v>4403</v>
      </c>
      <c r="W273" s="73" t="s">
        <v>4206</v>
      </c>
      <c r="X273" s="73" t="s">
        <v>4207</v>
      </c>
      <c r="Y273" s="73">
        <v>4.0</v>
      </c>
      <c r="Z273" s="73">
        <v>3.0</v>
      </c>
      <c r="AA273" s="73">
        <v>3.0</v>
      </c>
      <c r="AB273" s="73">
        <v>1.0</v>
      </c>
      <c r="AC273" s="73">
        <v>1.0</v>
      </c>
      <c r="AD273" s="73">
        <v>24.0</v>
      </c>
      <c r="AE273" s="12"/>
      <c r="AF273" s="12"/>
      <c r="AG273" s="73">
        <v>1.0</v>
      </c>
      <c r="AH273" s="73">
        <v>3.0</v>
      </c>
      <c r="AI273" s="12"/>
      <c r="AJ273" s="12"/>
      <c r="AK273" s="73">
        <v>1.0</v>
      </c>
      <c r="AL273" s="73">
        <v>12.0</v>
      </c>
      <c r="AM273" s="73">
        <v>3.0</v>
      </c>
      <c r="AN273" s="73">
        <v>8.0</v>
      </c>
      <c r="AO273" s="12"/>
      <c r="AP273" s="12"/>
      <c r="AQ273" s="73">
        <v>1.0</v>
      </c>
      <c r="AR273" s="73" t="s">
        <v>4750</v>
      </c>
      <c r="AS273" s="73">
        <v>1.0</v>
      </c>
      <c r="AT273" s="73" t="s">
        <v>4497</v>
      </c>
      <c r="AU273" s="12"/>
      <c r="AV273" s="12"/>
      <c r="AW273" s="12"/>
      <c r="AX273" s="12"/>
      <c r="AY273" s="12"/>
      <c r="AZ273" s="12"/>
      <c r="BA273" s="73">
        <v>1.0</v>
      </c>
      <c r="BB273" s="73" t="s">
        <v>10513</v>
      </c>
      <c r="BC273" s="73">
        <v>1.0</v>
      </c>
      <c r="BD273" s="73" t="s">
        <v>4405</v>
      </c>
      <c r="BE273" s="73">
        <v>40.0</v>
      </c>
      <c r="BF273" s="73">
        <v>5.0</v>
      </c>
      <c r="BG273" s="73">
        <v>10.0</v>
      </c>
      <c r="BH273" s="73">
        <v>5.0</v>
      </c>
      <c r="BI273" s="12"/>
      <c r="BJ273" s="73">
        <v>40.0</v>
      </c>
      <c r="BK273" s="73" t="s">
        <v>4210</v>
      </c>
      <c r="BL273" s="73">
        <v>214.0</v>
      </c>
      <c r="BM273" s="73" t="s">
        <v>10514</v>
      </c>
      <c r="BN273" s="73" t="s">
        <v>4245</v>
      </c>
      <c r="BO273" s="73" t="s">
        <v>4327</v>
      </c>
      <c r="BP273" s="73" t="s">
        <v>10515</v>
      </c>
      <c r="BQ273" s="12"/>
      <c r="BR273" s="12"/>
      <c r="BS273" s="73" t="s">
        <v>10516</v>
      </c>
      <c r="BT273" s="73" t="s">
        <v>4217</v>
      </c>
      <c r="BU273" s="73" t="s">
        <v>4215</v>
      </c>
      <c r="BV273" s="73" t="s">
        <v>4216</v>
      </c>
      <c r="BW273" s="73">
        <v>140.0</v>
      </c>
      <c r="BX273" s="73">
        <v>500.0</v>
      </c>
      <c r="BY273" s="73">
        <v>4.0</v>
      </c>
      <c r="BZ273" s="12"/>
      <c r="CA273" s="73">
        <v>300.0</v>
      </c>
      <c r="CB273" s="73" t="s">
        <v>6922</v>
      </c>
      <c r="CC273" s="73">
        <v>500.0</v>
      </c>
      <c r="CD273" s="73">
        <v>5000.0</v>
      </c>
      <c r="CE273" s="73">
        <v>4000.0</v>
      </c>
      <c r="CF273" s="73">
        <v>40.0</v>
      </c>
      <c r="CG273" s="73" t="s">
        <v>4219</v>
      </c>
      <c r="CH273" s="73" t="s">
        <v>4252</v>
      </c>
      <c r="CI273" s="12"/>
      <c r="CJ273" s="12"/>
      <c r="CK273" s="12"/>
      <c r="CL273" s="73" t="s">
        <v>960</v>
      </c>
      <c r="CM273" s="12"/>
      <c r="CN273" s="73">
        <v>2500.0</v>
      </c>
      <c r="CO273" s="73">
        <v>5500.0</v>
      </c>
      <c r="CP273" s="12"/>
      <c r="CQ273" s="12"/>
      <c r="CR273" s="73" t="s">
        <v>4221</v>
      </c>
      <c r="CS273" s="73" t="s">
        <v>4755</v>
      </c>
      <c r="CT273" s="12"/>
      <c r="CU273" s="73" t="s">
        <v>961</v>
      </c>
      <c r="CV273" s="73" t="s">
        <v>10517</v>
      </c>
      <c r="CW273" s="73">
        <v>5.0</v>
      </c>
      <c r="CX273" s="73">
        <v>1.0</v>
      </c>
      <c r="CY273" s="73" t="s">
        <v>4223</v>
      </c>
      <c r="CZ273" s="12"/>
      <c r="DA273" s="12"/>
      <c r="DB273" s="73" t="s">
        <v>10518</v>
      </c>
      <c r="DC273" s="12"/>
      <c r="DD273" s="73" t="s">
        <v>10519</v>
      </c>
      <c r="DE273" s="73" t="s">
        <v>960</v>
      </c>
      <c r="DF273" s="12"/>
      <c r="DG273" s="73" t="s">
        <v>4226</v>
      </c>
      <c r="DH273" s="73">
        <v>60.0</v>
      </c>
      <c r="DI273" s="73" t="s">
        <v>4412</v>
      </c>
      <c r="DJ273" s="12"/>
      <c r="DK273" s="12"/>
      <c r="DL273" s="73" t="s">
        <v>10520</v>
      </c>
      <c r="DM273" s="12"/>
      <c r="DN273" s="73" t="s">
        <v>4314</v>
      </c>
      <c r="DO273" s="73">
        <v>8.5591395E7</v>
      </c>
      <c r="DP273" s="73" t="s">
        <v>723</v>
      </c>
      <c r="DQ273" s="12"/>
      <c r="DR273" s="73" t="s">
        <v>960</v>
      </c>
      <c r="DS273" s="73" t="s">
        <v>961</v>
      </c>
      <c r="DT273" s="125" t="s">
        <v>10521</v>
      </c>
      <c r="DU273" s="12"/>
      <c r="DV273" s="73" t="s">
        <v>10522</v>
      </c>
      <c r="DW273" s="73">
        <v>12.13767</v>
      </c>
      <c r="DX273" s="73">
        <v>-86.252823</v>
      </c>
      <c r="DY273" s="73">
        <v>0.0</v>
      </c>
      <c r="DZ273" s="73">
        <v>32.8429985046387</v>
      </c>
      <c r="EA273" s="73" t="s">
        <v>10523</v>
      </c>
      <c r="EB273" s="73">
        <v>1.8520532E7</v>
      </c>
      <c r="EC273" s="73" t="s">
        <v>10524</v>
      </c>
      <c r="ED273" s="126">
        <v>42963.033009259256</v>
      </c>
      <c r="EE273" s="73">
        <v>270.0</v>
      </c>
      <c r="EF273" s="12"/>
      <c r="EG273" s="73">
        <v>-1.0</v>
      </c>
      <c r="EH273" s="12"/>
      <c r="EI273" s="12"/>
      <c r="EJ273" s="73">
        <v>2.01706060511E11</v>
      </c>
      <c r="EK273" s="73">
        <v>13980.0</v>
      </c>
      <c r="EL273" s="73" t="s">
        <v>4236</v>
      </c>
      <c r="EM273" s="73">
        <v>50.0</v>
      </c>
      <c r="EN273" s="73" t="s">
        <v>4236</v>
      </c>
      <c r="EO273" s="73">
        <v>250.0</v>
      </c>
      <c r="EP273" s="73" t="s">
        <v>4236</v>
      </c>
      <c r="EQ273" s="73">
        <v>100.0</v>
      </c>
      <c r="ER273" s="73" t="s">
        <v>4236</v>
      </c>
      <c r="ES273" s="73">
        <v>600.0</v>
      </c>
      <c r="ET273" s="73" t="s">
        <v>4236</v>
      </c>
      <c r="EU273" s="73">
        <v>5000.0</v>
      </c>
      <c r="EV273" s="73" t="s">
        <v>4236</v>
      </c>
      <c r="EW273" s="73">
        <v>1000.0</v>
      </c>
      <c r="EX273" s="73" t="s">
        <v>4236</v>
      </c>
      <c r="EY273" s="73">
        <v>6000.0</v>
      </c>
      <c r="EZ273" s="12"/>
      <c r="FA273" s="12"/>
    </row>
    <row r="274" ht="15.75" customHeight="1">
      <c r="A274" s="73" t="s">
        <v>10525</v>
      </c>
      <c r="B274" s="73" t="s">
        <v>10526</v>
      </c>
      <c r="C274" s="123">
        <v>42964.0</v>
      </c>
      <c r="D274" s="73" t="s">
        <v>2052</v>
      </c>
      <c r="E274" s="73" t="s">
        <v>2052</v>
      </c>
      <c r="F274" s="73" t="s">
        <v>4200</v>
      </c>
      <c r="G274" s="124">
        <v>930.0</v>
      </c>
      <c r="H274" s="12"/>
      <c r="I274" s="73" t="s">
        <v>961</v>
      </c>
      <c r="J274" s="12"/>
      <c r="L274" s="73" t="s">
        <v>1184</v>
      </c>
      <c r="M274" s="73" t="s">
        <v>4297</v>
      </c>
      <c r="N274" s="73">
        <v>6.0</v>
      </c>
      <c r="O274" s="73" t="s">
        <v>961</v>
      </c>
      <c r="P274" s="73" t="s">
        <v>4202</v>
      </c>
      <c r="Q274" s="73" t="s">
        <v>4241</v>
      </c>
      <c r="R274" s="12"/>
      <c r="S274" s="73" t="s">
        <v>4270</v>
      </c>
      <c r="T274" s="73" t="s">
        <v>9715</v>
      </c>
      <c r="U274" s="73">
        <v>19.0</v>
      </c>
      <c r="V274" s="73" t="s">
        <v>4271</v>
      </c>
      <c r="W274" s="73" t="s">
        <v>4206</v>
      </c>
      <c r="X274" s="73" t="s">
        <v>4244</v>
      </c>
      <c r="Y274" s="73">
        <v>9.0</v>
      </c>
      <c r="Z274" s="73">
        <v>4.0</v>
      </c>
      <c r="AA274" s="73">
        <v>3.0</v>
      </c>
      <c r="AB274" s="73">
        <v>2.0</v>
      </c>
      <c r="AC274" s="73">
        <v>1.0</v>
      </c>
      <c r="AD274" s="73">
        <v>15.0</v>
      </c>
      <c r="AE274" s="12"/>
      <c r="AF274" s="12"/>
      <c r="AG274" s="73">
        <v>3.0</v>
      </c>
      <c r="AH274" s="73">
        <v>2.0</v>
      </c>
      <c r="AI274" s="73">
        <v>2.0</v>
      </c>
      <c r="AJ274" s="73">
        <v>1.0</v>
      </c>
      <c r="AK274" s="73">
        <v>1.0</v>
      </c>
      <c r="AL274" s="73">
        <v>14.0</v>
      </c>
      <c r="AM274" s="73">
        <v>3.0</v>
      </c>
      <c r="AN274" s="73">
        <v>8.0</v>
      </c>
      <c r="AO274" s="12"/>
      <c r="AP274" s="12"/>
      <c r="AQ274" s="12"/>
      <c r="AR274" s="12"/>
      <c r="AS274" s="73">
        <v>1.0</v>
      </c>
      <c r="AT274" s="73" t="s">
        <v>4209</v>
      </c>
      <c r="AU274" s="12"/>
      <c r="AV274" s="12"/>
      <c r="AW274" s="73">
        <v>1.0</v>
      </c>
      <c r="AX274" s="73" t="s">
        <v>10527</v>
      </c>
      <c r="AY274" s="12"/>
      <c r="AZ274" s="12"/>
      <c r="BA274" s="73">
        <v>1.0</v>
      </c>
      <c r="BB274" s="73" t="s">
        <v>10528</v>
      </c>
      <c r="BC274" s="12"/>
      <c r="BD274" s="12"/>
      <c r="BE274" s="73">
        <v>25.0</v>
      </c>
      <c r="BF274" s="73">
        <v>10.0</v>
      </c>
      <c r="BG274" s="73">
        <v>10.0</v>
      </c>
      <c r="BH274" s="73">
        <v>5.0</v>
      </c>
      <c r="BI274" s="12"/>
      <c r="BJ274" s="73">
        <v>25.0</v>
      </c>
      <c r="BK274" s="73" t="s">
        <v>4245</v>
      </c>
      <c r="BL274" s="73">
        <v>72.0</v>
      </c>
      <c r="BM274" s="73" t="s">
        <v>4303</v>
      </c>
      <c r="BN274" s="73" t="s">
        <v>4211</v>
      </c>
      <c r="BO274" s="73" t="s">
        <v>4327</v>
      </c>
      <c r="BP274" s="73" t="s">
        <v>10529</v>
      </c>
      <c r="BQ274" s="12"/>
      <c r="BR274" s="12"/>
      <c r="BS274" s="73" t="s">
        <v>10530</v>
      </c>
      <c r="BT274" s="73" t="s">
        <v>4216</v>
      </c>
      <c r="BU274" s="73" t="s">
        <v>4215</v>
      </c>
      <c r="BV274" s="73" t="s">
        <v>4249</v>
      </c>
      <c r="BW274" s="73">
        <v>390.0</v>
      </c>
      <c r="BX274" s="73">
        <v>2800.0</v>
      </c>
      <c r="BY274" s="73">
        <v>25.0</v>
      </c>
      <c r="BZ274" s="12"/>
      <c r="CA274" s="73">
        <v>250.0</v>
      </c>
      <c r="CB274" s="73" t="s">
        <v>6922</v>
      </c>
      <c r="CC274" s="73">
        <v>450.0</v>
      </c>
      <c r="CD274" s="73">
        <v>14000.0</v>
      </c>
      <c r="CE274" s="73">
        <v>14000.0</v>
      </c>
      <c r="CF274" s="73">
        <v>25.0</v>
      </c>
      <c r="CG274" s="73" t="s">
        <v>4219</v>
      </c>
      <c r="CH274" s="73" t="s">
        <v>4252</v>
      </c>
      <c r="CI274" s="12"/>
      <c r="CJ274" s="12"/>
      <c r="CK274" s="12"/>
      <c r="CL274" s="73" t="s">
        <v>960</v>
      </c>
      <c r="CM274" s="12"/>
      <c r="CN274" s="73">
        <v>3700.0</v>
      </c>
      <c r="CO274" s="73">
        <v>6000.0</v>
      </c>
      <c r="CP274" s="73">
        <v>1000.0</v>
      </c>
      <c r="CQ274" s="12"/>
      <c r="CR274" s="73" t="s">
        <v>4221</v>
      </c>
      <c r="CS274" s="73" t="s">
        <v>4500</v>
      </c>
      <c r="CT274" s="12"/>
      <c r="CU274" s="73" t="s">
        <v>960</v>
      </c>
      <c r="CV274" s="12"/>
      <c r="CW274" s="12"/>
      <c r="CX274" s="12"/>
      <c r="CY274" s="73" t="s">
        <v>4834</v>
      </c>
      <c r="CZ274" s="73" t="s">
        <v>10531</v>
      </c>
      <c r="DA274" s="12"/>
      <c r="DB274" s="12"/>
      <c r="DC274" s="12"/>
      <c r="DD274" s="73" t="s">
        <v>4820</v>
      </c>
      <c r="DE274" s="73" t="s">
        <v>960</v>
      </c>
      <c r="DF274" s="12"/>
      <c r="DG274" s="73" t="s">
        <v>4226</v>
      </c>
      <c r="DH274" s="73">
        <v>60.0</v>
      </c>
      <c r="DI274" s="73" t="s">
        <v>4287</v>
      </c>
      <c r="DJ274" s="12"/>
      <c r="DK274" s="73" t="s">
        <v>10532</v>
      </c>
      <c r="DL274" s="12"/>
      <c r="DM274" s="12"/>
      <c r="DN274" s="12"/>
      <c r="DO274" s="73">
        <v>2.2701854E7</v>
      </c>
      <c r="DP274" s="12"/>
      <c r="DQ274" s="12"/>
      <c r="DR274" s="73" t="s">
        <v>960</v>
      </c>
      <c r="DS274" s="73" t="s">
        <v>961</v>
      </c>
      <c r="DT274" s="125" t="s">
        <v>10533</v>
      </c>
      <c r="DU274" s="12"/>
      <c r="DV274" s="73" t="s">
        <v>10534</v>
      </c>
      <c r="DW274" s="73">
        <v>12.132271</v>
      </c>
      <c r="DX274" s="73">
        <v>-86.255588</v>
      </c>
      <c r="DY274" s="73">
        <v>0.0</v>
      </c>
      <c r="DZ274" s="73">
        <v>21.9230003356934</v>
      </c>
      <c r="EA274" s="73" t="s">
        <v>10535</v>
      </c>
      <c r="EB274" s="73">
        <v>1.8567576E7</v>
      </c>
      <c r="EC274" s="73" t="s">
        <v>10536</v>
      </c>
      <c r="ED274" s="126">
        <v>42964.86481481481</v>
      </c>
      <c r="EE274" s="73">
        <v>271.0</v>
      </c>
      <c r="EF274" s="12"/>
      <c r="EG274" s="73">
        <v>-1.0</v>
      </c>
      <c r="EH274" s="12"/>
      <c r="EI274" s="12"/>
      <c r="EJ274" s="73">
        <v>2.01706060511E11</v>
      </c>
      <c r="EK274" s="73">
        <v>1477.0</v>
      </c>
      <c r="EL274" s="73" t="s">
        <v>4237</v>
      </c>
      <c r="EM274" s="73">
        <v>80.0</v>
      </c>
      <c r="EN274" s="73" t="s">
        <v>4236</v>
      </c>
      <c r="EO274" s="73">
        <v>300.0</v>
      </c>
      <c r="EP274" s="73" t="s">
        <v>4237</v>
      </c>
      <c r="EQ274" s="73">
        <v>50.0</v>
      </c>
      <c r="ER274" s="73" t="s">
        <v>4236</v>
      </c>
      <c r="ES274" s="73">
        <v>300.0</v>
      </c>
      <c r="ET274" s="73" t="s">
        <v>4236</v>
      </c>
      <c r="EU274" s="73" t="s">
        <v>4845</v>
      </c>
      <c r="EV274" s="73" t="s">
        <v>4237</v>
      </c>
      <c r="EW274" s="73">
        <v>500.0</v>
      </c>
      <c r="EX274" s="73" t="s">
        <v>4236</v>
      </c>
      <c r="EY274" s="73">
        <v>3500.0</v>
      </c>
      <c r="EZ274" s="12"/>
      <c r="FA274" s="12"/>
    </row>
    <row r="275" ht="15.75" customHeight="1">
      <c r="A275" s="73" t="s">
        <v>10537</v>
      </c>
      <c r="B275" s="73" t="s">
        <v>10538</v>
      </c>
      <c r="C275" s="123">
        <v>42964.0</v>
      </c>
      <c r="D275" s="73" t="s">
        <v>2052</v>
      </c>
      <c r="E275" s="73" t="s">
        <v>2052</v>
      </c>
      <c r="F275" s="73" t="s">
        <v>4200</v>
      </c>
      <c r="G275" s="124">
        <v>940.0</v>
      </c>
      <c r="H275" s="12"/>
      <c r="I275" s="73" t="s">
        <v>961</v>
      </c>
      <c r="J275" s="12"/>
      <c r="L275" s="73" t="s">
        <v>1184</v>
      </c>
      <c r="M275" s="73" t="s">
        <v>4201</v>
      </c>
      <c r="N275" s="73">
        <v>6.0</v>
      </c>
      <c r="O275" s="73" t="s">
        <v>961</v>
      </c>
      <c r="P275" s="73" t="s">
        <v>4298</v>
      </c>
      <c r="Q275" s="73" t="s">
        <v>4241</v>
      </c>
      <c r="R275" s="12"/>
      <c r="S275" s="73" t="s">
        <v>4270</v>
      </c>
      <c r="T275" s="73" t="s">
        <v>10539</v>
      </c>
      <c r="U275" s="73">
        <v>19.0</v>
      </c>
      <c r="V275" s="73" t="s">
        <v>4271</v>
      </c>
      <c r="W275" s="73" t="s">
        <v>4206</v>
      </c>
      <c r="X275" s="73" t="s">
        <v>4244</v>
      </c>
      <c r="Y275" s="73">
        <v>5.0</v>
      </c>
      <c r="Z275" s="73">
        <v>3.0</v>
      </c>
      <c r="AA275" s="73">
        <v>6.0</v>
      </c>
      <c r="AB275" s="73">
        <v>1.5</v>
      </c>
      <c r="AC275" s="73">
        <v>1.0</v>
      </c>
      <c r="AD275" s="73">
        <v>24.0</v>
      </c>
      <c r="AE275" s="73">
        <v>2.0</v>
      </c>
      <c r="AF275" s="73" t="s">
        <v>10540</v>
      </c>
      <c r="AG275" s="73">
        <v>2.0</v>
      </c>
      <c r="AH275" s="73">
        <v>6.0</v>
      </c>
      <c r="AI275" s="73">
        <v>1.0</v>
      </c>
      <c r="AJ275" s="73">
        <v>1.0</v>
      </c>
      <c r="AK275" s="73">
        <v>1.0</v>
      </c>
      <c r="AL275" s="73">
        <v>23.0</v>
      </c>
      <c r="AM275" s="73">
        <v>5.0</v>
      </c>
      <c r="AN275" s="73">
        <v>10.0</v>
      </c>
      <c r="AO275" s="12"/>
      <c r="AP275" s="12"/>
      <c r="AQ275" s="12"/>
      <c r="AR275" s="12"/>
      <c r="AS275" s="73">
        <v>1.0</v>
      </c>
      <c r="AT275" s="73" t="s">
        <v>10541</v>
      </c>
      <c r="AU275" s="73" t="s">
        <v>10542</v>
      </c>
      <c r="AV275" s="73" t="s">
        <v>10543</v>
      </c>
      <c r="AW275" s="12"/>
      <c r="AX275" s="12"/>
      <c r="AY275" s="12"/>
      <c r="AZ275" s="12"/>
      <c r="BA275" s="73">
        <v>1.0</v>
      </c>
      <c r="BB275" s="73" t="s">
        <v>10544</v>
      </c>
      <c r="BC275" s="12"/>
      <c r="BD275" s="12"/>
      <c r="BE275" s="73">
        <v>70.0</v>
      </c>
      <c r="BF275" s="73">
        <v>5.0</v>
      </c>
      <c r="BG275" s="73">
        <v>4.0</v>
      </c>
      <c r="BH275" s="73">
        <v>1.0</v>
      </c>
      <c r="BI275" s="12"/>
      <c r="BJ275" s="73">
        <v>20.0</v>
      </c>
      <c r="BK275" s="73" t="s">
        <v>4210</v>
      </c>
      <c r="BL275" s="73">
        <v>120.0</v>
      </c>
      <c r="BM275" s="73" t="s">
        <v>8130</v>
      </c>
      <c r="BN275" s="73" t="s">
        <v>4211</v>
      </c>
      <c r="BO275" s="73" t="s">
        <v>4212</v>
      </c>
      <c r="BP275" s="73" t="s">
        <v>10545</v>
      </c>
      <c r="BQ275" s="12"/>
      <c r="BR275" s="12"/>
      <c r="BS275" s="73" t="s">
        <v>10546</v>
      </c>
      <c r="BT275" s="73" t="s">
        <v>4216</v>
      </c>
      <c r="BU275" s="73" t="s">
        <v>4217</v>
      </c>
      <c r="BV275" s="73" t="s">
        <v>4215</v>
      </c>
      <c r="BW275" s="73">
        <v>160.0</v>
      </c>
      <c r="BX275" s="73">
        <v>1050.0</v>
      </c>
      <c r="BY275" s="73">
        <v>10.0</v>
      </c>
      <c r="BZ275" s="73">
        <v>7000.0</v>
      </c>
      <c r="CA275" s="73">
        <v>480.0</v>
      </c>
      <c r="CB275" s="73" t="s">
        <v>6922</v>
      </c>
      <c r="CC275" s="73">
        <v>200.0</v>
      </c>
      <c r="CD275" s="73">
        <v>12000.0</v>
      </c>
      <c r="CE275" s="73">
        <v>5000.0</v>
      </c>
      <c r="CF275" s="73">
        <v>80.0</v>
      </c>
      <c r="CG275" s="73" t="s">
        <v>4251</v>
      </c>
      <c r="CH275" s="12"/>
      <c r="CI275" s="73" t="s">
        <v>966</v>
      </c>
      <c r="CJ275" s="73" t="s">
        <v>10547</v>
      </c>
      <c r="CK275" s="12"/>
      <c r="CL275" s="73" t="s">
        <v>960</v>
      </c>
      <c r="CM275" s="12"/>
      <c r="CN275" s="73">
        <v>4000.0</v>
      </c>
      <c r="CO275" s="73">
        <v>3500.0</v>
      </c>
      <c r="CP275" s="73">
        <v>1500.0</v>
      </c>
      <c r="CQ275" s="73">
        <v>1000.0</v>
      </c>
      <c r="CR275" s="73" t="s">
        <v>4221</v>
      </c>
      <c r="CS275" s="73" t="s">
        <v>10548</v>
      </c>
      <c r="CT275" s="12"/>
      <c r="CU275" s="73" t="s">
        <v>960</v>
      </c>
      <c r="CV275" s="12"/>
      <c r="CW275" s="12"/>
      <c r="CX275" s="12"/>
      <c r="CY275" s="73" t="s">
        <v>4223</v>
      </c>
      <c r="CZ275" s="12"/>
      <c r="DA275" s="73" t="s">
        <v>10549</v>
      </c>
      <c r="DB275" s="12"/>
      <c r="DC275" s="12"/>
      <c r="DD275" s="73" t="s">
        <v>10550</v>
      </c>
      <c r="DE275" s="73" t="s">
        <v>961</v>
      </c>
      <c r="DF275" s="73" t="s">
        <v>10551</v>
      </c>
      <c r="DG275" s="73" t="s">
        <v>4286</v>
      </c>
      <c r="DH275" s="73">
        <v>60.0</v>
      </c>
      <c r="DI275" s="73" t="s">
        <v>4227</v>
      </c>
      <c r="DJ275" s="73" t="s">
        <v>10552</v>
      </c>
      <c r="DK275" s="12"/>
      <c r="DL275" s="12"/>
      <c r="DM275" s="12"/>
      <c r="DN275" s="73" t="s">
        <v>4314</v>
      </c>
      <c r="DO275" s="127">
        <v>8.25260282251561E15</v>
      </c>
      <c r="DP275" s="73" t="s">
        <v>718</v>
      </c>
      <c r="DQ275" s="12"/>
      <c r="DR275" s="73" t="s">
        <v>961</v>
      </c>
      <c r="DS275" s="73" t="s">
        <v>961</v>
      </c>
      <c r="DT275" s="125" t="s">
        <v>10553</v>
      </c>
      <c r="DU275" s="12"/>
      <c r="DV275" s="73" t="s">
        <v>10554</v>
      </c>
      <c r="DW275" s="73">
        <v>12.145028</v>
      </c>
      <c r="DX275" s="73">
        <v>-86.215292</v>
      </c>
      <c r="DY275" s="73">
        <v>0.0</v>
      </c>
      <c r="DZ275" s="73">
        <v>22.5</v>
      </c>
      <c r="EA275" s="73" t="s">
        <v>10555</v>
      </c>
      <c r="EB275" s="73">
        <v>1.8568347E7</v>
      </c>
      <c r="EC275" s="73" t="s">
        <v>10556</v>
      </c>
      <c r="ED275" s="126">
        <v>42964.90126157407</v>
      </c>
      <c r="EE275" s="73">
        <v>272.0</v>
      </c>
      <c r="EF275" s="12"/>
      <c r="EG275" s="73">
        <v>-1.0</v>
      </c>
      <c r="EH275" s="12"/>
      <c r="EI275" s="12"/>
      <c r="EJ275" s="73">
        <v>2.01706060511E11</v>
      </c>
      <c r="EK275" s="73">
        <v>12764.0</v>
      </c>
      <c r="EL275" s="73" t="s">
        <v>4237</v>
      </c>
      <c r="EM275" s="73">
        <v>60.0</v>
      </c>
      <c r="EN275" s="73" t="s">
        <v>4237</v>
      </c>
      <c r="EO275" s="73">
        <v>150.0</v>
      </c>
      <c r="EP275" s="73" t="s">
        <v>4321</v>
      </c>
      <c r="EQ275" s="73" t="s">
        <v>4523</v>
      </c>
      <c r="ER275" s="73" t="s">
        <v>4237</v>
      </c>
      <c r="ES275" s="73">
        <v>100.0</v>
      </c>
      <c r="ET275" s="73" t="s">
        <v>4236</v>
      </c>
      <c r="EU275" s="73">
        <v>7500.0</v>
      </c>
      <c r="EV275" s="73" t="s">
        <v>4321</v>
      </c>
      <c r="EW275" s="73">
        <v>300.0</v>
      </c>
      <c r="EX275" s="73" t="s">
        <v>4237</v>
      </c>
      <c r="EY275" s="73">
        <v>5000.0</v>
      </c>
      <c r="EZ275" s="12"/>
      <c r="FA275" s="12"/>
    </row>
    <row r="27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row>
    <row r="277"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row>
    <row r="278"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c r="BW278" s="12"/>
      <c r="BX278" s="12"/>
      <c r="BY278" s="12"/>
      <c r="BZ278" s="12"/>
      <c r="CA278" s="12"/>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row>
    <row r="279"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row>
    <row r="280"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row>
    <row r="281"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row>
    <row r="282"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row>
    <row r="283"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row>
    <row r="284"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row>
    <row r="285"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row>
    <row r="28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row>
    <row r="287"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row>
    <row r="288"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row>
    <row r="289"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row>
    <row r="290"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row>
    <row r="291"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row>
    <row r="292"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row>
    <row r="293"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row>
    <row r="294"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row>
    <row r="295"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row>
    <row r="29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row>
    <row r="297"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row>
    <row r="298"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row>
    <row r="299"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row>
    <row r="300"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row>
    <row r="301"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row>
    <row r="302"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row>
    <row r="303"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row>
    <row r="304"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row>
    <row r="305"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c r="BX305" s="12"/>
      <c r="BY305" s="12"/>
      <c r="BZ305" s="12"/>
      <c r="CA305" s="12"/>
      <c r="CB305" s="12"/>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row>
    <row r="30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c r="BW306" s="12"/>
      <c r="BX306" s="12"/>
      <c r="BY306" s="12"/>
      <c r="BZ306" s="12"/>
      <c r="CA306" s="12"/>
      <c r="CB306" s="12"/>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row>
    <row r="307"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row>
    <row r="308"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row>
    <row r="309"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row>
    <row r="310"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c r="BX310" s="12"/>
      <c r="BY310" s="12"/>
      <c r="BZ310" s="12"/>
      <c r="CA310" s="12"/>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row>
    <row r="311"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c r="BX311" s="12"/>
      <c r="BY311" s="12"/>
      <c r="BZ311" s="12"/>
      <c r="CA311" s="12"/>
      <c r="CB311" s="12"/>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row>
    <row r="312"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row>
    <row r="313"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row>
    <row r="314"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row>
    <row r="315"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row>
    <row r="31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row>
    <row r="317"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row>
    <row r="318"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row>
    <row r="319"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c r="BW319" s="12"/>
      <c r="BX319" s="12"/>
      <c r="BY319" s="12"/>
      <c r="BZ319" s="12"/>
      <c r="CA319" s="12"/>
      <c r="CB319" s="12"/>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row>
    <row r="320"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row>
    <row r="321"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row>
    <row r="322"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row>
    <row r="323"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row>
    <row r="324"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row>
    <row r="325"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row>
    <row r="3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row>
    <row r="327"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row>
    <row r="328"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row>
    <row r="329"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row>
    <row r="330"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row>
    <row r="331"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row>
    <row r="332"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row>
    <row r="333"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c r="BZ333" s="12"/>
      <c r="CA333" s="12"/>
      <c r="CB333" s="12"/>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row>
    <row r="334"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row>
    <row r="335"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c r="BW335" s="12"/>
      <c r="BX335" s="12"/>
      <c r="BY335" s="12"/>
      <c r="BZ335" s="12"/>
      <c r="CA335" s="12"/>
      <c r="CB335" s="12"/>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row>
    <row r="33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row>
    <row r="337"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row>
    <row r="338"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2"/>
      <c r="BW338" s="12"/>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row>
    <row r="339"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row>
    <row r="340"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row>
    <row r="341"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row>
    <row r="342"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c r="BW342" s="12"/>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row>
    <row r="343"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row>
    <row r="344"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row>
    <row r="345"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row>
    <row r="34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2"/>
      <c r="BW346" s="12"/>
      <c r="BX346" s="12"/>
      <c r="BY346" s="12"/>
      <c r="BZ346" s="12"/>
      <c r="CA346" s="12"/>
      <c r="CB346" s="12"/>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row>
    <row r="347"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row>
    <row r="348"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2"/>
      <c r="BW348" s="12"/>
      <c r="BX348" s="12"/>
      <c r="BY348" s="12"/>
      <c r="BZ348" s="12"/>
      <c r="CA348" s="12"/>
      <c r="CB348" s="1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row>
    <row r="349"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row>
    <row r="350"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row>
    <row r="351"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row>
    <row r="352"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row>
    <row r="353"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c r="BW353" s="12"/>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row>
    <row r="354"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row>
    <row r="355"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row>
    <row r="35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row>
    <row r="357"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row>
    <row r="358"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row>
    <row r="359"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row>
    <row r="360"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row>
    <row r="361"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c r="BX361" s="12"/>
      <c r="BY361" s="12"/>
      <c r="BZ361" s="12"/>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row>
    <row r="362"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row>
    <row r="363"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c r="BW363" s="12"/>
      <c r="BX363" s="12"/>
      <c r="BY363" s="12"/>
      <c r="BZ363" s="12"/>
      <c r="CA363" s="12"/>
      <c r="CB363" s="12"/>
      <c r="CC363" s="12"/>
      <c r="CD363" s="12"/>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row>
    <row r="364"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row>
    <row r="365"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row>
    <row r="36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row>
    <row r="367"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row>
    <row r="368"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2"/>
      <c r="BW368" s="12"/>
      <c r="BX368" s="12"/>
      <c r="BY368" s="12"/>
      <c r="BZ368" s="12"/>
      <c r="CA368" s="12"/>
      <c r="CB368" s="12"/>
      <c r="CC368" s="12"/>
      <c r="CD368" s="12"/>
      <c r="CE368" s="12"/>
      <c r="CF368" s="12"/>
      <c r="CG368" s="12"/>
      <c r="CH368" s="12"/>
      <c r="CI368" s="12"/>
      <c r="CJ368" s="12"/>
      <c r="CK368" s="12"/>
      <c r="CL368" s="12"/>
      <c r="CM368" s="12"/>
      <c r="CN368" s="12"/>
      <c r="CO368" s="12"/>
      <c r="CP368" s="12"/>
      <c r="CQ368" s="12"/>
      <c r="CR368" s="12"/>
      <c r="CS368" s="12"/>
      <c r="CT368" s="12"/>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row>
    <row r="369"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row>
    <row r="370"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row>
    <row r="371"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row>
    <row r="372"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row>
    <row r="373"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row>
    <row r="374"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row>
    <row r="375"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row>
    <row r="37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row>
    <row r="377"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row>
    <row r="378"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row>
    <row r="379"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row>
    <row r="380"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row>
    <row r="381"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row>
    <row r="382"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row>
    <row r="383"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row>
    <row r="384"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2"/>
      <c r="BW384" s="12"/>
      <c r="BX384" s="12"/>
      <c r="BY384" s="12"/>
      <c r="BZ384" s="12"/>
      <c r="CA384" s="12"/>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row>
    <row r="385"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c r="BW385" s="12"/>
      <c r="BX385" s="12"/>
      <c r="BY385" s="12"/>
      <c r="BZ385" s="12"/>
      <c r="CA385" s="12"/>
      <c r="CB385" s="12"/>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row>
    <row r="38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row>
    <row r="387"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row>
    <row r="388"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row>
    <row r="389"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row>
    <row r="390"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row>
    <row r="391"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c r="BX391" s="12"/>
      <c r="BY391" s="12"/>
      <c r="BZ391" s="12"/>
      <c r="CA391" s="12"/>
      <c r="CB391" s="1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row>
    <row r="392"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row>
    <row r="393"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row>
    <row r="394"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row>
    <row r="395"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row>
    <row r="39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row>
    <row r="397"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row>
    <row r="398"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c r="BW398" s="12"/>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row>
    <row r="399"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row>
    <row r="400"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c r="BX400" s="12"/>
      <c r="BY400" s="12"/>
      <c r="BZ400" s="12"/>
      <c r="CA400" s="12"/>
      <c r="CB400" s="12"/>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row>
    <row r="401"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row>
    <row r="402"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2"/>
      <c r="BW402" s="12"/>
      <c r="BX402" s="12"/>
      <c r="BY402" s="12"/>
      <c r="BZ402" s="12"/>
      <c r="CA402" s="12"/>
      <c r="CB402" s="12"/>
      <c r="CC402" s="12"/>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row>
    <row r="403"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row>
    <row r="404"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2"/>
      <c r="BW404" s="12"/>
      <c r="BX404" s="12"/>
      <c r="BY404" s="12"/>
      <c r="BZ404" s="12"/>
      <c r="CA404" s="12"/>
      <c r="CB404" s="12"/>
      <c r="CC404" s="12"/>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row>
    <row r="405"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2"/>
      <c r="BW405" s="12"/>
      <c r="BX405" s="12"/>
      <c r="BY405" s="12"/>
      <c r="BZ405" s="12"/>
      <c r="CA405" s="12"/>
      <c r="CB405" s="12"/>
      <c r="CC405" s="12"/>
      <c r="CD405" s="12"/>
      <c r="CE405" s="12"/>
      <c r="CF405" s="12"/>
      <c r="CG405" s="12"/>
      <c r="CH405" s="12"/>
      <c r="CI405" s="12"/>
      <c r="CJ405" s="12"/>
      <c r="CK405" s="12"/>
      <c r="CL405" s="12"/>
      <c r="CM405" s="12"/>
      <c r="CN405" s="12"/>
      <c r="CO405" s="12"/>
      <c r="CP405" s="12"/>
      <c r="CQ405" s="12"/>
      <c r="CR405" s="12"/>
      <c r="CS405" s="12"/>
      <c r="CT405" s="12"/>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row>
    <row r="40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row>
    <row r="407"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row>
    <row r="408"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row>
    <row r="409"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2"/>
      <c r="BW409" s="12"/>
      <c r="BX409" s="12"/>
      <c r="BY409" s="12"/>
      <c r="BZ409" s="12"/>
      <c r="CA409" s="12"/>
      <c r="CB409" s="12"/>
      <c r="CC409" s="12"/>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row>
    <row r="410"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row>
    <row r="411"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2"/>
      <c r="BW411" s="12"/>
      <c r="BX411" s="12"/>
      <c r="BY411" s="12"/>
      <c r="BZ411" s="12"/>
      <c r="CA411" s="12"/>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row>
    <row r="412"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row>
    <row r="413"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row>
    <row r="414"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row>
    <row r="415"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2"/>
      <c r="BW415" s="12"/>
      <c r="BX415" s="12"/>
      <c r="BY415" s="12"/>
      <c r="BZ415" s="12"/>
      <c r="CA415" s="12"/>
      <c r="CB415" s="12"/>
      <c r="CC415" s="12"/>
      <c r="CD415" s="12"/>
      <c r="CE415" s="12"/>
      <c r="CF415" s="12"/>
      <c r="CG415" s="12"/>
      <c r="CH415" s="12"/>
      <c r="CI415" s="12"/>
      <c r="CJ415" s="12"/>
      <c r="CK415" s="12"/>
      <c r="CL415" s="12"/>
      <c r="CM415" s="12"/>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row>
    <row r="41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2"/>
      <c r="BW416" s="12"/>
      <c r="BX416" s="12"/>
      <c r="BY416" s="12"/>
      <c r="BZ416" s="12"/>
      <c r="CA416" s="12"/>
      <c r="CB416" s="12"/>
      <c r="CC416" s="12"/>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row>
    <row r="417"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2"/>
      <c r="BW417" s="12"/>
      <c r="BX417" s="12"/>
      <c r="BY417" s="12"/>
      <c r="BZ417" s="12"/>
      <c r="CA417" s="12"/>
      <c r="CB417" s="12"/>
      <c r="CC417" s="12"/>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row>
    <row r="418"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row>
    <row r="419"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row>
    <row r="420"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2"/>
      <c r="BW420" s="12"/>
      <c r="BX420" s="12"/>
      <c r="BY420" s="12"/>
      <c r="BZ420" s="12"/>
      <c r="CA420" s="12"/>
      <c r="CB420" s="12"/>
      <c r="CC420" s="12"/>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row>
    <row r="421"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2"/>
      <c r="BW421" s="12"/>
      <c r="BX421" s="12"/>
      <c r="BY421" s="12"/>
      <c r="BZ421" s="12"/>
      <c r="CA421" s="12"/>
      <c r="CB421" s="12"/>
      <c r="CC421" s="12"/>
      <c r="CD421" s="12"/>
      <c r="CE421" s="12"/>
      <c r="CF421" s="12"/>
      <c r="CG421" s="12"/>
      <c r="CH421" s="12"/>
      <c r="CI421" s="12"/>
      <c r="CJ421" s="12"/>
      <c r="CK421" s="12"/>
      <c r="CL421" s="12"/>
      <c r="CM421" s="12"/>
      <c r="CN421" s="12"/>
      <c r="CO421" s="12"/>
      <c r="CP421" s="12"/>
      <c r="CQ421" s="12"/>
      <c r="CR421" s="12"/>
      <c r="CS421" s="12"/>
      <c r="CT421" s="12"/>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row>
    <row r="422"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2"/>
      <c r="BW422" s="12"/>
      <c r="BX422" s="12"/>
      <c r="BY422" s="12"/>
      <c r="BZ422" s="12"/>
      <c r="CA422" s="12"/>
      <c r="CB422" s="12"/>
      <c r="CC422" s="12"/>
      <c r="CD422" s="12"/>
      <c r="CE422" s="12"/>
      <c r="CF422" s="12"/>
      <c r="CG422" s="12"/>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row>
    <row r="423"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2"/>
      <c r="BW423" s="12"/>
      <c r="BX423" s="12"/>
      <c r="BY423" s="12"/>
      <c r="BZ423" s="12"/>
      <c r="CA423" s="12"/>
      <c r="CB423" s="12"/>
      <c r="CC423" s="12"/>
      <c r="CD423" s="12"/>
      <c r="CE423" s="12"/>
      <c r="CF423" s="12"/>
      <c r="CG423" s="12"/>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row>
    <row r="424"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row>
    <row r="425"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row>
    <row r="4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2"/>
      <c r="BW426" s="12"/>
      <c r="BX426" s="12"/>
      <c r="BY426" s="12"/>
      <c r="BZ426" s="12"/>
      <c r="CA426" s="12"/>
      <c r="CB426" s="12"/>
      <c r="CC426" s="12"/>
      <c r="CD426" s="12"/>
      <c r="CE426" s="12"/>
      <c r="CF426" s="12"/>
      <c r="CG426" s="12"/>
      <c r="CH426" s="12"/>
      <c r="CI426" s="12"/>
      <c r="CJ426" s="12"/>
      <c r="CK426" s="12"/>
      <c r="CL426" s="12"/>
      <c r="CM426" s="12"/>
      <c r="CN426" s="12"/>
      <c r="CO426" s="12"/>
      <c r="CP426" s="12"/>
      <c r="CQ426" s="12"/>
      <c r="CR426" s="12"/>
      <c r="CS426" s="12"/>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row>
    <row r="427"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c r="BW427" s="12"/>
      <c r="BX427" s="12"/>
      <c r="BY427" s="12"/>
      <c r="BZ427" s="12"/>
      <c r="CA427" s="12"/>
      <c r="CB427" s="12"/>
      <c r="CC427" s="12"/>
      <c r="CD427" s="12"/>
      <c r="CE427" s="12"/>
      <c r="CF427" s="12"/>
      <c r="CG427" s="12"/>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row>
    <row r="428"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2"/>
      <c r="BW428" s="12"/>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row>
    <row r="429"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row>
    <row r="430"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row>
    <row r="431"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row>
    <row r="432"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2"/>
      <c r="BW432" s="12"/>
      <c r="BX432" s="12"/>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row>
    <row r="433"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row>
    <row r="434"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row>
    <row r="435"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c r="EI435" s="12"/>
      <c r="EJ435" s="12"/>
      <c r="EK435" s="12"/>
      <c r="EL435" s="12"/>
      <c r="EM435" s="12"/>
      <c r="EN435" s="12"/>
      <c r="EO435" s="12"/>
      <c r="EP435" s="12"/>
      <c r="EQ435" s="12"/>
      <c r="ER435" s="12"/>
      <c r="ES435" s="12"/>
      <c r="ET435" s="12"/>
      <c r="EU435" s="12"/>
      <c r="EV435" s="12"/>
      <c r="EW435" s="12"/>
      <c r="EX435" s="12"/>
      <c r="EY435" s="12"/>
      <c r="EZ435" s="12"/>
      <c r="FA435" s="12"/>
    </row>
    <row r="43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row>
    <row r="437"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row>
    <row r="438"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2"/>
      <c r="BW438" s="12"/>
      <c r="BX438" s="12"/>
      <c r="BY438" s="12"/>
      <c r="BZ438" s="12"/>
      <c r="CA438" s="12"/>
      <c r="CB438" s="12"/>
      <c r="CC438" s="12"/>
      <c r="CD438" s="12"/>
      <c r="CE438" s="12"/>
      <c r="CF438" s="12"/>
      <c r="CG438" s="12"/>
      <c r="CH438" s="12"/>
      <c r="CI438" s="12"/>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c r="EI438" s="12"/>
      <c r="EJ438" s="12"/>
      <c r="EK438" s="12"/>
      <c r="EL438" s="12"/>
      <c r="EM438" s="12"/>
      <c r="EN438" s="12"/>
      <c r="EO438" s="12"/>
      <c r="EP438" s="12"/>
      <c r="EQ438" s="12"/>
      <c r="ER438" s="12"/>
      <c r="ES438" s="12"/>
      <c r="ET438" s="12"/>
      <c r="EU438" s="12"/>
      <c r="EV438" s="12"/>
      <c r="EW438" s="12"/>
      <c r="EX438" s="12"/>
      <c r="EY438" s="12"/>
      <c r="EZ438" s="12"/>
      <c r="FA438" s="12"/>
    </row>
    <row r="439"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2"/>
      <c r="BW439" s="12"/>
      <c r="BX439" s="12"/>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c r="EI439" s="12"/>
      <c r="EJ439" s="12"/>
      <c r="EK439" s="12"/>
      <c r="EL439" s="12"/>
      <c r="EM439" s="12"/>
      <c r="EN439" s="12"/>
      <c r="EO439" s="12"/>
      <c r="EP439" s="12"/>
      <c r="EQ439" s="12"/>
      <c r="ER439" s="12"/>
      <c r="ES439" s="12"/>
      <c r="ET439" s="12"/>
      <c r="EU439" s="12"/>
      <c r="EV439" s="12"/>
      <c r="EW439" s="12"/>
      <c r="EX439" s="12"/>
      <c r="EY439" s="12"/>
      <c r="EZ439" s="12"/>
      <c r="FA439" s="12"/>
    </row>
    <row r="440"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c r="EI440" s="12"/>
      <c r="EJ440" s="12"/>
      <c r="EK440" s="12"/>
      <c r="EL440" s="12"/>
      <c r="EM440" s="12"/>
      <c r="EN440" s="12"/>
      <c r="EO440" s="12"/>
      <c r="EP440" s="12"/>
      <c r="EQ440" s="12"/>
      <c r="ER440" s="12"/>
      <c r="ES440" s="12"/>
      <c r="ET440" s="12"/>
      <c r="EU440" s="12"/>
      <c r="EV440" s="12"/>
      <c r="EW440" s="12"/>
      <c r="EX440" s="12"/>
      <c r="EY440" s="12"/>
      <c r="EZ440" s="12"/>
      <c r="FA440" s="12"/>
    </row>
    <row r="441"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row>
    <row r="442"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row>
    <row r="443"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c r="EI443" s="12"/>
      <c r="EJ443" s="12"/>
      <c r="EK443" s="12"/>
      <c r="EL443" s="12"/>
      <c r="EM443" s="12"/>
      <c r="EN443" s="12"/>
      <c r="EO443" s="12"/>
      <c r="EP443" s="12"/>
      <c r="EQ443" s="12"/>
      <c r="ER443" s="12"/>
      <c r="ES443" s="12"/>
      <c r="ET443" s="12"/>
      <c r="EU443" s="12"/>
      <c r="EV443" s="12"/>
      <c r="EW443" s="12"/>
      <c r="EX443" s="12"/>
      <c r="EY443" s="12"/>
      <c r="EZ443" s="12"/>
      <c r="FA443" s="12"/>
    </row>
    <row r="444"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2"/>
      <c r="BW444" s="12"/>
      <c r="BX444" s="12"/>
      <c r="BY444" s="12"/>
      <c r="BZ444" s="12"/>
      <c r="CA444" s="12"/>
      <c r="CB444" s="12"/>
      <c r="CC444" s="12"/>
      <c r="CD444" s="12"/>
      <c r="CE444" s="12"/>
      <c r="CF444" s="12"/>
      <c r="CG444" s="12"/>
      <c r="CH444" s="12"/>
      <c r="CI444" s="12"/>
      <c r="CJ444" s="12"/>
      <c r="CK444" s="12"/>
      <c r="CL444" s="12"/>
      <c r="CM444" s="12"/>
      <c r="CN444" s="12"/>
      <c r="CO444" s="12"/>
      <c r="CP444" s="12"/>
      <c r="CQ444" s="12"/>
      <c r="CR444" s="12"/>
      <c r="CS444" s="12"/>
      <c r="CT444" s="12"/>
      <c r="CU444" s="12"/>
      <c r="CV444" s="12"/>
      <c r="CW444" s="12"/>
      <c r="CX444" s="12"/>
      <c r="CY444" s="12"/>
      <c r="CZ444" s="12"/>
      <c r="DA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c r="EI444" s="12"/>
      <c r="EJ444" s="12"/>
      <c r="EK444" s="12"/>
      <c r="EL444" s="12"/>
      <c r="EM444" s="12"/>
      <c r="EN444" s="12"/>
      <c r="EO444" s="12"/>
      <c r="EP444" s="12"/>
      <c r="EQ444" s="12"/>
      <c r="ER444" s="12"/>
      <c r="ES444" s="12"/>
      <c r="ET444" s="12"/>
      <c r="EU444" s="12"/>
      <c r="EV444" s="12"/>
      <c r="EW444" s="12"/>
      <c r="EX444" s="12"/>
      <c r="EY444" s="12"/>
      <c r="EZ444" s="12"/>
      <c r="FA444" s="12"/>
    </row>
    <row r="445"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c r="BW445" s="12"/>
      <c r="BX445" s="12"/>
      <c r="BY445" s="12"/>
      <c r="BZ445" s="12"/>
      <c r="CA445" s="12"/>
      <c r="CB445" s="12"/>
      <c r="CC445" s="12"/>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c r="EI445" s="12"/>
      <c r="EJ445" s="12"/>
      <c r="EK445" s="12"/>
      <c r="EL445" s="12"/>
      <c r="EM445" s="12"/>
      <c r="EN445" s="12"/>
      <c r="EO445" s="12"/>
      <c r="EP445" s="12"/>
      <c r="EQ445" s="12"/>
      <c r="ER445" s="12"/>
      <c r="ES445" s="12"/>
      <c r="ET445" s="12"/>
      <c r="EU445" s="12"/>
      <c r="EV445" s="12"/>
      <c r="EW445" s="12"/>
      <c r="EX445" s="12"/>
      <c r="EY445" s="12"/>
      <c r="EZ445" s="12"/>
      <c r="FA445" s="12"/>
    </row>
    <row r="44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2"/>
      <c r="BW446" s="12"/>
      <c r="BX446" s="12"/>
      <c r="BY446" s="12"/>
      <c r="BZ446" s="12"/>
      <c r="CA446" s="12"/>
      <c r="CB446" s="12"/>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c r="EI446" s="12"/>
      <c r="EJ446" s="12"/>
      <c r="EK446" s="12"/>
      <c r="EL446" s="12"/>
      <c r="EM446" s="12"/>
      <c r="EN446" s="12"/>
      <c r="EO446" s="12"/>
      <c r="EP446" s="12"/>
      <c r="EQ446" s="12"/>
      <c r="ER446" s="12"/>
      <c r="ES446" s="12"/>
      <c r="ET446" s="12"/>
      <c r="EU446" s="12"/>
      <c r="EV446" s="12"/>
      <c r="EW446" s="12"/>
      <c r="EX446" s="12"/>
      <c r="EY446" s="12"/>
      <c r="EZ446" s="12"/>
      <c r="FA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2"/>
      <c r="BV447" s="12"/>
      <c r="BW447" s="12"/>
      <c r="BX447" s="12"/>
      <c r="BY447" s="12"/>
      <c r="BZ447" s="12"/>
      <c r="CA447" s="12"/>
      <c r="CB447" s="1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c r="EI447" s="12"/>
      <c r="EJ447" s="12"/>
      <c r="EK447" s="12"/>
      <c r="EL447" s="12"/>
      <c r="EM447" s="12"/>
      <c r="EN447" s="12"/>
      <c r="EO447" s="12"/>
      <c r="EP447" s="12"/>
      <c r="EQ447" s="12"/>
      <c r="ER447" s="12"/>
      <c r="ES447" s="12"/>
      <c r="ET447" s="12"/>
      <c r="EU447" s="12"/>
      <c r="EV447" s="12"/>
      <c r="EW447" s="12"/>
      <c r="EX447" s="12"/>
      <c r="EY447" s="12"/>
      <c r="EZ447" s="12"/>
      <c r="FA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2"/>
      <c r="BW448" s="12"/>
      <c r="BX448" s="12"/>
      <c r="BY448" s="12"/>
      <c r="BZ448" s="12"/>
      <c r="CA448" s="12"/>
      <c r="CB448" s="1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c r="EI448" s="12"/>
      <c r="EJ448" s="12"/>
      <c r="EK448" s="12"/>
      <c r="EL448" s="12"/>
      <c r="EM448" s="12"/>
      <c r="EN448" s="12"/>
      <c r="EO448" s="12"/>
      <c r="EP448" s="12"/>
      <c r="EQ448" s="12"/>
      <c r="ER448" s="12"/>
      <c r="ES448" s="12"/>
      <c r="ET448" s="12"/>
      <c r="EU448" s="12"/>
      <c r="EV448" s="12"/>
      <c r="EW448" s="12"/>
      <c r="EX448" s="12"/>
      <c r="EY448" s="12"/>
      <c r="EZ448" s="12"/>
      <c r="FA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2"/>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c r="EI449" s="12"/>
      <c r="EJ449" s="12"/>
      <c r="EK449" s="12"/>
      <c r="EL449" s="12"/>
      <c r="EM449" s="12"/>
      <c r="EN449" s="12"/>
      <c r="EO449" s="12"/>
      <c r="EP449" s="12"/>
      <c r="EQ449" s="12"/>
      <c r="ER449" s="12"/>
      <c r="ES449" s="12"/>
      <c r="ET449" s="12"/>
      <c r="EU449" s="12"/>
      <c r="EV449" s="12"/>
      <c r="EW449" s="12"/>
      <c r="EX449" s="12"/>
      <c r="EY449" s="12"/>
      <c r="EZ449" s="12"/>
      <c r="FA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2"/>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c r="EI450" s="12"/>
      <c r="EJ450" s="12"/>
      <c r="EK450" s="12"/>
      <c r="EL450" s="12"/>
      <c r="EM450" s="12"/>
      <c r="EN450" s="12"/>
      <c r="EO450" s="12"/>
      <c r="EP450" s="12"/>
      <c r="EQ450" s="12"/>
      <c r="ER450" s="12"/>
      <c r="ES450" s="12"/>
      <c r="ET450" s="12"/>
      <c r="EU450" s="12"/>
      <c r="EV450" s="12"/>
      <c r="EW450" s="12"/>
      <c r="EX450" s="12"/>
      <c r="EY450" s="12"/>
      <c r="EZ450" s="12"/>
      <c r="FA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2"/>
      <c r="BW451" s="12"/>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c r="EI451" s="12"/>
      <c r="EJ451" s="12"/>
      <c r="EK451" s="12"/>
      <c r="EL451" s="12"/>
      <c r="EM451" s="12"/>
      <c r="EN451" s="12"/>
      <c r="EO451" s="12"/>
      <c r="EP451" s="12"/>
      <c r="EQ451" s="12"/>
      <c r="ER451" s="12"/>
      <c r="ES451" s="12"/>
      <c r="ET451" s="12"/>
      <c r="EU451" s="12"/>
      <c r="EV451" s="12"/>
      <c r="EW451" s="12"/>
      <c r="EX451" s="12"/>
      <c r="EY451" s="12"/>
      <c r="EZ451" s="12"/>
      <c r="FA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2"/>
      <c r="BV452" s="12"/>
      <c r="BW452" s="12"/>
      <c r="BX452" s="12"/>
      <c r="BY452" s="12"/>
      <c r="BZ452" s="12"/>
      <c r="CA452" s="12"/>
      <c r="CB452" s="1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c r="EI452" s="12"/>
      <c r="EJ452" s="12"/>
      <c r="EK452" s="12"/>
      <c r="EL452" s="12"/>
      <c r="EM452" s="12"/>
      <c r="EN452" s="12"/>
      <c r="EO452" s="12"/>
      <c r="EP452" s="12"/>
      <c r="EQ452" s="12"/>
      <c r="ER452" s="12"/>
      <c r="ES452" s="12"/>
      <c r="ET452" s="12"/>
      <c r="EU452" s="12"/>
      <c r="EV452" s="12"/>
      <c r="EW452" s="12"/>
      <c r="EX452" s="12"/>
      <c r="EY452" s="12"/>
      <c r="EZ452" s="12"/>
      <c r="FA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c r="BU453" s="12"/>
      <c r="BV453" s="12"/>
      <c r="BW453" s="12"/>
      <c r="BX453" s="12"/>
      <c r="BY453" s="12"/>
      <c r="BZ453" s="12"/>
      <c r="CA453" s="12"/>
      <c r="CB453" s="1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c r="EI453" s="12"/>
      <c r="EJ453" s="12"/>
      <c r="EK453" s="12"/>
      <c r="EL453" s="12"/>
      <c r="EM453" s="12"/>
      <c r="EN453" s="12"/>
      <c r="EO453" s="12"/>
      <c r="EP453" s="12"/>
      <c r="EQ453" s="12"/>
      <c r="ER453" s="12"/>
      <c r="ES453" s="12"/>
      <c r="ET453" s="12"/>
      <c r="EU453" s="12"/>
      <c r="EV453" s="12"/>
      <c r="EW453" s="12"/>
      <c r="EX453" s="12"/>
      <c r="EY453" s="12"/>
      <c r="EZ453" s="12"/>
      <c r="FA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c r="EI454" s="12"/>
      <c r="EJ454" s="12"/>
      <c r="EK454" s="12"/>
      <c r="EL454" s="12"/>
      <c r="EM454" s="12"/>
      <c r="EN454" s="12"/>
      <c r="EO454" s="12"/>
      <c r="EP454" s="12"/>
      <c r="EQ454" s="12"/>
      <c r="ER454" s="12"/>
      <c r="ES454" s="12"/>
      <c r="ET454" s="12"/>
      <c r="EU454" s="12"/>
      <c r="EV454" s="12"/>
      <c r="EW454" s="12"/>
      <c r="EX454" s="12"/>
      <c r="EY454" s="12"/>
      <c r="EZ454" s="12"/>
      <c r="FA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2"/>
      <c r="BW455" s="12"/>
      <c r="BX455" s="12"/>
      <c r="BY455" s="12"/>
      <c r="BZ455" s="12"/>
      <c r="CA455" s="12"/>
      <c r="CB455" s="12"/>
      <c r="CC455" s="12"/>
      <c r="CD455" s="12"/>
      <c r="CE455" s="12"/>
      <c r="CF455" s="12"/>
      <c r="CG455" s="12"/>
      <c r="CH455" s="12"/>
      <c r="CI455" s="12"/>
      <c r="CJ455" s="12"/>
      <c r="CK455" s="12"/>
      <c r="CL455" s="12"/>
      <c r="CM455" s="12"/>
      <c r="CN455" s="12"/>
      <c r="CO455" s="12"/>
      <c r="CP455" s="12"/>
      <c r="CQ455" s="12"/>
      <c r="CR455" s="12"/>
      <c r="CS455" s="12"/>
      <c r="CT455" s="12"/>
      <c r="CU455" s="12"/>
      <c r="CV455" s="12"/>
      <c r="CW455" s="12"/>
      <c r="CX455" s="12"/>
      <c r="CY455" s="12"/>
      <c r="CZ455" s="12"/>
      <c r="DA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c r="EI455" s="12"/>
      <c r="EJ455" s="12"/>
      <c r="EK455" s="12"/>
      <c r="EL455" s="12"/>
      <c r="EM455" s="12"/>
      <c r="EN455" s="12"/>
      <c r="EO455" s="12"/>
      <c r="EP455" s="12"/>
      <c r="EQ455" s="12"/>
      <c r="ER455" s="12"/>
      <c r="ES455" s="12"/>
      <c r="ET455" s="12"/>
      <c r="EU455" s="12"/>
      <c r="EV455" s="12"/>
      <c r="EW455" s="12"/>
      <c r="EX455" s="12"/>
      <c r="EY455" s="12"/>
      <c r="EZ455" s="12"/>
      <c r="FA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2"/>
      <c r="BW456" s="12"/>
      <c r="BX456" s="12"/>
      <c r="BY456" s="12"/>
      <c r="BZ456" s="12"/>
      <c r="CA456" s="12"/>
      <c r="CB456" s="12"/>
      <c r="CC456" s="12"/>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c r="EI456" s="12"/>
      <c r="EJ456" s="12"/>
      <c r="EK456" s="12"/>
      <c r="EL456" s="12"/>
      <c r="EM456" s="12"/>
      <c r="EN456" s="12"/>
      <c r="EO456" s="12"/>
      <c r="EP456" s="12"/>
      <c r="EQ456" s="12"/>
      <c r="ER456" s="12"/>
      <c r="ES456" s="12"/>
      <c r="ET456" s="12"/>
      <c r="EU456" s="12"/>
      <c r="EV456" s="12"/>
      <c r="EW456" s="12"/>
      <c r="EX456" s="12"/>
      <c r="EY456" s="12"/>
      <c r="EZ456" s="12"/>
      <c r="FA456" s="12"/>
    </row>
    <row r="457"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2"/>
      <c r="BW457" s="12"/>
      <c r="BX457" s="12"/>
      <c r="BY457" s="12"/>
      <c r="BZ457" s="12"/>
      <c r="CA457" s="12"/>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c r="EI457" s="12"/>
      <c r="EJ457" s="12"/>
      <c r="EK457" s="12"/>
      <c r="EL457" s="12"/>
      <c r="EM457" s="12"/>
      <c r="EN457" s="12"/>
      <c r="EO457" s="12"/>
      <c r="EP457" s="12"/>
      <c r="EQ457" s="12"/>
      <c r="ER457" s="12"/>
      <c r="ES457" s="12"/>
      <c r="ET457" s="12"/>
      <c r="EU457" s="12"/>
      <c r="EV457" s="12"/>
      <c r="EW457" s="12"/>
      <c r="EX457" s="12"/>
      <c r="EY457" s="12"/>
      <c r="EZ457" s="12"/>
      <c r="FA457" s="12"/>
    </row>
    <row r="458"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c r="BW458" s="12"/>
      <c r="BX458" s="12"/>
      <c r="BY458" s="12"/>
      <c r="BZ458" s="12"/>
      <c r="CA458" s="12"/>
      <c r="CB458" s="12"/>
      <c r="CC458" s="12"/>
      <c r="CD458" s="12"/>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c r="EI458" s="12"/>
      <c r="EJ458" s="12"/>
      <c r="EK458" s="12"/>
      <c r="EL458" s="12"/>
      <c r="EM458" s="12"/>
      <c r="EN458" s="12"/>
      <c r="EO458" s="12"/>
      <c r="EP458" s="12"/>
      <c r="EQ458" s="12"/>
      <c r="ER458" s="12"/>
      <c r="ES458" s="12"/>
      <c r="ET458" s="12"/>
      <c r="EU458" s="12"/>
      <c r="EV458" s="12"/>
      <c r="EW458" s="12"/>
      <c r="EX458" s="12"/>
      <c r="EY458" s="12"/>
      <c r="EZ458" s="12"/>
      <c r="FA458" s="12"/>
    </row>
    <row r="459"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c r="BW459" s="12"/>
      <c r="BX459" s="12"/>
      <c r="BY459" s="12"/>
      <c r="BZ459" s="12"/>
      <c r="CA459" s="12"/>
      <c r="CB459" s="12"/>
      <c r="CC459" s="12"/>
      <c r="CD459" s="12"/>
      <c r="CE459" s="12"/>
      <c r="CF459" s="12"/>
      <c r="CG459" s="12"/>
      <c r="CH459" s="12"/>
      <c r="CI459" s="12"/>
      <c r="CJ459" s="12"/>
      <c r="CK459" s="12"/>
      <c r="CL459" s="12"/>
      <c r="CM459" s="12"/>
      <c r="CN459" s="12"/>
      <c r="CO459" s="12"/>
      <c r="CP459" s="12"/>
      <c r="CQ459" s="12"/>
      <c r="CR459" s="12"/>
      <c r="CS459" s="12"/>
      <c r="CT459" s="12"/>
      <c r="CU459" s="12"/>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c r="EI459" s="12"/>
      <c r="EJ459" s="12"/>
      <c r="EK459" s="12"/>
      <c r="EL459" s="12"/>
      <c r="EM459" s="12"/>
      <c r="EN459" s="12"/>
      <c r="EO459" s="12"/>
      <c r="EP459" s="12"/>
      <c r="EQ459" s="12"/>
      <c r="ER459" s="12"/>
      <c r="ES459" s="12"/>
      <c r="ET459" s="12"/>
      <c r="EU459" s="12"/>
      <c r="EV459" s="12"/>
      <c r="EW459" s="12"/>
      <c r="EX459" s="12"/>
      <c r="EY459" s="12"/>
      <c r="EZ459" s="12"/>
      <c r="FA459" s="12"/>
    </row>
    <row r="460"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c r="EI460" s="12"/>
      <c r="EJ460" s="12"/>
      <c r="EK460" s="12"/>
      <c r="EL460" s="12"/>
      <c r="EM460" s="12"/>
      <c r="EN460" s="12"/>
      <c r="EO460" s="12"/>
      <c r="EP460" s="12"/>
      <c r="EQ460" s="12"/>
      <c r="ER460" s="12"/>
      <c r="ES460" s="12"/>
      <c r="ET460" s="12"/>
      <c r="EU460" s="12"/>
      <c r="EV460" s="12"/>
      <c r="EW460" s="12"/>
      <c r="EX460" s="12"/>
      <c r="EY460" s="12"/>
      <c r="EZ460" s="12"/>
      <c r="FA460" s="12"/>
    </row>
    <row r="461"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c r="EI461" s="12"/>
      <c r="EJ461" s="12"/>
      <c r="EK461" s="12"/>
      <c r="EL461" s="12"/>
      <c r="EM461" s="12"/>
      <c r="EN461" s="12"/>
      <c r="EO461" s="12"/>
      <c r="EP461" s="12"/>
      <c r="EQ461" s="12"/>
      <c r="ER461" s="12"/>
      <c r="ES461" s="12"/>
      <c r="ET461" s="12"/>
      <c r="EU461" s="12"/>
      <c r="EV461" s="12"/>
      <c r="EW461" s="12"/>
      <c r="EX461" s="12"/>
      <c r="EY461" s="12"/>
      <c r="EZ461" s="12"/>
      <c r="FA461" s="12"/>
    </row>
    <row r="462"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c r="EI462" s="12"/>
      <c r="EJ462" s="12"/>
      <c r="EK462" s="12"/>
      <c r="EL462" s="12"/>
      <c r="EM462" s="12"/>
      <c r="EN462" s="12"/>
      <c r="EO462" s="12"/>
      <c r="EP462" s="12"/>
      <c r="EQ462" s="12"/>
      <c r="ER462" s="12"/>
      <c r="ES462" s="12"/>
      <c r="ET462" s="12"/>
      <c r="EU462" s="12"/>
      <c r="EV462" s="12"/>
      <c r="EW462" s="12"/>
      <c r="EX462" s="12"/>
      <c r="EY462" s="12"/>
      <c r="EZ462" s="12"/>
      <c r="FA462" s="12"/>
    </row>
    <row r="463"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2"/>
      <c r="EP463" s="12"/>
      <c r="EQ463" s="12"/>
      <c r="ER463" s="12"/>
      <c r="ES463" s="12"/>
      <c r="ET463" s="12"/>
      <c r="EU463" s="12"/>
      <c r="EV463" s="12"/>
      <c r="EW463" s="12"/>
      <c r="EX463" s="12"/>
      <c r="EY463" s="12"/>
      <c r="EZ463" s="12"/>
      <c r="FA463" s="12"/>
    </row>
    <row r="464"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2"/>
      <c r="EP464" s="12"/>
      <c r="EQ464" s="12"/>
      <c r="ER464" s="12"/>
      <c r="ES464" s="12"/>
      <c r="ET464" s="12"/>
      <c r="EU464" s="12"/>
      <c r="EV464" s="12"/>
      <c r="EW464" s="12"/>
      <c r="EX464" s="12"/>
      <c r="EY464" s="12"/>
      <c r="EZ464" s="12"/>
      <c r="FA464" s="12"/>
    </row>
    <row r="465"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c r="EI465" s="12"/>
      <c r="EJ465" s="12"/>
      <c r="EK465" s="12"/>
      <c r="EL465" s="12"/>
      <c r="EM465" s="12"/>
      <c r="EN465" s="12"/>
      <c r="EO465" s="12"/>
      <c r="EP465" s="12"/>
      <c r="EQ465" s="12"/>
      <c r="ER465" s="12"/>
      <c r="ES465" s="12"/>
      <c r="ET465" s="12"/>
      <c r="EU465" s="12"/>
      <c r="EV465" s="12"/>
      <c r="EW465" s="12"/>
      <c r="EX465" s="12"/>
      <c r="EY465" s="12"/>
      <c r="EZ465" s="12"/>
      <c r="FA465" s="12"/>
    </row>
    <row r="46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2"/>
      <c r="BW466" s="12"/>
      <c r="BX466" s="12"/>
      <c r="BY466" s="12"/>
      <c r="BZ466" s="12"/>
      <c r="CA466" s="12"/>
      <c r="CB466" s="1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c r="EI466" s="12"/>
      <c r="EJ466" s="12"/>
      <c r="EK466" s="12"/>
      <c r="EL466" s="12"/>
      <c r="EM466" s="12"/>
      <c r="EN466" s="12"/>
      <c r="EO466" s="12"/>
      <c r="EP466" s="12"/>
      <c r="EQ466" s="12"/>
      <c r="ER466" s="12"/>
      <c r="ES466" s="12"/>
      <c r="ET466" s="12"/>
      <c r="EU466" s="12"/>
      <c r="EV466" s="12"/>
      <c r="EW466" s="12"/>
      <c r="EX466" s="12"/>
      <c r="EY466" s="12"/>
      <c r="EZ466" s="12"/>
      <c r="FA466" s="12"/>
    </row>
    <row r="467"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c r="EI467" s="12"/>
      <c r="EJ467" s="12"/>
      <c r="EK467" s="12"/>
      <c r="EL467" s="12"/>
      <c r="EM467" s="12"/>
      <c r="EN467" s="12"/>
      <c r="EO467" s="12"/>
      <c r="EP467" s="12"/>
      <c r="EQ467" s="12"/>
      <c r="ER467" s="12"/>
      <c r="ES467" s="12"/>
      <c r="ET467" s="12"/>
      <c r="EU467" s="12"/>
      <c r="EV467" s="12"/>
      <c r="EW467" s="12"/>
      <c r="EX467" s="12"/>
      <c r="EY467" s="12"/>
      <c r="EZ467" s="12"/>
      <c r="FA467" s="12"/>
    </row>
    <row r="468"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2"/>
      <c r="BW468" s="12"/>
      <c r="BX468" s="12"/>
      <c r="BY468" s="12"/>
      <c r="BZ468" s="12"/>
      <c r="CA468" s="12"/>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c r="EI468" s="12"/>
      <c r="EJ468" s="12"/>
      <c r="EK468" s="12"/>
      <c r="EL468" s="12"/>
      <c r="EM468" s="12"/>
      <c r="EN468" s="12"/>
      <c r="EO468" s="12"/>
      <c r="EP468" s="12"/>
      <c r="EQ468" s="12"/>
      <c r="ER468" s="12"/>
      <c r="ES468" s="12"/>
      <c r="ET468" s="12"/>
      <c r="EU468" s="12"/>
      <c r="EV468" s="12"/>
      <c r="EW468" s="12"/>
      <c r="EX468" s="12"/>
      <c r="EY468" s="12"/>
      <c r="EZ468" s="12"/>
      <c r="FA468" s="12"/>
    </row>
    <row r="469"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2"/>
      <c r="BW469" s="12"/>
      <c r="BX469" s="12"/>
      <c r="BY469" s="12"/>
      <c r="BZ469" s="12"/>
      <c r="CA469" s="12"/>
      <c r="CB469" s="12"/>
      <c r="CC469" s="12"/>
      <c r="CD469" s="12"/>
      <c r="CE469" s="12"/>
      <c r="CF469" s="12"/>
      <c r="CG469" s="12"/>
      <c r="CH469" s="12"/>
      <c r="CI469" s="12"/>
      <c r="CJ469" s="12"/>
      <c r="CK469" s="12"/>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c r="EI469" s="12"/>
      <c r="EJ469" s="12"/>
      <c r="EK469" s="12"/>
      <c r="EL469" s="12"/>
      <c r="EM469" s="12"/>
      <c r="EN469" s="12"/>
      <c r="EO469" s="12"/>
      <c r="EP469" s="12"/>
      <c r="EQ469" s="12"/>
      <c r="ER469" s="12"/>
      <c r="ES469" s="12"/>
      <c r="ET469" s="12"/>
      <c r="EU469" s="12"/>
      <c r="EV469" s="12"/>
      <c r="EW469" s="12"/>
      <c r="EX469" s="12"/>
      <c r="EY469" s="12"/>
      <c r="EZ469" s="12"/>
      <c r="FA469" s="12"/>
    </row>
    <row r="470"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c r="EI470" s="12"/>
      <c r="EJ470" s="12"/>
      <c r="EK470" s="12"/>
      <c r="EL470" s="12"/>
      <c r="EM470" s="12"/>
      <c r="EN470" s="12"/>
      <c r="EO470" s="12"/>
      <c r="EP470" s="12"/>
      <c r="EQ470" s="12"/>
      <c r="ER470" s="12"/>
      <c r="ES470" s="12"/>
      <c r="ET470" s="12"/>
      <c r="EU470" s="12"/>
      <c r="EV470" s="12"/>
      <c r="EW470" s="12"/>
      <c r="EX470" s="12"/>
      <c r="EY470" s="12"/>
      <c r="EZ470" s="12"/>
      <c r="FA470" s="12"/>
    </row>
    <row r="471"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c r="EI471" s="12"/>
      <c r="EJ471" s="12"/>
      <c r="EK471" s="12"/>
      <c r="EL471" s="12"/>
      <c r="EM471" s="12"/>
      <c r="EN471" s="12"/>
      <c r="EO471" s="12"/>
      <c r="EP471" s="12"/>
      <c r="EQ471" s="12"/>
      <c r="ER471" s="12"/>
      <c r="ES471" s="12"/>
      <c r="ET471" s="12"/>
      <c r="EU471" s="12"/>
      <c r="EV471" s="12"/>
      <c r="EW471" s="12"/>
      <c r="EX471" s="12"/>
      <c r="EY471" s="12"/>
      <c r="EZ471" s="12"/>
      <c r="FA471" s="12"/>
    </row>
    <row r="472"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c r="EI472" s="12"/>
      <c r="EJ472" s="12"/>
      <c r="EK472" s="12"/>
      <c r="EL472" s="12"/>
      <c r="EM472" s="12"/>
      <c r="EN472" s="12"/>
      <c r="EO472" s="12"/>
      <c r="EP472" s="12"/>
      <c r="EQ472" s="12"/>
      <c r="ER472" s="12"/>
      <c r="ES472" s="12"/>
      <c r="ET472" s="12"/>
      <c r="EU472" s="12"/>
      <c r="EV472" s="12"/>
      <c r="EW472" s="12"/>
      <c r="EX472" s="12"/>
      <c r="EY472" s="12"/>
      <c r="EZ472" s="12"/>
      <c r="FA472" s="12"/>
    </row>
    <row r="473"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2"/>
      <c r="BW473" s="12"/>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c r="EI473" s="12"/>
      <c r="EJ473" s="12"/>
      <c r="EK473" s="12"/>
      <c r="EL473" s="12"/>
      <c r="EM473" s="12"/>
      <c r="EN473" s="12"/>
      <c r="EO473" s="12"/>
      <c r="EP473" s="12"/>
      <c r="EQ473" s="12"/>
      <c r="ER473" s="12"/>
      <c r="ES473" s="12"/>
      <c r="ET473" s="12"/>
      <c r="EU473" s="12"/>
      <c r="EV473" s="12"/>
      <c r="EW473" s="12"/>
      <c r="EX473" s="12"/>
      <c r="EY473" s="12"/>
      <c r="EZ473" s="12"/>
      <c r="FA473" s="12"/>
    </row>
    <row r="474"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2"/>
      <c r="BW474" s="12"/>
      <c r="BX474" s="12"/>
      <c r="BY474" s="12"/>
      <c r="BZ474" s="12"/>
      <c r="CA474" s="12"/>
      <c r="CB474" s="1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c r="EI474" s="12"/>
      <c r="EJ474" s="12"/>
      <c r="EK474" s="12"/>
      <c r="EL474" s="12"/>
      <c r="EM474" s="12"/>
      <c r="EN474" s="12"/>
      <c r="EO474" s="12"/>
      <c r="EP474" s="12"/>
      <c r="EQ474" s="12"/>
      <c r="ER474" s="12"/>
      <c r="ES474" s="12"/>
      <c r="ET474" s="12"/>
      <c r="EU474" s="12"/>
      <c r="EV474" s="12"/>
      <c r="EW474" s="12"/>
      <c r="EX474" s="12"/>
      <c r="EY474" s="12"/>
      <c r="EZ474" s="12"/>
      <c r="FA474" s="12"/>
    </row>
    <row r="475"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2"/>
      <c r="BW475" s="12"/>
      <c r="BX475" s="12"/>
      <c r="BY475" s="12"/>
      <c r="BZ475" s="12"/>
      <c r="CA475" s="12"/>
      <c r="CB475" s="12"/>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c r="EI475" s="12"/>
      <c r="EJ475" s="12"/>
      <c r="EK475" s="12"/>
      <c r="EL475" s="12"/>
      <c r="EM475" s="12"/>
      <c r="EN475" s="12"/>
      <c r="EO475" s="12"/>
      <c r="EP475" s="12"/>
      <c r="EQ475" s="12"/>
      <c r="ER475" s="12"/>
      <c r="ES475" s="12"/>
      <c r="ET475" s="12"/>
      <c r="EU475" s="12"/>
      <c r="EV475" s="12"/>
      <c r="EW475" s="12"/>
      <c r="EX475" s="12"/>
      <c r="EY475" s="12"/>
      <c r="EZ475" s="12"/>
      <c r="FA475" s="12"/>
    </row>
    <row r="47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c r="EI476" s="12"/>
      <c r="EJ476" s="12"/>
      <c r="EK476" s="12"/>
      <c r="EL476" s="12"/>
      <c r="EM476" s="12"/>
      <c r="EN476" s="12"/>
      <c r="EO476" s="12"/>
      <c r="EP476" s="12"/>
      <c r="EQ476" s="12"/>
      <c r="ER476" s="12"/>
      <c r="ES476" s="12"/>
      <c r="ET476" s="12"/>
      <c r="EU476" s="12"/>
      <c r="EV476" s="12"/>
      <c r="EW476" s="12"/>
      <c r="EX476" s="12"/>
      <c r="EY476" s="12"/>
      <c r="EZ476" s="12"/>
      <c r="FA476" s="12"/>
    </row>
    <row r="477"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c r="EI477" s="12"/>
      <c r="EJ477" s="12"/>
      <c r="EK477" s="12"/>
      <c r="EL477" s="12"/>
      <c r="EM477" s="12"/>
      <c r="EN477" s="12"/>
      <c r="EO477" s="12"/>
      <c r="EP477" s="12"/>
      <c r="EQ477" s="12"/>
      <c r="ER477" s="12"/>
      <c r="ES477" s="12"/>
      <c r="ET477" s="12"/>
      <c r="EU477" s="12"/>
      <c r="EV477" s="12"/>
      <c r="EW477" s="12"/>
      <c r="EX477" s="12"/>
      <c r="EY477" s="12"/>
      <c r="EZ477" s="12"/>
      <c r="FA477" s="12"/>
    </row>
    <row r="478"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c r="EI478" s="12"/>
      <c r="EJ478" s="12"/>
      <c r="EK478" s="12"/>
      <c r="EL478" s="12"/>
      <c r="EM478" s="12"/>
      <c r="EN478" s="12"/>
      <c r="EO478" s="12"/>
      <c r="EP478" s="12"/>
      <c r="EQ478" s="12"/>
      <c r="ER478" s="12"/>
      <c r="ES478" s="12"/>
      <c r="ET478" s="12"/>
      <c r="EU478" s="12"/>
      <c r="EV478" s="12"/>
      <c r="EW478" s="12"/>
      <c r="EX478" s="12"/>
      <c r="EY478" s="12"/>
      <c r="EZ478" s="12"/>
      <c r="FA478" s="12"/>
    </row>
    <row r="479"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12"/>
      <c r="CI479" s="12"/>
      <c r="CJ479" s="12"/>
      <c r="CK479" s="12"/>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c r="EI479" s="12"/>
      <c r="EJ479" s="12"/>
      <c r="EK479" s="12"/>
      <c r="EL479" s="12"/>
      <c r="EM479" s="12"/>
      <c r="EN479" s="12"/>
      <c r="EO479" s="12"/>
      <c r="EP479" s="12"/>
      <c r="EQ479" s="12"/>
      <c r="ER479" s="12"/>
      <c r="ES479" s="12"/>
      <c r="ET479" s="12"/>
      <c r="EU479" s="12"/>
      <c r="EV479" s="12"/>
      <c r="EW479" s="12"/>
      <c r="EX479" s="12"/>
      <c r="EY479" s="12"/>
      <c r="EZ479" s="12"/>
      <c r="FA479" s="12"/>
    </row>
    <row r="480"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c r="EI480" s="12"/>
      <c r="EJ480" s="12"/>
      <c r="EK480" s="12"/>
      <c r="EL480" s="12"/>
      <c r="EM480" s="12"/>
      <c r="EN480" s="12"/>
      <c r="EO480" s="12"/>
      <c r="EP480" s="12"/>
      <c r="EQ480" s="12"/>
      <c r="ER480" s="12"/>
      <c r="ES480" s="12"/>
      <c r="ET480" s="12"/>
      <c r="EU480" s="12"/>
      <c r="EV480" s="12"/>
      <c r="EW480" s="12"/>
      <c r="EX480" s="12"/>
      <c r="EY480" s="12"/>
      <c r="EZ480" s="12"/>
      <c r="FA480" s="12"/>
    </row>
    <row r="481"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c r="EI481" s="12"/>
      <c r="EJ481" s="12"/>
      <c r="EK481" s="12"/>
      <c r="EL481" s="12"/>
      <c r="EM481" s="12"/>
      <c r="EN481" s="12"/>
      <c r="EO481" s="12"/>
      <c r="EP481" s="12"/>
      <c r="EQ481" s="12"/>
      <c r="ER481" s="12"/>
      <c r="ES481" s="12"/>
      <c r="ET481" s="12"/>
      <c r="EU481" s="12"/>
      <c r="EV481" s="12"/>
      <c r="EW481" s="12"/>
      <c r="EX481" s="12"/>
      <c r="EY481" s="12"/>
      <c r="EZ481" s="12"/>
      <c r="FA481" s="12"/>
    </row>
    <row r="482"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c r="EI482" s="12"/>
      <c r="EJ482" s="12"/>
      <c r="EK482" s="12"/>
      <c r="EL482" s="12"/>
      <c r="EM482" s="12"/>
      <c r="EN482" s="12"/>
      <c r="EO482" s="12"/>
      <c r="EP482" s="12"/>
      <c r="EQ482" s="12"/>
      <c r="ER482" s="12"/>
      <c r="ES482" s="12"/>
      <c r="ET482" s="12"/>
      <c r="EU482" s="12"/>
      <c r="EV482" s="12"/>
      <c r="EW482" s="12"/>
      <c r="EX482" s="12"/>
      <c r="EY482" s="12"/>
      <c r="EZ482" s="12"/>
      <c r="FA482" s="12"/>
    </row>
    <row r="483"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c r="EI483" s="12"/>
      <c r="EJ483" s="12"/>
      <c r="EK483" s="12"/>
      <c r="EL483" s="12"/>
      <c r="EM483" s="12"/>
      <c r="EN483" s="12"/>
      <c r="EO483" s="12"/>
      <c r="EP483" s="12"/>
      <c r="EQ483" s="12"/>
      <c r="ER483" s="12"/>
      <c r="ES483" s="12"/>
      <c r="ET483" s="12"/>
      <c r="EU483" s="12"/>
      <c r="EV483" s="12"/>
      <c r="EW483" s="12"/>
      <c r="EX483" s="12"/>
      <c r="EY483" s="12"/>
      <c r="EZ483" s="12"/>
      <c r="FA483" s="12"/>
    </row>
    <row r="484"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c r="EI484" s="12"/>
      <c r="EJ484" s="12"/>
      <c r="EK484" s="12"/>
      <c r="EL484" s="12"/>
      <c r="EM484" s="12"/>
      <c r="EN484" s="12"/>
      <c r="EO484" s="12"/>
      <c r="EP484" s="12"/>
      <c r="EQ484" s="12"/>
      <c r="ER484" s="12"/>
      <c r="ES484" s="12"/>
      <c r="ET484" s="12"/>
      <c r="EU484" s="12"/>
      <c r="EV484" s="12"/>
      <c r="EW484" s="12"/>
      <c r="EX484" s="12"/>
      <c r="EY484" s="12"/>
      <c r="EZ484" s="12"/>
      <c r="FA484" s="12"/>
    </row>
    <row r="485"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c r="EI485" s="12"/>
      <c r="EJ485" s="12"/>
      <c r="EK485" s="12"/>
      <c r="EL485" s="12"/>
      <c r="EM485" s="12"/>
      <c r="EN485" s="12"/>
      <c r="EO485" s="12"/>
      <c r="EP485" s="12"/>
      <c r="EQ485" s="12"/>
      <c r="ER485" s="12"/>
      <c r="ES485" s="12"/>
      <c r="ET485" s="12"/>
      <c r="EU485" s="12"/>
      <c r="EV485" s="12"/>
      <c r="EW485" s="12"/>
      <c r="EX485" s="12"/>
      <c r="EY485" s="12"/>
      <c r="EZ485" s="12"/>
      <c r="FA485" s="12"/>
    </row>
    <row r="48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c r="EI486" s="12"/>
      <c r="EJ486" s="12"/>
      <c r="EK486" s="12"/>
      <c r="EL486" s="12"/>
      <c r="EM486" s="12"/>
      <c r="EN486" s="12"/>
      <c r="EO486" s="12"/>
      <c r="EP486" s="12"/>
      <c r="EQ486" s="12"/>
      <c r="ER486" s="12"/>
      <c r="ES486" s="12"/>
      <c r="ET486" s="12"/>
      <c r="EU486" s="12"/>
      <c r="EV486" s="12"/>
      <c r="EW486" s="12"/>
      <c r="EX486" s="12"/>
      <c r="EY486" s="12"/>
      <c r="EZ486" s="12"/>
      <c r="FA486" s="12"/>
    </row>
    <row r="487"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c r="EI487" s="12"/>
      <c r="EJ487" s="12"/>
      <c r="EK487" s="12"/>
      <c r="EL487" s="12"/>
      <c r="EM487" s="12"/>
      <c r="EN487" s="12"/>
      <c r="EO487" s="12"/>
      <c r="EP487" s="12"/>
      <c r="EQ487" s="12"/>
      <c r="ER487" s="12"/>
      <c r="ES487" s="12"/>
      <c r="ET487" s="12"/>
      <c r="EU487" s="12"/>
      <c r="EV487" s="12"/>
      <c r="EW487" s="12"/>
      <c r="EX487" s="12"/>
      <c r="EY487" s="12"/>
      <c r="EZ487" s="12"/>
      <c r="FA487" s="12"/>
    </row>
    <row r="488"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c r="CI488" s="12"/>
      <c r="CJ488" s="12"/>
      <c r="CK488" s="12"/>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c r="EI488" s="12"/>
      <c r="EJ488" s="12"/>
      <c r="EK488" s="12"/>
      <c r="EL488" s="12"/>
      <c r="EM488" s="12"/>
      <c r="EN488" s="12"/>
      <c r="EO488" s="12"/>
      <c r="EP488" s="12"/>
      <c r="EQ488" s="12"/>
      <c r="ER488" s="12"/>
      <c r="ES488" s="12"/>
      <c r="ET488" s="12"/>
      <c r="EU488" s="12"/>
      <c r="EV488" s="12"/>
      <c r="EW488" s="12"/>
      <c r="EX488" s="12"/>
      <c r="EY488" s="12"/>
      <c r="EZ488" s="12"/>
      <c r="FA488" s="12"/>
    </row>
    <row r="489"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c r="EI489" s="12"/>
      <c r="EJ489" s="12"/>
      <c r="EK489" s="12"/>
      <c r="EL489" s="12"/>
      <c r="EM489" s="12"/>
      <c r="EN489" s="12"/>
      <c r="EO489" s="12"/>
      <c r="EP489" s="12"/>
      <c r="EQ489" s="12"/>
      <c r="ER489" s="12"/>
      <c r="ES489" s="12"/>
      <c r="ET489" s="12"/>
      <c r="EU489" s="12"/>
      <c r="EV489" s="12"/>
      <c r="EW489" s="12"/>
      <c r="EX489" s="12"/>
      <c r="EY489" s="12"/>
      <c r="EZ489" s="12"/>
      <c r="FA489" s="12"/>
    </row>
    <row r="490"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c r="CI490" s="12"/>
      <c r="CJ490" s="12"/>
      <c r="CK490" s="12"/>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c r="EI490" s="12"/>
      <c r="EJ490" s="12"/>
      <c r="EK490" s="12"/>
      <c r="EL490" s="12"/>
      <c r="EM490" s="12"/>
      <c r="EN490" s="12"/>
      <c r="EO490" s="12"/>
      <c r="EP490" s="12"/>
      <c r="EQ490" s="12"/>
      <c r="ER490" s="12"/>
      <c r="ES490" s="12"/>
      <c r="ET490" s="12"/>
      <c r="EU490" s="12"/>
      <c r="EV490" s="12"/>
      <c r="EW490" s="12"/>
      <c r="EX490" s="12"/>
      <c r="EY490" s="12"/>
      <c r="EZ490" s="12"/>
      <c r="FA490" s="12"/>
    </row>
    <row r="491"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c r="CI491" s="12"/>
      <c r="CJ491" s="12"/>
      <c r="CK491" s="12"/>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c r="EI491" s="12"/>
      <c r="EJ491" s="12"/>
      <c r="EK491" s="12"/>
      <c r="EL491" s="12"/>
      <c r="EM491" s="12"/>
      <c r="EN491" s="12"/>
      <c r="EO491" s="12"/>
      <c r="EP491" s="12"/>
      <c r="EQ491" s="12"/>
      <c r="ER491" s="12"/>
      <c r="ES491" s="12"/>
      <c r="ET491" s="12"/>
      <c r="EU491" s="12"/>
      <c r="EV491" s="12"/>
      <c r="EW491" s="12"/>
      <c r="EX491" s="12"/>
      <c r="EY491" s="12"/>
      <c r="EZ491" s="12"/>
      <c r="FA491" s="12"/>
    </row>
    <row r="492"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c r="CI492" s="12"/>
      <c r="CJ492" s="12"/>
      <c r="CK492" s="12"/>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c r="EI492" s="12"/>
      <c r="EJ492" s="12"/>
      <c r="EK492" s="12"/>
      <c r="EL492" s="12"/>
      <c r="EM492" s="12"/>
      <c r="EN492" s="12"/>
      <c r="EO492" s="12"/>
      <c r="EP492" s="12"/>
      <c r="EQ492" s="12"/>
      <c r="ER492" s="12"/>
      <c r="ES492" s="12"/>
      <c r="ET492" s="12"/>
      <c r="EU492" s="12"/>
      <c r="EV492" s="12"/>
      <c r="EW492" s="12"/>
      <c r="EX492" s="12"/>
      <c r="EY492" s="12"/>
      <c r="EZ492" s="12"/>
      <c r="FA492" s="12"/>
    </row>
    <row r="493"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c r="CI493" s="12"/>
      <c r="CJ493" s="12"/>
      <c r="CK493" s="12"/>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c r="EI493" s="12"/>
      <c r="EJ493" s="12"/>
      <c r="EK493" s="12"/>
      <c r="EL493" s="12"/>
      <c r="EM493" s="12"/>
      <c r="EN493" s="12"/>
      <c r="EO493" s="12"/>
      <c r="EP493" s="12"/>
      <c r="EQ493" s="12"/>
      <c r="ER493" s="12"/>
      <c r="ES493" s="12"/>
      <c r="ET493" s="12"/>
      <c r="EU493" s="12"/>
      <c r="EV493" s="12"/>
      <c r="EW493" s="12"/>
      <c r="EX493" s="12"/>
      <c r="EY493" s="12"/>
      <c r="EZ493" s="12"/>
      <c r="FA493" s="12"/>
    </row>
    <row r="494"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c r="CI494" s="12"/>
      <c r="CJ494" s="12"/>
      <c r="CK494" s="12"/>
      <c r="CL494" s="12"/>
      <c r="CM494" s="12"/>
      <c r="CN494" s="12"/>
      <c r="CO494" s="12"/>
      <c r="CP494" s="12"/>
      <c r="CQ494" s="12"/>
      <c r="CR494" s="12"/>
      <c r="CS494" s="12"/>
      <c r="CT494" s="12"/>
      <c r="CU494" s="12"/>
      <c r="CV494" s="12"/>
      <c r="CW494" s="12"/>
      <c r="CX494" s="12"/>
      <c r="CY494" s="12"/>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c r="EI494" s="12"/>
      <c r="EJ494" s="12"/>
      <c r="EK494" s="12"/>
      <c r="EL494" s="12"/>
      <c r="EM494" s="12"/>
      <c r="EN494" s="12"/>
      <c r="EO494" s="12"/>
      <c r="EP494" s="12"/>
      <c r="EQ494" s="12"/>
      <c r="ER494" s="12"/>
      <c r="ES494" s="12"/>
      <c r="ET494" s="12"/>
      <c r="EU494" s="12"/>
      <c r="EV494" s="12"/>
      <c r="EW494" s="12"/>
      <c r="EX494" s="12"/>
      <c r="EY494" s="12"/>
      <c r="EZ494" s="12"/>
      <c r="FA494" s="12"/>
    </row>
    <row r="495"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c r="EI495" s="12"/>
      <c r="EJ495" s="12"/>
      <c r="EK495" s="12"/>
      <c r="EL495" s="12"/>
      <c r="EM495" s="12"/>
      <c r="EN495" s="12"/>
      <c r="EO495" s="12"/>
      <c r="EP495" s="12"/>
      <c r="EQ495" s="12"/>
      <c r="ER495" s="12"/>
      <c r="ES495" s="12"/>
      <c r="ET495" s="12"/>
      <c r="EU495" s="12"/>
      <c r="EV495" s="12"/>
      <c r="EW495" s="12"/>
      <c r="EX495" s="12"/>
      <c r="EY495" s="12"/>
      <c r="EZ495" s="12"/>
      <c r="FA495" s="12"/>
    </row>
    <row r="49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c r="EI496" s="12"/>
      <c r="EJ496" s="12"/>
      <c r="EK496" s="12"/>
      <c r="EL496" s="12"/>
      <c r="EM496" s="12"/>
      <c r="EN496" s="12"/>
      <c r="EO496" s="12"/>
      <c r="EP496" s="12"/>
      <c r="EQ496" s="12"/>
      <c r="ER496" s="12"/>
      <c r="ES496" s="12"/>
      <c r="ET496" s="12"/>
      <c r="EU496" s="12"/>
      <c r="EV496" s="12"/>
      <c r="EW496" s="12"/>
      <c r="EX496" s="12"/>
      <c r="EY496" s="12"/>
      <c r="EZ496" s="12"/>
      <c r="FA496" s="12"/>
    </row>
    <row r="497"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c r="EI497" s="12"/>
      <c r="EJ497" s="12"/>
      <c r="EK497" s="12"/>
      <c r="EL497" s="12"/>
      <c r="EM497" s="12"/>
      <c r="EN497" s="12"/>
      <c r="EO497" s="12"/>
      <c r="EP497" s="12"/>
      <c r="EQ497" s="12"/>
      <c r="ER497" s="12"/>
      <c r="ES497" s="12"/>
      <c r="ET497" s="12"/>
      <c r="EU497" s="12"/>
      <c r="EV497" s="12"/>
      <c r="EW497" s="12"/>
      <c r="EX497" s="12"/>
      <c r="EY497" s="12"/>
      <c r="EZ497" s="12"/>
      <c r="FA497" s="12"/>
    </row>
    <row r="498"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row>
    <row r="499"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row>
    <row r="500"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c r="CI500" s="12"/>
      <c r="CJ500" s="12"/>
      <c r="CK500" s="12"/>
      <c r="CL500" s="12"/>
      <c r="CM500" s="12"/>
      <c r="CN500" s="12"/>
      <c r="CO500" s="12"/>
      <c r="CP500" s="12"/>
      <c r="CQ500" s="12"/>
      <c r="CR500" s="12"/>
      <c r="CS500" s="12"/>
      <c r="CT500" s="12"/>
      <c r="CU500" s="12"/>
      <c r="CV500" s="12"/>
      <c r="CW500" s="12"/>
      <c r="CX500" s="12"/>
      <c r="CY500" s="12"/>
      <c r="CZ500" s="12"/>
      <c r="DA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c r="EI500" s="12"/>
      <c r="EJ500" s="12"/>
      <c r="EK500" s="12"/>
      <c r="EL500" s="12"/>
      <c r="EM500" s="12"/>
      <c r="EN500" s="12"/>
      <c r="EO500" s="12"/>
      <c r="EP500" s="12"/>
      <c r="EQ500" s="12"/>
      <c r="ER500" s="12"/>
      <c r="ES500" s="12"/>
      <c r="ET500" s="12"/>
      <c r="EU500" s="12"/>
      <c r="EV500" s="12"/>
      <c r="EW500" s="12"/>
      <c r="EX500" s="12"/>
      <c r="EY500" s="12"/>
      <c r="EZ500" s="12"/>
      <c r="FA500" s="12"/>
    </row>
    <row r="501"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c r="CI501" s="12"/>
      <c r="CJ501" s="12"/>
      <c r="CK501" s="12"/>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c r="EI501" s="12"/>
      <c r="EJ501" s="12"/>
      <c r="EK501" s="12"/>
      <c r="EL501" s="12"/>
      <c r="EM501" s="12"/>
      <c r="EN501" s="12"/>
      <c r="EO501" s="12"/>
      <c r="EP501" s="12"/>
      <c r="EQ501" s="12"/>
      <c r="ER501" s="12"/>
      <c r="ES501" s="12"/>
      <c r="ET501" s="12"/>
      <c r="EU501" s="12"/>
      <c r="EV501" s="12"/>
      <c r="EW501" s="12"/>
      <c r="EX501" s="12"/>
      <c r="EY501" s="12"/>
      <c r="EZ501" s="12"/>
      <c r="FA501" s="12"/>
    </row>
    <row r="502"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2"/>
      <c r="EU502" s="12"/>
      <c r="EV502" s="12"/>
      <c r="EW502" s="12"/>
      <c r="EX502" s="12"/>
      <c r="EY502" s="12"/>
      <c r="EZ502" s="12"/>
      <c r="FA502" s="12"/>
    </row>
    <row r="503"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c r="EI503" s="12"/>
      <c r="EJ503" s="12"/>
      <c r="EK503" s="12"/>
      <c r="EL503" s="12"/>
      <c r="EM503" s="12"/>
      <c r="EN503" s="12"/>
      <c r="EO503" s="12"/>
      <c r="EP503" s="12"/>
      <c r="EQ503" s="12"/>
      <c r="ER503" s="12"/>
      <c r="ES503" s="12"/>
      <c r="ET503" s="12"/>
      <c r="EU503" s="12"/>
      <c r="EV503" s="12"/>
      <c r="EW503" s="12"/>
      <c r="EX503" s="12"/>
      <c r="EY503" s="12"/>
      <c r="EZ503" s="12"/>
      <c r="FA503" s="12"/>
    </row>
    <row r="504"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c r="EI504" s="12"/>
      <c r="EJ504" s="12"/>
      <c r="EK504" s="12"/>
      <c r="EL504" s="12"/>
      <c r="EM504" s="12"/>
      <c r="EN504" s="12"/>
      <c r="EO504" s="12"/>
      <c r="EP504" s="12"/>
      <c r="EQ504" s="12"/>
      <c r="ER504" s="12"/>
      <c r="ES504" s="12"/>
      <c r="ET504" s="12"/>
      <c r="EU504" s="12"/>
      <c r="EV504" s="12"/>
      <c r="EW504" s="12"/>
      <c r="EX504" s="12"/>
      <c r="EY504" s="12"/>
      <c r="EZ504" s="12"/>
      <c r="FA504" s="12"/>
    </row>
    <row r="505"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c r="EI505" s="12"/>
      <c r="EJ505" s="12"/>
      <c r="EK505" s="12"/>
      <c r="EL505" s="12"/>
      <c r="EM505" s="12"/>
      <c r="EN505" s="12"/>
      <c r="EO505" s="12"/>
      <c r="EP505" s="12"/>
      <c r="EQ505" s="12"/>
      <c r="ER505" s="12"/>
      <c r="ES505" s="12"/>
      <c r="ET505" s="12"/>
      <c r="EU505" s="12"/>
      <c r="EV505" s="12"/>
      <c r="EW505" s="12"/>
      <c r="EX505" s="12"/>
      <c r="EY505" s="12"/>
      <c r="EZ505" s="12"/>
      <c r="FA505" s="12"/>
    </row>
    <row r="50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c r="EI506" s="12"/>
      <c r="EJ506" s="12"/>
      <c r="EK506" s="12"/>
      <c r="EL506" s="12"/>
      <c r="EM506" s="12"/>
      <c r="EN506" s="12"/>
      <c r="EO506" s="12"/>
      <c r="EP506" s="12"/>
      <c r="EQ506" s="12"/>
      <c r="ER506" s="12"/>
      <c r="ES506" s="12"/>
      <c r="ET506" s="12"/>
      <c r="EU506" s="12"/>
      <c r="EV506" s="12"/>
      <c r="EW506" s="12"/>
      <c r="EX506" s="12"/>
      <c r="EY506" s="12"/>
      <c r="EZ506" s="12"/>
      <c r="FA506" s="12"/>
    </row>
    <row r="507"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c r="EI507" s="12"/>
      <c r="EJ507" s="12"/>
      <c r="EK507" s="12"/>
      <c r="EL507" s="12"/>
      <c r="EM507" s="12"/>
      <c r="EN507" s="12"/>
      <c r="EO507" s="12"/>
      <c r="EP507" s="12"/>
      <c r="EQ507" s="12"/>
      <c r="ER507" s="12"/>
      <c r="ES507" s="12"/>
      <c r="ET507" s="12"/>
      <c r="EU507" s="12"/>
      <c r="EV507" s="12"/>
      <c r="EW507" s="12"/>
      <c r="EX507" s="12"/>
      <c r="EY507" s="12"/>
      <c r="EZ507" s="12"/>
      <c r="FA507" s="12"/>
    </row>
    <row r="508"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c r="EI508" s="12"/>
      <c r="EJ508" s="12"/>
      <c r="EK508" s="12"/>
      <c r="EL508" s="12"/>
      <c r="EM508" s="12"/>
      <c r="EN508" s="12"/>
      <c r="EO508" s="12"/>
      <c r="EP508" s="12"/>
      <c r="EQ508" s="12"/>
      <c r="ER508" s="12"/>
      <c r="ES508" s="12"/>
      <c r="ET508" s="12"/>
      <c r="EU508" s="12"/>
      <c r="EV508" s="12"/>
      <c r="EW508" s="12"/>
      <c r="EX508" s="12"/>
      <c r="EY508" s="12"/>
      <c r="EZ508" s="12"/>
      <c r="FA508" s="12"/>
    </row>
    <row r="509"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c r="EI509" s="12"/>
      <c r="EJ509" s="12"/>
      <c r="EK509" s="12"/>
      <c r="EL509" s="12"/>
      <c r="EM509" s="12"/>
      <c r="EN509" s="12"/>
      <c r="EO509" s="12"/>
      <c r="EP509" s="12"/>
      <c r="EQ509" s="12"/>
      <c r="ER509" s="12"/>
      <c r="ES509" s="12"/>
      <c r="ET509" s="12"/>
      <c r="EU509" s="12"/>
      <c r="EV509" s="12"/>
      <c r="EW509" s="12"/>
      <c r="EX509" s="12"/>
      <c r="EY509" s="12"/>
      <c r="EZ509" s="12"/>
      <c r="FA509" s="12"/>
    </row>
    <row r="510"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2"/>
      <c r="EU510" s="12"/>
      <c r="EV510" s="12"/>
      <c r="EW510" s="12"/>
      <c r="EX510" s="12"/>
      <c r="EY510" s="12"/>
      <c r="EZ510" s="12"/>
      <c r="FA510" s="12"/>
    </row>
    <row r="511"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c r="EI511" s="12"/>
      <c r="EJ511" s="12"/>
      <c r="EK511" s="12"/>
      <c r="EL511" s="12"/>
      <c r="EM511" s="12"/>
      <c r="EN511" s="12"/>
      <c r="EO511" s="12"/>
      <c r="EP511" s="12"/>
      <c r="EQ511" s="12"/>
      <c r="ER511" s="12"/>
      <c r="ES511" s="12"/>
      <c r="ET511" s="12"/>
      <c r="EU511" s="12"/>
      <c r="EV511" s="12"/>
      <c r="EW511" s="12"/>
      <c r="EX511" s="12"/>
      <c r="EY511" s="12"/>
      <c r="EZ511" s="12"/>
      <c r="FA511" s="12"/>
    </row>
    <row r="512"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c r="EI512" s="12"/>
      <c r="EJ512" s="12"/>
      <c r="EK512" s="12"/>
      <c r="EL512" s="12"/>
      <c r="EM512" s="12"/>
      <c r="EN512" s="12"/>
      <c r="EO512" s="12"/>
      <c r="EP512" s="12"/>
      <c r="EQ512" s="12"/>
      <c r="ER512" s="12"/>
      <c r="ES512" s="12"/>
      <c r="ET512" s="12"/>
      <c r="EU512" s="12"/>
      <c r="EV512" s="12"/>
      <c r="EW512" s="12"/>
      <c r="EX512" s="12"/>
      <c r="EY512" s="12"/>
      <c r="EZ512" s="12"/>
      <c r="FA512" s="12"/>
    </row>
    <row r="513"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row>
    <row r="514"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c r="EI514" s="12"/>
      <c r="EJ514" s="12"/>
      <c r="EK514" s="12"/>
      <c r="EL514" s="12"/>
      <c r="EM514" s="12"/>
      <c r="EN514" s="12"/>
      <c r="EO514" s="12"/>
      <c r="EP514" s="12"/>
      <c r="EQ514" s="12"/>
      <c r="ER514" s="12"/>
      <c r="ES514" s="12"/>
      <c r="ET514" s="12"/>
      <c r="EU514" s="12"/>
      <c r="EV514" s="12"/>
      <c r="EW514" s="12"/>
      <c r="EX514" s="12"/>
      <c r="EY514" s="12"/>
      <c r="EZ514" s="12"/>
      <c r="FA514" s="12"/>
    </row>
    <row r="515"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c r="EI515" s="12"/>
      <c r="EJ515" s="12"/>
      <c r="EK515" s="12"/>
      <c r="EL515" s="12"/>
      <c r="EM515" s="12"/>
      <c r="EN515" s="12"/>
      <c r="EO515" s="12"/>
      <c r="EP515" s="12"/>
      <c r="EQ515" s="12"/>
      <c r="ER515" s="12"/>
      <c r="ES515" s="12"/>
      <c r="ET515" s="12"/>
      <c r="EU515" s="12"/>
      <c r="EV515" s="12"/>
      <c r="EW515" s="12"/>
      <c r="EX515" s="12"/>
      <c r="EY515" s="12"/>
      <c r="EZ515" s="12"/>
      <c r="FA515" s="12"/>
    </row>
    <row r="51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c r="EI516" s="12"/>
      <c r="EJ516" s="12"/>
      <c r="EK516" s="12"/>
      <c r="EL516" s="12"/>
      <c r="EM516" s="12"/>
      <c r="EN516" s="12"/>
      <c r="EO516" s="12"/>
      <c r="EP516" s="12"/>
      <c r="EQ516" s="12"/>
      <c r="ER516" s="12"/>
      <c r="ES516" s="12"/>
      <c r="ET516" s="12"/>
      <c r="EU516" s="12"/>
      <c r="EV516" s="12"/>
      <c r="EW516" s="12"/>
      <c r="EX516" s="12"/>
      <c r="EY516" s="12"/>
      <c r="EZ516" s="12"/>
      <c r="FA516" s="12"/>
    </row>
    <row r="517"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c r="EI517" s="12"/>
      <c r="EJ517" s="12"/>
      <c r="EK517" s="12"/>
      <c r="EL517" s="12"/>
      <c r="EM517" s="12"/>
      <c r="EN517" s="12"/>
      <c r="EO517" s="12"/>
      <c r="EP517" s="12"/>
      <c r="EQ517" s="12"/>
      <c r="ER517" s="12"/>
      <c r="ES517" s="12"/>
      <c r="ET517" s="12"/>
      <c r="EU517" s="12"/>
      <c r="EV517" s="12"/>
      <c r="EW517" s="12"/>
      <c r="EX517" s="12"/>
      <c r="EY517" s="12"/>
      <c r="EZ517" s="12"/>
      <c r="FA517" s="12"/>
    </row>
    <row r="518"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row>
    <row r="519"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c r="EI519" s="12"/>
      <c r="EJ519" s="12"/>
      <c r="EK519" s="12"/>
      <c r="EL519" s="12"/>
      <c r="EM519" s="12"/>
      <c r="EN519" s="12"/>
      <c r="EO519" s="12"/>
      <c r="EP519" s="12"/>
      <c r="EQ519" s="12"/>
      <c r="ER519" s="12"/>
      <c r="ES519" s="12"/>
      <c r="ET519" s="12"/>
      <c r="EU519" s="12"/>
      <c r="EV519" s="12"/>
      <c r="EW519" s="12"/>
      <c r="EX519" s="12"/>
      <c r="EY519" s="12"/>
      <c r="EZ519" s="12"/>
      <c r="FA519" s="12"/>
    </row>
    <row r="520"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c r="EI520" s="12"/>
      <c r="EJ520" s="12"/>
      <c r="EK520" s="12"/>
      <c r="EL520" s="12"/>
      <c r="EM520" s="12"/>
      <c r="EN520" s="12"/>
      <c r="EO520" s="12"/>
      <c r="EP520" s="12"/>
      <c r="EQ520" s="12"/>
      <c r="ER520" s="12"/>
      <c r="ES520" s="12"/>
      <c r="ET520" s="12"/>
      <c r="EU520" s="12"/>
      <c r="EV520" s="12"/>
      <c r="EW520" s="12"/>
      <c r="EX520" s="12"/>
      <c r="EY520" s="12"/>
      <c r="EZ520" s="12"/>
      <c r="FA520" s="12"/>
    </row>
    <row r="521"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c r="EJ521" s="12"/>
      <c r="EK521" s="12"/>
      <c r="EL521" s="12"/>
      <c r="EM521" s="12"/>
      <c r="EN521" s="12"/>
      <c r="EO521" s="12"/>
      <c r="EP521" s="12"/>
      <c r="EQ521" s="12"/>
      <c r="ER521" s="12"/>
      <c r="ES521" s="12"/>
      <c r="ET521" s="12"/>
      <c r="EU521" s="12"/>
      <c r="EV521" s="12"/>
      <c r="EW521" s="12"/>
      <c r="EX521" s="12"/>
      <c r="EY521" s="12"/>
      <c r="EZ521" s="12"/>
      <c r="FA521" s="12"/>
    </row>
    <row r="522"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c r="EJ522" s="12"/>
      <c r="EK522" s="12"/>
      <c r="EL522" s="12"/>
      <c r="EM522" s="12"/>
      <c r="EN522" s="12"/>
      <c r="EO522" s="12"/>
      <c r="EP522" s="12"/>
      <c r="EQ522" s="12"/>
      <c r="ER522" s="12"/>
      <c r="ES522" s="12"/>
      <c r="ET522" s="12"/>
      <c r="EU522" s="12"/>
      <c r="EV522" s="12"/>
      <c r="EW522" s="12"/>
      <c r="EX522" s="12"/>
      <c r="EY522" s="12"/>
      <c r="EZ522" s="12"/>
      <c r="FA522" s="12"/>
    </row>
    <row r="523"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c r="CI523" s="12"/>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c r="EI523" s="12"/>
      <c r="EJ523" s="12"/>
      <c r="EK523" s="12"/>
      <c r="EL523" s="12"/>
      <c r="EM523" s="12"/>
      <c r="EN523" s="12"/>
      <c r="EO523" s="12"/>
      <c r="EP523" s="12"/>
      <c r="EQ523" s="12"/>
      <c r="ER523" s="12"/>
      <c r="ES523" s="12"/>
      <c r="ET523" s="12"/>
      <c r="EU523" s="12"/>
      <c r="EV523" s="12"/>
      <c r="EW523" s="12"/>
      <c r="EX523" s="12"/>
      <c r="EY523" s="12"/>
      <c r="EZ523" s="12"/>
      <c r="FA523" s="12"/>
    </row>
    <row r="524"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row>
    <row r="525"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c r="CI525" s="12"/>
      <c r="CJ525" s="12"/>
      <c r="CK525" s="12"/>
      <c r="CL525" s="12"/>
      <c r="CM525" s="12"/>
      <c r="CN525" s="12"/>
      <c r="CO525" s="12"/>
      <c r="CP525" s="12"/>
      <c r="CQ525" s="12"/>
      <c r="CR525" s="12"/>
      <c r="CS525" s="12"/>
      <c r="CT525" s="12"/>
      <c r="CU525" s="12"/>
      <c r="CV525" s="12"/>
      <c r="CW525" s="12"/>
      <c r="CX525" s="12"/>
      <c r="CY525" s="12"/>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c r="EI525" s="12"/>
      <c r="EJ525" s="12"/>
      <c r="EK525" s="12"/>
      <c r="EL525" s="12"/>
      <c r="EM525" s="12"/>
      <c r="EN525" s="12"/>
      <c r="EO525" s="12"/>
      <c r="EP525" s="12"/>
      <c r="EQ525" s="12"/>
      <c r="ER525" s="12"/>
      <c r="ES525" s="12"/>
      <c r="ET525" s="12"/>
      <c r="EU525" s="12"/>
      <c r="EV525" s="12"/>
      <c r="EW525" s="12"/>
      <c r="EX525" s="12"/>
      <c r="EY525" s="12"/>
      <c r="EZ525" s="12"/>
      <c r="FA525" s="12"/>
    </row>
    <row r="5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2"/>
      <c r="EU526" s="12"/>
      <c r="EV526" s="12"/>
      <c r="EW526" s="12"/>
      <c r="EX526" s="12"/>
      <c r="EY526" s="12"/>
      <c r="EZ526" s="12"/>
      <c r="FA526" s="12"/>
    </row>
    <row r="527"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c r="CI527" s="12"/>
      <c r="CJ527" s="12"/>
      <c r="CK527" s="12"/>
      <c r="CL527" s="12"/>
      <c r="CM527" s="12"/>
      <c r="CN527" s="12"/>
      <c r="CO527" s="12"/>
      <c r="CP527" s="12"/>
      <c r="CQ527" s="12"/>
      <c r="CR527" s="12"/>
      <c r="CS527" s="12"/>
      <c r="CT527" s="12"/>
      <c r="CU527" s="12"/>
      <c r="CV527" s="12"/>
      <c r="CW527" s="12"/>
      <c r="CX527" s="12"/>
      <c r="CY527" s="12"/>
      <c r="CZ527" s="12"/>
      <c r="DA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c r="EJ527" s="12"/>
      <c r="EK527" s="12"/>
      <c r="EL527" s="12"/>
      <c r="EM527" s="12"/>
      <c r="EN527" s="12"/>
      <c r="EO527" s="12"/>
      <c r="EP527" s="12"/>
      <c r="EQ527" s="12"/>
      <c r="ER527" s="12"/>
      <c r="ES527" s="12"/>
      <c r="ET527" s="12"/>
      <c r="EU527" s="12"/>
      <c r="EV527" s="12"/>
      <c r="EW527" s="12"/>
      <c r="EX527" s="12"/>
      <c r="EY527" s="12"/>
      <c r="EZ527" s="12"/>
      <c r="FA527" s="12"/>
    </row>
    <row r="528"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row>
    <row r="529"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c r="EJ529" s="12"/>
      <c r="EK529" s="12"/>
      <c r="EL529" s="12"/>
      <c r="EM529" s="12"/>
      <c r="EN529" s="12"/>
      <c r="EO529" s="12"/>
      <c r="EP529" s="12"/>
      <c r="EQ529" s="12"/>
      <c r="ER529" s="12"/>
      <c r="ES529" s="12"/>
      <c r="ET529" s="12"/>
      <c r="EU529" s="12"/>
      <c r="EV529" s="12"/>
      <c r="EW529" s="12"/>
      <c r="EX529" s="12"/>
      <c r="EY529" s="12"/>
      <c r="EZ529" s="12"/>
      <c r="FA529" s="12"/>
    </row>
    <row r="530"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c r="CI530" s="12"/>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c r="EJ530" s="12"/>
      <c r="EK530" s="12"/>
      <c r="EL530" s="12"/>
      <c r="EM530" s="12"/>
      <c r="EN530" s="12"/>
      <c r="EO530" s="12"/>
      <c r="EP530" s="12"/>
      <c r="EQ530" s="12"/>
      <c r="ER530" s="12"/>
      <c r="ES530" s="12"/>
      <c r="ET530" s="12"/>
      <c r="EU530" s="12"/>
      <c r="EV530" s="12"/>
      <c r="EW530" s="12"/>
      <c r="EX530" s="12"/>
      <c r="EY530" s="12"/>
      <c r="EZ530" s="12"/>
      <c r="FA530" s="12"/>
    </row>
    <row r="531"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row>
    <row r="532"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c r="EJ532" s="12"/>
      <c r="EK532" s="12"/>
      <c r="EL532" s="12"/>
      <c r="EM532" s="12"/>
      <c r="EN532" s="12"/>
      <c r="EO532" s="12"/>
      <c r="EP532" s="12"/>
      <c r="EQ532" s="12"/>
      <c r="ER532" s="12"/>
      <c r="ES532" s="12"/>
      <c r="ET532" s="12"/>
      <c r="EU532" s="12"/>
      <c r="EV532" s="12"/>
      <c r="EW532" s="12"/>
      <c r="EX532" s="12"/>
      <c r="EY532" s="12"/>
      <c r="EZ532" s="12"/>
      <c r="FA532" s="12"/>
    </row>
    <row r="533"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c r="EI533" s="12"/>
      <c r="EJ533" s="12"/>
      <c r="EK533" s="12"/>
      <c r="EL533" s="12"/>
      <c r="EM533" s="12"/>
      <c r="EN533" s="12"/>
      <c r="EO533" s="12"/>
      <c r="EP533" s="12"/>
      <c r="EQ533" s="12"/>
      <c r="ER533" s="12"/>
      <c r="ES533" s="12"/>
      <c r="ET533" s="12"/>
      <c r="EU533" s="12"/>
      <c r="EV533" s="12"/>
      <c r="EW533" s="12"/>
      <c r="EX533" s="12"/>
      <c r="EY533" s="12"/>
      <c r="EZ533" s="12"/>
      <c r="FA533" s="12"/>
    </row>
    <row r="534"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row>
    <row r="535"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c r="EI535" s="12"/>
      <c r="EJ535" s="12"/>
      <c r="EK535" s="12"/>
      <c r="EL535" s="12"/>
      <c r="EM535" s="12"/>
      <c r="EN535" s="12"/>
      <c r="EO535" s="12"/>
      <c r="EP535" s="12"/>
      <c r="EQ535" s="12"/>
      <c r="ER535" s="12"/>
      <c r="ES535" s="12"/>
      <c r="ET535" s="12"/>
      <c r="EU535" s="12"/>
      <c r="EV535" s="12"/>
      <c r="EW535" s="12"/>
      <c r="EX535" s="12"/>
      <c r="EY535" s="12"/>
      <c r="EZ535" s="12"/>
      <c r="FA535" s="12"/>
    </row>
    <row r="53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c r="EI536" s="12"/>
      <c r="EJ536" s="12"/>
      <c r="EK536" s="12"/>
      <c r="EL536" s="12"/>
      <c r="EM536" s="12"/>
      <c r="EN536" s="12"/>
      <c r="EO536" s="12"/>
      <c r="EP536" s="12"/>
      <c r="EQ536" s="12"/>
      <c r="ER536" s="12"/>
      <c r="ES536" s="12"/>
      <c r="ET536" s="12"/>
      <c r="EU536" s="12"/>
      <c r="EV536" s="12"/>
      <c r="EW536" s="12"/>
      <c r="EX536" s="12"/>
      <c r="EY536" s="12"/>
      <c r="EZ536" s="12"/>
      <c r="FA536" s="12"/>
    </row>
    <row r="537"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c r="EI537" s="12"/>
      <c r="EJ537" s="12"/>
      <c r="EK537" s="12"/>
      <c r="EL537" s="12"/>
      <c r="EM537" s="12"/>
      <c r="EN537" s="12"/>
      <c r="EO537" s="12"/>
      <c r="EP537" s="12"/>
      <c r="EQ537" s="12"/>
      <c r="ER537" s="12"/>
      <c r="ES537" s="12"/>
      <c r="ET537" s="12"/>
      <c r="EU537" s="12"/>
      <c r="EV537" s="12"/>
      <c r="EW537" s="12"/>
      <c r="EX537" s="12"/>
      <c r="EY537" s="12"/>
      <c r="EZ537" s="12"/>
      <c r="FA537" s="12"/>
    </row>
    <row r="538"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c r="EI538" s="12"/>
      <c r="EJ538" s="12"/>
      <c r="EK538" s="12"/>
      <c r="EL538" s="12"/>
      <c r="EM538" s="12"/>
      <c r="EN538" s="12"/>
      <c r="EO538" s="12"/>
      <c r="EP538" s="12"/>
      <c r="EQ538" s="12"/>
      <c r="ER538" s="12"/>
      <c r="ES538" s="12"/>
      <c r="ET538" s="12"/>
      <c r="EU538" s="12"/>
      <c r="EV538" s="12"/>
      <c r="EW538" s="12"/>
      <c r="EX538" s="12"/>
      <c r="EY538" s="12"/>
      <c r="EZ538" s="12"/>
      <c r="FA538" s="12"/>
    </row>
    <row r="539"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c r="CI539" s="12"/>
      <c r="CJ539" s="12"/>
      <c r="CK539" s="12"/>
      <c r="CL539" s="12"/>
      <c r="CM539" s="12"/>
      <c r="CN539" s="12"/>
      <c r="CO539" s="12"/>
      <c r="CP539" s="12"/>
      <c r="CQ539" s="12"/>
      <c r="CR539" s="12"/>
      <c r="CS539" s="12"/>
      <c r="CT539" s="12"/>
      <c r="CU539" s="12"/>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c r="EI539" s="12"/>
      <c r="EJ539" s="12"/>
      <c r="EK539" s="12"/>
      <c r="EL539" s="12"/>
      <c r="EM539" s="12"/>
      <c r="EN539" s="12"/>
      <c r="EO539" s="12"/>
      <c r="EP539" s="12"/>
      <c r="EQ539" s="12"/>
      <c r="ER539" s="12"/>
      <c r="ES539" s="12"/>
      <c r="ET539" s="12"/>
      <c r="EU539" s="12"/>
      <c r="EV539" s="12"/>
      <c r="EW539" s="12"/>
      <c r="EX539" s="12"/>
      <c r="EY539" s="12"/>
      <c r="EZ539" s="12"/>
      <c r="FA539" s="12"/>
    </row>
    <row r="540"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c r="CI540" s="12"/>
      <c r="CJ540" s="12"/>
      <c r="CK540" s="12"/>
      <c r="CL540" s="12"/>
      <c r="CM540" s="12"/>
      <c r="CN540" s="12"/>
      <c r="CO540" s="12"/>
      <c r="CP540" s="12"/>
      <c r="CQ540" s="12"/>
      <c r="CR540" s="12"/>
      <c r="CS540" s="12"/>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c r="EI540" s="12"/>
      <c r="EJ540" s="12"/>
      <c r="EK540" s="12"/>
      <c r="EL540" s="12"/>
      <c r="EM540" s="12"/>
      <c r="EN540" s="12"/>
      <c r="EO540" s="12"/>
      <c r="EP540" s="12"/>
      <c r="EQ540" s="12"/>
      <c r="ER540" s="12"/>
      <c r="ES540" s="12"/>
      <c r="ET540" s="12"/>
      <c r="EU540" s="12"/>
      <c r="EV540" s="12"/>
      <c r="EW540" s="12"/>
      <c r="EX540" s="12"/>
      <c r="EY540" s="12"/>
      <c r="EZ540" s="12"/>
      <c r="FA540" s="12"/>
    </row>
    <row r="541"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c r="EI541" s="12"/>
      <c r="EJ541" s="12"/>
      <c r="EK541" s="12"/>
      <c r="EL541" s="12"/>
      <c r="EM541" s="12"/>
      <c r="EN541" s="12"/>
      <c r="EO541" s="12"/>
      <c r="EP541" s="12"/>
      <c r="EQ541" s="12"/>
      <c r="ER541" s="12"/>
      <c r="ES541" s="12"/>
      <c r="ET541" s="12"/>
      <c r="EU541" s="12"/>
      <c r="EV541" s="12"/>
      <c r="EW541" s="12"/>
      <c r="EX541" s="12"/>
      <c r="EY541" s="12"/>
      <c r="EZ541" s="12"/>
      <c r="FA541" s="12"/>
    </row>
    <row r="542"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2"/>
      <c r="EU542" s="12"/>
      <c r="EV542" s="12"/>
      <c r="EW542" s="12"/>
      <c r="EX542" s="12"/>
      <c r="EY542" s="12"/>
      <c r="EZ542" s="12"/>
      <c r="FA542" s="12"/>
    </row>
    <row r="543"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12"/>
      <c r="CI543" s="12"/>
      <c r="CJ543" s="12"/>
      <c r="CK543" s="12"/>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c r="EU543" s="12"/>
      <c r="EV543" s="12"/>
      <c r="EW543" s="12"/>
      <c r="EX543" s="12"/>
      <c r="EY543" s="12"/>
      <c r="EZ543" s="12"/>
      <c r="FA543" s="12"/>
    </row>
    <row r="544"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row>
    <row r="545"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row>
    <row r="54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c r="BX546" s="12"/>
      <c r="BY546" s="12"/>
      <c r="BZ546" s="12"/>
      <c r="CA546" s="12"/>
      <c r="CB546" s="12"/>
      <c r="CC546" s="12"/>
      <c r="CD546" s="12"/>
      <c r="CE546" s="12"/>
      <c r="CF546" s="12"/>
      <c r="CG546" s="12"/>
      <c r="CH546" s="12"/>
      <c r="CI546" s="12"/>
      <c r="CJ546" s="12"/>
      <c r="CK546" s="12"/>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c r="EU546" s="12"/>
      <c r="EV546" s="12"/>
      <c r="EW546" s="12"/>
      <c r="EX546" s="12"/>
      <c r="EY546" s="12"/>
      <c r="EZ546" s="12"/>
      <c r="FA546" s="12"/>
    </row>
    <row r="547"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12"/>
      <c r="CI547" s="12"/>
      <c r="CJ547" s="12"/>
      <c r="CK547" s="12"/>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c r="EU547" s="12"/>
      <c r="EV547" s="12"/>
      <c r="EW547" s="12"/>
      <c r="EX547" s="12"/>
      <c r="EY547" s="12"/>
      <c r="EZ547" s="12"/>
      <c r="FA547" s="12"/>
    </row>
    <row r="548"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c r="BX548" s="12"/>
      <c r="BY548" s="12"/>
      <c r="BZ548" s="12"/>
      <c r="CA548" s="12"/>
      <c r="CB548" s="12"/>
      <c r="CC548" s="12"/>
      <c r="CD548" s="12"/>
      <c r="CE548" s="12"/>
      <c r="CF548" s="12"/>
      <c r="CG548" s="12"/>
      <c r="CH548" s="12"/>
      <c r="CI548" s="12"/>
      <c r="CJ548" s="12"/>
      <c r="CK548" s="12"/>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c r="EU548" s="12"/>
      <c r="EV548" s="12"/>
      <c r="EW548" s="12"/>
      <c r="EX548" s="12"/>
      <c r="EY548" s="12"/>
      <c r="EZ548" s="12"/>
      <c r="FA548" s="12"/>
    </row>
    <row r="549"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c r="BX549" s="12"/>
      <c r="BY549" s="12"/>
      <c r="BZ549" s="12"/>
      <c r="CA549" s="12"/>
      <c r="CB549" s="12"/>
      <c r="CC549" s="12"/>
      <c r="CD549" s="12"/>
      <c r="CE549" s="12"/>
      <c r="CF549" s="12"/>
      <c r="CG549" s="12"/>
      <c r="CH549" s="12"/>
      <c r="CI549" s="12"/>
      <c r="CJ549" s="12"/>
      <c r="CK549" s="12"/>
      <c r="CL549" s="12"/>
      <c r="CM549" s="12"/>
      <c r="CN549" s="12"/>
      <c r="CO549" s="12"/>
      <c r="CP549" s="12"/>
      <c r="CQ549" s="12"/>
      <c r="CR549" s="12"/>
      <c r="CS549" s="12"/>
      <c r="CT549" s="12"/>
      <c r="CU549" s="12"/>
      <c r="CV549" s="12"/>
      <c r="CW549" s="12"/>
      <c r="CX549" s="12"/>
      <c r="CY549" s="12"/>
      <c r="CZ549" s="12"/>
      <c r="DA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c r="EU549" s="12"/>
      <c r="EV549" s="12"/>
      <c r="EW549" s="12"/>
      <c r="EX549" s="12"/>
      <c r="EY549" s="12"/>
      <c r="EZ549" s="12"/>
      <c r="FA549" s="12"/>
    </row>
    <row r="550"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c r="EU550" s="12"/>
      <c r="EV550" s="12"/>
      <c r="EW550" s="12"/>
      <c r="EX550" s="12"/>
      <c r="EY550" s="12"/>
      <c r="EZ550" s="12"/>
      <c r="FA550" s="12"/>
    </row>
    <row r="551"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c r="BX551" s="12"/>
      <c r="BY551" s="12"/>
      <c r="BZ551" s="12"/>
      <c r="CA551" s="12"/>
      <c r="CB551" s="12"/>
      <c r="CC551" s="12"/>
      <c r="CD551" s="12"/>
      <c r="CE551" s="12"/>
      <c r="CF551" s="12"/>
      <c r="CG551" s="12"/>
      <c r="CH551" s="12"/>
      <c r="CI551" s="12"/>
      <c r="CJ551" s="12"/>
      <c r="CK551" s="12"/>
      <c r="CL551" s="12"/>
      <c r="CM551" s="12"/>
      <c r="CN551" s="12"/>
      <c r="CO551" s="12"/>
      <c r="CP551" s="12"/>
      <c r="CQ551" s="12"/>
      <c r="CR551" s="12"/>
      <c r="CS551" s="12"/>
      <c r="CT551" s="12"/>
      <c r="CU551" s="12"/>
      <c r="CV551" s="12"/>
      <c r="CW551" s="12"/>
      <c r="CX551" s="12"/>
      <c r="CY551" s="12"/>
      <c r="CZ551" s="12"/>
      <c r="DA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c r="EI551" s="12"/>
      <c r="EJ551" s="12"/>
      <c r="EK551" s="12"/>
      <c r="EL551" s="12"/>
      <c r="EM551" s="12"/>
      <c r="EN551" s="12"/>
      <c r="EO551" s="12"/>
      <c r="EP551" s="12"/>
      <c r="EQ551" s="12"/>
      <c r="ER551" s="12"/>
      <c r="ES551" s="12"/>
      <c r="ET551" s="12"/>
      <c r="EU551" s="12"/>
      <c r="EV551" s="12"/>
      <c r="EW551" s="12"/>
      <c r="EX551" s="12"/>
      <c r="EY551" s="12"/>
      <c r="EZ551" s="12"/>
      <c r="FA551" s="12"/>
    </row>
    <row r="552"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c r="BX552" s="12"/>
      <c r="BY552" s="12"/>
      <c r="BZ552" s="12"/>
      <c r="CA552" s="12"/>
      <c r="CB552" s="12"/>
      <c r="CC552" s="12"/>
      <c r="CD552" s="12"/>
      <c r="CE552" s="12"/>
      <c r="CF552" s="12"/>
      <c r="CG552" s="12"/>
      <c r="CH552" s="12"/>
      <c r="CI552" s="12"/>
      <c r="CJ552" s="12"/>
      <c r="CK552" s="12"/>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c r="EU552" s="12"/>
      <c r="EV552" s="12"/>
      <c r="EW552" s="12"/>
      <c r="EX552" s="12"/>
      <c r="EY552" s="12"/>
      <c r="EZ552" s="12"/>
      <c r="FA552" s="12"/>
    </row>
    <row r="553"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c r="BZ553" s="12"/>
      <c r="CA553" s="12"/>
      <c r="CB553" s="12"/>
      <c r="CC553" s="12"/>
      <c r="CD553" s="12"/>
      <c r="CE553" s="12"/>
      <c r="CF553" s="12"/>
      <c r="CG553" s="12"/>
      <c r="CH553" s="12"/>
      <c r="CI553" s="12"/>
      <c r="CJ553" s="12"/>
      <c r="CK553" s="12"/>
      <c r="CL553" s="12"/>
      <c r="CM553" s="12"/>
      <c r="CN553" s="12"/>
      <c r="CO553" s="12"/>
      <c r="CP553" s="12"/>
      <c r="CQ553" s="12"/>
      <c r="CR553" s="12"/>
      <c r="CS553" s="12"/>
      <c r="CT553" s="12"/>
      <c r="CU553" s="12"/>
      <c r="CV553" s="12"/>
      <c r="CW553" s="12"/>
      <c r="CX553" s="12"/>
      <c r="CY553" s="12"/>
      <c r="CZ553" s="12"/>
      <c r="DA553" s="12"/>
      <c r="DB553" s="12"/>
      <c r="DC553" s="12"/>
      <c r="DD553" s="12"/>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c r="EI553" s="12"/>
      <c r="EJ553" s="12"/>
      <c r="EK553" s="12"/>
      <c r="EL553" s="12"/>
      <c r="EM553" s="12"/>
      <c r="EN553" s="12"/>
      <c r="EO553" s="12"/>
      <c r="EP553" s="12"/>
      <c r="EQ553" s="12"/>
      <c r="ER553" s="12"/>
      <c r="ES553" s="12"/>
      <c r="ET553" s="12"/>
      <c r="EU553" s="12"/>
      <c r="EV553" s="12"/>
      <c r="EW553" s="12"/>
      <c r="EX553" s="12"/>
      <c r="EY553" s="12"/>
      <c r="EZ553" s="12"/>
      <c r="FA553" s="12"/>
    </row>
    <row r="554"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c r="BY554" s="12"/>
      <c r="BZ554" s="12"/>
      <c r="CA554" s="12"/>
      <c r="CB554" s="12"/>
      <c r="CC554" s="12"/>
      <c r="CD554" s="12"/>
      <c r="CE554" s="12"/>
      <c r="CF554" s="12"/>
      <c r="CG554" s="12"/>
      <c r="CH554" s="12"/>
      <c r="CI554" s="12"/>
      <c r="CJ554" s="12"/>
      <c r="CK554" s="12"/>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c r="EU554" s="12"/>
      <c r="EV554" s="12"/>
      <c r="EW554" s="12"/>
      <c r="EX554" s="12"/>
      <c r="EY554" s="12"/>
      <c r="EZ554" s="12"/>
      <c r="FA554" s="12"/>
    </row>
    <row r="555"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c r="BX555" s="12"/>
      <c r="BY555" s="12"/>
      <c r="BZ555" s="12"/>
      <c r="CA555" s="12"/>
      <c r="CB555" s="12"/>
      <c r="CC555" s="12"/>
      <c r="CD555" s="12"/>
      <c r="CE555" s="12"/>
      <c r="CF555" s="12"/>
      <c r="CG555" s="12"/>
      <c r="CH555" s="12"/>
      <c r="CI555" s="12"/>
      <c r="CJ555" s="12"/>
      <c r="CK555" s="12"/>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c r="EU555" s="12"/>
      <c r="EV555" s="12"/>
      <c r="EW555" s="12"/>
      <c r="EX555" s="12"/>
      <c r="EY555" s="12"/>
      <c r="EZ555" s="12"/>
      <c r="FA555" s="12"/>
    </row>
    <row r="55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c r="BX556" s="12"/>
      <c r="BY556" s="12"/>
      <c r="BZ556" s="12"/>
      <c r="CA556" s="12"/>
      <c r="CB556" s="12"/>
      <c r="CC556" s="12"/>
      <c r="CD556" s="12"/>
      <c r="CE556" s="12"/>
      <c r="CF556" s="12"/>
      <c r="CG556" s="12"/>
      <c r="CH556" s="12"/>
      <c r="CI556" s="12"/>
      <c r="CJ556" s="12"/>
      <c r="CK556" s="12"/>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c r="EU556" s="12"/>
      <c r="EV556" s="12"/>
      <c r="EW556" s="12"/>
      <c r="EX556" s="12"/>
      <c r="EY556" s="12"/>
      <c r="EZ556" s="12"/>
      <c r="FA556" s="12"/>
    </row>
    <row r="557"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c r="BZ557" s="12"/>
      <c r="CA557" s="12"/>
      <c r="CB557" s="12"/>
      <c r="CC557" s="12"/>
      <c r="CD557" s="12"/>
      <c r="CE557" s="12"/>
      <c r="CF557" s="12"/>
      <c r="CG557" s="12"/>
      <c r="CH557" s="12"/>
      <c r="CI557" s="12"/>
      <c r="CJ557" s="12"/>
      <c r="CK557" s="12"/>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c r="EU557" s="12"/>
      <c r="EV557" s="12"/>
      <c r="EW557" s="12"/>
      <c r="EX557" s="12"/>
      <c r="EY557" s="12"/>
      <c r="EZ557" s="12"/>
      <c r="FA557" s="12"/>
    </row>
    <row r="558"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c r="EU558" s="12"/>
      <c r="EV558" s="12"/>
      <c r="EW558" s="12"/>
      <c r="EX558" s="12"/>
      <c r="EY558" s="12"/>
      <c r="EZ558" s="12"/>
      <c r="FA558" s="12"/>
    </row>
    <row r="559"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c r="EU559" s="12"/>
      <c r="EV559" s="12"/>
      <c r="EW559" s="12"/>
      <c r="EX559" s="12"/>
      <c r="EY559" s="12"/>
      <c r="EZ559" s="12"/>
      <c r="FA559" s="12"/>
    </row>
    <row r="560"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c r="BX560" s="12"/>
      <c r="BY560" s="12"/>
      <c r="BZ560" s="12"/>
      <c r="CA560" s="12"/>
      <c r="CB560" s="12"/>
      <c r="CC560" s="12"/>
      <c r="CD560" s="12"/>
      <c r="CE560" s="12"/>
      <c r="CF560" s="12"/>
      <c r="CG560" s="12"/>
      <c r="CH560" s="12"/>
      <c r="CI560" s="12"/>
      <c r="CJ560" s="12"/>
      <c r="CK560" s="12"/>
      <c r="CL560" s="12"/>
      <c r="CM560" s="12"/>
      <c r="CN560" s="12"/>
      <c r="CO560" s="12"/>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c r="EI560" s="12"/>
      <c r="EJ560" s="12"/>
      <c r="EK560" s="12"/>
      <c r="EL560" s="12"/>
      <c r="EM560" s="12"/>
      <c r="EN560" s="12"/>
      <c r="EO560" s="12"/>
      <c r="EP560" s="12"/>
      <c r="EQ560" s="12"/>
      <c r="ER560" s="12"/>
      <c r="ES560" s="12"/>
      <c r="ET560" s="12"/>
      <c r="EU560" s="12"/>
      <c r="EV560" s="12"/>
      <c r="EW560" s="12"/>
      <c r="EX560" s="12"/>
      <c r="EY560" s="12"/>
      <c r="EZ560" s="12"/>
      <c r="FA560" s="12"/>
    </row>
    <row r="561"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c r="BX561" s="12"/>
      <c r="BY561" s="12"/>
      <c r="BZ561" s="12"/>
      <c r="CA561" s="12"/>
      <c r="CB561" s="12"/>
      <c r="CC561" s="12"/>
      <c r="CD561" s="12"/>
      <c r="CE561" s="12"/>
      <c r="CF561" s="12"/>
      <c r="CG561" s="12"/>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c r="EU561" s="12"/>
      <c r="EV561" s="12"/>
      <c r="EW561" s="12"/>
      <c r="EX561" s="12"/>
      <c r="EY561" s="12"/>
      <c r="EZ561" s="12"/>
      <c r="FA561" s="12"/>
    </row>
    <row r="562"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c r="EU562" s="12"/>
      <c r="EV562" s="12"/>
      <c r="EW562" s="12"/>
      <c r="EX562" s="12"/>
      <c r="EY562" s="12"/>
      <c r="EZ562" s="12"/>
      <c r="FA562" s="12"/>
    </row>
    <row r="563"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c r="EI563" s="12"/>
      <c r="EJ563" s="12"/>
      <c r="EK563" s="12"/>
      <c r="EL563" s="12"/>
      <c r="EM563" s="12"/>
      <c r="EN563" s="12"/>
      <c r="EO563" s="12"/>
      <c r="EP563" s="12"/>
      <c r="EQ563" s="12"/>
      <c r="ER563" s="12"/>
      <c r="ES563" s="12"/>
      <c r="ET563" s="12"/>
      <c r="EU563" s="12"/>
      <c r="EV563" s="12"/>
      <c r="EW563" s="12"/>
      <c r="EX563" s="12"/>
      <c r="EY563" s="12"/>
      <c r="EZ563" s="12"/>
      <c r="FA563" s="12"/>
    </row>
    <row r="564"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c r="EU564" s="12"/>
      <c r="EV564" s="12"/>
      <c r="EW564" s="12"/>
      <c r="EX564" s="12"/>
      <c r="EY564" s="12"/>
      <c r="EZ564" s="12"/>
      <c r="FA564" s="12"/>
    </row>
    <row r="565"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c r="BX565" s="12"/>
      <c r="BY565" s="12"/>
      <c r="BZ565" s="12"/>
      <c r="CA565" s="12"/>
      <c r="CB565" s="12"/>
      <c r="CC565" s="12"/>
      <c r="CD565" s="12"/>
      <c r="CE565" s="12"/>
      <c r="CF565" s="12"/>
      <c r="CG565" s="12"/>
      <c r="CH565" s="12"/>
      <c r="CI565" s="12"/>
      <c r="CJ565" s="12"/>
      <c r="CK565" s="12"/>
      <c r="CL565" s="12"/>
      <c r="CM565" s="12"/>
      <c r="CN565" s="12"/>
      <c r="CO565" s="12"/>
      <c r="CP565" s="12"/>
      <c r="CQ565" s="12"/>
      <c r="CR565" s="12"/>
      <c r="CS565" s="12"/>
      <c r="CT565" s="12"/>
      <c r="CU565" s="12"/>
      <c r="CV565" s="12"/>
      <c r="CW565" s="12"/>
      <c r="CX565" s="12"/>
      <c r="CY565" s="12"/>
      <c r="CZ565" s="12"/>
      <c r="DA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c r="EU565" s="12"/>
      <c r="EV565" s="12"/>
      <c r="EW565" s="12"/>
      <c r="EX565" s="12"/>
      <c r="EY565" s="12"/>
      <c r="EZ565" s="12"/>
      <c r="FA565" s="12"/>
    </row>
    <row r="56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2"/>
      <c r="EU566" s="12"/>
      <c r="EV566" s="12"/>
      <c r="EW566" s="12"/>
      <c r="EX566" s="12"/>
      <c r="EY566" s="12"/>
      <c r="EZ566" s="12"/>
      <c r="FA566" s="12"/>
    </row>
    <row r="567"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c r="BX567" s="12"/>
      <c r="BY567" s="12"/>
      <c r="BZ567" s="12"/>
      <c r="CA567" s="12"/>
      <c r="CB567" s="12"/>
      <c r="CC567" s="12"/>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c r="EI567" s="12"/>
      <c r="EJ567" s="12"/>
      <c r="EK567" s="12"/>
      <c r="EL567" s="12"/>
      <c r="EM567" s="12"/>
      <c r="EN567" s="12"/>
      <c r="EO567" s="12"/>
      <c r="EP567" s="12"/>
      <c r="EQ567" s="12"/>
      <c r="ER567" s="12"/>
      <c r="ES567" s="12"/>
      <c r="ET567" s="12"/>
      <c r="EU567" s="12"/>
      <c r="EV567" s="12"/>
      <c r="EW567" s="12"/>
      <c r="EX567" s="12"/>
      <c r="EY567" s="12"/>
      <c r="EZ567" s="12"/>
      <c r="FA567" s="12"/>
    </row>
    <row r="568"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12"/>
      <c r="CI568" s="12"/>
      <c r="CJ568" s="12"/>
      <c r="CK568" s="12"/>
      <c r="CL568" s="12"/>
      <c r="CM568" s="12"/>
      <c r="CN568" s="12"/>
      <c r="CO568" s="12"/>
      <c r="CP568" s="12"/>
      <c r="CQ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c r="EI568" s="12"/>
      <c r="EJ568" s="12"/>
      <c r="EK568" s="12"/>
      <c r="EL568" s="12"/>
      <c r="EM568" s="12"/>
      <c r="EN568" s="12"/>
      <c r="EO568" s="12"/>
      <c r="EP568" s="12"/>
      <c r="EQ568" s="12"/>
      <c r="ER568" s="12"/>
      <c r="ES568" s="12"/>
      <c r="ET568" s="12"/>
      <c r="EU568" s="12"/>
      <c r="EV568" s="12"/>
      <c r="EW568" s="12"/>
      <c r="EX568" s="12"/>
      <c r="EY568" s="12"/>
      <c r="EZ568" s="12"/>
      <c r="FA568" s="12"/>
    </row>
    <row r="569"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c r="EI569" s="12"/>
      <c r="EJ569" s="12"/>
      <c r="EK569" s="12"/>
      <c r="EL569" s="12"/>
      <c r="EM569" s="12"/>
      <c r="EN569" s="12"/>
      <c r="EO569" s="12"/>
      <c r="EP569" s="12"/>
      <c r="EQ569" s="12"/>
      <c r="ER569" s="12"/>
      <c r="ES569" s="12"/>
      <c r="ET569" s="12"/>
      <c r="EU569" s="12"/>
      <c r="EV569" s="12"/>
      <c r="EW569" s="12"/>
      <c r="EX569" s="12"/>
      <c r="EY569" s="12"/>
      <c r="EZ569" s="12"/>
      <c r="FA569" s="12"/>
    </row>
    <row r="570"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c r="BX570" s="12"/>
      <c r="BY570" s="12"/>
      <c r="BZ570" s="12"/>
      <c r="CA570" s="12"/>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c r="EI570" s="12"/>
      <c r="EJ570" s="12"/>
      <c r="EK570" s="12"/>
      <c r="EL570" s="12"/>
      <c r="EM570" s="12"/>
      <c r="EN570" s="12"/>
      <c r="EO570" s="12"/>
      <c r="EP570" s="12"/>
      <c r="EQ570" s="12"/>
      <c r="ER570" s="12"/>
      <c r="ES570" s="12"/>
      <c r="ET570" s="12"/>
      <c r="EU570" s="12"/>
      <c r="EV570" s="12"/>
      <c r="EW570" s="12"/>
      <c r="EX570" s="12"/>
      <c r="EY570" s="12"/>
      <c r="EZ570" s="12"/>
      <c r="FA570" s="12"/>
    </row>
    <row r="571"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c r="BX571" s="12"/>
      <c r="BY571" s="12"/>
      <c r="BZ571" s="12"/>
      <c r="CA571" s="12"/>
      <c r="CB571" s="12"/>
      <c r="CC571" s="12"/>
      <c r="CD571" s="12"/>
      <c r="CE571" s="12"/>
      <c r="CF571" s="12"/>
      <c r="CG571" s="12"/>
      <c r="CH571" s="12"/>
      <c r="CI571" s="12"/>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c r="EI571" s="12"/>
      <c r="EJ571" s="12"/>
      <c r="EK571" s="12"/>
      <c r="EL571" s="12"/>
      <c r="EM571" s="12"/>
      <c r="EN571" s="12"/>
      <c r="EO571" s="12"/>
      <c r="EP571" s="12"/>
      <c r="EQ571" s="12"/>
      <c r="ER571" s="12"/>
      <c r="ES571" s="12"/>
      <c r="ET571" s="12"/>
      <c r="EU571" s="12"/>
      <c r="EV571" s="12"/>
      <c r="EW571" s="12"/>
      <c r="EX571" s="12"/>
      <c r="EY571" s="12"/>
      <c r="EZ571" s="12"/>
      <c r="FA571" s="12"/>
    </row>
    <row r="572"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c r="BZ572" s="12"/>
      <c r="CA572" s="12"/>
      <c r="CB572" s="12"/>
      <c r="CC572" s="12"/>
      <c r="CD572" s="12"/>
      <c r="CE572" s="12"/>
      <c r="CF572" s="12"/>
      <c r="CG572" s="12"/>
      <c r="CH572" s="12"/>
      <c r="CI572" s="12"/>
      <c r="CJ572" s="12"/>
      <c r="CK572" s="12"/>
      <c r="CL572" s="12"/>
      <c r="CM572" s="12"/>
      <c r="CN572" s="12"/>
      <c r="CO572" s="12"/>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c r="EI572" s="12"/>
      <c r="EJ572" s="12"/>
      <c r="EK572" s="12"/>
      <c r="EL572" s="12"/>
      <c r="EM572" s="12"/>
      <c r="EN572" s="12"/>
      <c r="EO572" s="12"/>
      <c r="EP572" s="12"/>
      <c r="EQ572" s="12"/>
      <c r="ER572" s="12"/>
      <c r="ES572" s="12"/>
      <c r="ET572" s="12"/>
      <c r="EU572" s="12"/>
      <c r="EV572" s="12"/>
      <c r="EW572" s="12"/>
      <c r="EX572" s="12"/>
      <c r="EY572" s="12"/>
      <c r="EZ572" s="12"/>
      <c r="FA572" s="12"/>
    </row>
    <row r="573"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c r="EI573" s="12"/>
      <c r="EJ573" s="12"/>
      <c r="EK573" s="12"/>
      <c r="EL573" s="12"/>
      <c r="EM573" s="12"/>
      <c r="EN573" s="12"/>
      <c r="EO573" s="12"/>
      <c r="EP573" s="12"/>
      <c r="EQ573" s="12"/>
      <c r="ER573" s="12"/>
      <c r="ES573" s="12"/>
      <c r="ET573" s="12"/>
      <c r="EU573" s="12"/>
      <c r="EV573" s="12"/>
      <c r="EW573" s="12"/>
      <c r="EX573" s="12"/>
      <c r="EY573" s="12"/>
      <c r="EZ573" s="12"/>
      <c r="FA573" s="12"/>
    </row>
    <row r="574"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2"/>
      <c r="EU574" s="12"/>
      <c r="EV574" s="12"/>
      <c r="EW574" s="12"/>
      <c r="EX574" s="12"/>
      <c r="EY574" s="12"/>
      <c r="EZ574" s="12"/>
      <c r="FA574" s="12"/>
    </row>
    <row r="575"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c r="EI575" s="12"/>
      <c r="EJ575" s="12"/>
      <c r="EK575" s="12"/>
      <c r="EL575" s="12"/>
      <c r="EM575" s="12"/>
      <c r="EN575" s="12"/>
      <c r="EO575" s="12"/>
      <c r="EP575" s="12"/>
      <c r="EQ575" s="12"/>
      <c r="ER575" s="12"/>
      <c r="ES575" s="12"/>
      <c r="ET575" s="12"/>
      <c r="EU575" s="12"/>
      <c r="EV575" s="12"/>
      <c r="EW575" s="12"/>
      <c r="EX575" s="12"/>
      <c r="EY575" s="12"/>
      <c r="EZ575" s="12"/>
      <c r="FA575" s="12"/>
    </row>
    <row r="57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c r="EI576" s="12"/>
      <c r="EJ576" s="12"/>
      <c r="EK576" s="12"/>
      <c r="EL576" s="12"/>
      <c r="EM576" s="12"/>
      <c r="EN576" s="12"/>
      <c r="EO576" s="12"/>
      <c r="EP576" s="12"/>
      <c r="EQ576" s="12"/>
      <c r="ER576" s="12"/>
      <c r="ES576" s="12"/>
      <c r="ET576" s="12"/>
      <c r="EU576" s="12"/>
      <c r="EV576" s="12"/>
      <c r="EW576" s="12"/>
      <c r="EX576" s="12"/>
      <c r="EY576" s="12"/>
      <c r="EZ576" s="12"/>
      <c r="FA576" s="12"/>
    </row>
    <row r="577"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c r="BZ577" s="12"/>
      <c r="CA577" s="12"/>
      <c r="CB577" s="12"/>
      <c r="CC577" s="12"/>
      <c r="CD577" s="12"/>
      <c r="CE577" s="12"/>
      <c r="CF577" s="12"/>
      <c r="CG577" s="12"/>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c r="EI577" s="12"/>
      <c r="EJ577" s="12"/>
      <c r="EK577" s="12"/>
      <c r="EL577" s="12"/>
      <c r="EM577" s="12"/>
      <c r="EN577" s="12"/>
      <c r="EO577" s="12"/>
      <c r="EP577" s="12"/>
      <c r="EQ577" s="12"/>
      <c r="ER577" s="12"/>
      <c r="ES577" s="12"/>
      <c r="ET577" s="12"/>
      <c r="EU577" s="12"/>
      <c r="EV577" s="12"/>
      <c r="EW577" s="12"/>
      <c r="EX577" s="12"/>
      <c r="EY577" s="12"/>
      <c r="EZ577" s="12"/>
      <c r="FA577" s="12"/>
    </row>
    <row r="578"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c r="EI578" s="12"/>
      <c r="EJ578" s="12"/>
      <c r="EK578" s="12"/>
      <c r="EL578" s="12"/>
      <c r="EM578" s="12"/>
      <c r="EN578" s="12"/>
      <c r="EO578" s="12"/>
      <c r="EP578" s="12"/>
      <c r="EQ578" s="12"/>
      <c r="ER578" s="12"/>
      <c r="ES578" s="12"/>
      <c r="ET578" s="12"/>
      <c r="EU578" s="12"/>
      <c r="EV578" s="12"/>
      <c r="EW578" s="12"/>
      <c r="EX578" s="12"/>
      <c r="EY578" s="12"/>
      <c r="EZ578" s="12"/>
      <c r="FA578" s="12"/>
    </row>
    <row r="579"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c r="EI579" s="12"/>
      <c r="EJ579" s="12"/>
      <c r="EK579" s="12"/>
      <c r="EL579" s="12"/>
      <c r="EM579" s="12"/>
      <c r="EN579" s="12"/>
      <c r="EO579" s="12"/>
      <c r="EP579" s="12"/>
      <c r="EQ579" s="12"/>
      <c r="ER579" s="12"/>
      <c r="ES579" s="12"/>
      <c r="ET579" s="12"/>
      <c r="EU579" s="12"/>
      <c r="EV579" s="12"/>
      <c r="EW579" s="12"/>
      <c r="EX579" s="12"/>
      <c r="EY579" s="12"/>
      <c r="EZ579" s="12"/>
      <c r="FA579" s="12"/>
    </row>
    <row r="580"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c r="EI580" s="12"/>
      <c r="EJ580" s="12"/>
      <c r="EK580" s="12"/>
      <c r="EL580" s="12"/>
      <c r="EM580" s="12"/>
      <c r="EN580" s="12"/>
      <c r="EO580" s="12"/>
      <c r="EP580" s="12"/>
      <c r="EQ580" s="12"/>
      <c r="ER580" s="12"/>
      <c r="ES580" s="12"/>
      <c r="ET580" s="12"/>
      <c r="EU580" s="12"/>
      <c r="EV580" s="12"/>
      <c r="EW580" s="12"/>
      <c r="EX580" s="12"/>
      <c r="EY580" s="12"/>
      <c r="EZ580" s="12"/>
      <c r="FA580" s="12"/>
    </row>
    <row r="581"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c r="EI581" s="12"/>
      <c r="EJ581" s="12"/>
      <c r="EK581" s="12"/>
      <c r="EL581" s="12"/>
      <c r="EM581" s="12"/>
      <c r="EN581" s="12"/>
      <c r="EO581" s="12"/>
      <c r="EP581" s="12"/>
      <c r="EQ581" s="12"/>
      <c r="ER581" s="12"/>
      <c r="ES581" s="12"/>
      <c r="ET581" s="12"/>
      <c r="EU581" s="12"/>
      <c r="EV581" s="12"/>
      <c r="EW581" s="12"/>
      <c r="EX581" s="12"/>
      <c r="EY581" s="12"/>
      <c r="EZ581" s="12"/>
      <c r="FA581" s="12"/>
    </row>
    <row r="582"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2"/>
      <c r="EU582" s="12"/>
      <c r="EV582" s="12"/>
      <c r="EW582" s="12"/>
      <c r="EX582" s="12"/>
      <c r="EY582" s="12"/>
      <c r="EZ582" s="12"/>
      <c r="FA582" s="12"/>
    </row>
    <row r="583"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c r="EI583" s="12"/>
      <c r="EJ583" s="12"/>
      <c r="EK583" s="12"/>
      <c r="EL583" s="12"/>
      <c r="EM583" s="12"/>
      <c r="EN583" s="12"/>
      <c r="EO583" s="12"/>
      <c r="EP583" s="12"/>
      <c r="EQ583" s="12"/>
      <c r="ER583" s="12"/>
      <c r="ES583" s="12"/>
      <c r="ET583" s="12"/>
      <c r="EU583" s="12"/>
      <c r="EV583" s="12"/>
      <c r="EW583" s="12"/>
      <c r="EX583" s="12"/>
      <c r="EY583" s="12"/>
      <c r="EZ583" s="12"/>
      <c r="FA583" s="12"/>
    </row>
    <row r="584"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c r="EJ584" s="12"/>
      <c r="EK584" s="12"/>
      <c r="EL584" s="12"/>
      <c r="EM584" s="12"/>
      <c r="EN584" s="12"/>
      <c r="EO584" s="12"/>
      <c r="EP584" s="12"/>
      <c r="EQ584" s="12"/>
      <c r="ER584" s="12"/>
      <c r="ES584" s="12"/>
      <c r="ET584" s="12"/>
      <c r="EU584" s="12"/>
      <c r="EV584" s="12"/>
      <c r="EW584" s="12"/>
      <c r="EX584" s="12"/>
      <c r="EY584" s="12"/>
      <c r="EZ584" s="12"/>
      <c r="FA584" s="12"/>
    </row>
    <row r="585"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12"/>
      <c r="BZ585" s="12"/>
      <c r="CA585" s="12"/>
      <c r="CB585" s="12"/>
      <c r="CC585" s="12"/>
      <c r="CD585" s="12"/>
      <c r="CE585" s="12"/>
      <c r="CF585" s="12"/>
      <c r="CG585" s="12"/>
      <c r="CH585" s="12"/>
      <c r="CI585" s="12"/>
      <c r="CJ585" s="12"/>
      <c r="CK585" s="12"/>
      <c r="CL585" s="12"/>
      <c r="CM585" s="12"/>
      <c r="CN585" s="12"/>
      <c r="CO585" s="12"/>
      <c r="CP585" s="12"/>
      <c r="CQ585" s="12"/>
      <c r="CR585" s="12"/>
      <c r="CS585" s="12"/>
      <c r="CT585" s="12"/>
      <c r="CU585" s="12"/>
      <c r="CV585" s="12"/>
      <c r="CW585" s="12"/>
      <c r="CX585" s="12"/>
      <c r="CY585" s="12"/>
      <c r="CZ585" s="12"/>
      <c r="DA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c r="EI585" s="12"/>
      <c r="EJ585" s="12"/>
      <c r="EK585" s="12"/>
      <c r="EL585" s="12"/>
      <c r="EM585" s="12"/>
      <c r="EN585" s="12"/>
      <c r="EO585" s="12"/>
      <c r="EP585" s="12"/>
      <c r="EQ585" s="12"/>
      <c r="ER585" s="12"/>
      <c r="ES585" s="12"/>
      <c r="ET585" s="12"/>
      <c r="EU585" s="12"/>
      <c r="EV585" s="12"/>
      <c r="EW585" s="12"/>
      <c r="EX585" s="12"/>
      <c r="EY585" s="12"/>
      <c r="EZ585" s="12"/>
      <c r="FA585" s="12"/>
    </row>
    <row r="58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c r="EI586" s="12"/>
      <c r="EJ586" s="12"/>
      <c r="EK586" s="12"/>
      <c r="EL586" s="12"/>
      <c r="EM586" s="12"/>
      <c r="EN586" s="12"/>
      <c r="EO586" s="12"/>
      <c r="EP586" s="12"/>
      <c r="EQ586" s="12"/>
      <c r="ER586" s="12"/>
      <c r="ES586" s="12"/>
      <c r="ET586" s="12"/>
      <c r="EU586" s="12"/>
      <c r="EV586" s="12"/>
      <c r="EW586" s="12"/>
      <c r="EX586" s="12"/>
      <c r="EY586" s="12"/>
      <c r="EZ586" s="12"/>
      <c r="FA586" s="12"/>
    </row>
    <row r="587"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c r="EI587" s="12"/>
      <c r="EJ587" s="12"/>
      <c r="EK587" s="12"/>
      <c r="EL587" s="12"/>
      <c r="EM587" s="12"/>
      <c r="EN587" s="12"/>
      <c r="EO587" s="12"/>
      <c r="EP587" s="12"/>
      <c r="EQ587" s="12"/>
      <c r="ER587" s="12"/>
      <c r="ES587" s="12"/>
      <c r="ET587" s="12"/>
      <c r="EU587" s="12"/>
      <c r="EV587" s="12"/>
      <c r="EW587" s="12"/>
      <c r="EX587" s="12"/>
      <c r="EY587" s="12"/>
      <c r="EZ587" s="12"/>
      <c r="FA587" s="12"/>
    </row>
    <row r="588"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c r="EI588" s="12"/>
      <c r="EJ588" s="12"/>
      <c r="EK588" s="12"/>
      <c r="EL588" s="12"/>
      <c r="EM588" s="12"/>
      <c r="EN588" s="12"/>
      <c r="EO588" s="12"/>
      <c r="EP588" s="12"/>
      <c r="EQ588" s="12"/>
      <c r="ER588" s="12"/>
      <c r="ES588" s="12"/>
      <c r="ET588" s="12"/>
      <c r="EU588" s="12"/>
      <c r="EV588" s="12"/>
      <c r="EW588" s="12"/>
      <c r="EX588" s="12"/>
      <c r="EY588" s="12"/>
      <c r="EZ588" s="12"/>
      <c r="FA588" s="12"/>
    </row>
    <row r="589"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c r="EJ589" s="12"/>
      <c r="EK589" s="12"/>
      <c r="EL589" s="12"/>
      <c r="EM589" s="12"/>
      <c r="EN589" s="12"/>
      <c r="EO589" s="12"/>
      <c r="EP589" s="12"/>
      <c r="EQ589" s="12"/>
      <c r="ER589" s="12"/>
      <c r="ES589" s="12"/>
      <c r="ET589" s="12"/>
      <c r="EU589" s="12"/>
      <c r="EV589" s="12"/>
      <c r="EW589" s="12"/>
      <c r="EX589" s="12"/>
      <c r="EY589" s="12"/>
      <c r="EZ589" s="12"/>
      <c r="FA589" s="12"/>
    </row>
    <row r="590"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2"/>
      <c r="EU590" s="12"/>
      <c r="EV590" s="12"/>
      <c r="EW590" s="12"/>
      <c r="EX590" s="12"/>
      <c r="EY590" s="12"/>
      <c r="EZ590" s="12"/>
      <c r="FA590" s="12"/>
    </row>
    <row r="591"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row>
    <row r="592"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row>
    <row r="593"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12"/>
      <c r="BZ593" s="12"/>
      <c r="CA593" s="12"/>
      <c r="CB593" s="12"/>
      <c r="CC593" s="12"/>
      <c r="CD593" s="12"/>
      <c r="CE593" s="12"/>
      <c r="CF593" s="12"/>
      <c r="CG593" s="12"/>
      <c r="CH593" s="12"/>
      <c r="CI593" s="12"/>
      <c r="CJ593" s="12"/>
      <c r="CK593" s="12"/>
      <c r="CL593" s="12"/>
      <c r="CM593" s="12"/>
      <c r="CN593" s="12"/>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c r="EI593" s="12"/>
      <c r="EJ593" s="12"/>
      <c r="EK593" s="12"/>
      <c r="EL593" s="12"/>
      <c r="EM593" s="12"/>
      <c r="EN593" s="12"/>
      <c r="EO593" s="12"/>
      <c r="EP593" s="12"/>
      <c r="EQ593" s="12"/>
      <c r="ER593" s="12"/>
      <c r="ES593" s="12"/>
      <c r="ET593" s="12"/>
      <c r="EU593" s="12"/>
      <c r="EV593" s="12"/>
      <c r="EW593" s="12"/>
      <c r="EX593" s="12"/>
      <c r="EY593" s="12"/>
      <c r="EZ593" s="12"/>
      <c r="FA593" s="12"/>
    </row>
    <row r="594"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c r="EI594" s="12"/>
      <c r="EJ594" s="12"/>
      <c r="EK594" s="12"/>
      <c r="EL594" s="12"/>
      <c r="EM594" s="12"/>
      <c r="EN594" s="12"/>
      <c r="EO594" s="12"/>
      <c r="EP594" s="12"/>
      <c r="EQ594" s="12"/>
      <c r="ER594" s="12"/>
      <c r="ES594" s="12"/>
      <c r="ET594" s="12"/>
      <c r="EU594" s="12"/>
      <c r="EV594" s="12"/>
      <c r="EW594" s="12"/>
      <c r="EX594" s="12"/>
      <c r="EY594" s="12"/>
      <c r="EZ594" s="12"/>
      <c r="FA594" s="12"/>
    </row>
    <row r="595"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12"/>
      <c r="BZ595" s="12"/>
      <c r="CA595" s="12"/>
      <c r="CB595" s="12"/>
      <c r="CC595" s="12"/>
      <c r="CD595" s="12"/>
      <c r="CE595" s="12"/>
      <c r="CF595" s="12"/>
      <c r="CG595" s="12"/>
      <c r="CH595" s="12"/>
      <c r="CI595" s="12"/>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c r="EI595" s="12"/>
      <c r="EJ595" s="12"/>
      <c r="EK595" s="12"/>
      <c r="EL595" s="12"/>
      <c r="EM595" s="12"/>
      <c r="EN595" s="12"/>
      <c r="EO595" s="12"/>
      <c r="EP595" s="12"/>
      <c r="EQ595" s="12"/>
      <c r="ER595" s="12"/>
      <c r="ES595" s="12"/>
      <c r="ET595" s="12"/>
      <c r="EU595" s="12"/>
      <c r="EV595" s="12"/>
      <c r="EW595" s="12"/>
      <c r="EX595" s="12"/>
      <c r="EY595" s="12"/>
      <c r="EZ595" s="12"/>
      <c r="FA595" s="12"/>
    </row>
    <row r="59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12"/>
      <c r="BZ596" s="12"/>
      <c r="CA596" s="12"/>
      <c r="CB596" s="1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c r="EI596" s="12"/>
      <c r="EJ596" s="12"/>
      <c r="EK596" s="12"/>
      <c r="EL596" s="12"/>
      <c r="EM596" s="12"/>
      <c r="EN596" s="12"/>
      <c r="EO596" s="12"/>
      <c r="EP596" s="12"/>
      <c r="EQ596" s="12"/>
      <c r="ER596" s="12"/>
      <c r="ES596" s="12"/>
      <c r="ET596" s="12"/>
      <c r="EU596" s="12"/>
      <c r="EV596" s="12"/>
      <c r="EW596" s="12"/>
      <c r="EX596" s="12"/>
      <c r="EY596" s="12"/>
      <c r="EZ596" s="12"/>
      <c r="FA596" s="12"/>
    </row>
    <row r="597"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12"/>
      <c r="EI597" s="12"/>
      <c r="EJ597" s="12"/>
      <c r="EK597" s="12"/>
      <c r="EL597" s="12"/>
      <c r="EM597" s="12"/>
      <c r="EN597" s="12"/>
      <c r="EO597" s="12"/>
      <c r="EP597" s="12"/>
      <c r="EQ597" s="12"/>
      <c r="ER597" s="12"/>
      <c r="ES597" s="12"/>
      <c r="ET597" s="12"/>
      <c r="EU597" s="12"/>
      <c r="EV597" s="12"/>
      <c r="EW597" s="12"/>
      <c r="EX597" s="12"/>
      <c r="EY597" s="12"/>
      <c r="EZ597" s="12"/>
      <c r="FA597" s="12"/>
    </row>
    <row r="598"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2"/>
      <c r="EU598" s="12"/>
      <c r="EV598" s="12"/>
      <c r="EW598" s="12"/>
      <c r="EX598" s="12"/>
      <c r="EY598" s="12"/>
      <c r="EZ598" s="12"/>
      <c r="FA598" s="12"/>
    </row>
    <row r="599"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12"/>
      <c r="BZ599" s="12"/>
      <c r="CA599" s="12"/>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c r="EI599" s="12"/>
      <c r="EJ599" s="12"/>
      <c r="EK599" s="12"/>
      <c r="EL599" s="12"/>
      <c r="EM599" s="12"/>
      <c r="EN599" s="12"/>
      <c r="EO599" s="12"/>
      <c r="EP599" s="12"/>
      <c r="EQ599" s="12"/>
      <c r="ER599" s="12"/>
      <c r="ES599" s="12"/>
      <c r="ET599" s="12"/>
      <c r="EU599" s="12"/>
      <c r="EV599" s="12"/>
      <c r="EW599" s="12"/>
      <c r="EX599" s="12"/>
      <c r="EY599" s="12"/>
      <c r="EZ599" s="12"/>
      <c r="FA599" s="12"/>
    </row>
    <row r="600"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c r="BX600" s="12"/>
      <c r="BY600" s="12"/>
      <c r="BZ600" s="12"/>
      <c r="CA600" s="12"/>
      <c r="CB600" s="12"/>
      <c r="CC600" s="12"/>
      <c r="CD600" s="12"/>
      <c r="CE600" s="12"/>
      <c r="CF600" s="12"/>
      <c r="CG600" s="12"/>
      <c r="CH600" s="12"/>
      <c r="CI600" s="12"/>
      <c r="CJ600" s="12"/>
      <c r="CK600" s="12"/>
      <c r="CL600" s="12"/>
      <c r="CM600" s="12"/>
      <c r="CN600" s="12"/>
      <c r="CO600" s="12"/>
      <c r="CP600" s="12"/>
      <c r="CQ600" s="12"/>
      <c r="CR600" s="12"/>
      <c r="CS600" s="12"/>
      <c r="CT600" s="12"/>
      <c r="CU600" s="12"/>
      <c r="CV600" s="12"/>
      <c r="CW600" s="12"/>
      <c r="CX600" s="12"/>
      <c r="CY600" s="12"/>
      <c r="CZ600" s="12"/>
      <c r="DA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c r="EI600" s="12"/>
      <c r="EJ600" s="12"/>
      <c r="EK600" s="12"/>
      <c r="EL600" s="12"/>
      <c r="EM600" s="12"/>
      <c r="EN600" s="12"/>
      <c r="EO600" s="12"/>
      <c r="EP600" s="12"/>
      <c r="EQ600" s="12"/>
      <c r="ER600" s="12"/>
      <c r="ES600" s="12"/>
      <c r="ET600" s="12"/>
      <c r="EU600" s="12"/>
      <c r="EV600" s="12"/>
      <c r="EW600" s="12"/>
      <c r="EX600" s="12"/>
      <c r="EY600" s="12"/>
      <c r="EZ600" s="12"/>
      <c r="FA600" s="12"/>
    </row>
    <row r="601"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c r="EI601" s="12"/>
      <c r="EJ601" s="12"/>
      <c r="EK601" s="12"/>
      <c r="EL601" s="12"/>
      <c r="EM601" s="12"/>
      <c r="EN601" s="12"/>
      <c r="EO601" s="12"/>
      <c r="EP601" s="12"/>
      <c r="EQ601" s="12"/>
      <c r="ER601" s="12"/>
      <c r="ES601" s="12"/>
      <c r="ET601" s="12"/>
      <c r="EU601" s="12"/>
      <c r="EV601" s="12"/>
      <c r="EW601" s="12"/>
      <c r="EX601" s="12"/>
      <c r="EY601" s="12"/>
      <c r="EZ601" s="12"/>
      <c r="FA601" s="12"/>
    </row>
    <row r="602"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c r="EI602" s="12"/>
      <c r="EJ602" s="12"/>
      <c r="EK602" s="12"/>
      <c r="EL602" s="12"/>
      <c r="EM602" s="12"/>
      <c r="EN602" s="12"/>
      <c r="EO602" s="12"/>
      <c r="EP602" s="12"/>
      <c r="EQ602" s="12"/>
      <c r="ER602" s="12"/>
      <c r="ES602" s="12"/>
      <c r="ET602" s="12"/>
      <c r="EU602" s="12"/>
      <c r="EV602" s="12"/>
      <c r="EW602" s="12"/>
      <c r="EX602" s="12"/>
      <c r="EY602" s="12"/>
      <c r="EZ602" s="12"/>
      <c r="FA602" s="12"/>
    </row>
    <row r="603"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c r="EI603" s="12"/>
      <c r="EJ603" s="12"/>
      <c r="EK603" s="12"/>
      <c r="EL603" s="12"/>
      <c r="EM603" s="12"/>
      <c r="EN603" s="12"/>
      <c r="EO603" s="12"/>
      <c r="EP603" s="12"/>
      <c r="EQ603" s="12"/>
      <c r="ER603" s="12"/>
      <c r="ES603" s="12"/>
      <c r="ET603" s="12"/>
      <c r="EU603" s="12"/>
      <c r="EV603" s="12"/>
      <c r="EW603" s="12"/>
      <c r="EX603" s="12"/>
      <c r="EY603" s="12"/>
      <c r="EZ603" s="12"/>
      <c r="FA603" s="12"/>
    </row>
    <row r="604"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c r="EI604" s="12"/>
      <c r="EJ604" s="12"/>
      <c r="EK604" s="12"/>
      <c r="EL604" s="12"/>
      <c r="EM604" s="12"/>
      <c r="EN604" s="12"/>
      <c r="EO604" s="12"/>
      <c r="EP604" s="12"/>
      <c r="EQ604" s="12"/>
      <c r="ER604" s="12"/>
      <c r="ES604" s="12"/>
      <c r="ET604" s="12"/>
      <c r="EU604" s="12"/>
      <c r="EV604" s="12"/>
      <c r="EW604" s="12"/>
      <c r="EX604" s="12"/>
      <c r="EY604" s="12"/>
      <c r="EZ604" s="12"/>
      <c r="FA604" s="12"/>
    </row>
    <row r="605"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12"/>
      <c r="BZ605" s="12"/>
      <c r="CA605" s="12"/>
      <c r="CB605" s="1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c r="EI605" s="12"/>
      <c r="EJ605" s="12"/>
      <c r="EK605" s="12"/>
      <c r="EL605" s="12"/>
      <c r="EM605" s="12"/>
      <c r="EN605" s="12"/>
      <c r="EO605" s="12"/>
      <c r="EP605" s="12"/>
      <c r="EQ605" s="12"/>
      <c r="ER605" s="12"/>
      <c r="ES605" s="12"/>
      <c r="ET605" s="12"/>
      <c r="EU605" s="12"/>
      <c r="EV605" s="12"/>
      <c r="EW605" s="12"/>
      <c r="EX605" s="12"/>
      <c r="EY605" s="12"/>
      <c r="EZ605" s="12"/>
      <c r="FA605" s="12"/>
    </row>
    <row r="60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2"/>
      <c r="EU606" s="12"/>
      <c r="EV606" s="12"/>
      <c r="EW606" s="12"/>
      <c r="EX606" s="12"/>
      <c r="EY606" s="12"/>
      <c r="EZ606" s="12"/>
      <c r="FA606" s="12"/>
    </row>
    <row r="607"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c r="EI607" s="12"/>
      <c r="EJ607" s="12"/>
      <c r="EK607" s="12"/>
      <c r="EL607" s="12"/>
      <c r="EM607" s="12"/>
      <c r="EN607" s="12"/>
      <c r="EO607" s="12"/>
      <c r="EP607" s="12"/>
      <c r="EQ607" s="12"/>
      <c r="ER607" s="12"/>
      <c r="ES607" s="12"/>
      <c r="ET607" s="12"/>
      <c r="EU607" s="12"/>
      <c r="EV607" s="12"/>
      <c r="EW607" s="12"/>
      <c r="EX607" s="12"/>
      <c r="EY607" s="12"/>
      <c r="EZ607" s="12"/>
      <c r="FA607" s="12"/>
    </row>
    <row r="608"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c r="EI608" s="12"/>
      <c r="EJ608" s="12"/>
      <c r="EK608" s="12"/>
      <c r="EL608" s="12"/>
      <c r="EM608" s="12"/>
      <c r="EN608" s="12"/>
      <c r="EO608" s="12"/>
      <c r="EP608" s="12"/>
      <c r="EQ608" s="12"/>
      <c r="ER608" s="12"/>
      <c r="ES608" s="12"/>
      <c r="ET608" s="12"/>
      <c r="EU608" s="12"/>
      <c r="EV608" s="12"/>
      <c r="EW608" s="12"/>
      <c r="EX608" s="12"/>
      <c r="EY608" s="12"/>
      <c r="EZ608" s="12"/>
      <c r="FA608" s="12"/>
    </row>
    <row r="609"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c r="BX609" s="12"/>
      <c r="BY609" s="12"/>
      <c r="BZ609" s="12"/>
      <c r="CA609" s="12"/>
      <c r="CB609" s="12"/>
      <c r="CC609" s="12"/>
      <c r="CD609" s="12"/>
      <c r="CE609" s="12"/>
      <c r="CF609" s="12"/>
      <c r="CG609" s="12"/>
      <c r="CH609" s="12"/>
      <c r="CI609" s="12"/>
      <c r="CJ609" s="12"/>
      <c r="CK609" s="12"/>
      <c r="CL609" s="12"/>
      <c r="CM609" s="12"/>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c r="EI609" s="12"/>
      <c r="EJ609" s="12"/>
      <c r="EK609" s="12"/>
      <c r="EL609" s="12"/>
      <c r="EM609" s="12"/>
      <c r="EN609" s="12"/>
      <c r="EO609" s="12"/>
      <c r="EP609" s="12"/>
      <c r="EQ609" s="12"/>
      <c r="ER609" s="12"/>
      <c r="ES609" s="12"/>
      <c r="ET609" s="12"/>
      <c r="EU609" s="12"/>
      <c r="EV609" s="12"/>
      <c r="EW609" s="12"/>
      <c r="EX609" s="12"/>
      <c r="EY609" s="12"/>
      <c r="EZ609" s="12"/>
      <c r="FA609" s="12"/>
    </row>
    <row r="610"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c r="BX610" s="12"/>
      <c r="BY610" s="12"/>
      <c r="BZ610" s="12"/>
      <c r="CA610" s="12"/>
      <c r="CB610" s="12"/>
      <c r="CC610" s="12"/>
      <c r="CD610" s="12"/>
      <c r="CE610" s="12"/>
      <c r="CF610" s="12"/>
      <c r="CG610" s="12"/>
      <c r="CH610" s="12"/>
      <c r="CI610" s="12"/>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c r="EI610" s="12"/>
      <c r="EJ610" s="12"/>
      <c r="EK610" s="12"/>
      <c r="EL610" s="12"/>
      <c r="EM610" s="12"/>
      <c r="EN610" s="12"/>
      <c r="EO610" s="12"/>
      <c r="EP610" s="12"/>
      <c r="EQ610" s="12"/>
      <c r="ER610" s="12"/>
      <c r="ES610" s="12"/>
      <c r="ET610" s="12"/>
      <c r="EU610" s="12"/>
      <c r="EV610" s="12"/>
      <c r="EW610" s="12"/>
      <c r="EX610" s="12"/>
      <c r="EY610" s="12"/>
      <c r="EZ610" s="12"/>
      <c r="FA610" s="12"/>
    </row>
    <row r="611"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c r="BX611" s="12"/>
      <c r="BY611" s="12"/>
      <c r="BZ611" s="12"/>
      <c r="CA611" s="12"/>
      <c r="CB611" s="12"/>
      <c r="CC611" s="12"/>
      <c r="CD611" s="12"/>
      <c r="CE611" s="12"/>
      <c r="CF611" s="12"/>
      <c r="CG611" s="12"/>
      <c r="CH611" s="12"/>
      <c r="CI611" s="12"/>
      <c r="CJ611" s="12"/>
      <c r="CK611" s="12"/>
      <c r="CL611" s="12"/>
      <c r="CM611" s="12"/>
      <c r="CN611" s="12"/>
      <c r="CO611" s="12"/>
      <c r="CP611" s="12"/>
      <c r="CQ611" s="12"/>
      <c r="CR611" s="12"/>
      <c r="CS611" s="12"/>
      <c r="CT611" s="12"/>
      <c r="CU611" s="12"/>
      <c r="CV611" s="12"/>
      <c r="CW611" s="12"/>
      <c r="CX611" s="12"/>
      <c r="CY611" s="12"/>
      <c r="CZ611" s="12"/>
      <c r="DA611" s="12"/>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c r="EI611" s="12"/>
      <c r="EJ611" s="12"/>
      <c r="EK611" s="12"/>
      <c r="EL611" s="12"/>
      <c r="EM611" s="12"/>
      <c r="EN611" s="12"/>
      <c r="EO611" s="12"/>
      <c r="EP611" s="12"/>
      <c r="EQ611" s="12"/>
      <c r="ER611" s="12"/>
      <c r="ES611" s="12"/>
      <c r="ET611" s="12"/>
      <c r="EU611" s="12"/>
      <c r="EV611" s="12"/>
      <c r="EW611" s="12"/>
      <c r="EX611" s="12"/>
      <c r="EY611" s="12"/>
      <c r="EZ611" s="12"/>
      <c r="FA611" s="12"/>
    </row>
    <row r="612"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c r="EI612" s="12"/>
      <c r="EJ612" s="12"/>
      <c r="EK612" s="12"/>
      <c r="EL612" s="12"/>
      <c r="EM612" s="12"/>
      <c r="EN612" s="12"/>
      <c r="EO612" s="12"/>
      <c r="EP612" s="12"/>
      <c r="EQ612" s="12"/>
      <c r="ER612" s="12"/>
      <c r="ES612" s="12"/>
      <c r="ET612" s="12"/>
      <c r="EU612" s="12"/>
      <c r="EV612" s="12"/>
      <c r="EW612" s="12"/>
      <c r="EX612" s="12"/>
      <c r="EY612" s="12"/>
      <c r="EZ612" s="12"/>
      <c r="FA612" s="12"/>
    </row>
    <row r="613"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12"/>
      <c r="EI613" s="12"/>
      <c r="EJ613" s="12"/>
      <c r="EK613" s="12"/>
      <c r="EL613" s="12"/>
      <c r="EM613" s="12"/>
      <c r="EN613" s="12"/>
      <c r="EO613" s="12"/>
      <c r="EP613" s="12"/>
      <c r="EQ613" s="12"/>
      <c r="ER613" s="12"/>
      <c r="ES613" s="12"/>
      <c r="ET613" s="12"/>
      <c r="EU613" s="12"/>
      <c r="EV613" s="12"/>
      <c r="EW613" s="12"/>
      <c r="EX613" s="12"/>
      <c r="EY613" s="12"/>
      <c r="EZ613" s="12"/>
      <c r="FA613" s="12"/>
    </row>
    <row r="614"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2"/>
      <c r="EU614" s="12"/>
      <c r="EV614" s="12"/>
      <c r="EW614" s="12"/>
      <c r="EX614" s="12"/>
      <c r="EY614" s="12"/>
      <c r="EZ614" s="12"/>
      <c r="FA614" s="12"/>
    </row>
    <row r="615"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c r="BX615" s="12"/>
      <c r="BY615" s="12"/>
      <c r="BZ615" s="12"/>
      <c r="CA615" s="12"/>
      <c r="CB615" s="12"/>
      <c r="CC615" s="12"/>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c r="EI615" s="12"/>
      <c r="EJ615" s="12"/>
      <c r="EK615" s="12"/>
      <c r="EL615" s="12"/>
      <c r="EM615" s="12"/>
      <c r="EN615" s="12"/>
      <c r="EO615" s="12"/>
      <c r="EP615" s="12"/>
      <c r="EQ615" s="12"/>
      <c r="ER615" s="12"/>
      <c r="ES615" s="12"/>
      <c r="ET615" s="12"/>
      <c r="EU615" s="12"/>
      <c r="EV615" s="12"/>
      <c r="EW615" s="12"/>
      <c r="EX615" s="12"/>
      <c r="EY615" s="12"/>
      <c r="EZ615" s="12"/>
      <c r="FA615" s="12"/>
    </row>
    <row r="61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c r="EI616" s="12"/>
      <c r="EJ616" s="12"/>
      <c r="EK616" s="12"/>
      <c r="EL616" s="12"/>
      <c r="EM616" s="12"/>
      <c r="EN616" s="12"/>
      <c r="EO616" s="12"/>
      <c r="EP616" s="12"/>
      <c r="EQ616" s="12"/>
      <c r="ER616" s="12"/>
      <c r="ES616" s="12"/>
      <c r="ET616" s="12"/>
      <c r="EU616" s="12"/>
      <c r="EV616" s="12"/>
      <c r="EW616" s="12"/>
      <c r="EX616" s="12"/>
      <c r="EY616" s="12"/>
      <c r="EZ616" s="12"/>
      <c r="FA616" s="12"/>
    </row>
    <row r="617"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c r="EI617" s="12"/>
      <c r="EJ617" s="12"/>
      <c r="EK617" s="12"/>
      <c r="EL617" s="12"/>
      <c r="EM617" s="12"/>
      <c r="EN617" s="12"/>
      <c r="EO617" s="12"/>
      <c r="EP617" s="12"/>
      <c r="EQ617" s="12"/>
      <c r="ER617" s="12"/>
      <c r="ES617" s="12"/>
      <c r="ET617" s="12"/>
      <c r="EU617" s="12"/>
      <c r="EV617" s="12"/>
      <c r="EW617" s="12"/>
      <c r="EX617" s="12"/>
      <c r="EY617" s="12"/>
      <c r="EZ617" s="12"/>
      <c r="FA617" s="12"/>
    </row>
    <row r="618"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c r="EI618" s="12"/>
      <c r="EJ618" s="12"/>
      <c r="EK618" s="12"/>
      <c r="EL618" s="12"/>
      <c r="EM618" s="12"/>
      <c r="EN618" s="12"/>
      <c r="EO618" s="12"/>
      <c r="EP618" s="12"/>
      <c r="EQ618" s="12"/>
      <c r="ER618" s="12"/>
      <c r="ES618" s="12"/>
      <c r="ET618" s="12"/>
      <c r="EU618" s="12"/>
      <c r="EV618" s="12"/>
      <c r="EW618" s="12"/>
      <c r="EX618" s="12"/>
      <c r="EY618" s="12"/>
      <c r="EZ618" s="12"/>
      <c r="FA618" s="12"/>
    </row>
    <row r="619"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c r="BZ619" s="12"/>
      <c r="CA619" s="12"/>
      <c r="CB619" s="12"/>
      <c r="CC619" s="12"/>
      <c r="CD619" s="12"/>
      <c r="CE619" s="12"/>
      <c r="CF619" s="12"/>
      <c r="CG619" s="12"/>
      <c r="CH619" s="12"/>
      <c r="CI619" s="12"/>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c r="EI619" s="12"/>
      <c r="EJ619" s="12"/>
      <c r="EK619" s="12"/>
      <c r="EL619" s="12"/>
      <c r="EM619" s="12"/>
      <c r="EN619" s="12"/>
      <c r="EO619" s="12"/>
      <c r="EP619" s="12"/>
      <c r="EQ619" s="12"/>
      <c r="ER619" s="12"/>
      <c r="ES619" s="12"/>
      <c r="ET619" s="12"/>
      <c r="EU619" s="12"/>
      <c r="EV619" s="12"/>
      <c r="EW619" s="12"/>
      <c r="EX619" s="12"/>
      <c r="EY619" s="12"/>
      <c r="EZ619" s="12"/>
      <c r="FA619" s="12"/>
    </row>
    <row r="620"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c r="EI620" s="12"/>
      <c r="EJ620" s="12"/>
      <c r="EK620" s="12"/>
      <c r="EL620" s="12"/>
      <c r="EM620" s="12"/>
      <c r="EN620" s="12"/>
      <c r="EO620" s="12"/>
      <c r="EP620" s="12"/>
      <c r="EQ620" s="12"/>
      <c r="ER620" s="12"/>
      <c r="ES620" s="12"/>
      <c r="ET620" s="12"/>
      <c r="EU620" s="12"/>
      <c r="EV620" s="12"/>
      <c r="EW620" s="12"/>
      <c r="EX620" s="12"/>
      <c r="EY620" s="12"/>
      <c r="EZ620" s="12"/>
      <c r="FA620" s="12"/>
    </row>
    <row r="621"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12"/>
      <c r="BY621" s="12"/>
      <c r="BZ621" s="12"/>
      <c r="CA621" s="12"/>
      <c r="CB621" s="12"/>
      <c r="CC621" s="12"/>
      <c r="CD621" s="12"/>
      <c r="CE621" s="12"/>
      <c r="CF621" s="12"/>
      <c r="CG621" s="12"/>
      <c r="CH621" s="12"/>
      <c r="CI621" s="12"/>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c r="EI621" s="12"/>
      <c r="EJ621" s="12"/>
      <c r="EK621" s="12"/>
      <c r="EL621" s="12"/>
      <c r="EM621" s="12"/>
      <c r="EN621" s="12"/>
      <c r="EO621" s="12"/>
      <c r="EP621" s="12"/>
      <c r="EQ621" s="12"/>
      <c r="ER621" s="12"/>
      <c r="ES621" s="12"/>
      <c r="ET621" s="12"/>
      <c r="EU621" s="12"/>
      <c r="EV621" s="12"/>
      <c r="EW621" s="12"/>
      <c r="EX621" s="12"/>
      <c r="EY621" s="12"/>
      <c r="EZ621" s="12"/>
      <c r="FA621" s="12"/>
    </row>
    <row r="622"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2"/>
      <c r="EU622" s="12"/>
      <c r="EV622" s="12"/>
      <c r="EW622" s="12"/>
      <c r="EX622" s="12"/>
      <c r="EY622" s="12"/>
      <c r="EZ622" s="12"/>
      <c r="FA622" s="12"/>
    </row>
    <row r="623"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12"/>
      <c r="EI623" s="12"/>
      <c r="EJ623" s="12"/>
      <c r="EK623" s="12"/>
      <c r="EL623" s="12"/>
      <c r="EM623" s="12"/>
      <c r="EN623" s="12"/>
      <c r="EO623" s="12"/>
      <c r="EP623" s="12"/>
      <c r="EQ623" s="12"/>
      <c r="ER623" s="12"/>
      <c r="ES623" s="12"/>
      <c r="ET623" s="12"/>
      <c r="EU623" s="12"/>
      <c r="EV623" s="12"/>
      <c r="EW623" s="12"/>
      <c r="EX623" s="12"/>
      <c r="EY623" s="12"/>
      <c r="EZ623" s="12"/>
      <c r="FA623" s="12"/>
    </row>
    <row r="624"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12"/>
      <c r="EI624" s="12"/>
      <c r="EJ624" s="12"/>
      <c r="EK624" s="12"/>
      <c r="EL624" s="12"/>
      <c r="EM624" s="12"/>
      <c r="EN624" s="12"/>
      <c r="EO624" s="12"/>
      <c r="EP624" s="12"/>
      <c r="EQ624" s="12"/>
      <c r="ER624" s="12"/>
      <c r="ES624" s="12"/>
      <c r="ET624" s="12"/>
      <c r="EU624" s="12"/>
      <c r="EV624" s="12"/>
      <c r="EW624" s="12"/>
      <c r="EX624" s="12"/>
      <c r="EY624" s="12"/>
      <c r="EZ624" s="12"/>
      <c r="FA624" s="12"/>
    </row>
    <row r="625"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12"/>
      <c r="BY625" s="12"/>
      <c r="BZ625" s="12"/>
      <c r="CA625" s="12"/>
      <c r="CB625" s="1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12"/>
      <c r="EI625" s="12"/>
      <c r="EJ625" s="12"/>
      <c r="EK625" s="12"/>
      <c r="EL625" s="12"/>
      <c r="EM625" s="12"/>
      <c r="EN625" s="12"/>
      <c r="EO625" s="12"/>
      <c r="EP625" s="12"/>
      <c r="EQ625" s="12"/>
      <c r="ER625" s="12"/>
      <c r="ES625" s="12"/>
      <c r="ET625" s="12"/>
      <c r="EU625" s="12"/>
      <c r="EV625" s="12"/>
      <c r="EW625" s="12"/>
      <c r="EX625" s="12"/>
      <c r="EY625" s="12"/>
      <c r="EZ625" s="12"/>
      <c r="FA625" s="12"/>
    </row>
    <row r="6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12"/>
      <c r="CI626" s="12"/>
      <c r="CJ626" s="12"/>
      <c r="CK626" s="12"/>
      <c r="CL626" s="12"/>
      <c r="CM626" s="12"/>
      <c r="CN626" s="12"/>
      <c r="CO626" s="12"/>
      <c r="CP626" s="12"/>
      <c r="CQ626" s="12"/>
      <c r="CR626" s="12"/>
      <c r="CS626" s="12"/>
      <c r="CT626" s="12"/>
      <c r="CU626" s="12"/>
      <c r="CV626" s="12"/>
      <c r="CW626" s="12"/>
      <c r="CX626" s="12"/>
      <c r="CY626" s="12"/>
      <c r="CZ626" s="12"/>
      <c r="DA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12"/>
      <c r="EI626" s="12"/>
      <c r="EJ626" s="12"/>
      <c r="EK626" s="12"/>
      <c r="EL626" s="12"/>
      <c r="EM626" s="12"/>
      <c r="EN626" s="12"/>
      <c r="EO626" s="12"/>
      <c r="EP626" s="12"/>
      <c r="EQ626" s="12"/>
      <c r="ER626" s="12"/>
      <c r="ES626" s="12"/>
      <c r="ET626" s="12"/>
      <c r="EU626" s="12"/>
      <c r="EV626" s="12"/>
      <c r="EW626" s="12"/>
      <c r="EX626" s="12"/>
      <c r="EY626" s="12"/>
      <c r="EZ626" s="12"/>
      <c r="FA626" s="12"/>
    </row>
    <row r="627"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12"/>
      <c r="CI627" s="12"/>
      <c r="CJ627" s="12"/>
      <c r="CK627" s="12"/>
      <c r="CL627" s="12"/>
      <c r="CM627" s="12"/>
      <c r="CN627" s="12"/>
      <c r="CO627" s="12"/>
      <c r="CP627" s="12"/>
      <c r="CQ627" s="12"/>
      <c r="CR627" s="12"/>
      <c r="CS627" s="12"/>
      <c r="CT627" s="12"/>
      <c r="CU627" s="12"/>
      <c r="CV627" s="12"/>
      <c r="CW627" s="12"/>
      <c r="CX627" s="12"/>
      <c r="CY627" s="12"/>
      <c r="CZ627" s="12"/>
      <c r="DA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12"/>
      <c r="EI627" s="12"/>
      <c r="EJ627" s="12"/>
      <c r="EK627" s="12"/>
      <c r="EL627" s="12"/>
      <c r="EM627" s="12"/>
      <c r="EN627" s="12"/>
      <c r="EO627" s="12"/>
      <c r="EP627" s="12"/>
      <c r="EQ627" s="12"/>
      <c r="ER627" s="12"/>
      <c r="ES627" s="12"/>
      <c r="ET627" s="12"/>
      <c r="EU627" s="12"/>
      <c r="EV627" s="12"/>
      <c r="EW627" s="12"/>
      <c r="EX627" s="12"/>
      <c r="EY627" s="12"/>
      <c r="EZ627" s="12"/>
      <c r="FA627" s="12"/>
    </row>
    <row r="628"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12"/>
      <c r="CI628" s="12"/>
      <c r="CJ628" s="12"/>
      <c r="CK628" s="12"/>
      <c r="CL628" s="12"/>
      <c r="CM628" s="12"/>
      <c r="CN628" s="12"/>
      <c r="CO628" s="12"/>
      <c r="CP628" s="12"/>
      <c r="CQ628" s="12"/>
      <c r="CR628" s="12"/>
      <c r="CS628" s="12"/>
      <c r="CT628" s="12"/>
      <c r="CU628" s="12"/>
      <c r="CV628" s="12"/>
      <c r="CW628" s="12"/>
      <c r="CX628" s="12"/>
      <c r="CY628" s="12"/>
      <c r="CZ628" s="12"/>
      <c r="DA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c r="EI628" s="12"/>
      <c r="EJ628" s="12"/>
      <c r="EK628" s="12"/>
      <c r="EL628" s="12"/>
      <c r="EM628" s="12"/>
      <c r="EN628" s="12"/>
      <c r="EO628" s="12"/>
      <c r="EP628" s="12"/>
      <c r="EQ628" s="12"/>
      <c r="ER628" s="12"/>
      <c r="ES628" s="12"/>
      <c r="ET628" s="12"/>
      <c r="EU628" s="12"/>
      <c r="EV628" s="12"/>
      <c r="EW628" s="12"/>
      <c r="EX628" s="12"/>
      <c r="EY628" s="12"/>
      <c r="EZ628" s="12"/>
      <c r="FA628" s="12"/>
    </row>
    <row r="629"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12"/>
      <c r="BY629" s="12"/>
      <c r="BZ629" s="12"/>
      <c r="CA629" s="12"/>
      <c r="CB629" s="12"/>
      <c r="CC629" s="12"/>
      <c r="CD629" s="12"/>
      <c r="CE629" s="12"/>
      <c r="CF629" s="12"/>
      <c r="CG629" s="12"/>
      <c r="CH629" s="12"/>
      <c r="CI629" s="12"/>
      <c r="CJ629" s="12"/>
      <c r="CK629" s="12"/>
      <c r="CL629" s="12"/>
      <c r="CM629" s="12"/>
      <c r="CN629" s="12"/>
      <c r="CO629" s="12"/>
      <c r="CP629" s="12"/>
      <c r="CQ629" s="12"/>
      <c r="CR629" s="12"/>
      <c r="CS629" s="12"/>
      <c r="CT629" s="12"/>
      <c r="CU629" s="12"/>
      <c r="CV629" s="12"/>
      <c r="CW629" s="12"/>
      <c r="CX629" s="12"/>
      <c r="CY629" s="12"/>
      <c r="CZ629" s="12"/>
      <c r="DA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c r="EI629" s="12"/>
      <c r="EJ629" s="12"/>
      <c r="EK629" s="12"/>
      <c r="EL629" s="12"/>
      <c r="EM629" s="12"/>
      <c r="EN629" s="12"/>
      <c r="EO629" s="12"/>
      <c r="EP629" s="12"/>
      <c r="EQ629" s="12"/>
      <c r="ER629" s="12"/>
      <c r="ES629" s="12"/>
      <c r="ET629" s="12"/>
      <c r="EU629" s="12"/>
      <c r="EV629" s="12"/>
      <c r="EW629" s="12"/>
      <c r="EX629" s="12"/>
      <c r="EY629" s="12"/>
      <c r="EZ629" s="12"/>
      <c r="FA629" s="12"/>
    </row>
    <row r="630"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2"/>
      <c r="EU630" s="12"/>
      <c r="EV630" s="12"/>
      <c r="EW630" s="12"/>
      <c r="EX630" s="12"/>
      <c r="EY630" s="12"/>
      <c r="EZ630" s="12"/>
      <c r="FA630" s="12"/>
    </row>
    <row r="631"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c r="BZ631" s="12"/>
      <c r="CA631" s="12"/>
      <c r="CB631" s="12"/>
      <c r="CC631" s="12"/>
      <c r="CD631" s="12"/>
      <c r="CE631" s="12"/>
      <c r="CF631" s="12"/>
      <c r="CG631" s="12"/>
      <c r="CH631" s="12"/>
      <c r="CI631" s="12"/>
      <c r="CJ631" s="12"/>
      <c r="CK631" s="12"/>
      <c r="CL631" s="12"/>
      <c r="CM631" s="12"/>
      <c r="CN631" s="12"/>
      <c r="CO631" s="12"/>
      <c r="CP631" s="12"/>
      <c r="CQ631" s="12"/>
      <c r="CR631" s="12"/>
      <c r="CS631" s="12"/>
      <c r="CT631" s="12"/>
      <c r="CU631" s="12"/>
      <c r="CV631" s="12"/>
      <c r="CW631" s="12"/>
      <c r="CX631" s="12"/>
      <c r="CY631" s="12"/>
      <c r="CZ631" s="12"/>
      <c r="DA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c r="EI631" s="12"/>
      <c r="EJ631" s="12"/>
      <c r="EK631" s="12"/>
      <c r="EL631" s="12"/>
      <c r="EM631" s="12"/>
      <c r="EN631" s="12"/>
      <c r="EO631" s="12"/>
      <c r="EP631" s="12"/>
      <c r="EQ631" s="12"/>
      <c r="ER631" s="12"/>
      <c r="ES631" s="12"/>
      <c r="ET631" s="12"/>
      <c r="EU631" s="12"/>
      <c r="EV631" s="12"/>
      <c r="EW631" s="12"/>
      <c r="EX631" s="12"/>
      <c r="EY631" s="12"/>
      <c r="EZ631" s="12"/>
      <c r="FA631" s="12"/>
    </row>
    <row r="632"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c r="EI632" s="12"/>
      <c r="EJ632" s="12"/>
      <c r="EK632" s="12"/>
      <c r="EL632" s="12"/>
      <c r="EM632" s="12"/>
      <c r="EN632" s="12"/>
      <c r="EO632" s="12"/>
      <c r="EP632" s="12"/>
      <c r="EQ632" s="12"/>
      <c r="ER632" s="12"/>
      <c r="ES632" s="12"/>
      <c r="ET632" s="12"/>
      <c r="EU632" s="12"/>
      <c r="EV632" s="12"/>
      <c r="EW632" s="12"/>
      <c r="EX632" s="12"/>
      <c r="EY632" s="12"/>
      <c r="EZ632" s="12"/>
      <c r="FA632" s="12"/>
    </row>
    <row r="633"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c r="EI633" s="12"/>
      <c r="EJ633" s="12"/>
      <c r="EK633" s="12"/>
      <c r="EL633" s="12"/>
      <c r="EM633" s="12"/>
      <c r="EN633" s="12"/>
      <c r="EO633" s="12"/>
      <c r="EP633" s="12"/>
      <c r="EQ633" s="12"/>
      <c r="ER633" s="12"/>
      <c r="ES633" s="12"/>
      <c r="ET633" s="12"/>
      <c r="EU633" s="12"/>
      <c r="EV633" s="12"/>
      <c r="EW633" s="12"/>
      <c r="EX633" s="12"/>
      <c r="EY633" s="12"/>
      <c r="EZ633" s="12"/>
      <c r="FA633" s="12"/>
    </row>
    <row r="634"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c r="EI634" s="12"/>
      <c r="EJ634" s="12"/>
      <c r="EK634" s="12"/>
      <c r="EL634" s="12"/>
      <c r="EM634" s="12"/>
      <c r="EN634" s="12"/>
      <c r="EO634" s="12"/>
      <c r="EP634" s="12"/>
      <c r="EQ634" s="12"/>
      <c r="ER634" s="12"/>
      <c r="ES634" s="12"/>
      <c r="ET634" s="12"/>
      <c r="EU634" s="12"/>
      <c r="EV634" s="12"/>
      <c r="EW634" s="12"/>
      <c r="EX634" s="12"/>
      <c r="EY634" s="12"/>
      <c r="EZ634" s="12"/>
      <c r="FA634" s="12"/>
    </row>
    <row r="635"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c r="EI635" s="12"/>
      <c r="EJ635" s="12"/>
      <c r="EK635" s="12"/>
      <c r="EL635" s="12"/>
      <c r="EM635" s="12"/>
      <c r="EN635" s="12"/>
      <c r="EO635" s="12"/>
      <c r="EP635" s="12"/>
      <c r="EQ635" s="12"/>
      <c r="ER635" s="12"/>
      <c r="ES635" s="12"/>
      <c r="ET635" s="12"/>
      <c r="EU635" s="12"/>
      <c r="EV635" s="12"/>
      <c r="EW635" s="12"/>
      <c r="EX635" s="12"/>
      <c r="EY635" s="12"/>
      <c r="EZ635" s="12"/>
      <c r="FA635" s="12"/>
    </row>
    <row r="63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12"/>
      <c r="EI636" s="12"/>
      <c r="EJ636" s="12"/>
      <c r="EK636" s="12"/>
      <c r="EL636" s="12"/>
      <c r="EM636" s="12"/>
      <c r="EN636" s="12"/>
      <c r="EO636" s="12"/>
      <c r="EP636" s="12"/>
      <c r="EQ636" s="12"/>
      <c r="ER636" s="12"/>
      <c r="ES636" s="12"/>
      <c r="ET636" s="12"/>
      <c r="EU636" s="12"/>
      <c r="EV636" s="12"/>
      <c r="EW636" s="12"/>
      <c r="EX636" s="12"/>
      <c r="EY636" s="12"/>
      <c r="EZ636" s="12"/>
      <c r="FA636" s="12"/>
    </row>
    <row r="637"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12"/>
      <c r="EI637" s="12"/>
      <c r="EJ637" s="12"/>
      <c r="EK637" s="12"/>
      <c r="EL637" s="12"/>
      <c r="EM637" s="12"/>
      <c r="EN637" s="12"/>
      <c r="EO637" s="12"/>
      <c r="EP637" s="12"/>
      <c r="EQ637" s="12"/>
      <c r="ER637" s="12"/>
      <c r="ES637" s="12"/>
      <c r="ET637" s="12"/>
      <c r="EU637" s="12"/>
      <c r="EV637" s="12"/>
      <c r="EW637" s="12"/>
      <c r="EX637" s="12"/>
      <c r="EY637" s="12"/>
      <c r="EZ637" s="12"/>
      <c r="FA637" s="12"/>
    </row>
    <row r="638"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2"/>
      <c r="EU638" s="12"/>
      <c r="EV638" s="12"/>
      <c r="EW638" s="12"/>
      <c r="EX638" s="12"/>
      <c r="EY638" s="12"/>
      <c r="EZ638" s="12"/>
      <c r="FA638" s="12"/>
    </row>
    <row r="639"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c r="EI639" s="12"/>
      <c r="EJ639" s="12"/>
      <c r="EK639" s="12"/>
      <c r="EL639" s="12"/>
      <c r="EM639" s="12"/>
      <c r="EN639" s="12"/>
      <c r="EO639" s="12"/>
      <c r="EP639" s="12"/>
      <c r="EQ639" s="12"/>
      <c r="ER639" s="12"/>
      <c r="ES639" s="12"/>
      <c r="ET639" s="12"/>
      <c r="EU639" s="12"/>
      <c r="EV639" s="12"/>
      <c r="EW639" s="12"/>
      <c r="EX639" s="12"/>
      <c r="EY639" s="12"/>
      <c r="EZ639" s="12"/>
      <c r="FA639" s="12"/>
    </row>
    <row r="640"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12"/>
      <c r="BY640" s="12"/>
      <c r="BZ640" s="12"/>
      <c r="CA640" s="12"/>
      <c r="CB640" s="12"/>
      <c r="CC640" s="12"/>
      <c r="CD640" s="12"/>
      <c r="CE640" s="12"/>
      <c r="CF640" s="12"/>
      <c r="CG640" s="12"/>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c r="EI640" s="12"/>
      <c r="EJ640" s="12"/>
      <c r="EK640" s="12"/>
      <c r="EL640" s="12"/>
      <c r="EM640" s="12"/>
      <c r="EN640" s="12"/>
      <c r="EO640" s="12"/>
      <c r="EP640" s="12"/>
      <c r="EQ640" s="12"/>
      <c r="ER640" s="12"/>
      <c r="ES640" s="12"/>
      <c r="ET640" s="12"/>
      <c r="EU640" s="12"/>
      <c r="EV640" s="12"/>
      <c r="EW640" s="12"/>
      <c r="EX640" s="12"/>
      <c r="EY640" s="12"/>
      <c r="EZ640" s="12"/>
      <c r="FA640" s="12"/>
    </row>
    <row r="641"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c r="EI641" s="12"/>
      <c r="EJ641" s="12"/>
      <c r="EK641" s="12"/>
      <c r="EL641" s="12"/>
      <c r="EM641" s="12"/>
      <c r="EN641" s="12"/>
      <c r="EO641" s="12"/>
      <c r="EP641" s="12"/>
      <c r="EQ641" s="12"/>
      <c r="ER641" s="12"/>
      <c r="ES641" s="12"/>
      <c r="ET641" s="12"/>
      <c r="EU641" s="12"/>
      <c r="EV641" s="12"/>
      <c r="EW641" s="12"/>
      <c r="EX641" s="12"/>
      <c r="EY641" s="12"/>
      <c r="EZ641" s="12"/>
      <c r="FA641" s="12"/>
    </row>
    <row r="642"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row>
    <row r="643"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row>
    <row r="644"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row>
    <row r="645"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row>
    <row r="64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row>
    <row r="647"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row>
    <row r="648"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row>
    <row r="649"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row>
    <row r="650"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c r="EI650" s="12"/>
      <c r="EJ650" s="12"/>
      <c r="EK650" s="12"/>
      <c r="EL650" s="12"/>
      <c r="EM650" s="12"/>
      <c r="EN650" s="12"/>
      <c r="EO650" s="12"/>
      <c r="EP650" s="12"/>
      <c r="EQ650" s="12"/>
      <c r="ER650" s="12"/>
      <c r="ES650" s="12"/>
      <c r="ET650" s="12"/>
      <c r="EU650" s="12"/>
      <c r="EV650" s="12"/>
      <c r="EW650" s="12"/>
      <c r="EX650" s="12"/>
      <c r="EY650" s="12"/>
      <c r="EZ650" s="12"/>
      <c r="FA650" s="12"/>
    </row>
    <row r="651"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2"/>
      <c r="EL651" s="12"/>
      <c r="EM651" s="12"/>
      <c r="EN651" s="12"/>
      <c r="EO651" s="12"/>
      <c r="EP651" s="12"/>
      <c r="EQ651" s="12"/>
      <c r="ER651" s="12"/>
      <c r="ES651" s="12"/>
      <c r="ET651" s="12"/>
      <c r="EU651" s="12"/>
      <c r="EV651" s="12"/>
      <c r="EW651" s="12"/>
      <c r="EX651" s="12"/>
      <c r="EY651" s="12"/>
      <c r="EZ651" s="12"/>
      <c r="FA651" s="12"/>
    </row>
    <row r="652"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c r="BX652" s="12"/>
      <c r="BY652" s="12"/>
      <c r="BZ652" s="12"/>
      <c r="CA652" s="12"/>
      <c r="CB652" s="12"/>
      <c r="CC652" s="12"/>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c r="EI652" s="12"/>
      <c r="EJ652" s="12"/>
      <c r="EK652" s="12"/>
      <c r="EL652" s="12"/>
      <c r="EM652" s="12"/>
      <c r="EN652" s="12"/>
      <c r="EO652" s="12"/>
      <c r="EP652" s="12"/>
      <c r="EQ652" s="12"/>
      <c r="ER652" s="12"/>
      <c r="ES652" s="12"/>
      <c r="ET652" s="12"/>
      <c r="EU652" s="12"/>
      <c r="EV652" s="12"/>
      <c r="EW652" s="12"/>
      <c r="EX652" s="12"/>
      <c r="EY652" s="12"/>
      <c r="EZ652" s="12"/>
      <c r="FA652" s="12"/>
    </row>
    <row r="653"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c r="BX653" s="12"/>
      <c r="BY653" s="12"/>
      <c r="BZ653" s="12"/>
      <c r="CA653" s="12"/>
      <c r="CB653" s="12"/>
      <c r="CC653" s="12"/>
      <c r="CD653" s="12"/>
      <c r="CE653" s="12"/>
      <c r="CF653" s="12"/>
      <c r="CG653" s="12"/>
      <c r="CH653" s="12"/>
      <c r="CI653" s="12"/>
      <c r="CJ653" s="12"/>
      <c r="CK653" s="12"/>
      <c r="CL653" s="12"/>
      <c r="CM653" s="12"/>
      <c r="CN653" s="12"/>
      <c r="CO653" s="12"/>
      <c r="CP653" s="12"/>
      <c r="CQ653" s="12"/>
      <c r="CR653" s="12"/>
      <c r="CS653" s="12"/>
      <c r="CT653" s="12"/>
      <c r="CU653" s="12"/>
      <c r="CV653" s="12"/>
      <c r="CW653" s="12"/>
      <c r="CX653" s="12"/>
      <c r="CY653" s="12"/>
      <c r="CZ653" s="12"/>
      <c r="DA653" s="12"/>
      <c r="DB653" s="12"/>
      <c r="DC653" s="12"/>
      <c r="DD653" s="12"/>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c r="EI653" s="12"/>
      <c r="EJ653" s="12"/>
      <c r="EK653" s="12"/>
      <c r="EL653" s="12"/>
      <c r="EM653" s="12"/>
      <c r="EN653" s="12"/>
      <c r="EO653" s="12"/>
      <c r="EP653" s="12"/>
      <c r="EQ653" s="12"/>
      <c r="ER653" s="12"/>
      <c r="ES653" s="12"/>
      <c r="ET653" s="12"/>
      <c r="EU653" s="12"/>
      <c r="EV653" s="12"/>
      <c r="EW653" s="12"/>
      <c r="EX653" s="12"/>
      <c r="EY653" s="12"/>
      <c r="EZ653" s="12"/>
      <c r="FA653" s="12"/>
    </row>
    <row r="654"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2"/>
      <c r="EU654" s="12"/>
      <c r="EV654" s="12"/>
      <c r="EW654" s="12"/>
      <c r="EX654" s="12"/>
      <c r="EY654" s="12"/>
      <c r="EZ654" s="12"/>
      <c r="FA654" s="12"/>
    </row>
    <row r="655"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c r="EI655" s="12"/>
      <c r="EJ655" s="12"/>
      <c r="EK655" s="12"/>
      <c r="EL655" s="12"/>
      <c r="EM655" s="12"/>
      <c r="EN655" s="12"/>
      <c r="EO655" s="12"/>
      <c r="EP655" s="12"/>
      <c r="EQ655" s="12"/>
      <c r="ER655" s="12"/>
      <c r="ES655" s="12"/>
      <c r="ET655" s="12"/>
      <c r="EU655" s="12"/>
      <c r="EV655" s="12"/>
      <c r="EW655" s="12"/>
      <c r="EX655" s="12"/>
      <c r="EY655" s="12"/>
      <c r="EZ655" s="12"/>
      <c r="FA655" s="12"/>
    </row>
    <row r="65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c r="BX656" s="12"/>
      <c r="BY656" s="12"/>
      <c r="BZ656" s="12"/>
      <c r="CA656" s="12"/>
      <c r="CB656" s="12"/>
      <c r="CC656" s="12"/>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c r="EI656" s="12"/>
      <c r="EJ656" s="12"/>
      <c r="EK656" s="12"/>
      <c r="EL656" s="12"/>
      <c r="EM656" s="12"/>
      <c r="EN656" s="12"/>
      <c r="EO656" s="12"/>
      <c r="EP656" s="12"/>
      <c r="EQ656" s="12"/>
      <c r="ER656" s="12"/>
      <c r="ES656" s="12"/>
      <c r="ET656" s="12"/>
      <c r="EU656" s="12"/>
      <c r="EV656" s="12"/>
      <c r="EW656" s="12"/>
      <c r="EX656" s="12"/>
      <c r="EY656" s="12"/>
      <c r="EZ656" s="12"/>
      <c r="FA656" s="12"/>
    </row>
    <row r="657"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c r="BX657" s="12"/>
      <c r="BY657" s="12"/>
      <c r="BZ657" s="12"/>
      <c r="CA657" s="12"/>
      <c r="CB657" s="1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c r="EI657" s="12"/>
      <c r="EJ657" s="12"/>
      <c r="EK657" s="12"/>
      <c r="EL657" s="12"/>
      <c r="EM657" s="12"/>
      <c r="EN657" s="12"/>
      <c r="EO657" s="12"/>
      <c r="EP657" s="12"/>
      <c r="EQ657" s="12"/>
      <c r="ER657" s="12"/>
      <c r="ES657" s="12"/>
      <c r="ET657" s="12"/>
      <c r="EU657" s="12"/>
      <c r="EV657" s="12"/>
      <c r="EW657" s="12"/>
      <c r="EX657" s="12"/>
      <c r="EY657" s="12"/>
      <c r="EZ657" s="12"/>
      <c r="FA657" s="12"/>
    </row>
    <row r="658"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c r="BX658" s="12"/>
      <c r="BY658" s="12"/>
      <c r="BZ658" s="12"/>
      <c r="CA658" s="12"/>
      <c r="CB658" s="12"/>
      <c r="CC658" s="12"/>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c r="EI658" s="12"/>
      <c r="EJ658" s="12"/>
      <c r="EK658" s="12"/>
      <c r="EL658" s="12"/>
      <c r="EM658" s="12"/>
      <c r="EN658" s="12"/>
      <c r="EO658" s="12"/>
      <c r="EP658" s="12"/>
      <c r="EQ658" s="12"/>
      <c r="ER658" s="12"/>
      <c r="ES658" s="12"/>
      <c r="ET658" s="12"/>
      <c r="EU658" s="12"/>
      <c r="EV658" s="12"/>
      <c r="EW658" s="12"/>
      <c r="EX658" s="12"/>
      <c r="EY658" s="12"/>
      <c r="EZ658" s="12"/>
      <c r="FA658" s="12"/>
    </row>
    <row r="659"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c r="EI659" s="12"/>
      <c r="EJ659" s="12"/>
      <c r="EK659" s="12"/>
      <c r="EL659" s="12"/>
      <c r="EM659" s="12"/>
      <c r="EN659" s="12"/>
      <c r="EO659" s="12"/>
      <c r="EP659" s="12"/>
      <c r="EQ659" s="12"/>
      <c r="ER659" s="12"/>
      <c r="ES659" s="12"/>
      <c r="ET659" s="12"/>
      <c r="EU659" s="12"/>
      <c r="EV659" s="12"/>
      <c r="EW659" s="12"/>
      <c r="EX659" s="12"/>
      <c r="EY659" s="12"/>
      <c r="EZ659" s="12"/>
      <c r="FA659" s="12"/>
    </row>
    <row r="660"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c r="EI660" s="12"/>
      <c r="EJ660" s="12"/>
      <c r="EK660" s="12"/>
      <c r="EL660" s="12"/>
      <c r="EM660" s="12"/>
      <c r="EN660" s="12"/>
      <c r="EO660" s="12"/>
      <c r="EP660" s="12"/>
      <c r="EQ660" s="12"/>
      <c r="ER660" s="12"/>
      <c r="ES660" s="12"/>
      <c r="ET660" s="12"/>
      <c r="EU660" s="12"/>
      <c r="EV660" s="12"/>
      <c r="EW660" s="12"/>
      <c r="EX660" s="12"/>
      <c r="EY660" s="12"/>
      <c r="EZ660" s="12"/>
      <c r="FA660" s="12"/>
    </row>
    <row r="661"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row>
    <row r="662"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row>
    <row r="663"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row>
    <row r="664"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row>
    <row r="665"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12"/>
      <c r="CI665" s="12"/>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row>
    <row r="66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row>
    <row r="667"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row>
    <row r="668"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row>
    <row r="669"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12"/>
      <c r="CI669" s="12"/>
      <c r="CJ669" s="12"/>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row>
    <row r="670"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row>
    <row r="671"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row>
    <row r="672"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row>
    <row r="673"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row>
    <row r="674"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row>
    <row r="675"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row>
    <row r="67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row>
    <row r="677"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row>
    <row r="678"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row>
    <row r="679"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row>
    <row r="680"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row>
    <row r="681"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row>
    <row r="682"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row>
    <row r="683"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row>
    <row r="684"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row>
    <row r="685"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row>
    <row r="68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row>
    <row r="687"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row>
    <row r="688"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row>
    <row r="689"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row>
    <row r="690"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row>
    <row r="691"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row>
    <row r="692"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row>
    <row r="693"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row>
    <row r="694"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row>
    <row r="695"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row>
    <row r="69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row>
    <row r="697"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row>
    <row r="698"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row>
    <row r="699"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row>
    <row r="700"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row>
    <row r="701"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row>
    <row r="702"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row>
    <row r="703"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row>
    <row r="704"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row>
    <row r="705"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row>
    <row r="70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row>
    <row r="707"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row>
    <row r="708"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row>
    <row r="709"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row>
    <row r="710"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row>
    <row r="711"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row>
    <row r="712"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row>
    <row r="713"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row>
    <row r="714"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row>
    <row r="715"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row>
    <row r="71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row>
    <row r="717"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row>
    <row r="718"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row>
    <row r="719"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row>
    <row r="720"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row>
    <row r="721"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row>
    <row r="722"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row>
    <row r="723"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row>
    <row r="724"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row>
    <row r="725"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12"/>
      <c r="CI725" s="12"/>
      <c r="CJ725" s="12"/>
      <c r="CK725" s="12"/>
      <c r="CL725" s="12"/>
      <c r="CM725" s="12"/>
      <c r="CN725" s="12"/>
      <c r="CO725" s="12"/>
      <c r="CP725" s="12"/>
      <c r="CQ725" s="12"/>
      <c r="CR725" s="12"/>
      <c r="CS725" s="12"/>
      <c r="CT725" s="12"/>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row>
    <row r="7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row>
    <row r="727"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row>
    <row r="728"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row>
    <row r="729"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row>
    <row r="730"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row>
    <row r="731"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row>
    <row r="732"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row>
    <row r="733"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row>
    <row r="734"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row>
    <row r="735"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row>
    <row r="73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row>
    <row r="737"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row>
    <row r="738"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12"/>
      <c r="CI738" s="12"/>
      <c r="CJ738" s="12"/>
      <c r="CK738" s="12"/>
      <c r="CL738" s="12"/>
      <c r="CM738" s="12"/>
      <c r="CN738" s="12"/>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c r="EJ738" s="12"/>
      <c r="EK738" s="12"/>
      <c r="EL738" s="12"/>
      <c r="EM738" s="12"/>
      <c r="EN738" s="12"/>
      <c r="EO738" s="12"/>
      <c r="EP738" s="12"/>
      <c r="EQ738" s="12"/>
      <c r="ER738" s="12"/>
      <c r="ES738" s="12"/>
      <c r="ET738" s="12"/>
      <c r="EU738" s="12"/>
      <c r="EV738" s="12"/>
      <c r="EW738" s="12"/>
      <c r="EX738" s="12"/>
      <c r="EY738" s="12"/>
      <c r="EZ738" s="12"/>
      <c r="FA738" s="12"/>
    </row>
    <row r="739"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row>
    <row r="740"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row>
    <row r="741"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2"/>
      <c r="EN741" s="12"/>
      <c r="EO741" s="12"/>
      <c r="EP741" s="12"/>
      <c r="EQ741" s="12"/>
      <c r="ER741" s="12"/>
      <c r="ES741" s="12"/>
      <c r="ET741" s="12"/>
      <c r="EU741" s="12"/>
      <c r="EV741" s="12"/>
      <c r="EW741" s="12"/>
      <c r="EX741" s="12"/>
      <c r="EY741" s="12"/>
      <c r="EZ741" s="12"/>
      <c r="FA741" s="12"/>
    </row>
    <row r="742"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row>
    <row r="743"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row>
    <row r="744"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12"/>
      <c r="CI744" s="12"/>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row>
    <row r="745"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row>
    <row r="74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row>
    <row r="747"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12"/>
      <c r="CO747" s="12"/>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row>
    <row r="748"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row>
    <row r="749"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row>
    <row r="750"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row>
    <row r="751"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row>
    <row r="752"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row>
    <row r="753"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row>
    <row r="754"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row>
    <row r="755"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12"/>
      <c r="CO755" s="12"/>
      <c r="CP755" s="12"/>
      <c r="CQ755" s="12"/>
      <c r="CR755" s="12"/>
      <c r="CS755" s="12"/>
      <c r="CT755" s="12"/>
      <c r="CU755" s="12"/>
      <c r="CV755" s="12"/>
      <c r="CW755" s="12"/>
      <c r="CX755" s="12"/>
      <c r="CY755" s="12"/>
      <c r="CZ755" s="12"/>
      <c r="DA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row>
    <row r="75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row>
    <row r="757"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12"/>
      <c r="CO757" s="12"/>
      <c r="CP757" s="12"/>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c r="EJ757" s="12"/>
      <c r="EK757" s="12"/>
      <c r="EL757" s="12"/>
      <c r="EM757" s="12"/>
      <c r="EN757" s="12"/>
      <c r="EO757" s="12"/>
      <c r="EP757" s="12"/>
      <c r="EQ757" s="12"/>
      <c r="ER757" s="12"/>
      <c r="ES757" s="12"/>
      <c r="ET757" s="12"/>
      <c r="EU757" s="12"/>
      <c r="EV757" s="12"/>
      <c r="EW757" s="12"/>
      <c r="EX757" s="12"/>
      <c r="EY757" s="12"/>
      <c r="EZ757" s="12"/>
      <c r="FA757" s="12"/>
    </row>
    <row r="758"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2"/>
      <c r="EU758" s="12"/>
      <c r="EV758" s="12"/>
      <c r="EW758" s="12"/>
      <c r="EX758" s="12"/>
      <c r="EY758" s="12"/>
      <c r="EZ758" s="12"/>
      <c r="FA758" s="12"/>
    </row>
    <row r="759"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c r="EJ759" s="12"/>
      <c r="EK759" s="12"/>
      <c r="EL759" s="12"/>
      <c r="EM759" s="12"/>
      <c r="EN759" s="12"/>
      <c r="EO759" s="12"/>
      <c r="EP759" s="12"/>
      <c r="EQ759" s="12"/>
      <c r="ER759" s="12"/>
      <c r="ES759" s="12"/>
      <c r="ET759" s="12"/>
      <c r="EU759" s="12"/>
      <c r="EV759" s="12"/>
      <c r="EW759" s="12"/>
      <c r="EX759" s="12"/>
      <c r="EY759" s="12"/>
      <c r="EZ759" s="12"/>
      <c r="FA759" s="12"/>
    </row>
    <row r="760"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row>
    <row r="761"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row>
    <row r="762"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12"/>
      <c r="CO762" s="12"/>
      <c r="CP762" s="12"/>
      <c r="CQ762" s="12"/>
      <c r="CR762" s="12"/>
      <c r="CS762" s="12"/>
      <c r="CT762" s="12"/>
      <c r="CU762" s="12"/>
      <c r="CV762" s="12"/>
      <c r="CW762" s="12"/>
      <c r="CX762" s="12"/>
      <c r="CY762" s="12"/>
      <c r="CZ762" s="12"/>
      <c r="DA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row>
    <row r="763"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row>
    <row r="764"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row>
    <row r="765"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row>
    <row r="76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row>
    <row r="767"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row>
    <row r="768"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row>
    <row r="769"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row>
    <row r="770"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row>
    <row r="771"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row>
    <row r="772"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row>
    <row r="773"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row>
    <row r="774"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row>
    <row r="775"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row>
    <row r="77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row>
    <row r="777"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12"/>
      <c r="CO777" s="12"/>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c r="EJ777" s="12"/>
      <c r="EK777" s="12"/>
      <c r="EL777" s="12"/>
      <c r="EM777" s="12"/>
      <c r="EN777" s="12"/>
      <c r="EO777" s="12"/>
      <c r="EP777" s="12"/>
      <c r="EQ777" s="12"/>
      <c r="ER777" s="12"/>
      <c r="ES777" s="12"/>
      <c r="ET777" s="12"/>
      <c r="EU777" s="12"/>
      <c r="EV777" s="12"/>
      <c r="EW777" s="12"/>
      <c r="EX777" s="12"/>
      <c r="EY777" s="12"/>
      <c r="EZ777" s="12"/>
      <c r="FA777" s="12"/>
    </row>
    <row r="778"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c r="EJ778" s="12"/>
      <c r="EK778" s="12"/>
      <c r="EL778" s="12"/>
      <c r="EM778" s="12"/>
      <c r="EN778" s="12"/>
      <c r="EO778" s="12"/>
      <c r="EP778" s="12"/>
      <c r="EQ778" s="12"/>
      <c r="ER778" s="12"/>
      <c r="ES778" s="12"/>
      <c r="ET778" s="12"/>
      <c r="EU778" s="12"/>
      <c r="EV778" s="12"/>
      <c r="EW778" s="12"/>
      <c r="EX778" s="12"/>
      <c r="EY778" s="12"/>
      <c r="EZ778" s="12"/>
      <c r="FA778" s="12"/>
    </row>
    <row r="779"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row>
    <row r="780"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12"/>
      <c r="CO780" s="12"/>
      <c r="CP780" s="12"/>
      <c r="CQ780" s="12"/>
      <c r="CR780" s="12"/>
      <c r="CS780" s="12"/>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c r="EJ780" s="12"/>
      <c r="EK780" s="12"/>
      <c r="EL780" s="12"/>
      <c r="EM780" s="12"/>
      <c r="EN780" s="12"/>
      <c r="EO780" s="12"/>
      <c r="EP780" s="12"/>
      <c r="EQ780" s="12"/>
      <c r="ER780" s="12"/>
      <c r="ES780" s="12"/>
      <c r="ET780" s="12"/>
      <c r="EU780" s="12"/>
      <c r="EV780" s="12"/>
      <c r="EW780" s="12"/>
      <c r="EX780" s="12"/>
      <c r="EY780" s="12"/>
      <c r="EZ780" s="12"/>
      <c r="FA780" s="12"/>
    </row>
    <row r="781"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c r="EJ781" s="12"/>
      <c r="EK781" s="12"/>
      <c r="EL781" s="12"/>
      <c r="EM781" s="12"/>
      <c r="EN781" s="12"/>
      <c r="EO781" s="12"/>
      <c r="EP781" s="12"/>
      <c r="EQ781" s="12"/>
      <c r="ER781" s="12"/>
      <c r="ES781" s="12"/>
      <c r="ET781" s="12"/>
      <c r="EU781" s="12"/>
      <c r="EV781" s="12"/>
      <c r="EW781" s="12"/>
      <c r="EX781" s="12"/>
      <c r="EY781" s="12"/>
      <c r="EZ781" s="12"/>
      <c r="FA781" s="12"/>
    </row>
    <row r="782"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row>
    <row r="783"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row>
    <row r="784"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row>
    <row r="785"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c r="EJ785" s="12"/>
      <c r="EK785" s="12"/>
      <c r="EL785" s="12"/>
      <c r="EM785" s="12"/>
      <c r="EN785" s="12"/>
      <c r="EO785" s="12"/>
      <c r="EP785" s="12"/>
      <c r="EQ785" s="12"/>
      <c r="ER785" s="12"/>
      <c r="ES785" s="12"/>
      <c r="ET785" s="12"/>
      <c r="EU785" s="12"/>
      <c r="EV785" s="12"/>
      <c r="EW785" s="12"/>
      <c r="EX785" s="12"/>
      <c r="EY785" s="12"/>
      <c r="EZ785" s="12"/>
      <c r="FA785" s="12"/>
    </row>
    <row r="78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c r="EJ786" s="12"/>
      <c r="EK786" s="12"/>
      <c r="EL786" s="12"/>
      <c r="EM786" s="12"/>
      <c r="EN786" s="12"/>
      <c r="EO786" s="12"/>
      <c r="EP786" s="12"/>
      <c r="EQ786" s="12"/>
      <c r="ER786" s="12"/>
      <c r="ES786" s="12"/>
      <c r="ET786" s="12"/>
      <c r="EU786" s="12"/>
      <c r="EV786" s="12"/>
      <c r="EW786" s="12"/>
      <c r="EX786" s="12"/>
      <c r="EY786" s="12"/>
      <c r="EZ786" s="12"/>
      <c r="FA786" s="12"/>
    </row>
    <row r="787"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row>
    <row r="788"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12"/>
      <c r="CO788" s="12"/>
      <c r="CP788" s="12"/>
      <c r="CQ788" s="12"/>
      <c r="CR788" s="12"/>
      <c r="CS788" s="12"/>
      <c r="CT788" s="12"/>
      <c r="CU788" s="12"/>
      <c r="CV788" s="12"/>
      <c r="CW788" s="12"/>
      <c r="CX788" s="12"/>
      <c r="CY788" s="12"/>
      <c r="CZ788" s="12"/>
      <c r="DA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c r="EA788" s="12"/>
      <c r="EB788" s="12"/>
      <c r="EC788" s="12"/>
      <c r="ED788" s="12"/>
      <c r="EE788" s="12"/>
      <c r="EF788" s="12"/>
      <c r="EG788" s="12"/>
      <c r="EH788" s="12"/>
      <c r="EI788" s="12"/>
      <c r="EJ788" s="12"/>
      <c r="EK788" s="12"/>
      <c r="EL788" s="12"/>
      <c r="EM788" s="12"/>
      <c r="EN788" s="12"/>
      <c r="EO788" s="12"/>
      <c r="EP788" s="12"/>
      <c r="EQ788" s="12"/>
      <c r="ER788" s="12"/>
      <c r="ES788" s="12"/>
      <c r="ET788" s="12"/>
      <c r="EU788" s="12"/>
      <c r="EV788" s="12"/>
      <c r="EW788" s="12"/>
      <c r="EX788" s="12"/>
      <c r="EY788" s="12"/>
      <c r="EZ788" s="12"/>
      <c r="FA788" s="12"/>
    </row>
    <row r="789"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12"/>
      <c r="CI789" s="12"/>
      <c r="CJ789" s="12"/>
      <c r="CK789" s="12"/>
      <c r="CL789" s="12"/>
      <c r="CM789" s="12"/>
      <c r="CN789" s="12"/>
      <c r="CO789" s="12"/>
      <c r="CP789" s="12"/>
      <c r="CQ789" s="12"/>
      <c r="CR789" s="12"/>
      <c r="CS789" s="12"/>
      <c r="CT789" s="12"/>
      <c r="CU789" s="12"/>
      <c r="CV789" s="12"/>
      <c r="CW789" s="12"/>
      <c r="CX789" s="12"/>
      <c r="CY789" s="12"/>
      <c r="CZ789" s="12"/>
      <c r="DA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2"/>
      <c r="EA789" s="12"/>
      <c r="EB789" s="12"/>
      <c r="EC789" s="12"/>
      <c r="ED789" s="12"/>
      <c r="EE789" s="12"/>
      <c r="EF789" s="12"/>
      <c r="EG789" s="12"/>
      <c r="EH789" s="12"/>
      <c r="EI789" s="12"/>
      <c r="EJ789" s="12"/>
      <c r="EK789" s="12"/>
      <c r="EL789" s="12"/>
      <c r="EM789" s="12"/>
      <c r="EN789" s="12"/>
      <c r="EO789" s="12"/>
      <c r="EP789" s="12"/>
      <c r="EQ789" s="12"/>
      <c r="ER789" s="12"/>
      <c r="ES789" s="12"/>
      <c r="ET789" s="12"/>
      <c r="EU789" s="12"/>
      <c r="EV789" s="12"/>
      <c r="EW789" s="12"/>
      <c r="EX789" s="12"/>
      <c r="EY789" s="12"/>
      <c r="EZ789" s="12"/>
      <c r="FA789" s="12"/>
    </row>
    <row r="790"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2"/>
      <c r="EU790" s="12"/>
      <c r="EV790" s="12"/>
      <c r="EW790" s="12"/>
      <c r="EX790" s="12"/>
      <c r="EY790" s="12"/>
      <c r="EZ790" s="12"/>
      <c r="FA790" s="12"/>
    </row>
    <row r="791"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12"/>
      <c r="CO791" s="12"/>
      <c r="CP791" s="12"/>
      <c r="CQ791" s="12"/>
      <c r="CR791" s="12"/>
      <c r="CS791" s="12"/>
      <c r="CT791" s="12"/>
      <c r="CU791" s="12"/>
      <c r="CV791" s="12"/>
      <c r="CW791" s="12"/>
      <c r="CX791" s="12"/>
      <c r="CY791" s="12"/>
      <c r="CZ791" s="12"/>
      <c r="DA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c r="EA791" s="12"/>
      <c r="EB791" s="12"/>
      <c r="EC791" s="12"/>
      <c r="ED791" s="12"/>
      <c r="EE791" s="12"/>
      <c r="EF791" s="12"/>
      <c r="EG791" s="12"/>
      <c r="EH791" s="12"/>
      <c r="EI791" s="12"/>
      <c r="EJ791" s="12"/>
      <c r="EK791" s="12"/>
      <c r="EL791" s="12"/>
      <c r="EM791" s="12"/>
      <c r="EN791" s="12"/>
      <c r="EO791" s="12"/>
      <c r="EP791" s="12"/>
      <c r="EQ791" s="12"/>
      <c r="ER791" s="12"/>
      <c r="ES791" s="12"/>
      <c r="ET791" s="12"/>
      <c r="EU791" s="12"/>
      <c r="EV791" s="12"/>
      <c r="EW791" s="12"/>
      <c r="EX791" s="12"/>
      <c r="EY791" s="12"/>
      <c r="EZ791" s="12"/>
      <c r="FA791" s="12"/>
    </row>
    <row r="792"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12"/>
      <c r="CO792" s="12"/>
      <c r="CP792" s="12"/>
      <c r="CQ792" s="12"/>
      <c r="CR792" s="12"/>
      <c r="CS792" s="12"/>
      <c r="CT792" s="12"/>
      <c r="CU792" s="12"/>
      <c r="CV792" s="12"/>
      <c r="CW792" s="12"/>
      <c r="CX792" s="12"/>
      <c r="CY792" s="12"/>
      <c r="CZ792" s="12"/>
      <c r="DA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c r="EA792" s="12"/>
      <c r="EB792" s="12"/>
      <c r="EC792" s="12"/>
      <c r="ED792" s="12"/>
      <c r="EE792" s="12"/>
      <c r="EF792" s="12"/>
      <c r="EG792" s="12"/>
      <c r="EH792" s="12"/>
      <c r="EI792" s="12"/>
      <c r="EJ792" s="12"/>
      <c r="EK792" s="12"/>
      <c r="EL792" s="12"/>
      <c r="EM792" s="12"/>
      <c r="EN792" s="12"/>
      <c r="EO792" s="12"/>
      <c r="EP792" s="12"/>
      <c r="EQ792" s="12"/>
      <c r="ER792" s="12"/>
      <c r="ES792" s="12"/>
      <c r="ET792" s="12"/>
      <c r="EU792" s="12"/>
      <c r="EV792" s="12"/>
      <c r="EW792" s="12"/>
      <c r="EX792" s="12"/>
      <c r="EY792" s="12"/>
      <c r="EZ792" s="12"/>
      <c r="FA792" s="12"/>
    </row>
    <row r="793"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2"/>
      <c r="BW793" s="12"/>
      <c r="BX793" s="12"/>
      <c r="BY793" s="12"/>
      <c r="BZ793" s="12"/>
      <c r="CA793" s="12"/>
      <c r="CB793" s="12"/>
      <c r="CC793" s="12"/>
      <c r="CD793" s="12"/>
      <c r="CE793" s="12"/>
      <c r="CF793" s="12"/>
      <c r="CG793" s="12"/>
      <c r="CH793" s="12"/>
      <c r="CI793" s="12"/>
      <c r="CJ793" s="12"/>
      <c r="CK793" s="12"/>
      <c r="CL793" s="12"/>
      <c r="CM793" s="12"/>
      <c r="CN793" s="12"/>
      <c r="CO793" s="12"/>
      <c r="CP793" s="12"/>
      <c r="CQ793" s="12"/>
      <c r="CR793" s="12"/>
      <c r="CS793" s="12"/>
      <c r="CT793" s="12"/>
      <c r="CU793" s="12"/>
      <c r="CV793" s="12"/>
      <c r="CW793" s="12"/>
      <c r="CX793" s="12"/>
      <c r="CY793" s="12"/>
      <c r="CZ793" s="12"/>
      <c r="DA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c r="EA793" s="12"/>
      <c r="EB793" s="12"/>
      <c r="EC793" s="12"/>
      <c r="ED793" s="12"/>
      <c r="EE793" s="12"/>
      <c r="EF793" s="12"/>
      <c r="EG793" s="12"/>
      <c r="EH793" s="12"/>
      <c r="EI793" s="12"/>
      <c r="EJ793" s="12"/>
      <c r="EK793" s="12"/>
      <c r="EL793" s="12"/>
      <c r="EM793" s="12"/>
      <c r="EN793" s="12"/>
      <c r="EO793" s="12"/>
      <c r="EP793" s="12"/>
      <c r="EQ793" s="12"/>
      <c r="ER793" s="12"/>
      <c r="ES793" s="12"/>
      <c r="ET793" s="12"/>
      <c r="EU793" s="12"/>
      <c r="EV793" s="12"/>
      <c r="EW793" s="12"/>
      <c r="EX793" s="12"/>
      <c r="EY793" s="12"/>
      <c r="EZ793" s="12"/>
      <c r="FA793" s="12"/>
    </row>
    <row r="794"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12"/>
      <c r="CO794" s="12"/>
      <c r="CP794" s="12"/>
      <c r="CQ794" s="12"/>
      <c r="CR794" s="12"/>
      <c r="CS794" s="12"/>
      <c r="CT794" s="12"/>
      <c r="CU794" s="12"/>
      <c r="CV794" s="12"/>
      <c r="CW794" s="12"/>
      <c r="CX794" s="12"/>
      <c r="CY794" s="12"/>
      <c r="CZ794" s="12"/>
      <c r="DA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2"/>
      <c r="EA794" s="12"/>
      <c r="EB794" s="12"/>
      <c r="EC794" s="12"/>
      <c r="ED794" s="12"/>
      <c r="EE794" s="12"/>
      <c r="EF794" s="12"/>
      <c r="EG794" s="12"/>
      <c r="EH794" s="12"/>
      <c r="EI794" s="12"/>
      <c r="EJ794" s="12"/>
      <c r="EK794" s="12"/>
      <c r="EL794" s="12"/>
      <c r="EM794" s="12"/>
      <c r="EN794" s="12"/>
      <c r="EO794" s="12"/>
      <c r="EP794" s="12"/>
      <c r="EQ794" s="12"/>
      <c r="ER794" s="12"/>
      <c r="ES794" s="12"/>
      <c r="ET794" s="12"/>
      <c r="EU794" s="12"/>
      <c r="EV794" s="12"/>
      <c r="EW794" s="12"/>
      <c r="EX794" s="12"/>
      <c r="EY794" s="12"/>
      <c r="EZ794" s="12"/>
      <c r="FA794" s="12"/>
    </row>
    <row r="795"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2"/>
      <c r="BV795" s="12"/>
      <c r="BW795" s="12"/>
      <c r="BX795" s="12"/>
      <c r="BY795" s="12"/>
      <c r="BZ795" s="12"/>
      <c r="CA795" s="12"/>
      <c r="CB795" s="12"/>
      <c r="CC795" s="12"/>
      <c r="CD795" s="12"/>
      <c r="CE795" s="12"/>
      <c r="CF795" s="12"/>
      <c r="CG795" s="12"/>
      <c r="CH795" s="12"/>
      <c r="CI795" s="12"/>
      <c r="CJ795" s="12"/>
      <c r="CK795" s="12"/>
      <c r="CL795" s="12"/>
      <c r="CM795" s="12"/>
      <c r="CN795" s="12"/>
      <c r="CO795" s="12"/>
      <c r="CP795" s="12"/>
      <c r="CQ795" s="12"/>
      <c r="CR795" s="12"/>
      <c r="CS795" s="12"/>
      <c r="CT795" s="12"/>
      <c r="CU795" s="12"/>
      <c r="CV795" s="12"/>
      <c r="CW795" s="12"/>
      <c r="CX795" s="12"/>
      <c r="CY795" s="12"/>
      <c r="CZ795" s="12"/>
      <c r="DA795" s="12"/>
      <c r="DB795" s="12"/>
      <c r="DC795" s="12"/>
      <c r="DD795" s="12"/>
      <c r="DE795" s="12"/>
      <c r="DF795" s="12"/>
      <c r="DG795" s="12"/>
      <c r="DH795" s="12"/>
      <c r="DI795" s="12"/>
      <c r="DJ795" s="12"/>
      <c r="DK795" s="12"/>
      <c r="DL795" s="12"/>
      <c r="DM795" s="12"/>
      <c r="DN795" s="12"/>
      <c r="DO795" s="12"/>
      <c r="DP795" s="12"/>
      <c r="DQ795" s="12"/>
      <c r="DR795" s="12"/>
      <c r="DS795" s="12"/>
      <c r="DT795" s="12"/>
      <c r="DU795" s="12"/>
      <c r="DV795" s="12"/>
      <c r="DW795" s="12"/>
      <c r="DX795" s="12"/>
      <c r="DY795" s="12"/>
      <c r="DZ795" s="12"/>
      <c r="EA795" s="12"/>
      <c r="EB795" s="12"/>
      <c r="EC795" s="12"/>
      <c r="ED795" s="12"/>
      <c r="EE795" s="12"/>
      <c r="EF795" s="12"/>
      <c r="EG795" s="12"/>
      <c r="EH795" s="12"/>
      <c r="EI795" s="12"/>
      <c r="EJ795" s="12"/>
      <c r="EK795" s="12"/>
      <c r="EL795" s="12"/>
      <c r="EM795" s="12"/>
      <c r="EN795" s="12"/>
      <c r="EO795" s="12"/>
      <c r="EP795" s="12"/>
      <c r="EQ795" s="12"/>
      <c r="ER795" s="12"/>
      <c r="ES795" s="12"/>
      <c r="ET795" s="12"/>
      <c r="EU795" s="12"/>
      <c r="EV795" s="12"/>
      <c r="EW795" s="12"/>
      <c r="EX795" s="12"/>
      <c r="EY795" s="12"/>
      <c r="EZ795" s="12"/>
      <c r="FA795" s="12"/>
    </row>
    <row r="79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2"/>
      <c r="BW796" s="12"/>
      <c r="BX796" s="12"/>
      <c r="BY796" s="12"/>
      <c r="BZ796" s="12"/>
      <c r="CA796" s="12"/>
      <c r="CB796" s="12"/>
      <c r="CC796" s="12"/>
      <c r="CD796" s="12"/>
      <c r="CE796" s="12"/>
      <c r="CF796" s="12"/>
      <c r="CG796" s="12"/>
      <c r="CH796" s="12"/>
      <c r="CI796" s="12"/>
      <c r="CJ796" s="12"/>
      <c r="CK796" s="12"/>
      <c r="CL796" s="12"/>
      <c r="CM796" s="12"/>
      <c r="CN796" s="12"/>
      <c r="CO796" s="12"/>
      <c r="CP796" s="12"/>
      <c r="CQ796" s="12"/>
      <c r="CR796" s="12"/>
      <c r="CS796" s="12"/>
      <c r="CT796" s="12"/>
      <c r="CU796" s="12"/>
      <c r="CV796" s="12"/>
      <c r="CW796" s="12"/>
      <c r="CX796" s="12"/>
      <c r="CY796" s="12"/>
      <c r="CZ796" s="12"/>
      <c r="DA796" s="12"/>
      <c r="DB796" s="12"/>
      <c r="DC796" s="12"/>
      <c r="DD796" s="12"/>
      <c r="DE796" s="12"/>
      <c r="DF796" s="12"/>
      <c r="DG796" s="12"/>
      <c r="DH796" s="12"/>
      <c r="DI796" s="12"/>
      <c r="DJ796" s="12"/>
      <c r="DK796" s="12"/>
      <c r="DL796" s="12"/>
      <c r="DM796" s="12"/>
      <c r="DN796" s="12"/>
      <c r="DO796" s="12"/>
      <c r="DP796" s="12"/>
      <c r="DQ796" s="12"/>
      <c r="DR796" s="12"/>
      <c r="DS796" s="12"/>
      <c r="DT796" s="12"/>
      <c r="DU796" s="12"/>
      <c r="DV796" s="12"/>
      <c r="DW796" s="12"/>
      <c r="DX796" s="12"/>
      <c r="DY796" s="12"/>
      <c r="DZ796" s="12"/>
      <c r="EA796" s="12"/>
      <c r="EB796" s="12"/>
      <c r="EC796" s="12"/>
      <c r="ED796" s="12"/>
      <c r="EE796" s="12"/>
      <c r="EF796" s="12"/>
      <c r="EG796" s="12"/>
      <c r="EH796" s="12"/>
      <c r="EI796" s="12"/>
      <c r="EJ796" s="12"/>
      <c r="EK796" s="12"/>
      <c r="EL796" s="12"/>
      <c r="EM796" s="12"/>
      <c r="EN796" s="12"/>
      <c r="EO796" s="12"/>
      <c r="EP796" s="12"/>
      <c r="EQ796" s="12"/>
      <c r="ER796" s="12"/>
      <c r="ES796" s="12"/>
      <c r="ET796" s="12"/>
      <c r="EU796" s="12"/>
      <c r="EV796" s="12"/>
      <c r="EW796" s="12"/>
      <c r="EX796" s="12"/>
      <c r="EY796" s="12"/>
      <c r="EZ796" s="12"/>
      <c r="FA796" s="12"/>
    </row>
    <row r="797"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2"/>
      <c r="BV797" s="12"/>
      <c r="BW797" s="12"/>
      <c r="BX797" s="12"/>
      <c r="BY797" s="12"/>
      <c r="BZ797" s="12"/>
      <c r="CA797" s="12"/>
      <c r="CB797" s="12"/>
      <c r="CC797" s="12"/>
      <c r="CD797" s="12"/>
      <c r="CE797" s="12"/>
      <c r="CF797" s="12"/>
      <c r="CG797" s="12"/>
      <c r="CH797" s="12"/>
      <c r="CI797" s="12"/>
      <c r="CJ797" s="12"/>
      <c r="CK797" s="12"/>
      <c r="CL797" s="12"/>
      <c r="CM797" s="12"/>
      <c r="CN797" s="12"/>
      <c r="CO797" s="12"/>
      <c r="CP797" s="12"/>
      <c r="CQ797" s="12"/>
      <c r="CR797" s="12"/>
      <c r="CS797" s="12"/>
      <c r="CT797" s="12"/>
      <c r="CU797" s="12"/>
      <c r="CV797" s="12"/>
      <c r="CW797" s="12"/>
      <c r="CX797" s="12"/>
      <c r="CY797" s="12"/>
      <c r="CZ797" s="12"/>
      <c r="DA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2"/>
      <c r="EA797" s="12"/>
      <c r="EB797" s="12"/>
      <c r="EC797" s="12"/>
      <c r="ED797" s="12"/>
      <c r="EE797" s="12"/>
      <c r="EF797" s="12"/>
      <c r="EG797" s="12"/>
      <c r="EH797" s="12"/>
      <c r="EI797" s="12"/>
      <c r="EJ797" s="12"/>
      <c r="EK797" s="12"/>
      <c r="EL797" s="12"/>
      <c r="EM797" s="12"/>
      <c r="EN797" s="12"/>
      <c r="EO797" s="12"/>
      <c r="EP797" s="12"/>
      <c r="EQ797" s="12"/>
      <c r="ER797" s="12"/>
      <c r="ES797" s="12"/>
      <c r="ET797" s="12"/>
      <c r="EU797" s="12"/>
      <c r="EV797" s="12"/>
      <c r="EW797" s="12"/>
      <c r="EX797" s="12"/>
      <c r="EY797" s="12"/>
      <c r="EZ797" s="12"/>
      <c r="FA797" s="12"/>
    </row>
    <row r="798"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c r="EJ798" s="12"/>
      <c r="EK798" s="12"/>
      <c r="EL798" s="12"/>
      <c r="EM798" s="12"/>
      <c r="EN798" s="12"/>
      <c r="EO798" s="12"/>
      <c r="EP798" s="12"/>
      <c r="EQ798" s="12"/>
      <c r="ER798" s="12"/>
      <c r="ES798" s="12"/>
      <c r="ET798" s="12"/>
      <c r="EU798" s="12"/>
      <c r="EV798" s="12"/>
      <c r="EW798" s="12"/>
      <c r="EX798" s="12"/>
      <c r="EY798" s="12"/>
      <c r="EZ798" s="12"/>
      <c r="FA798" s="12"/>
    </row>
    <row r="799"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2"/>
      <c r="BV799" s="12"/>
      <c r="BW799" s="12"/>
      <c r="BX799" s="12"/>
      <c r="BY799" s="12"/>
      <c r="BZ799" s="12"/>
      <c r="CA799" s="12"/>
      <c r="CB799" s="12"/>
      <c r="CC799" s="12"/>
      <c r="CD799" s="12"/>
      <c r="CE799" s="12"/>
      <c r="CF799" s="12"/>
      <c r="CG799" s="12"/>
      <c r="CH799" s="12"/>
      <c r="CI799" s="12"/>
      <c r="CJ799" s="12"/>
      <c r="CK799" s="12"/>
      <c r="CL799" s="12"/>
      <c r="CM799" s="12"/>
      <c r="CN799" s="12"/>
      <c r="CO799" s="12"/>
      <c r="CP799" s="12"/>
      <c r="CQ799" s="12"/>
      <c r="CR799" s="12"/>
      <c r="CS799" s="12"/>
      <c r="CT799" s="12"/>
      <c r="CU799" s="12"/>
      <c r="CV799" s="12"/>
      <c r="CW799" s="12"/>
      <c r="CX799" s="12"/>
      <c r="CY799" s="12"/>
      <c r="CZ799" s="12"/>
      <c r="DA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c r="EA799" s="12"/>
      <c r="EB799" s="12"/>
      <c r="EC799" s="12"/>
      <c r="ED799" s="12"/>
      <c r="EE799" s="12"/>
      <c r="EF799" s="12"/>
      <c r="EG799" s="12"/>
      <c r="EH799" s="12"/>
      <c r="EI799" s="12"/>
      <c r="EJ799" s="12"/>
      <c r="EK799" s="12"/>
      <c r="EL799" s="12"/>
      <c r="EM799" s="12"/>
      <c r="EN799" s="12"/>
      <c r="EO799" s="12"/>
      <c r="EP799" s="12"/>
      <c r="EQ799" s="12"/>
      <c r="ER799" s="12"/>
      <c r="ES799" s="12"/>
      <c r="ET799" s="12"/>
      <c r="EU799" s="12"/>
      <c r="EV799" s="12"/>
      <c r="EW799" s="12"/>
      <c r="EX799" s="12"/>
      <c r="EY799" s="12"/>
      <c r="EZ799" s="12"/>
      <c r="FA799" s="12"/>
    </row>
    <row r="800"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c r="BW800" s="12"/>
      <c r="BX800" s="12"/>
      <c r="BY800" s="12"/>
      <c r="BZ800" s="12"/>
      <c r="CA800" s="12"/>
      <c r="CB800" s="12"/>
      <c r="CC800" s="12"/>
      <c r="CD800" s="12"/>
      <c r="CE800" s="12"/>
      <c r="CF800" s="12"/>
      <c r="CG800" s="12"/>
      <c r="CH800" s="12"/>
      <c r="CI800" s="12"/>
      <c r="CJ800" s="12"/>
      <c r="CK800" s="12"/>
      <c r="CL800" s="12"/>
      <c r="CM800" s="12"/>
      <c r="CN800" s="12"/>
      <c r="CO800" s="12"/>
      <c r="CP800" s="12"/>
      <c r="CQ800" s="12"/>
      <c r="CR800" s="12"/>
      <c r="CS800" s="12"/>
      <c r="CT800" s="12"/>
      <c r="CU800" s="12"/>
      <c r="CV800" s="12"/>
      <c r="CW800" s="12"/>
      <c r="CX800" s="12"/>
      <c r="CY800" s="12"/>
      <c r="CZ800" s="12"/>
      <c r="DA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c r="EA800" s="12"/>
      <c r="EB800" s="12"/>
      <c r="EC800" s="12"/>
      <c r="ED800" s="12"/>
      <c r="EE800" s="12"/>
      <c r="EF800" s="12"/>
      <c r="EG800" s="12"/>
      <c r="EH800" s="12"/>
      <c r="EI800" s="12"/>
      <c r="EJ800" s="12"/>
      <c r="EK800" s="12"/>
      <c r="EL800" s="12"/>
      <c r="EM800" s="12"/>
      <c r="EN800" s="12"/>
      <c r="EO800" s="12"/>
      <c r="EP800" s="12"/>
      <c r="EQ800" s="12"/>
      <c r="ER800" s="12"/>
      <c r="ES800" s="12"/>
      <c r="ET800" s="12"/>
      <c r="EU800" s="12"/>
      <c r="EV800" s="12"/>
      <c r="EW800" s="12"/>
      <c r="EX800" s="12"/>
      <c r="EY800" s="12"/>
      <c r="EZ800" s="12"/>
      <c r="FA800" s="12"/>
    </row>
    <row r="801"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2"/>
      <c r="BV801" s="12"/>
      <c r="BW801" s="12"/>
      <c r="BX801" s="12"/>
      <c r="BY801" s="12"/>
      <c r="BZ801" s="12"/>
      <c r="CA801" s="12"/>
      <c r="CB801" s="12"/>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12"/>
      <c r="EB801" s="12"/>
      <c r="EC801" s="12"/>
      <c r="ED801" s="12"/>
      <c r="EE801" s="12"/>
      <c r="EF801" s="12"/>
      <c r="EG801" s="12"/>
      <c r="EH801" s="12"/>
      <c r="EI801" s="12"/>
      <c r="EJ801" s="12"/>
      <c r="EK801" s="12"/>
      <c r="EL801" s="12"/>
      <c r="EM801" s="12"/>
      <c r="EN801" s="12"/>
      <c r="EO801" s="12"/>
      <c r="EP801" s="12"/>
      <c r="EQ801" s="12"/>
      <c r="ER801" s="12"/>
      <c r="ES801" s="12"/>
      <c r="ET801" s="12"/>
      <c r="EU801" s="12"/>
      <c r="EV801" s="12"/>
      <c r="EW801" s="12"/>
      <c r="EX801" s="12"/>
      <c r="EY801" s="12"/>
      <c r="EZ801" s="12"/>
      <c r="FA801" s="12"/>
    </row>
    <row r="802"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2"/>
      <c r="BV802" s="12"/>
      <c r="BW802" s="12"/>
      <c r="BX802" s="12"/>
      <c r="BY802" s="12"/>
      <c r="BZ802" s="12"/>
      <c r="CA802" s="12"/>
      <c r="CB802" s="12"/>
      <c r="CC802" s="12"/>
      <c r="CD802" s="12"/>
      <c r="CE802" s="12"/>
      <c r="CF802" s="12"/>
      <c r="CG802" s="12"/>
      <c r="CH802" s="12"/>
      <c r="CI802" s="12"/>
      <c r="CJ802" s="12"/>
      <c r="CK802" s="12"/>
      <c r="CL802" s="12"/>
      <c r="CM802" s="12"/>
      <c r="CN802" s="12"/>
      <c r="CO802" s="12"/>
      <c r="CP802" s="12"/>
      <c r="CQ802" s="12"/>
      <c r="CR802" s="12"/>
      <c r="CS802" s="12"/>
      <c r="CT802" s="12"/>
      <c r="CU802" s="12"/>
      <c r="CV802" s="12"/>
      <c r="CW802" s="12"/>
      <c r="CX802" s="12"/>
      <c r="CY802" s="12"/>
      <c r="CZ802" s="12"/>
      <c r="DA802" s="12"/>
      <c r="DB802" s="12"/>
      <c r="DC802" s="12"/>
      <c r="DD802" s="12"/>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c r="EA802" s="12"/>
      <c r="EB802" s="12"/>
      <c r="EC802" s="12"/>
      <c r="ED802" s="12"/>
      <c r="EE802" s="12"/>
      <c r="EF802" s="12"/>
      <c r="EG802" s="12"/>
      <c r="EH802" s="12"/>
      <c r="EI802" s="12"/>
      <c r="EJ802" s="12"/>
      <c r="EK802" s="12"/>
      <c r="EL802" s="12"/>
      <c r="EM802" s="12"/>
      <c r="EN802" s="12"/>
      <c r="EO802" s="12"/>
      <c r="EP802" s="12"/>
      <c r="EQ802" s="12"/>
      <c r="ER802" s="12"/>
      <c r="ES802" s="12"/>
      <c r="ET802" s="12"/>
      <c r="EU802" s="12"/>
      <c r="EV802" s="12"/>
      <c r="EW802" s="12"/>
      <c r="EX802" s="12"/>
      <c r="EY802" s="12"/>
      <c r="EZ802" s="12"/>
      <c r="FA802" s="12"/>
    </row>
    <row r="803"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2"/>
      <c r="BW803" s="12"/>
      <c r="BX803" s="12"/>
      <c r="BY803" s="12"/>
      <c r="BZ803" s="12"/>
      <c r="CA803" s="12"/>
      <c r="CB803" s="12"/>
      <c r="CC803" s="12"/>
      <c r="CD803" s="12"/>
      <c r="CE803" s="12"/>
      <c r="CF803" s="12"/>
      <c r="CG803" s="12"/>
      <c r="CH803" s="12"/>
      <c r="CI803" s="12"/>
      <c r="CJ803" s="12"/>
      <c r="CK803" s="12"/>
      <c r="CL803" s="12"/>
      <c r="CM803" s="12"/>
      <c r="CN803" s="12"/>
      <c r="CO803" s="12"/>
      <c r="CP803" s="12"/>
      <c r="CQ803" s="12"/>
      <c r="CR803" s="12"/>
      <c r="CS803" s="12"/>
      <c r="CT803" s="12"/>
      <c r="CU803" s="12"/>
      <c r="CV803" s="12"/>
      <c r="CW803" s="12"/>
      <c r="CX803" s="12"/>
      <c r="CY803" s="12"/>
      <c r="CZ803" s="12"/>
      <c r="DA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c r="EA803" s="12"/>
      <c r="EB803" s="12"/>
      <c r="EC803" s="12"/>
      <c r="ED803" s="12"/>
      <c r="EE803" s="12"/>
      <c r="EF803" s="12"/>
      <c r="EG803" s="12"/>
      <c r="EH803" s="12"/>
      <c r="EI803" s="12"/>
      <c r="EJ803" s="12"/>
      <c r="EK803" s="12"/>
      <c r="EL803" s="12"/>
      <c r="EM803" s="12"/>
      <c r="EN803" s="12"/>
      <c r="EO803" s="12"/>
      <c r="EP803" s="12"/>
      <c r="EQ803" s="12"/>
      <c r="ER803" s="12"/>
      <c r="ES803" s="12"/>
      <c r="ET803" s="12"/>
      <c r="EU803" s="12"/>
      <c r="EV803" s="12"/>
      <c r="EW803" s="12"/>
      <c r="EX803" s="12"/>
      <c r="EY803" s="12"/>
      <c r="EZ803" s="12"/>
      <c r="FA803" s="12"/>
    </row>
    <row r="804"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2"/>
      <c r="BW804" s="12"/>
      <c r="BX804" s="12"/>
      <c r="BY804" s="12"/>
      <c r="BZ804" s="12"/>
      <c r="CA804" s="12"/>
      <c r="CB804" s="12"/>
      <c r="CC804" s="12"/>
      <c r="CD804" s="12"/>
      <c r="CE804" s="12"/>
      <c r="CF804" s="12"/>
      <c r="CG804" s="12"/>
      <c r="CH804" s="12"/>
      <c r="CI804" s="12"/>
      <c r="CJ804" s="12"/>
      <c r="CK804" s="12"/>
      <c r="CL804" s="12"/>
      <c r="CM804" s="12"/>
      <c r="CN804" s="12"/>
      <c r="CO804" s="12"/>
      <c r="CP804" s="12"/>
      <c r="CQ804" s="12"/>
      <c r="CR804" s="12"/>
      <c r="CS804" s="12"/>
      <c r="CT804" s="12"/>
      <c r="CU804" s="12"/>
      <c r="CV804" s="12"/>
      <c r="CW804" s="12"/>
      <c r="CX804" s="12"/>
      <c r="CY804" s="12"/>
      <c r="CZ804" s="12"/>
      <c r="DA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c r="EA804" s="12"/>
      <c r="EB804" s="12"/>
      <c r="EC804" s="12"/>
      <c r="ED804" s="12"/>
      <c r="EE804" s="12"/>
      <c r="EF804" s="12"/>
      <c r="EG804" s="12"/>
      <c r="EH804" s="12"/>
      <c r="EI804" s="12"/>
      <c r="EJ804" s="12"/>
      <c r="EK804" s="12"/>
      <c r="EL804" s="12"/>
      <c r="EM804" s="12"/>
      <c r="EN804" s="12"/>
      <c r="EO804" s="12"/>
      <c r="EP804" s="12"/>
      <c r="EQ804" s="12"/>
      <c r="ER804" s="12"/>
      <c r="ES804" s="12"/>
      <c r="ET804" s="12"/>
      <c r="EU804" s="12"/>
      <c r="EV804" s="12"/>
      <c r="EW804" s="12"/>
      <c r="EX804" s="12"/>
      <c r="EY804" s="12"/>
      <c r="EZ804" s="12"/>
      <c r="FA804" s="12"/>
    </row>
    <row r="805"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2"/>
      <c r="BW805" s="12"/>
      <c r="BX805" s="12"/>
      <c r="BY805" s="12"/>
      <c r="BZ805" s="12"/>
      <c r="CA805" s="12"/>
      <c r="CB805" s="12"/>
      <c r="CC805" s="12"/>
      <c r="CD805" s="12"/>
      <c r="CE805" s="12"/>
      <c r="CF805" s="12"/>
      <c r="CG805" s="12"/>
      <c r="CH805" s="12"/>
      <c r="CI805" s="12"/>
      <c r="CJ805" s="12"/>
      <c r="CK805" s="12"/>
      <c r="CL805" s="12"/>
      <c r="CM805" s="12"/>
      <c r="CN805" s="12"/>
      <c r="CO805" s="12"/>
      <c r="CP805" s="12"/>
      <c r="CQ805" s="12"/>
      <c r="CR805" s="12"/>
      <c r="CS805" s="12"/>
      <c r="CT805" s="12"/>
      <c r="CU805" s="12"/>
      <c r="CV805" s="12"/>
      <c r="CW805" s="12"/>
      <c r="CX805" s="12"/>
      <c r="CY805" s="12"/>
      <c r="CZ805" s="12"/>
      <c r="DA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c r="EA805" s="12"/>
      <c r="EB805" s="12"/>
      <c r="EC805" s="12"/>
      <c r="ED805" s="12"/>
      <c r="EE805" s="12"/>
      <c r="EF805" s="12"/>
      <c r="EG805" s="12"/>
      <c r="EH805" s="12"/>
      <c r="EI805" s="12"/>
      <c r="EJ805" s="12"/>
      <c r="EK805" s="12"/>
      <c r="EL805" s="12"/>
      <c r="EM805" s="12"/>
      <c r="EN805" s="12"/>
      <c r="EO805" s="12"/>
      <c r="EP805" s="12"/>
      <c r="EQ805" s="12"/>
      <c r="ER805" s="12"/>
      <c r="ES805" s="12"/>
      <c r="ET805" s="12"/>
      <c r="EU805" s="12"/>
      <c r="EV805" s="12"/>
      <c r="EW805" s="12"/>
      <c r="EX805" s="12"/>
      <c r="EY805" s="12"/>
      <c r="EZ805" s="12"/>
      <c r="FA805" s="12"/>
    </row>
    <row r="80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12"/>
      <c r="CI806" s="12"/>
      <c r="CJ806" s="12"/>
      <c r="CK806" s="12"/>
      <c r="CL806" s="12"/>
      <c r="CM806" s="12"/>
      <c r="CN806" s="12"/>
      <c r="CO806" s="12"/>
      <c r="CP806" s="12"/>
      <c r="CQ806" s="12"/>
      <c r="CR806" s="12"/>
      <c r="CS806" s="12"/>
      <c r="CT806" s="12"/>
      <c r="CU806" s="12"/>
      <c r="CV806" s="12"/>
      <c r="CW806" s="12"/>
      <c r="CX806" s="12"/>
      <c r="CY806" s="12"/>
      <c r="CZ806" s="12"/>
      <c r="DA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2"/>
      <c r="EU806" s="12"/>
      <c r="EV806" s="12"/>
      <c r="EW806" s="12"/>
      <c r="EX806" s="12"/>
      <c r="EY806" s="12"/>
      <c r="EZ806" s="12"/>
      <c r="FA806" s="12"/>
    </row>
    <row r="807"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c r="BU807" s="12"/>
      <c r="BV807" s="12"/>
      <c r="BW807" s="12"/>
      <c r="BX807" s="12"/>
      <c r="BY807" s="12"/>
      <c r="BZ807" s="12"/>
      <c r="CA807" s="12"/>
      <c r="CB807" s="12"/>
      <c r="CC807" s="12"/>
      <c r="CD807" s="12"/>
      <c r="CE807" s="12"/>
      <c r="CF807" s="12"/>
      <c r="CG807" s="12"/>
      <c r="CH807" s="12"/>
      <c r="CI807" s="12"/>
      <c r="CJ807" s="12"/>
      <c r="CK807" s="12"/>
      <c r="CL807" s="12"/>
      <c r="CM807" s="12"/>
      <c r="CN807" s="12"/>
      <c r="CO807" s="12"/>
      <c r="CP807" s="12"/>
      <c r="CQ807" s="12"/>
      <c r="CR807" s="12"/>
      <c r="CS807" s="12"/>
      <c r="CT807" s="12"/>
      <c r="CU807" s="12"/>
      <c r="CV807" s="12"/>
      <c r="CW807" s="12"/>
      <c r="CX807" s="12"/>
      <c r="CY807" s="12"/>
      <c r="CZ807" s="12"/>
      <c r="DA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c r="EA807" s="12"/>
      <c r="EB807" s="12"/>
      <c r="EC807" s="12"/>
      <c r="ED807" s="12"/>
      <c r="EE807" s="12"/>
      <c r="EF807" s="12"/>
      <c r="EG807" s="12"/>
      <c r="EH807" s="12"/>
      <c r="EI807" s="12"/>
      <c r="EJ807" s="12"/>
      <c r="EK807" s="12"/>
      <c r="EL807" s="12"/>
      <c r="EM807" s="12"/>
      <c r="EN807" s="12"/>
      <c r="EO807" s="12"/>
      <c r="EP807" s="12"/>
      <c r="EQ807" s="12"/>
      <c r="ER807" s="12"/>
      <c r="ES807" s="12"/>
      <c r="ET807" s="12"/>
      <c r="EU807" s="12"/>
      <c r="EV807" s="12"/>
      <c r="EW807" s="12"/>
      <c r="EX807" s="12"/>
      <c r="EY807" s="12"/>
      <c r="EZ807" s="12"/>
      <c r="FA807" s="12"/>
    </row>
    <row r="808"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2"/>
      <c r="BW808" s="12"/>
      <c r="BX808" s="12"/>
      <c r="BY808" s="12"/>
      <c r="BZ808" s="12"/>
      <c r="CA808" s="12"/>
      <c r="CB808" s="12"/>
      <c r="CC808" s="12"/>
      <c r="CD808" s="12"/>
      <c r="CE808" s="12"/>
      <c r="CF808" s="12"/>
      <c r="CG808" s="12"/>
      <c r="CH808" s="12"/>
      <c r="CI808" s="12"/>
      <c r="CJ808" s="12"/>
      <c r="CK808" s="12"/>
      <c r="CL808" s="12"/>
      <c r="CM808" s="12"/>
      <c r="CN808" s="12"/>
      <c r="CO808" s="12"/>
      <c r="CP808" s="12"/>
      <c r="CQ808" s="12"/>
      <c r="CR808" s="12"/>
      <c r="CS808" s="12"/>
      <c r="CT808" s="12"/>
      <c r="CU808" s="12"/>
      <c r="CV808" s="12"/>
      <c r="CW808" s="12"/>
      <c r="CX808" s="12"/>
      <c r="CY808" s="12"/>
      <c r="CZ808" s="12"/>
      <c r="DA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c r="EA808" s="12"/>
      <c r="EB808" s="12"/>
      <c r="EC808" s="12"/>
      <c r="ED808" s="12"/>
      <c r="EE808" s="12"/>
      <c r="EF808" s="12"/>
      <c r="EG808" s="12"/>
      <c r="EH808" s="12"/>
      <c r="EI808" s="12"/>
      <c r="EJ808" s="12"/>
      <c r="EK808" s="12"/>
      <c r="EL808" s="12"/>
      <c r="EM808" s="12"/>
      <c r="EN808" s="12"/>
      <c r="EO808" s="12"/>
      <c r="EP808" s="12"/>
      <c r="EQ808" s="12"/>
      <c r="ER808" s="12"/>
      <c r="ES808" s="12"/>
      <c r="ET808" s="12"/>
      <c r="EU808" s="12"/>
      <c r="EV808" s="12"/>
      <c r="EW808" s="12"/>
      <c r="EX808" s="12"/>
      <c r="EY808" s="12"/>
      <c r="EZ808" s="12"/>
      <c r="FA808" s="12"/>
    </row>
    <row r="809"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c r="BU809" s="12"/>
      <c r="BV809" s="12"/>
      <c r="BW809" s="12"/>
      <c r="BX809" s="12"/>
      <c r="BY809" s="12"/>
      <c r="BZ809" s="12"/>
      <c r="CA809" s="12"/>
      <c r="CB809" s="12"/>
      <c r="CC809" s="12"/>
      <c r="CD809" s="12"/>
      <c r="CE809" s="12"/>
      <c r="CF809" s="12"/>
      <c r="CG809" s="12"/>
      <c r="CH809" s="12"/>
      <c r="CI809" s="12"/>
      <c r="CJ809" s="12"/>
      <c r="CK809" s="12"/>
      <c r="CL809" s="12"/>
      <c r="CM809" s="12"/>
      <c r="CN809" s="12"/>
      <c r="CO809" s="12"/>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12"/>
      <c r="EB809" s="12"/>
      <c r="EC809" s="12"/>
      <c r="ED809" s="12"/>
      <c r="EE809" s="12"/>
      <c r="EF809" s="12"/>
      <c r="EG809" s="12"/>
      <c r="EH809" s="12"/>
      <c r="EI809" s="12"/>
      <c r="EJ809" s="12"/>
      <c r="EK809" s="12"/>
      <c r="EL809" s="12"/>
      <c r="EM809" s="12"/>
      <c r="EN809" s="12"/>
      <c r="EO809" s="12"/>
      <c r="EP809" s="12"/>
      <c r="EQ809" s="12"/>
      <c r="ER809" s="12"/>
      <c r="ES809" s="12"/>
      <c r="ET809" s="12"/>
      <c r="EU809" s="12"/>
      <c r="EV809" s="12"/>
      <c r="EW809" s="12"/>
      <c r="EX809" s="12"/>
      <c r="EY809" s="12"/>
      <c r="EZ809" s="12"/>
      <c r="FA809" s="12"/>
    </row>
    <row r="810"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2"/>
      <c r="BU810" s="12"/>
      <c r="BV810" s="12"/>
      <c r="BW810" s="12"/>
      <c r="BX810" s="12"/>
      <c r="BY810" s="12"/>
      <c r="BZ810" s="12"/>
      <c r="CA810" s="12"/>
      <c r="CB810" s="12"/>
      <c r="CC810" s="12"/>
      <c r="CD810" s="12"/>
      <c r="CE810" s="12"/>
      <c r="CF810" s="12"/>
      <c r="CG810" s="12"/>
      <c r="CH810" s="12"/>
      <c r="CI810" s="12"/>
      <c r="CJ810" s="12"/>
      <c r="CK810" s="12"/>
      <c r="CL810" s="12"/>
      <c r="CM810" s="12"/>
      <c r="CN810" s="12"/>
      <c r="CO810" s="12"/>
      <c r="CP810" s="12"/>
      <c r="CQ810" s="12"/>
      <c r="CR810" s="12"/>
      <c r="CS810" s="12"/>
      <c r="CT810" s="12"/>
      <c r="CU810" s="12"/>
      <c r="CV810" s="12"/>
      <c r="CW810" s="12"/>
      <c r="CX810" s="12"/>
      <c r="CY810" s="12"/>
      <c r="CZ810" s="12"/>
      <c r="DA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12"/>
      <c r="EA810" s="12"/>
      <c r="EB810" s="12"/>
      <c r="EC810" s="12"/>
      <c r="ED810" s="12"/>
      <c r="EE810" s="12"/>
      <c r="EF810" s="12"/>
      <c r="EG810" s="12"/>
      <c r="EH810" s="12"/>
      <c r="EI810" s="12"/>
      <c r="EJ810" s="12"/>
      <c r="EK810" s="12"/>
      <c r="EL810" s="12"/>
      <c r="EM810" s="12"/>
      <c r="EN810" s="12"/>
      <c r="EO810" s="12"/>
      <c r="EP810" s="12"/>
      <c r="EQ810" s="12"/>
      <c r="ER810" s="12"/>
      <c r="ES810" s="12"/>
      <c r="ET810" s="12"/>
      <c r="EU810" s="12"/>
      <c r="EV810" s="12"/>
      <c r="EW810" s="12"/>
      <c r="EX810" s="12"/>
      <c r="EY810" s="12"/>
      <c r="EZ810" s="12"/>
      <c r="FA810" s="12"/>
    </row>
    <row r="811"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c r="BU811" s="12"/>
      <c r="BV811" s="12"/>
      <c r="BW811" s="12"/>
      <c r="BX811" s="12"/>
      <c r="BY811" s="12"/>
      <c r="BZ811" s="12"/>
      <c r="CA811" s="12"/>
      <c r="CB811" s="12"/>
      <c r="CC811" s="12"/>
      <c r="CD811" s="12"/>
      <c r="CE811" s="12"/>
      <c r="CF811" s="12"/>
      <c r="CG811" s="12"/>
      <c r="CH811" s="12"/>
      <c r="CI811" s="12"/>
      <c r="CJ811" s="12"/>
      <c r="CK811" s="12"/>
      <c r="CL811" s="12"/>
      <c r="CM811" s="12"/>
      <c r="CN811" s="12"/>
      <c r="CO811" s="12"/>
      <c r="CP811" s="12"/>
      <c r="CQ811" s="12"/>
      <c r="CR811" s="12"/>
      <c r="CS811" s="12"/>
      <c r="CT811" s="12"/>
      <c r="CU811" s="12"/>
      <c r="CV811" s="12"/>
      <c r="CW811" s="12"/>
      <c r="CX811" s="12"/>
      <c r="CY811" s="12"/>
      <c r="CZ811" s="12"/>
      <c r="DA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c r="EA811" s="12"/>
      <c r="EB811" s="12"/>
      <c r="EC811" s="12"/>
      <c r="ED811" s="12"/>
      <c r="EE811" s="12"/>
      <c r="EF811" s="12"/>
      <c r="EG811" s="12"/>
      <c r="EH811" s="12"/>
      <c r="EI811" s="12"/>
      <c r="EJ811" s="12"/>
      <c r="EK811" s="12"/>
      <c r="EL811" s="12"/>
      <c r="EM811" s="12"/>
      <c r="EN811" s="12"/>
      <c r="EO811" s="12"/>
      <c r="EP811" s="12"/>
      <c r="EQ811" s="12"/>
      <c r="ER811" s="12"/>
      <c r="ES811" s="12"/>
      <c r="ET811" s="12"/>
      <c r="EU811" s="12"/>
      <c r="EV811" s="12"/>
      <c r="EW811" s="12"/>
      <c r="EX811" s="12"/>
      <c r="EY811" s="12"/>
      <c r="EZ811" s="12"/>
      <c r="FA811" s="12"/>
    </row>
    <row r="812"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2"/>
      <c r="BW812" s="12"/>
      <c r="BX812" s="12"/>
      <c r="BY812" s="12"/>
      <c r="BZ812" s="12"/>
      <c r="CA812" s="12"/>
      <c r="CB812" s="12"/>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c r="EB812" s="12"/>
      <c r="EC812" s="12"/>
      <c r="ED812" s="12"/>
      <c r="EE812" s="12"/>
      <c r="EF812" s="12"/>
      <c r="EG812" s="12"/>
      <c r="EH812" s="12"/>
      <c r="EI812" s="12"/>
      <c r="EJ812" s="12"/>
      <c r="EK812" s="12"/>
      <c r="EL812" s="12"/>
      <c r="EM812" s="12"/>
      <c r="EN812" s="12"/>
      <c r="EO812" s="12"/>
      <c r="EP812" s="12"/>
      <c r="EQ812" s="12"/>
      <c r="ER812" s="12"/>
      <c r="ES812" s="12"/>
      <c r="ET812" s="12"/>
      <c r="EU812" s="12"/>
      <c r="EV812" s="12"/>
      <c r="EW812" s="12"/>
      <c r="EX812" s="12"/>
      <c r="EY812" s="12"/>
      <c r="EZ812" s="12"/>
      <c r="FA812" s="12"/>
    </row>
    <row r="813"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2"/>
      <c r="BW813" s="12"/>
      <c r="BX813" s="12"/>
      <c r="BY813" s="12"/>
      <c r="BZ813" s="12"/>
      <c r="CA813" s="12"/>
      <c r="CB813" s="12"/>
      <c r="CC813" s="12"/>
      <c r="CD813" s="12"/>
      <c r="CE813" s="12"/>
      <c r="CF813" s="12"/>
      <c r="CG813" s="12"/>
      <c r="CH813" s="12"/>
      <c r="CI813" s="12"/>
      <c r="CJ813" s="12"/>
      <c r="CK813" s="12"/>
      <c r="CL813" s="12"/>
      <c r="CM813" s="12"/>
      <c r="CN813" s="12"/>
      <c r="CO813" s="12"/>
      <c r="CP813" s="12"/>
      <c r="CQ813" s="12"/>
      <c r="CR813" s="12"/>
      <c r="CS813" s="12"/>
      <c r="CT813" s="12"/>
      <c r="CU813" s="12"/>
      <c r="CV813" s="12"/>
      <c r="CW813" s="12"/>
      <c r="CX813" s="12"/>
      <c r="CY813" s="12"/>
      <c r="CZ813" s="12"/>
      <c r="DA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c r="EA813" s="12"/>
      <c r="EB813" s="12"/>
      <c r="EC813" s="12"/>
      <c r="ED813" s="12"/>
      <c r="EE813" s="12"/>
      <c r="EF813" s="12"/>
      <c r="EG813" s="12"/>
      <c r="EH813" s="12"/>
      <c r="EI813" s="12"/>
      <c r="EJ813" s="12"/>
      <c r="EK813" s="12"/>
      <c r="EL813" s="12"/>
      <c r="EM813" s="12"/>
      <c r="EN813" s="12"/>
      <c r="EO813" s="12"/>
      <c r="EP813" s="12"/>
      <c r="EQ813" s="12"/>
      <c r="ER813" s="12"/>
      <c r="ES813" s="12"/>
      <c r="ET813" s="12"/>
      <c r="EU813" s="12"/>
      <c r="EV813" s="12"/>
      <c r="EW813" s="12"/>
      <c r="EX813" s="12"/>
      <c r="EY813" s="12"/>
      <c r="EZ813" s="12"/>
      <c r="FA813" s="12"/>
    </row>
    <row r="814"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2"/>
      <c r="EU814" s="12"/>
      <c r="EV814" s="12"/>
      <c r="EW814" s="12"/>
      <c r="EX814" s="12"/>
      <c r="EY814" s="12"/>
      <c r="EZ814" s="12"/>
      <c r="FA814" s="12"/>
    </row>
    <row r="815"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2"/>
      <c r="BV815" s="12"/>
      <c r="BW815" s="12"/>
      <c r="BX815" s="12"/>
      <c r="BY815" s="12"/>
      <c r="BZ815" s="12"/>
      <c r="CA815" s="12"/>
      <c r="CB815" s="12"/>
      <c r="CC815" s="12"/>
      <c r="CD815" s="12"/>
      <c r="CE815" s="12"/>
      <c r="CF815" s="12"/>
      <c r="CG815" s="12"/>
      <c r="CH815" s="12"/>
      <c r="CI815" s="12"/>
      <c r="CJ815" s="12"/>
      <c r="CK815" s="12"/>
      <c r="CL815" s="12"/>
      <c r="CM815" s="12"/>
      <c r="CN815" s="12"/>
      <c r="CO815" s="12"/>
      <c r="CP815" s="12"/>
      <c r="CQ815" s="12"/>
      <c r="CR815" s="12"/>
      <c r="CS815" s="12"/>
      <c r="CT815" s="12"/>
      <c r="CU815" s="12"/>
      <c r="CV815" s="12"/>
      <c r="CW815" s="12"/>
      <c r="CX815" s="12"/>
      <c r="CY815" s="12"/>
      <c r="CZ815" s="12"/>
      <c r="DA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c r="EA815" s="12"/>
      <c r="EB815" s="12"/>
      <c r="EC815" s="12"/>
      <c r="ED815" s="12"/>
      <c r="EE815" s="12"/>
      <c r="EF815" s="12"/>
      <c r="EG815" s="12"/>
      <c r="EH815" s="12"/>
      <c r="EI815" s="12"/>
      <c r="EJ815" s="12"/>
      <c r="EK815" s="12"/>
      <c r="EL815" s="12"/>
      <c r="EM815" s="12"/>
      <c r="EN815" s="12"/>
      <c r="EO815" s="12"/>
      <c r="EP815" s="12"/>
      <c r="EQ815" s="12"/>
      <c r="ER815" s="12"/>
      <c r="ES815" s="12"/>
      <c r="ET815" s="12"/>
      <c r="EU815" s="12"/>
      <c r="EV815" s="12"/>
      <c r="EW815" s="12"/>
      <c r="EX815" s="12"/>
      <c r="EY815" s="12"/>
      <c r="EZ815" s="12"/>
      <c r="FA815" s="12"/>
    </row>
    <row r="81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2"/>
      <c r="BV816" s="12"/>
      <c r="BW816" s="12"/>
      <c r="BX816" s="12"/>
      <c r="BY816" s="12"/>
      <c r="BZ816" s="12"/>
      <c r="CA816" s="12"/>
      <c r="CB816" s="12"/>
      <c r="CC816" s="12"/>
      <c r="CD816" s="12"/>
      <c r="CE816" s="12"/>
      <c r="CF816" s="12"/>
      <c r="CG816" s="12"/>
      <c r="CH816" s="12"/>
      <c r="CI816" s="12"/>
      <c r="CJ816" s="12"/>
      <c r="CK816" s="12"/>
      <c r="CL816" s="12"/>
      <c r="CM816" s="12"/>
      <c r="CN816" s="12"/>
      <c r="CO816" s="12"/>
      <c r="CP816" s="12"/>
      <c r="CQ816" s="12"/>
      <c r="CR816" s="12"/>
      <c r="CS816" s="12"/>
      <c r="CT816" s="12"/>
      <c r="CU816" s="12"/>
      <c r="CV816" s="12"/>
      <c r="CW816" s="12"/>
      <c r="CX816" s="12"/>
      <c r="CY816" s="12"/>
      <c r="CZ816" s="12"/>
      <c r="DA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c r="EA816" s="12"/>
      <c r="EB816" s="12"/>
      <c r="EC816" s="12"/>
      <c r="ED816" s="12"/>
      <c r="EE816" s="12"/>
      <c r="EF816" s="12"/>
      <c r="EG816" s="12"/>
      <c r="EH816" s="12"/>
      <c r="EI816" s="12"/>
      <c r="EJ816" s="12"/>
      <c r="EK816" s="12"/>
      <c r="EL816" s="12"/>
      <c r="EM816" s="12"/>
      <c r="EN816" s="12"/>
      <c r="EO816" s="12"/>
      <c r="EP816" s="12"/>
      <c r="EQ816" s="12"/>
      <c r="ER816" s="12"/>
      <c r="ES816" s="12"/>
      <c r="ET816" s="12"/>
      <c r="EU816" s="12"/>
      <c r="EV816" s="12"/>
      <c r="EW816" s="12"/>
      <c r="EX816" s="12"/>
      <c r="EY816" s="12"/>
      <c r="EZ816" s="12"/>
      <c r="FA816" s="12"/>
    </row>
    <row r="817"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2"/>
      <c r="BV817" s="12"/>
      <c r="BW817" s="12"/>
      <c r="BX817" s="12"/>
      <c r="BY817" s="12"/>
      <c r="BZ817" s="12"/>
      <c r="CA817" s="12"/>
      <c r="CB817" s="12"/>
      <c r="CC817" s="12"/>
      <c r="CD817" s="12"/>
      <c r="CE817" s="12"/>
      <c r="CF817" s="12"/>
      <c r="CG817" s="12"/>
      <c r="CH817" s="12"/>
      <c r="CI817" s="12"/>
      <c r="CJ817" s="12"/>
      <c r="CK817" s="12"/>
      <c r="CL817" s="12"/>
      <c r="CM817" s="12"/>
      <c r="CN817" s="12"/>
      <c r="CO817" s="12"/>
      <c r="CP817" s="12"/>
      <c r="CQ817" s="12"/>
      <c r="CR817" s="12"/>
      <c r="CS817" s="12"/>
      <c r="CT817" s="12"/>
      <c r="CU817" s="12"/>
      <c r="CV817" s="12"/>
      <c r="CW817" s="12"/>
      <c r="CX817" s="12"/>
      <c r="CY817" s="12"/>
      <c r="CZ817" s="12"/>
      <c r="DA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c r="EA817" s="12"/>
      <c r="EB817" s="12"/>
      <c r="EC817" s="12"/>
      <c r="ED817" s="12"/>
      <c r="EE817" s="12"/>
      <c r="EF817" s="12"/>
      <c r="EG817" s="12"/>
      <c r="EH817" s="12"/>
      <c r="EI817" s="12"/>
      <c r="EJ817" s="12"/>
      <c r="EK817" s="12"/>
      <c r="EL817" s="12"/>
      <c r="EM817" s="12"/>
      <c r="EN817" s="12"/>
      <c r="EO817" s="12"/>
      <c r="EP817" s="12"/>
      <c r="EQ817" s="12"/>
      <c r="ER817" s="12"/>
      <c r="ES817" s="12"/>
      <c r="ET817" s="12"/>
      <c r="EU817" s="12"/>
      <c r="EV817" s="12"/>
      <c r="EW817" s="12"/>
      <c r="EX817" s="12"/>
      <c r="EY817" s="12"/>
      <c r="EZ817" s="12"/>
      <c r="FA817" s="12"/>
    </row>
    <row r="818"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2"/>
      <c r="BV818" s="12"/>
      <c r="BW818" s="12"/>
      <c r="BX818" s="12"/>
      <c r="BY818" s="12"/>
      <c r="BZ818" s="12"/>
      <c r="CA818" s="12"/>
      <c r="CB818" s="12"/>
      <c r="CC818" s="12"/>
      <c r="CD818" s="12"/>
      <c r="CE818" s="12"/>
      <c r="CF818" s="12"/>
      <c r="CG818" s="12"/>
      <c r="CH818" s="12"/>
      <c r="CI818" s="12"/>
      <c r="CJ818" s="12"/>
      <c r="CK818" s="12"/>
      <c r="CL818" s="12"/>
      <c r="CM818" s="12"/>
      <c r="CN818" s="12"/>
      <c r="CO818" s="12"/>
      <c r="CP818" s="12"/>
      <c r="CQ818" s="12"/>
      <c r="CR818" s="12"/>
      <c r="CS818" s="12"/>
      <c r="CT818" s="12"/>
      <c r="CU818" s="12"/>
      <c r="CV818" s="12"/>
      <c r="CW818" s="12"/>
      <c r="CX818" s="12"/>
      <c r="CY818" s="12"/>
      <c r="CZ818" s="12"/>
      <c r="DA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c r="EB818" s="12"/>
      <c r="EC818" s="12"/>
      <c r="ED818" s="12"/>
      <c r="EE818" s="12"/>
      <c r="EF818" s="12"/>
      <c r="EG818" s="12"/>
      <c r="EH818" s="12"/>
      <c r="EI818" s="12"/>
      <c r="EJ818" s="12"/>
      <c r="EK818" s="12"/>
      <c r="EL818" s="12"/>
      <c r="EM818" s="12"/>
      <c r="EN818" s="12"/>
      <c r="EO818" s="12"/>
      <c r="EP818" s="12"/>
      <c r="EQ818" s="12"/>
      <c r="ER818" s="12"/>
      <c r="ES818" s="12"/>
      <c r="ET818" s="12"/>
      <c r="EU818" s="12"/>
      <c r="EV818" s="12"/>
      <c r="EW818" s="12"/>
      <c r="EX818" s="12"/>
      <c r="EY818" s="12"/>
      <c r="EZ818" s="12"/>
      <c r="FA818" s="12"/>
    </row>
    <row r="819"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2"/>
      <c r="BV819" s="12"/>
      <c r="BW819" s="12"/>
      <c r="BX819" s="12"/>
      <c r="BY819" s="12"/>
      <c r="BZ819" s="12"/>
      <c r="CA819" s="12"/>
      <c r="CB819" s="12"/>
      <c r="CC819" s="12"/>
      <c r="CD819" s="12"/>
      <c r="CE819" s="12"/>
      <c r="CF819" s="12"/>
      <c r="CG819" s="12"/>
      <c r="CH819" s="12"/>
      <c r="CI819" s="12"/>
      <c r="CJ819" s="12"/>
      <c r="CK819" s="12"/>
      <c r="CL819" s="12"/>
      <c r="CM819" s="12"/>
      <c r="CN819" s="12"/>
      <c r="CO819" s="12"/>
      <c r="CP819" s="12"/>
      <c r="CQ819" s="12"/>
      <c r="CR819" s="12"/>
      <c r="CS819" s="12"/>
      <c r="CT819" s="12"/>
      <c r="CU819" s="12"/>
      <c r="CV819" s="12"/>
      <c r="CW819" s="12"/>
      <c r="CX819" s="12"/>
      <c r="CY819" s="12"/>
      <c r="CZ819" s="12"/>
      <c r="DA819" s="12"/>
      <c r="DB819" s="12"/>
      <c r="DC819" s="12"/>
      <c r="DD819" s="12"/>
      <c r="DE819" s="12"/>
      <c r="DF819" s="12"/>
      <c r="DG819" s="12"/>
      <c r="DH819" s="12"/>
      <c r="DI819" s="12"/>
      <c r="DJ819" s="12"/>
      <c r="DK819" s="12"/>
      <c r="DL819" s="12"/>
      <c r="DM819" s="12"/>
      <c r="DN819" s="12"/>
      <c r="DO819" s="12"/>
      <c r="DP819" s="12"/>
      <c r="DQ819" s="12"/>
      <c r="DR819" s="12"/>
      <c r="DS819" s="12"/>
      <c r="DT819" s="12"/>
      <c r="DU819" s="12"/>
      <c r="DV819" s="12"/>
      <c r="DW819" s="12"/>
      <c r="DX819" s="12"/>
      <c r="DY819" s="12"/>
      <c r="DZ819" s="12"/>
      <c r="EA819" s="12"/>
      <c r="EB819" s="12"/>
      <c r="EC819" s="12"/>
      <c r="ED819" s="12"/>
      <c r="EE819" s="12"/>
      <c r="EF819" s="12"/>
      <c r="EG819" s="12"/>
      <c r="EH819" s="12"/>
      <c r="EI819" s="12"/>
      <c r="EJ819" s="12"/>
      <c r="EK819" s="12"/>
      <c r="EL819" s="12"/>
      <c r="EM819" s="12"/>
      <c r="EN819" s="12"/>
      <c r="EO819" s="12"/>
      <c r="EP819" s="12"/>
      <c r="EQ819" s="12"/>
      <c r="ER819" s="12"/>
      <c r="ES819" s="12"/>
      <c r="ET819" s="12"/>
      <c r="EU819" s="12"/>
      <c r="EV819" s="12"/>
      <c r="EW819" s="12"/>
      <c r="EX819" s="12"/>
      <c r="EY819" s="12"/>
      <c r="EZ819" s="12"/>
      <c r="FA819" s="12"/>
    </row>
    <row r="820"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2"/>
      <c r="BV820" s="12"/>
      <c r="BW820" s="12"/>
      <c r="BX820" s="12"/>
      <c r="BY820" s="12"/>
      <c r="BZ820" s="12"/>
      <c r="CA820" s="12"/>
      <c r="CB820" s="12"/>
      <c r="CC820" s="12"/>
      <c r="CD820" s="12"/>
      <c r="CE820" s="12"/>
      <c r="CF820" s="12"/>
      <c r="CG820" s="12"/>
      <c r="CH820" s="12"/>
      <c r="CI820" s="12"/>
      <c r="CJ820" s="12"/>
      <c r="CK820" s="12"/>
      <c r="CL820" s="12"/>
      <c r="CM820" s="12"/>
      <c r="CN820" s="12"/>
      <c r="CO820" s="12"/>
      <c r="CP820" s="12"/>
      <c r="CQ820" s="12"/>
      <c r="CR820" s="12"/>
      <c r="CS820" s="12"/>
      <c r="CT820" s="12"/>
      <c r="CU820" s="12"/>
      <c r="CV820" s="12"/>
      <c r="CW820" s="12"/>
      <c r="CX820" s="12"/>
      <c r="CY820" s="12"/>
      <c r="CZ820" s="12"/>
      <c r="DA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c r="EA820" s="12"/>
      <c r="EB820" s="12"/>
      <c r="EC820" s="12"/>
      <c r="ED820" s="12"/>
      <c r="EE820" s="12"/>
      <c r="EF820" s="12"/>
      <c r="EG820" s="12"/>
      <c r="EH820" s="12"/>
      <c r="EI820" s="12"/>
      <c r="EJ820" s="12"/>
      <c r="EK820" s="12"/>
      <c r="EL820" s="12"/>
      <c r="EM820" s="12"/>
      <c r="EN820" s="12"/>
      <c r="EO820" s="12"/>
      <c r="EP820" s="12"/>
      <c r="EQ820" s="12"/>
      <c r="ER820" s="12"/>
      <c r="ES820" s="12"/>
      <c r="ET820" s="12"/>
      <c r="EU820" s="12"/>
      <c r="EV820" s="12"/>
      <c r="EW820" s="12"/>
      <c r="EX820" s="12"/>
      <c r="EY820" s="12"/>
      <c r="EZ820" s="12"/>
      <c r="FA820" s="12"/>
    </row>
    <row r="821"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c r="BU821" s="12"/>
      <c r="BV821" s="12"/>
      <c r="BW821" s="12"/>
      <c r="BX821" s="12"/>
      <c r="BY821" s="12"/>
      <c r="BZ821" s="12"/>
      <c r="CA821" s="12"/>
      <c r="CB821" s="12"/>
      <c r="CC821" s="12"/>
      <c r="CD821" s="12"/>
      <c r="CE821" s="12"/>
      <c r="CF821" s="12"/>
      <c r="CG821" s="12"/>
      <c r="CH821" s="12"/>
      <c r="CI821" s="12"/>
      <c r="CJ821" s="12"/>
      <c r="CK821" s="12"/>
      <c r="CL821" s="12"/>
      <c r="CM821" s="12"/>
      <c r="CN821" s="12"/>
      <c r="CO821" s="12"/>
      <c r="CP821" s="12"/>
      <c r="CQ821" s="12"/>
      <c r="CR821" s="12"/>
      <c r="CS821" s="12"/>
      <c r="CT821" s="12"/>
      <c r="CU821" s="12"/>
      <c r="CV821" s="12"/>
      <c r="CW821" s="12"/>
      <c r="CX821" s="12"/>
      <c r="CY821" s="12"/>
      <c r="CZ821" s="12"/>
      <c r="DA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c r="EA821" s="12"/>
      <c r="EB821" s="12"/>
      <c r="EC821" s="12"/>
      <c r="ED821" s="12"/>
      <c r="EE821" s="12"/>
      <c r="EF821" s="12"/>
      <c r="EG821" s="12"/>
      <c r="EH821" s="12"/>
      <c r="EI821" s="12"/>
      <c r="EJ821" s="12"/>
      <c r="EK821" s="12"/>
      <c r="EL821" s="12"/>
      <c r="EM821" s="12"/>
      <c r="EN821" s="12"/>
      <c r="EO821" s="12"/>
      <c r="EP821" s="12"/>
      <c r="EQ821" s="12"/>
      <c r="ER821" s="12"/>
      <c r="ES821" s="12"/>
      <c r="ET821" s="12"/>
      <c r="EU821" s="12"/>
      <c r="EV821" s="12"/>
      <c r="EW821" s="12"/>
      <c r="EX821" s="12"/>
      <c r="EY821" s="12"/>
      <c r="EZ821" s="12"/>
      <c r="FA821" s="12"/>
    </row>
    <row r="822"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12"/>
      <c r="CI822" s="12"/>
      <c r="CJ822" s="12"/>
      <c r="CK822" s="12"/>
      <c r="CL822" s="12"/>
      <c r="CM822" s="12"/>
      <c r="CN822" s="12"/>
      <c r="CO822" s="12"/>
      <c r="CP822" s="12"/>
      <c r="CQ822" s="12"/>
      <c r="CR822" s="12"/>
      <c r="CS822" s="12"/>
      <c r="CT822" s="12"/>
      <c r="CU822" s="12"/>
      <c r="CV822" s="12"/>
      <c r="CW822" s="12"/>
      <c r="CX822" s="12"/>
      <c r="CY822" s="12"/>
      <c r="CZ822" s="12"/>
      <c r="DA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c r="EJ822" s="12"/>
      <c r="EK822" s="12"/>
      <c r="EL822" s="12"/>
      <c r="EM822" s="12"/>
      <c r="EN822" s="12"/>
      <c r="EO822" s="12"/>
      <c r="EP822" s="12"/>
      <c r="EQ822" s="12"/>
      <c r="ER822" s="12"/>
      <c r="ES822" s="12"/>
      <c r="ET822" s="12"/>
      <c r="EU822" s="12"/>
      <c r="EV822" s="12"/>
      <c r="EW822" s="12"/>
      <c r="EX822" s="12"/>
      <c r="EY822" s="12"/>
      <c r="EZ822" s="12"/>
      <c r="FA822" s="12"/>
    </row>
    <row r="823"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2"/>
      <c r="BV823" s="12"/>
      <c r="BW823" s="12"/>
      <c r="BX823" s="12"/>
      <c r="BY823" s="12"/>
      <c r="BZ823" s="12"/>
      <c r="CA823" s="12"/>
      <c r="CB823" s="12"/>
      <c r="CC823" s="12"/>
      <c r="CD823" s="12"/>
      <c r="CE823" s="12"/>
      <c r="CF823" s="12"/>
      <c r="CG823" s="12"/>
      <c r="CH823" s="12"/>
      <c r="CI823" s="12"/>
      <c r="CJ823" s="12"/>
      <c r="CK823" s="12"/>
      <c r="CL823" s="12"/>
      <c r="CM823" s="12"/>
      <c r="CN823" s="12"/>
      <c r="CO823" s="12"/>
      <c r="CP823" s="12"/>
      <c r="CQ823" s="12"/>
      <c r="CR823" s="12"/>
      <c r="CS823" s="12"/>
      <c r="CT823" s="12"/>
      <c r="CU823" s="12"/>
      <c r="CV823" s="12"/>
      <c r="CW823" s="12"/>
      <c r="CX823" s="12"/>
      <c r="CY823" s="12"/>
      <c r="CZ823" s="12"/>
      <c r="DA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c r="EA823" s="12"/>
      <c r="EB823" s="12"/>
      <c r="EC823" s="12"/>
      <c r="ED823" s="12"/>
      <c r="EE823" s="12"/>
      <c r="EF823" s="12"/>
      <c r="EG823" s="12"/>
      <c r="EH823" s="12"/>
      <c r="EI823" s="12"/>
      <c r="EJ823" s="12"/>
      <c r="EK823" s="12"/>
      <c r="EL823" s="12"/>
      <c r="EM823" s="12"/>
      <c r="EN823" s="12"/>
      <c r="EO823" s="12"/>
      <c r="EP823" s="12"/>
      <c r="EQ823" s="12"/>
      <c r="ER823" s="12"/>
      <c r="ES823" s="12"/>
      <c r="ET823" s="12"/>
      <c r="EU823" s="12"/>
      <c r="EV823" s="12"/>
      <c r="EW823" s="12"/>
      <c r="EX823" s="12"/>
      <c r="EY823" s="12"/>
      <c r="EZ823" s="12"/>
      <c r="FA823" s="12"/>
    </row>
    <row r="824"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2"/>
      <c r="BV824" s="12"/>
      <c r="BW824" s="12"/>
      <c r="BX824" s="12"/>
      <c r="BY824" s="12"/>
      <c r="BZ824" s="12"/>
      <c r="CA824" s="12"/>
      <c r="CB824" s="12"/>
      <c r="CC824" s="12"/>
      <c r="CD824" s="12"/>
      <c r="CE824" s="12"/>
      <c r="CF824" s="12"/>
      <c r="CG824" s="12"/>
      <c r="CH824" s="12"/>
      <c r="CI824" s="12"/>
      <c r="CJ824" s="12"/>
      <c r="CK824" s="12"/>
      <c r="CL824" s="12"/>
      <c r="CM824" s="12"/>
      <c r="CN824" s="12"/>
      <c r="CO824" s="12"/>
      <c r="CP824" s="12"/>
      <c r="CQ824" s="12"/>
      <c r="CR824" s="12"/>
      <c r="CS824" s="12"/>
      <c r="CT824" s="12"/>
      <c r="CU824" s="12"/>
      <c r="CV824" s="12"/>
      <c r="CW824" s="12"/>
      <c r="CX824" s="12"/>
      <c r="CY824" s="12"/>
      <c r="CZ824" s="12"/>
      <c r="DA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c r="EA824" s="12"/>
      <c r="EB824" s="12"/>
      <c r="EC824" s="12"/>
      <c r="ED824" s="12"/>
      <c r="EE824" s="12"/>
      <c r="EF824" s="12"/>
      <c r="EG824" s="12"/>
      <c r="EH824" s="12"/>
      <c r="EI824" s="12"/>
      <c r="EJ824" s="12"/>
      <c r="EK824" s="12"/>
      <c r="EL824" s="12"/>
      <c r="EM824" s="12"/>
      <c r="EN824" s="12"/>
      <c r="EO824" s="12"/>
      <c r="EP824" s="12"/>
      <c r="EQ824" s="12"/>
      <c r="ER824" s="12"/>
      <c r="ES824" s="12"/>
      <c r="ET824" s="12"/>
      <c r="EU824" s="12"/>
      <c r="EV824" s="12"/>
      <c r="EW824" s="12"/>
      <c r="EX824" s="12"/>
      <c r="EY824" s="12"/>
      <c r="EZ824" s="12"/>
      <c r="FA824" s="12"/>
    </row>
    <row r="825"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2"/>
      <c r="BV825" s="12"/>
      <c r="BW825" s="12"/>
      <c r="BX825" s="12"/>
      <c r="BY825" s="12"/>
      <c r="BZ825" s="12"/>
      <c r="CA825" s="12"/>
      <c r="CB825" s="12"/>
      <c r="CC825" s="12"/>
      <c r="CD825" s="12"/>
      <c r="CE825" s="12"/>
      <c r="CF825" s="12"/>
      <c r="CG825" s="12"/>
      <c r="CH825" s="12"/>
      <c r="CI825" s="12"/>
      <c r="CJ825" s="12"/>
      <c r="CK825" s="12"/>
      <c r="CL825" s="12"/>
      <c r="CM825" s="12"/>
      <c r="CN825" s="12"/>
      <c r="CO825" s="12"/>
      <c r="CP825" s="12"/>
      <c r="CQ825" s="12"/>
      <c r="CR825" s="12"/>
      <c r="CS825" s="12"/>
      <c r="CT825" s="12"/>
      <c r="CU825" s="12"/>
      <c r="CV825" s="12"/>
      <c r="CW825" s="12"/>
      <c r="CX825" s="12"/>
      <c r="CY825" s="12"/>
      <c r="CZ825" s="12"/>
      <c r="DA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c r="EA825" s="12"/>
      <c r="EB825" s="12"/>
      <c r="EC825" s="12"/>
      <c r="ED825" s="12"/>
      <c r="EE825" s="12"/>
      <c r="EF825" s="12"/>
      <c r="EG825" s="12"/>
      <c r="EH825" s="12"/>
      <c r="EI825" s="12"/>
      <c r="EJ825" s="12"/>
      <c r="EK825" s="12"/>
      <c r="EL825" s="12"/>
      <c r="EM825" s="12"/>
      <c r="EN825" s="12"/>
      <c r="EO825" s="12"/>
      <c r="EP825" s="12"/>
      <c r="EQ825" s="12"/>
      <c r="ER825" s="12"/>
      <c r="ES825" s="12"/>
      <c r="ET825" s="12"/>
      <c r="EU825" s="12"/>
      <c r="EV825" s="12"/>
      <c r="EW825" s="12"/>
      <c r="EX825" s="12"/>
      <c r="EY825" s="12"/>
      <c r="EZ825" s="12"/>
      <c r="FA825" s="12"/>
    </row>
    <row r="8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c r="BW826" s="12"/>
      <c r="BX826" s="12"/>
      <c r="BY826" s="12"/>
      <c r="BZ826" s="12"/>
      <c r="CA826" s="12"/>
      <c r="CB826" s="12"/>
      <c r="CC826" s="12"/>
      <c r="CD826" s="12"/>
      <c r="CE826" s="12"/>
      <c r="CF826" s="12"/>
      <c r="CG826" s="12"/>
      <c r="CH826" s="12"/>
      <c r="CI826" s="12"/>
      <c r="CJ826" s="12"/>
      <c r="CK826" s="12"/>
      <c r="CL826" s="12"/>
      <c r="CM826" s="12"/>
      <c r="CN826" s="12"/>
      <c r="CO826" s="12"/>
      <c r="CP826" s="12"/>
      <c r="CQ826" s="12"/>
      <c r="CR826" s="12"/>
      <c r="CS826" s="12"/>
      <c r="CT826" s="12"/>
      <c r="CU826" s="12"/>
      <c r="CV826" s="12"/>
      <c r="CW826" s="12"/>
      <c r="CX826" s="12"/>
      <c r="CY826" s="12"/>
      <c r="CZ826" s="12"/>
      <c r="DA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c r="EA826" s="12"/>
      <c r="EB826" s="12"/>
      <c r="EC826" s="12"/>
      <c r="ED826" s="12"/>
      <c r="EE826" s="12"/>
      <c r="EF826" s="12"/>
      <c r="EG826" s="12"/>
      <c r="EH826" s="12"/>
      <c r="EI826" s="12"/>
      <c r="EJ826" s="12"/>
      <c r="EK826" s="12"/>
      <c r="EL826" s="12"/>
      <c r="EM826" s="12"/>
      <c r="EN826" s="12"/>
      <c r="EO826" s="12"/>
      <c r="EP826" s="12"/>
      <c r="EQ826" s="12"/>
      <c r="ER826" s="12"/>
      <c r="ES826" s="12"/>
      <c r="ET826" s="12"/>
      <c r="EU826" s="12"/>
      <c r="EV826" s="12"/>
      <c r="EW826" s="12"/>
      <c r="EX826" s="12"/>
      <c r="EY826" s="12"/>
      <c r="EZ826" s="12"/>
      <c r="FA826" s="12"/>
    </row>
    <row r="827"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c r="BU827" s="12"/>
      <c r="BV827" s="12"/>
      <c r="BW827" s="12"/>
      <c r="BX827" s="12"/>
      <c r="BY827" s="12"/>
      <c r="BZ827" s="12"/>
      <c r="CA827" s="12"/>
      <c r="CB827" s="12"/>
      <c r="CC827" s="12"/>
      <c r="CD827" s="12"/>
      <c r="CE827" s="12"/>
      <c r="CF827" s="12"/>
      <c r="CG827" s="12"/>
      <c r="CH827" s="12"/>
      <c r="CI827" s="12"/>
      <c r="CJ827" s="12"/>
      <c r="CK827" s="12"/>
      <c r="CL827" s="12"/>
      <c r="CM827" s="12"/>
      <c r="CN827" s="12"/>
      <c r="CO827" s="12"/>
      <c r="CP827" s="12"/>
      <c r="CQ827" s="12"/>
      <c r="CR827" s="12"/>
      <c r="CS827" s="12"/>
      <c r="CT827" s="12"/>
      <c r="CU827" s="12"/>
      <c r="CV827" s="12"/>
      <c r="CW827" s="12"/>
      <c r="CX827" s="12"/>
      <c r="CY827" s="12"/>
      <c r="CZ827" s="12"/>
      <c r="DA827" s="12"/>
      <c r="DB827" s="12"/>
      <c r="DC827" s="12"/>
      <c r="DD827" s="12"/>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c r="EA827" s="12"/>
      <c r="EB827" s="12"/>
      <c r="EC827" s="12"/>
      <c r="ED827" s="12"/>
      <c r="EE827" s="12"/>
      <c r="EF827" s="12"/>
      <c r="EG827" s="12"/>
      <c r="EH827" s="12"/>
      <c r="EI827" s="12"/>
      <c r="EJ827" s="12"/>
      <c r="EK827" s="12"/>
      <c r="EL827" s="12"/>
      <c r="EM827" s="12"/>
      <c r="EN827" s="12"/>
      <c r="EO827" s="12"/>
      <c r="EP827" s="12"/>
      <c r="EQ827" s="12"/>
      <c r="ER827" s="12"/>
      <c r="ES827" s="12"/>
      <c r="ET827" s="12"/>
      <c r="EU827" s="12"/>
      <c r="EV827" s="12"/>
      <c r="EW827" s="12"/>
      <c r="EX827" s="12"/>
      <c r="EY827" s="12"/>
      <c r="EZ827" s="12"/>
      <c r="FA827" s="12"/>
    </row>
    <row r="828"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2"/>
      <c r="BV828" s="12"/>
      <c r="BW828" s="12"/>
      <c r="BX828" s="12"/>
      <c r="BY828" s="12"/>
      <c r="BZ828" s="12"/>
      <c r="CA828" s="12"/>
      <c r="CB828" s="12"/>
      <c r="CC828" s="12"/>
      <c r="CD828" s="12"/>
      <c r="CE828" s="12"/>
      <c r="CF828" s="12"/>
      <c r="CG828" s="12"/>
      <c r="CH828" s="12"/>
      <c r="CI828" s="12"/>
      <c r="CJ828" s="12"/>
      <c r="CK828" s="12"/>
      <c r="CL828" s="12"/>
      <c r="CM828" s="12"/>
      <c r="CN828" s="12"/>
      <c r="CO828" s="12"/>
      <c r="CP828" s="12"/>
      <c r="CQ828" s="12"/>
      <c r="CR828" s="12"/>
      <c r="CS828" s="12"/>
      <c r="CT828" s="12"/>
      <c r="CU828" s="12"/>
      <c r="CV828" s="12"/>
      <c r="CW828" s="12"/>
      <c r="CX828" s="12"/>
      <c r="CY828" s="12"/>
      <c r="CZ828" s="12"/>
      <c r="DA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c r="EA828" s="12"/>
      <c r="EB828" s="12"/>
      <c r="EC828" s="12"/>
      <c r="ED828" s="12"/>
      <c r="EE828" s="12"/>
      <c r="EF828" s="12"/>
      <c r="EG828" s="12"/>
      <c r="EH828" s="12"/>
      <c r="EI828" s="12"/>
      <c r="EJ828" s="12"/>
      <c r="EK828" s="12"/>
      <c r="EL828" s="12"/>
      <c r="EM828" s="12"/>
      <c r="EN828" s="12"/>
      <c r="EO828" s="12"/>
      <c r="EP828" s="12"/>
      <c r="EQ828" s="12"/>
      <c r="ER828" s="12"/>
      <c r="ES828" s="12"/>
      <c r="ET828" s="12"/>
      <c r="EU828" s="12"/>
      <c r="EV828" s="12"/>
      <c r="EW828" s="12"/>
      <c r="EX828" s="12"/>
      <c r="EY828" s="12"/>
      <c r="EZ828" s="12"/>
      <c r="FA828" s="12"/>
    </row>
    <row r="829"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c r="BU829" s="12"/>
      <c r="BV829" s="12"/>
      <c r="BW829" s="12"/>
      <c r="BX829" s="12"/>
      <c r="BY829" s="12"/>
      <c r="BZ829" s="12"/>
      <c r="CA829" s="12"/>
      <c r="CB829" s="12"/>
      <c r="CC829" s="12"/>
      <c r="CD829" s="12"/>
      <c r="CE829" s="12"/>
      <c r="CF829" s="12"/>
      <c r="CG829" s="12"/>
      <c r="CH829" s="12"/>
      <c r="CI829" s="12"/>
      <c r="CJ829" s="12"/>
      <c r="CK829" s="12"/>
      <c r="CL829" s="12"/>
      <c r="CM829" s="12"/>
      <c r="CN829" s="12"/>
      <c r="CO829" s="12"/>
      <c r="CP829" s="12"/>
      <c r="CQ829" s="12"/>
      <c r="CR829" s="12"/>
      <c r="CS829" s="12"/>
      <c r="CT829" s="12"/>
      <c r="CU829" s="12"/>
      <c r="CV829" s="12"/>
      <c r="CW829" s="12"/>
      <c r="CX829" s="12"/>
      <c r="CY829" s="12"/>
      <c r="CZ829" s="12"/>
      <c r="DA829" s="12"/>
      <c r="DB829" s="12"/>
      <c r="DC829" s="12"/>
      <c r="DD829" s="12"/>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c r="EA829" s="12"/>
      <c r="EB829" s="12"/>
      <c r="EC829" s="12"/>
      <c r="ED829" s="12"/>
      <c r="EE829" s="12"/>
      <c r="EF829" s="12"/>
      <c r="EG829" s="12"/>
      <c r="EH829" s="12"/>
      <c r="EI829" s="12"/>
      <c r="EJ829" s="12"/>
      <c r="EK829" s="12"/>
      <c r="EL829" s="12"/>
      <c r="EM829" s="12"/>
      <c r="EN829" s="12"/>
      <c r="EO829" s="12"/>
      <c r="EP829" s="12"/>
      <c r="EQ829" s="12"/>
      <c r="ER829" s="12"/>
      <c r="ES829" s="12"/>
      <c r="ET829" s="12"/>
      <c r="EU829" s="12"/>
      <c r="EV829" s="12"/>
      <c r="EW829" s="12"/>
      <c r="EX829" s="12"/>
      <c r="EY829" s="12"/>
      <c r="EZ829" s="12"/>
      <c r="FA829" s="12"/>
    </row>
    <row r="830"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c r="EJ830" s="12"/>
      <c r="EK830" s="12"/>
      <c r="EL830" s="12"/>
      <c r="EM830" s="12"/>
      <c r="EN830" s="12"/>
      <c r="EO830" s="12"/>
      <c r="EP830" s="12"/>
      <c r="EQ830" s="12"/>
      <c r="ER830" s="12"/>
      <c r="ES830" s="12"/>
      <c r="ET830" s="12"/>
      <c r="EU830" s="12"/>
      <c r="EV830" s="12"/>
      <c r="EW830" s="12"/>
      <c r="EX830" s="12"/>
      <c r="EY830" s="12"/>
      <c r="EZ830" s="12"/>
      <c r="FA830" s="12"/>
    </row>
    <row r="831"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2"/>
      <c r="BV831" s="12"/>
      <c r="BW831" s="12"/>
      <c r="BX831" s="12"/>
      <c r="BY831" s="12"/>
      <c r="BZ831" s="12"/>
      <c r="CA831" s="12"/>
      <c r="CB831" s="12"/>
      <c r="CC831" s="12"/>
      <c r="CD831" s="12"/>
      <c r="CE831" s="12"/>
      <c r="CF831" s="12"/>
      <c r="CG831" s="12"/>
      <c r="CH831" s="12"/>
      <c r="CI831" s="12"/>
      <c r="CJ831" s="12"/>
      <c r="CK831" s="12"/>
      <c r="CL831" s="12"/>
      <c r="CM831" s="12"/>
      <c r="CN831" s="12"/>
      <c r="CO831" s="12"/>
      <c r="CP831" s="12"/>
      <c r="CQ831" s="12"/>
      <c r="CR831" s="12"/>
      <c r="CS831" s="12"/>
      <c r="CT831" s="12"/>
      <c r="CU831" s="12"/>
      <c r="CV831" s="12"/>
      <c r="CW831" s="12"/>
      <c r="CX831" s="12"/>
      <c r="CY831" s="12"/>
      <c r="CZ831" s="12"/>
      <c r="DA831" s="12"/>
      <c r="DB831" s="12"/>
      <c r="DC831" s="12"/>
      <c r="DD831" s="12"/>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c r="EA831" s="12"/>
      <c r="EB831" s="12"/>
      <c r="EC831" s="12"/>
      <c r="ED831" s="12"/>
      <c r="EE831" s="12"/>
      <c r="EF831" s="12"/>
      <c r="EG831" s="12"/>
      <c r="EH831" s="12"/>
      <c r="EI831" s="12"/>
      <c r="EJ831" s="12"/>
      <c r="EK831" s="12"/>
      <c r="EL831" s="12"/>
      <c r="EM831" s="12"/>
      <c r="EN831" s="12"/>
      <c r="EO831" s="12"/>
      <c r="EP831" s="12"/>
      <c r="EQ831" s="12"/>
      <c r="ER831" s="12"/>
      <c r="ES831" s="12"/>
      <c r="ET831" s="12"/>
      <c r="EU831" s="12"/>
      <c r="EV831" s="12"/>
      <c r="EW831" s="12"/>
      <c r="EX831" s="12"/>
      <c r="EY831" s="12"/>
      <c r="EZ831" s="12"/>
      <c r="FA831" s="12"/>
    </row>
    <row r="832"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2"/>
      <c r="BV832" s="12"/>
      <c r="BW832" s="12"/>
      <c r="BX832" s="12"/>
      <c r="BY832" s="12"/>
      <c r="BZ832" s="12"/>
      <c r="CA832" s="12"/>
      <c r="CB832" s="12"/>
      <c r="CC832" s="12"/>
      <c r="CD832" s="12"/>
      <c r="CE832" s="12"/>
      <c r="CF832" s="12"/>
      <c r="CG832" s="12"/>
      <c r="CH832" s="12"/>
      <c r="CI832" s="12"/>
      <c r="CJ832" s="12"/>
      <c r="CK832" s="12"/>
      <c r="CL832" s="12"/>
      <c r="CM832" s="12"/>
      <c r="CN832" s="12"/>
      <c r="CO832" s="12"/>
      <c r="CP832" s="12"/>
      <c r="CQ832" s="12"/>
      <c r="CR832" s="12"/>
      <c r="CS832" s="12"/>
      <c r="CT832" s="12"/>
      <c r="CU832" s="12"/>
      <c r="CV832" s="12"/>
      <c r="CW832" s="12"/>
      <c r="CX832" s="12"/>
      <c r="CY832" s="12"/>
      <c r="CZ832" s="12"/>
      <c r="DA832" s="12"/>
      <c r="DB832" s="12"/>
      <c r="DC832" s="12"/>
      <c r="DD832" s="12"/>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c r="EA832" s="12"/>
      <c r="EB832" s="12"/>
      <c r="EC832" s="12"/>
      <c r="ED832" s="12"/>
      <c r="EE832" s="12"/>
      <c r="EF832" s="12"/>
      <c r="EG832" s="12"/>
      <c r="EH832" s="12"/>
      <c r="EI832" s="12"/>
      <c r="EJ832" s="12"/>
      <c r="EK832" s="12"/>
      <c r="EL832" s="12"/>
      <c r="EM832" s="12"/>
      <c r="EN832" s="12"/>
      <c r="EO832" s="12"/>
      <c r="EP832" s="12"/>
      <c r="EQ832" s="12"/>
      <c r="ER832" s="12"/>
      <c r="ES832" s="12"/>
      <c r="ET832" s="12"/>
      <c r="EU832" s="12"/>
      <c r="EV832" s="12"/>
      <c r="EW832" s="12"/>
      <c r="EX832" s="12"/>
      <c r="EY832" s="12"/>
      <c r="EZ832" s="12"/>
      <c r="FA832" s="12"/>
    </row>
    <row r="833"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c r="BU833" s="12"/>
      <c r="BV833" s="12"/>
      <c r="BW833" s="12"/>
      <c r="BX833" s="12"/>
      <c r="BY833" s="12"/>
      <c r="BZ833" s="12"/>
      <c r="CA833" s="12"/>
      <c r="CB833" s="12"/>
      <c r="CC833" s="12"/>
      <c r="CD833" s="12"/>
      <c r="CE833" s="12"/>
      <c r="CF833" s="12"/>
      <c r="CG833" s="12"/>
      <c r="CH833" s="12"/>
      <c r="CI833" s="12"/>
      <c r="CJ833" s="12"/>
      <c r="CK833" s="12"/>
      <c r="CL833" s="12"/>
      <c r="CM833" s="12"/>
      <c r="CN833" s="12"/>
      <c r="CO833" s="12"/>
      <c r="CP833" s="12"/>
      <c r="CQ833" s="12"/>
      <c r="CR833" s="12"/>
      <c r="CS833" s="12"/>
      <c r="CT833" s="12"/>
      <c r="CU833" s="12"/>
      <c r="CV833" s="12"/>
      <c r="CW833" s="12"/>
      <c r="CX833" s="12"/>
      <c r="CY833" s="12"/>
      <c r="CZ833" s="12"/>
      <c r="DA833" s="12"/>
      <c r="DB833" s="12"/>
      <c r="DC833" s="12"/>
      <c r="DD833" s="12"/>
      <c r="DE833" s="12"/>
      <c r="DF833" s="12"/>
      <c r="DG833" s="12"/>
      <c r="DH833" s="12"/>
      <c r="DI833" s="12"/>
      <c r="DJ833" s="12"/>
      <c r="DK833" s="12"/>
      <c r="DL833" s="12"/>
      <c r="DM833" s="12"/>
      <c r="DN833" s="12"/>
      <c r="DO833" s="12"/>
      <c r="DP833" s="12"/>
      <c r="DQ833" s="12"/>
      <c r="DR833" s="12"/>
      <c r="DS833" s="12"/>
      <c r="DT833" s="12"/>
      <c r="DU833" s="12"/>
      <c r="DV833" s="12"/>
      <c r="DW833" s="12"/>
      <c r="DX833" s="12"/>
      <c r="DY833" s="12"/>
      <c r="DZ833" s="12"/>
      <c r="EA833" s="12"/>
      <c r="EB833" s="12"/>
      <c r="EC833" s="12"/>
      <c r="ED833" s="12"/>
      <c r="EE833" s="12"/>
      <c r="EF833" s="12"/>
      <c r="EG833" s="12"/>
      <c r="EH833" s="12"/>
      <c r="EI833" s="12"/>
      <c r="EJ833" s="12"/>
      <c r="EK833" s="12"/>
      <c r="EL833" s="12"/>
      <c r="EM833" s="12"/>
      <c r="EN833" s="12"/>
      <c r="EO833" s="12"/>
      <c r="EP833" s="12"/>
      <c r="EQ833" s="12"/>
      <c r="ER833" s="12"/>
      <c r="ES833" s="12"/>
      <c r="ET833" s="12"/>
      <c r="EU833" s="12"/>
      <c r="EV833" s="12"/>
      <c r="EW833" s="12"/>
      <c r="EX833" s="12"/>
      <c r="EY833" s="12"/>
      <c r="EZ833" s="12"/>
      <c r="FA833" s="12"/>
    </row>
    <row r="834"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2"/>
      <c r="BV834" s="12"/>
      <c r="BW834" s="12"/>
      <c r="BX834" s="12"/>
      <c r="BY834" s="12"/>
      <c r="BZ834" s="12"/>
      <c r="CA834" s="12"/>
      <c r="CB834" s="12"/>
      <c r="CC834" s="12"/>
      <c r="CD834" s="12"/>
      <c r="CE834" s="12"/>
      <c r="CF834" s="12"/>
      <c r="CG834" s="12"/>
      <c r="CH834" s="12"/>
      <c r="CI834" s="12"/>
      <c r="CJ834" s="12"/>
      <c r="CK834" s="12"/>
      <c r="CL834" s="12"/>
      <c r="CM834" s="12"/>
      <c r="CN834" s="12"/>
      <c r="CO834" s="12"/>
      <c r="CP834" s="12"/>
      <c r="CQ834" s="12"/>
      <c r="CR834" s="12"/>
      <c r="CS834" s="12"/>
      <c r="CT834" s="12"/>
      <c r="CU834" s="12"/>
      <c r="CV834" s="12"/>
      <c r="CW834" s="12"/>
      <c r="CX834" s="12"/>
      <c r="CY834" s="12"/>
      <c r="CZ834" s="12"/>
      <c r="DA834" s="12"/>
      <c r="DB834" s="12"/>
      <c r="DC834" s="12"/>
      <c r="DD834" s="12"/>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c r="EA834" s="12"/>
      <c r="EB834" s="12"/>
      <c r="EC834" s="12"/>
      <c r="ED834" s="12"/>
      <c r="EE834" s="12"/>
      <c r="EF834" s="12"/>
      <c r="EG834" s="12"/>
      <c r="EH834" s="12"/>
      <c r="EI834" s="12"/>
      <c r="EJ834" s="12"/>
      <c r="EK834" s="12"/>
      <c r="EL834" s="12"/>
      <c r="EM834" s="12"/>
      <c r="EN834" s="12"/>
      <c r="EO834" s="12"/>
      <c r="EP834" s="12"/>
      <c r="EQ834" s="12"/>
      <c r="ER834" s="12"/>
      <c r="ES834" s="12"/>
      <c r="ET834" s="12"/>
      <c r="EU834" s="12"/>
      <c r="EV834" s="12"/>
      <c r="EW834" s="12"/>
      <c r="EX834" s="12"/>
      <c r="EY834" s="12"/>
      <c r="EZ834" s="12"/>
      <c r="FA834" s="12"/>
    </row>
    <row r="835"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c r="BU835" s="12"/>
      <c r="BV835" s="12"/>
      <c r="BW835" s="12"/>
      <c r="BX835" s="12"/>
      <c r="BY835" s="12"/>
      <c r="BZ835" s="12"/>
      <c r="CA835" s="12"/>
      <c r="CB835" s="12"/>
      <c r="CC835" s="12"/>
      <c r="CD835" s="12"/>
      <c r="CE835" s="12"/>
      <c r="CF835" s="12"/>
      <c r="CG835" s="12"/>
      <c r="CH835" s="12"/>
      <c r="CI835" s="12"/>
      <c r="CJ835" s="12"/>
      <c r="CK835" s="12"/>
      <c r="CL835" s="12"/>
      <c r="CM835" s="12"/>
      <c r="CN835" s="12"/>
      <c r="CO835" s="12"/>
      <c r="CP835" s="12"/>
      <c r="CQ835" s="12"/>
      <c r="CR835" s="12"/>
      <c r="CS835" s="12"/>
      <c r="CT835" s="12"/>
      <c r="CU835" s="12"/>
      <c r="CV835" s="12"/>
      <c r="CW835" s="12"/>
      <c r="CX835" s="12"/>
      <c r="CY835" s="12"/>
      <c r="CZ835" s="12"/>
      <c r="DA835" s="12"/>
      <c r="DB835" s="12"/>
      <c r="DC835" s="12"/>
      <c r="DD835" s="12"/>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c r="EA835" s="12"/>
      <c r="EB835" s="12"/>
      <c r="EC835" s="12"/>
      <c r="ED835" s="12"/>
      <c r="EE835" s="12"/>
      <c r="EF835" s="12"/>
      <c r="EG835" s="12"/>
      <c r="EH835" s="12"/>
      <c r="EI835" s="12"/>
      <c r="EJ835" s="12"/>
      <c r="EK835" s="12"/>
      <c r="EL835" s="12"/>
      <c r="EM835" s="12"/>
      <c r="EN835" s="12"/>
      <c r="EO835" s="12"/>
      <c r="EP835" s="12"/>
      <c r="EQ835" s="12"/>
      <c r="ER835" s="12"/>
      <c r="ES835" s="12"/>
      <c r="ET835" s="12"/>
      <c r="EU835" s="12"/>
      <c r="EV835" s="12"/>
      <c r="EW835" s="12"/>
      <c r="EX835" s="12"/>
      <c r="EY835" s="12"/>
      <c r="EZ835" s="12"/>
      <c r="FA835" s="12"/>
    </row>
    <row r="83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2"/>
      <c r="BW836" s="12"/>
      <c r="BX836" s="12"/>
      <c r="BY836" s="12"/>
      <c r="BZ836" s="12"/>
      <c r="CA836" s="12"/>
      <c r="CB836" s="12"/>
      <c r="CC836" s="12"/>
      <c r="CD836" s="12"/>
      <c r="CE836" s="12"/>
      <c r="CF836" s="12"/>
      <c r="CG836" s="12"/>
      <c r="CH836" s="12"/>
      <c r="CI836" s="12"/>
      <c r="CJ836" s="12"/>
      <c r="CK836" s="12"/>
      <c r="CL836" s="12"/>
      <c r="CM836" s="12"/>
      <c r="CN836" s="12"/>
      <c r="CO836" s="12"/>
      <c r="CP836" s="12"/>
      <c r="CQ836" s="12"/>
      <c r="CR836" s="12"/>
      <c r="CS836" s="12"/>
      <c r="CT836" s="12"/>
      <c r="CU836" s="12"/>
      <c r="CV836" s="12"/>
      <c r="CW836" s="12"/>
      <c r="CX836" s="12"/>
      <c r="CY836" s="12"/>
      <c r="CZ836" s="12"/>
      <c r="DA836" s="12"/>
      <c r="DB836" s="12"/>
      <c r="DC836" s="12"/>
      <c r="DD836" s="12"/>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c r="EA836" s="12"/>
      <c r="EB836" s="12"/>
      <c r="EC836" s="12"/>
      <c r="ED836" s="12"/>
      <c r="EE836" s="12"/>
      <c r="EF836" s="12"/>
      <c r="EG836" s="12"/>
      <c r="EH836" s="12"/>
      <c r="EI836" s="12"/>
      <c r="EJ836" s="12"/>
      <c r="EK836" s="12"/>
      <c r="EL836" s="12"/>
      <c r="EM836" s="12"/>
      <c r="EN836" s="12"/>
      <c r="EO836" s="12"/>
      <c r="EP836" s="12"/>
      <c r="EQ836" s="12"/>
      <c r="ER836" s="12"/>
      <c r="ES836" s="12"/>
      <c r="ET836" s="12"/>
      <c r="EU836" s="12"/>
      <c r="EV836" s="12"/>
      <c r="EW836" s="12"/>
      <c r="EX836" s="12"/>
      <c r="EY836" s="12"/>
      <c r="EZ836" s="12"/>
      <c r="FA836" s="12"/>
    </row>
    <row r="837"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2"/>
      <c r="BV837" s="12"/>
      <c r="BW837" s="12"/>
      <c r="BX837" s="12"/>
      <c r="BY837" s="12"/>
      <c r="BZ837" s="12"/>
      <c r="CA837" s="12"/>
      <c r="CB837" s="12"/>
      <c r="CC837" s="12"/>
      <c r="CD837" s="12"/>
      <c r="CE837" s="12"/>
      <c r="CF837" s="12"/>
      <c r="CG837" s="12"/>
      <c r="CH837" s="12"/>
      <c r="CI837" s="12"/>
      <c r="CJ837" s="12"/>
      <c r="CK837" s="12"/>
      <c r="CL837" s="12"/>
      <c r="CM837" s="12"/>
      <c r="CN837" s="12"/>
      <c r="CO837" s="12"/>
      <c r="CP837" s="12"/>
      <c r="CQ837" s="12"/>
      <c r="CR837" s="12"/>
      <c r="CS837" s="12"/>
      <c r="CT837" s="12"/>
      <c r="CU837" s="12"/>
      <c r="CV837" s="12"/>
      <c r="CW837" s="12"/>
      <c r="CX837" s="12"/>
      <c r="CY837" s="12"/>
      <c r="CZ837" s="12"/>
      <c r="DA837" s="12"/>
      <c r="DB837" s="12"/>
      <c r="DC837" s="12"/>
      <c r="DD837" s="12"/>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c r="EA837" s="12"/>
      <c r="EB837" s="12"/>
      <c r="EC837" s="12"/>
      <c r="ED837" s="12"/>
      <c r="EE837" s="12"/>
      <c r="EF837" s="12"/>
      <c r="EG837" s="12"/>
      <c r="EH837" s="12"/>
      <c r="EI837" s="12"/>
      <c r="EJ837" s="12"/>
      <c r="EK837" s="12"/>
      <c r="EL837" s="12"/>
      <c r="EM837" s="12"/>
      <c r="EN837" s="12"/>
      <c r="EO837" s="12"/>
      <c r="EP837" s="12"/>
      <c r="EQ837" s="12"/>
      <c r="ER837" s="12"/>
      <c r="ES837" s="12"/>
      <c r="ET837" s="12"/>
      <c r="EU837" s="12"/>
      <c r="EV837" s="12"/>
      <c r="EW837" s="12"/>
      <c r="EX837" s="12"/>
      <c r="EY837" s="12"/>
      <c r="EZ837" s="12"/>
      <c r="FA837" s="12"/>
    </row>
    <row r="838"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12"/>
      <c r="CI838" s="12"/>
      <c r="CJ838" s="12"/>
      <c r="CK838" s="12"/>
      <c r="CL838" s="12"/>
      <c r="CM838" s="12"/>
      <c r="CN838" s="12"/>
      <c r="CO838" s="12"/>
      <c r="CP838" s="12"/>
      <c r="CQ838" s="12"/>
      <c r="CR838" s="12"/>
      <c r="CS838" s="12"/>
      <c r="CT838" s="12"/>
      <c r="CU838" s="12"/>
      <c r="CV838" s="12"/>
      <c r="CW838" s="12"/>
      <c r="CX838" s="12"/>
      <c r="CY838" s="12"/>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2"/>
      <c r="EK838" s="12"/>
      <c r="EL838" s="12"/>
      <c r="EM838" s="12"/>
      <c r="EN838" s="12"/>
      <c r="EO838" s="12"/>
      <c r="EP838" s="12"/>
      <c r="EQ838" s="12"/>
      <c r="ER838" s="12"/>
      <c r="ES838" s="12"/>
      <c r="ET838" s="12"/>
      <c r="EU838" s="12"/>
      <c r="EV838" s="12"/>
      <c r="EW838" s="12"/>
      <c r="EX838" s="12"/>
      <c r="EY838" s="12"/>
      <c r="EZ838" s="12"/>
      <c r="FA838" s="12"/>
    </row>
    <row r="839"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c r="BU839" s="12"/>
      <c r="BV839" s="12"/>
      <c r="BW839" s="12"/>
      <c r="BX839" s="12"/>
      <c r="BY839" s="12"/>
      <c r="BZ839" s="12"/>
      <c r="CA839" s="12"/>
      <c r="CB839" s="12"/>
      <c r="CC839" s="12"/>
      <c r="CD839" s="12"/>
      <c r="CE839" s="12"/>
      <c r="CF839" s="12"/>
      <c r="CG839" s="12"/>
      <c r="CH839" s="12"/>
      <c r="CI839" s="12"/>
      <c r="CJ839" s="12"/>
      <c r="CK839" s="12"/>
      <c r="CL839" s="12"/>
      <c r="CM839" s="12"/>
      <c r="CN839" s="12"/>
      <c r="CO839" s="12"/>
      <c r="CP839" s="12"/>
      <c r="CQ839" s="12"/>
      <c r="CR839" s="12"/>
      <c r="CS839" s="12"/>
      <c r="CT839" s="12"/>
      <c r="CU839" s="12"/>
      <c r="CV839" s="12"/>
      <c r="CW839" s="12"/>
      <c r="CX839" s="12"/>
      <c r="CY839" s="12"/>
      <c r="CZ839" s="12"/>
      <c r="DA839" s="12"/>
      <c r="DB839" s="12"/>
      <c r="DC839" s="12"/>
      <c r="DD839" s="12"/>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c r="EA839" s="12"/>
      <c r="EB839" s="12"/>
      <c r="EC839" s="12"/>
      <c r="ED839" s="12"/>
      <c r="EE839" s="12"/>
      <c r="EF839" s="12"/>
      <c r="EG839" s="12"/>
      <c r="EH839" s="12"/>
      <c r="EI839" s="12"/>
      <c r="EJ839" s="12"/>
      <c r="EK839" s="12"/>
      <c r="EL839" s="12"/>
      <c r="EM839" s="12"/>
      <c r="EN839" s="12"/>
      <c r="EO839" s="12"/>
      <c r="EP839" s="12"/>
      <c r="EQ839" s="12"/>
      <c r="ER839" s="12"/>
      <c r="ES839" s="12"/>
      <c r="ET839" s="12"/>
      <c r="EU839" s="12"/>
      <c r="EV839" s="12"/>
      <c r="EW839" s="12"/>
      <c r="EX839" s="12"/>
      <c r="EY839" s="12"/>
      <c r="EZ839" s="12"/>
      <c r="FA839" s="12"/>
    </row>
    <row r="840"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2"/>
      <c r="BU840" s="12"/>
      <c r="BV840" s="12"/>
      <c r="BW840" s="12"/>
      <c r="BX840" s="12"/>
      <c r="BY840" s="12"/>
      <c r="BZ840" s="12"/>
      <c r="CA840" s="12"/>
      <c r="CB840" s="12"/>
      <c r="CC840" s="12"/>
      <c r="CD840" s="12"/>
      <c r="CE840" s="12"/>
      <c r="CF840" s="12"/>
      <c r="CG840" s="12"/>
      <c r="CH840" s="12"/>
      <c r="CI840" s="12"/>
      <c r="CJ840" s="12"/>
      <c r="CK840" s="12"/>
      <c r="CL840" s="12"/>
      <c r="CM840" s="12"/>
      <c r="CN840" s="12"/>
      <c r="CO840" s="12"/>
      <c r="CP840" s="12"/>
      <c r="CQ840" s="12"/>
      <c r="CR840" s="12"/>
      <c r="CS840" s="12"/>
      <c r="CT840" s="12"/>
      <c r="CU840" s="12"/>
      <c r="CV840" s="12"/>
      <c r="CW840" s="12"/>
      <c r="CX840" s="12"/>
      <c r="CY840" s="12"/>
      <c r="CZ840" s="12"/>
      <c r="DA840" s="12"/>
      <c r="DB840" s="12"/>
      <c r="DC840" s="12"/>
      <c r="DD840" s="12"/>
      <c r="DE840" s="12"/>
      <c r="DF840" s="12"/>
      <c r="DG840" s="12"/>
      <c r="DH840" s="12"/>
      <c r="DI840" s="12"/>
      <c r="DJ840" s="12"/>
      <c r="DK840" s="12"/>
      <c r="DL840" s="12"/>
      <c r="DM840" s="12"/>
      <c r="DN840" s="12"/>
      <c r="DO840" s="12"/>
      <c r="DP840" s="12"/>
      <c r="DQ840" s="12"/>
      <c r="DR840" s="12"/>
      <c r="DS840" s="12"/>
      <c r="DT840" s="12"/>
      <c r="DU840" s="12"/>
      <c r="DV840" s="12"/>
      <c r="DW840" s="12"/>
      <c r="DX840" s="12"/>
      <c r="DY840" s="12"/>
      <c r="DZ840" s="12"/>
      <c r="EA840" s="12"/>
      <c r="EB840" s="12"/>
      <c r="EC840" s="12"/>
      <c r="ED840" s="12"/>
      <c r="EE840" s="12"/>
      <c r="EF840" s="12"/>
      <c r="EG840" s="12"/>
      <c r="EH840" s="12"/>
      <c r="EI840" s="12"/>
      <c r="EJ840" s="12"/>
      <c r="EK840" s="12"/>
      <c r="EL840" s="12"/>
      <c r="EM840" s="12"/>
      <c r="EN840" s="12"/>
      <c r="EO840" s="12"/>
      <c r="EP840" s="12"/>
      <c r="EQ840" s="12"/>
      <c r="ER840" s="12"/>
      <c r="ES840" s="12"/>
      <c r="ET840" s="12"/>
      <c r="EU840" s="12"/>
      <c r="EV840" s="12"/>
      <c r="EW840" s="12"/>
      <c r="EX840" s="12"/>
      <c r="EY840" s="12"/>
      <c r="EZ840" s="12"/>
      <c r="FA840" s="12"/>
    </row>
    <row r="841"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c r="BU841" s="12"/>
      <c r="BV841" s="12"/>
      <c r="BW841" s="12"/>
      <c r="BX841" s="12"/>
      <c r="BY841" s="12"/>
      <c r="BZ841" s="12"/>
      <c r="CA841" s="12"/>
      <c r="CB841" s="12"/>
      <c r="CC841" s="12"/>
      <c r="CD841" s="12"/>
      <c r="CE841" s="12"/>
      <c r="CF841" s="12"/>
      <c r="CG841" s="12"/>
      <c r="CH841" s="12"/>
      <c r="CI841" s="12"/>
      <c r="CJ841" s="12"/>
      <c r="CK841" s="12"/>
      <c r="CL841" s="12"/>
      <c r="CM841" s="12"/>
      <c r="CN841" s="12"/>
      <c r="CO841" s="12"/>
      <c r="CP841" s="12"/>
      <c r="CQ841" s="12"/>
      <c r="CR841" s="12"/>
      <c r="CS841" s="12"/>
      <c r="CT841" s="12"/>
      <c r="CU841" s="12"/>
      <c r="CV841" s="12"/>
      <c r="CW841" s="12"/>
      <c r="CX841" s="12"/>
      <c r="CY841" s="12"/>
      <c r="CZ841" s="12"/>
      <c r="DA841" s="12"/>
      <c r="DB841" s="12"/>
      <c r="DC841" s="12"/>
      <c r="DD841" s="12"/>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c r="EA841" s="12"/>
      <c r="EB841" s="12"/>
      <c r="EC841" s="12"/>
      <c r="ED841" s="12"/>
      <c r="EE841" s="12"/>
      <c r="EF841" s="12"/>
      <c r="EG841" s="12"/>
      <c r="EH841" s="12"/>
      <c r="EI841" s="12"/>
      <c r="EJ841" s="12"/>
      <c r="EK841" s="12"/>
      <c r="EL841" s="12"/>
      <c r="EM841" s="12"/>
      <c r="EN841" s="12"/>
      <c r="EO841" s="12"/>
      <c r="EP841" s="12"/>
      <c r="EQ841" s="12"/>
      <c r="ER841" s="12"/>
      <c r="ES841" s="12"/>
      <c r="ET841" s="12"/>
      <c r="EU841" s="12"/>
      <c r="EV841" s="12"/>
      <c r="EW841" s="12"/>
      <c r="EX841" s="12"/>
      <c r="EY841" s="12"/>
      <c r="EZ841" s="12"/>
      <c r="FA841" s="12"/>
    </row>
    <row r="842"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2"/>
      <c r="BU842" s="12"/>
      <c r="BV842" s="12"/>
      <c r="BW842" s="12"/>
      <c r="BX842" s="12"/>
      <c r="BY842" s="12"/>
      <c r="BZ842" s="12"/>
      <c r="CA842" s="12"/>
      <c r="CB842" s="12"/>
      <c r="CC842" s="12"/>
      <c r="CD842" s="12"/>
      <c r="CE842" s="12"/>
      <c r="CF842" s="12"/>
      <c r="CG842" s="12"/>
      <c r="CH842" s="12"/>
      <c r="CI842" s="12"/>
      <c r="CJ842" s="12"/>
      <c r="CK842" s="12"/>
      <c r="CL842" s="12"/>
      <c r="CM842" s="12"/>
      <c r="CN842" s="12"/>
      <c r="CO842" s="12"/>
      <c r="CP842" s="12"/>
      <c r="CQ842" s="12"/>
      <c r="CR842" s="12"/>
      <c r="CS842" s="12"/>
      <c r="CT842" s="12"/>
      <c r="CU842" s="12"/>
      <c r="CV842" s="12"/>
      <c r="CW842" s="12"/>
      <c r="CX842" s="12"/>
      <c r="CY842" s="12"/>
      <c r="CZ842" s="12"/>
      <c r="DA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c r="EA842" s="12"/>
      <c r="EB842" s="12"/>
      <c r="EC842" s="12"/>
      <c r="ED842" s="12"/>
      <c r="EE842" s="12"/>
      <c r="EF842" s="12"/>
      <c r="EG842" s="12"/>
      <c r="EH842" s="12"/>
      <c r="EI842" s="12"/>
      <c r="EJ842" s="12"/>
      <c r="EK842" s="12"/>
      <c r="EL842" s="12"/>
      <c r="EM842" s="12"/>
      <c r="EN842" s="12"/>
      <c r="EO842" s="12"/>
      <c r="EP842" s="12"/>
      <c r="EQ842" s="12"/>
      <c r="ER842" s="12"/>
      <c r="ES842" s="12"/>
      <c r="ET842" s="12"/>
      <c r="EU842" s="12"/>
      <c r="EV842" s="12"/>
      <c r="EW842" s="12"/>
      <c r="EX842" s="12"/>
      <c r="EY842" s="12"/>
      <c r="EZ842" s="12"/>
      <c r="FA842" s="12"/>
    </row>
    <row r="843"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c r="BU843" s="12"/>
      <c r="BV843" s="12"/>
      <c r="BW843" s="12"/>
      <c r="BX843" s="12"/>
      <c r="BY843" s="12"/>
      <c r="BZ843" s="12"/>
      <c r="CA843" s="12"/>
      <c r="CB843" s="12"/>
      <c r="CC843" s="12"/>
      <c r="CD843" s="12"/>
      <c r="CE843" s="12"/>
      <c r="CF843" s="12"/>
      <c r="CG843" s="12"/>
      <c r="CH843" s="12"/>
      <c r="CI843" s="12"/>
      <c r="CJ843" s="12"/>
      <c r="CK843" s="12"/>
      <c r="CL843" s="12"/>
      <c r="CM843" s="12"/>
      <c r="CN843" s="12"/>
      <c r="CO843" s="12"/>
      <c r="CP843" s="12"/>
      <c r="CQ843" s="12"/>
      <c r="CR843" s="12"/>
      <c r="CS843" s="12"/>
      <c r="CT843" s="12"/>
      <c r="CU843" s="12"/>
      <c r="CV843" s="12"/>
      <c r="CW843" s="12"/>
      <c r="CX843" s="12"/>
      <c r="CY843" s="12"/>
      <c r="CZ843" s="12"/>
      <c r="DA843" s="12"/>
      <c r="DB843" s="12"/>
      <c r="DC843" s="12"/>
      <c r="DD843" s="12"/>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c r="EA843" s="12"/>
      <c r="EB843" s="12"/>
      <c r="EC843" s="12"/>
      <c r="ED843" s="12"/>
      <c r="EE843" s="12"/>
      <c r="EF843" s="12"/>
      <c r="EG843" s="12"/>
      <c r="EH843" s="12"/>
      <c r="EI843" s="12"/>
      <c r="EJ843" s="12"/>
      <c r="EK843" s="12"/>
      <c r="EL843" s="12"/>
      <c r="EM843" s="12"/>
      <c r="EN843" s="12"/>
      <c r="EO843" s="12"/>
      <c r="EP843" s="12"/>
      <c r="EQ843" s="12"/>
      <c r="ER843" s="12"/>
      <c r="ES843" s="12"/>
      <c r="ET843" s="12"/>
      <c r="EU843" s="12"/>
      <c r="EV843" s="12"/>
      <c r="EW843" s="12"/>
      <c r="EX843" s="12"/>
      <c r="EY843" s="12"/>
      <c r="EZ843" s="12"/>
      <c r="FA843" s="12"/>
    </row>
    <row r="844"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2"/>
      <c r="BU844" s="12"/>
      <c r="BV844" s="12"/>
      <c r="BW844" s="12"/>
      <c r="BX844" s="12"/>
      <c r="BY844" s="12"/>
      <c r="BZ844" s="12"/>
      <c r="CA844" s="12"/>
      <c r="CB844" s="12"/>
      <c r="CC844" s="12"/>
      <c r="CD844" s="12"/>
      <c r="CE844" s="12"/>
      <c r="CF844" s="12"/>
      <c r="CG844" s="12"/>
      <c r="CH844" s="12"/>
      <c r="CI844" s="12"/>
      <c r="CJ844" s="12"/>
      <c r="CK844" s="12"/>
      <c r="CL844" s="12"/>
      <c r="CM844" s="12"/>
      <c r="CN844" s="12"/>
      <c r="CO844" s="12"/>
      <c r="CP844" s="12"/>
      <c r="CQ844" s="12"/>
      <c r="CR844" s="12"/>
      <c r="CS844" s="12"/>
      <c r="CT844" s="12"/>
      <c r="CU844" s="12"/>
      <c r="CV844" s="12"/>
      <c r="CW844" s="12"/>
      <c r="CX844" s="12"/>
      <c r="CY844" s="12"/>
      <c r="CZ844" s="12"/>
      <c r="DA844" s="12"/>
      <c r="DB844" s="12"/>
      <c r="DC844" s="12"/>
      <c r="DD844" s="12"/>
      <c r="DE844" s="12"/>
      <c r="DF844" s="12"/>
      <c r="DG844" s="12"/>
      <c r="DH844" s="12"/>
      <c r="DI844" s="12"/>
      <c r="DJ844" s="12"/>
      <c r="DK844" s="12"/>
      <c r="DL844" s="12"/>
      <c r="DM844" s="12"/>
      <c r="DN844" s="12"/>
      <c r="DO844" s="12"/>
      <c r="DP844" s="12"/>
      <c r="DQ844" s="12"/>
      <c r="DR844" s="12"/>
      <c r="DS844" s="12"/>
      <c r="DT844" s="12"/>
      <c r="DU844" s="12"/>
      <c r="DV844" s="12"/>
      <c r="DW844" s="12"/>
      <c r="DX844" s="12"/>
      <c r="DY844" s="12"/>
      <c r="DZ844" s="12"/>
      <c r="EA844" s="12"/>
      <c r="EB844" s="12"/>
      <c r="EC844" s="12"/>
      <c r="ED844" s="12"/>
      <c r="EE844" s="12"/>
      <c r="EF844" s="12"/>
      <c r="EG844" s="12"/>
      <c r="EH844" s="12"/>
      <c r="EI844" s="12"/>
      <c r="EJ844" s="12"/>
      <c r="EK844" s="12"/>
      <c r="EL844" s="12"/>
      <c r="EM844" s="12"/>
      <c r="EN844" s="12"/>
      <c r="EO844" s="12"/>
      <c r="EP844" s="12"/>
      <c r="EQ844" s="12"/>
      <c r="ER844" s="12"/>
      <c r="ES844" s="12"/>
      <c r="ET844" s="12"/>
      <c r="EU844" s="12"/>
      <c r="EV844" s="12"/>
      <c r="EW844" s="12"/>
      <c r="EX844" s="12"/>
      <c r="EY844" s="12"/>
      <c r="EZ844" s="12"/>
      <c r="FA844" s="12"/>
    </row>
    <row r="845"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c r="BU845" s="12"/>
      <c r="BV845" s="12"/>
      <c r="BW845" s="12"/>
      <c r="BX845" s="12"/>
      <c r="BY845" s="12"/>
      <c r="BZ845" s="12"/>
      <c r="CA845" s="12"/>
      <c r="CB845" s="12"/>
      <c r="CC845" s="12"/>
      <c r="CD845" s="12"/>
      <c r="CE845" s="12"/>
      <c r="CF845" s="12"/>
      <c r="CG845" s="12"/>
      <c r="CH845" s="12"/>
      <c r="CI845" s="12"/>
      <c r="CJ845" s="12"/>
      <c r="CK845" s="12"/>
      <c r="CL845" s="12"/>
      <c r="CM845" s="12"/>
      <c r="CN845" s="12"/>
      <c r="CO845" s="12"/>
      <c r="CP845" s="12"/>
      <c r="CQ845" s="12"/>
      <c r="CR845" s="12"/>
      <c r="CS845" s="12"/>
      <c r="CT845" s="12"/>
      <c r="CU845" s="12"/>
      <c r="CV845" s="12"/>
      <c r="CW845" s="12"/>
      <c r="CX845" s="12"/>
      <c r="CY845" s="12"/>
      <c r="CZ845" s="12"/>
      <c r="DA845" s="12"/>
      <c r="DB845" s="12"/>
      <c r="DC845" s="12"/>
      <c r="DD845" s="12"/>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c r="EA845" s="12"/>
      <c r="EB845" s="12"/>
      <c r="EC845" s="12"/>
      <c r="ED845" s="12"/>
      <c r="EE845" s="12"/>
      <c r="EF845" s="12"/>
      <c r="EG845" s="12"/>
      <c r="EH845" s="12"/>
      <c r="EI845" s="12"/>
      <c r="EJ845" s="12"/>
      <c r="EK845" s="12"/>
      <c r="EL845" s="12"/>
      <c r="EM845" s="12"/>
      <c r="EN845" s="12"/>
      <c r="EO845" s="12"/>
      <c r="EP845" s="12"/>
      <c r="EQ845" s="12"/>
      <c r="ER845" s="12"/>
      <c r="ES845" s="12"/>
      <c r="ET845" s="12"/>
      <c r="EU845" s="12"/>
      <c r="EV845" s="12"/>
      <c r="EW845" s="12"/>
      <c r="EX845" s="12"/>
      <c r="EY845" s="12"/>
      <c r="EZ845" s="12"/>
      <c r="FA845" s="12"/>
    </row>
    <row r="84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c r="BX846" s="12"/>
      <c r="BY846" s="12"/>
      <c r="BZ846" s="12"/>
      <c r="CA846" s="12"/>
      <c r="CB846" s="12"/>
      <c r="CC846" s="12"/>
      <c r="CD846" s="12"/>
      <c r="CE846" s="12"/>
      <c r="CF846" s="12"/>
      <c r="CG846" s="12"/>
      <c r="CH846" s="12"/>
      <c r="CI846" s="12"/>
      <c r="CJ846" s="12"/>
      <c r="CK846" s="12"/>
      <c r="CL846" s="12"/>
      <c r="CM846" s="12"/>
      <c r="CN846" s="12"/>
      <c r="CO846" s="12"/>
      <c r="CP846" s="12"/>
      <c r="CQ846" s="12"/>
      <c r="CR846" s="12"/>
      <c r="CS846" s="12"/>
      <c r="CT846" s="12"/>
      <c r="CU846" s="12"/>
      <c r="CV846" s="12"/>
      <c r="CW846" s="12"/>
      <c r="CX846" s="12"/>
      <c r="CY846" s="12"/>
      <c r="CZ846" s="12"/>
      <c r="DA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c r="EJ846" s="12"/>
      <c r="EK846" s="12"/>
      <c r="EL846" s="12"/>
      <c r="EM846" s="12"/>
      <c r="EN846" s="12"/>
      <c r="EO846" s="12"/>
      <c r="EP846" s="12"/>
      <c r="EQ846" s="12"/>
      <c r="ER846" s="12"/>
      <c r="ES846" s="12"/>
      <c r="ET846" s="12"/>
      <c r="EU846" s="12"/>
      <c r="EV846" s="12"/>
      <c r="EW846" s="12"/>
      <c r="EX846" s="12"/>
      <c r="EY846" s="12"/>
      <c r="EZ846" s="12"/>
      <c r="FA846" s="12"/>
    </row>
    <row r="847"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c r="BU847" s="12"/>
      <c r="BV847" s="12"/>
      <c r="BW847" s="12"/>
      <c r="BX847" s="12"/>
      <c r="BY847" s="12"/>
      <c r="BZ847" s="12"/>
      <c r="CA847" s="12"/>
      <c r="CB847" s="12"/>
      <c r="CC847" s="12"/>
      <c r="CD847" s="12"/>
      <c r="CE847" s="12"/>
      <c r="CF847" s="12"/>
      <c r="CG847" s="12"/>
      <c r="CH847" s="12"/>
      <c r="CI847" s="12"/>
      <c r="CJ847" s="12"/>
      <c r="CK847" s="12"/>
      <c r="CL847" s="12"/>
      <c r="CM847" s="12"/>
      <c r="CN847" s="12"/>
      <c r="CO847" s="12"/>
      <c r="CP847" s="12"/>
      <c r="CQ847" s="12"/>
      <c r="CR847" s="12"/>
      <c r="CS847" s="12"/>
      <c r="CT847" s="12"/>
      <c r="CU847" s="12"/>
      <c r="CV847" s="12"/>
      <c r="CW847" s="12"/>
      <c r="CX847" s="12"/>
      <c r="CY847" s="12"/>
      <c r="CZ847" s="12"/>
      <c r="DA847" s="12"/>
      <c r="DB847" s="12"/>
      <c r="DC847" s="12"/>
      <c r="DD847" s="12"/>
      <c r="DE847" s="12"/>
      <c r="DF847" s="12"/>
      <c r="DG847" s="12"/>
      <c r="DH847" s="12"/>
      <c r="DI847" s="12"/>
      <c r="DJ847" s="12"/>
      <c r="DK847" s="12"/>
      <c r="DL847" s="12"/>
      <c r="DM847" s="12"/>
      <c r="DN847" s="12"/>
      <c r="DO847" s="12"/>
      <c r="DP847" s="12"/>
      <c r="DQ847" s="12"/>
      <c r="DR847" s="12"/>
      <c r="DS847" s="12"/>
      <c r="DT847" s="12"/>
      <c r="DU847" s="12"/>
      <c r="DV847" s="12"/>
      <c r="DW847" s="12"/>
      <c r="DX847" s="12"/>
      <c r="DY847" s="12"/>
      <c r="DZ847" s="12"/>
      <c r="EA847" s="12"/>
      <c r="EB847" s="12"/>
      <c r="EC847" s="12"/>
      <c r="ED847" s="12"/>
      <c r="EE847" s="12"/>
      <c r="EF847" s="12"/>
      <c r="EG847" s="12"/>
      <c r="EH847" s="12"/>
      <c r="EI847" s="12"/>
      <c r="EJ847" s="12"/>
      <c r="EK847" s="12"/>
      <c r="EL847" s="12"/>
      <c r="EM847" s="12"/>
      <c r="EN847" s="12"/>
      <c r="EO847" s="12"/>
      <c r="EP847" s="12"/>
      <c r="EQ847" s="12"/>
      <c r="ER847" s="12"/>
      <c r="ES847" s="12"/>
      <c r="ET847" s="12"/>
      <c r="EU847" s="12"/>
      <c r="EV847" s="12"/>
      <c r="EW847" s="12"/>
      <c r="EX847" s="12"/>
      <c r="EY847" s="12"/>
      <c r="EZ847" s="12"/>
      <c r="FA847" s="12"/>
    </row>
    <row r="848"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2"/>
      <c r="BU848" s="12"/>
      <c r="BV848" s="12"/>
      <c r="BW848" s="12"/>
      <c r="BX848" s="12"/>
      <c r="BY848" s="12"/>
      <c r="BZ848" s="12"/>
      <c r="CA848" s="12"/>
      <c r="CB848" s="12"/>
      <c r="CC848" s="12"/>
      <c r="CD848" s="12"/>
      <c r="CE848" s="12"/>
      <c r="CF848" s="12"/>
      <c r="CG848" s="12"/>
      <c r="CH848" s="12"/>
      <c r="CI848" s="12"/>
      <c r="CJ848" s="12"/>
      <c r="CK848" s="12"/>
      <c r="CL848" s="12"/>
      <c r="CM848" s="12"/>
      <c r="CN848" s="12"/>
      <c r="CO848" s="12"/>
      <c r="CP848" s="12"/>
      <c r="CQ848" s="12"/>
      <c r="CR848" s="12"/>
      <c r="CS848" s="12"/>
      <c r="CT848" s="12"/>
      <c r="CU848" s="12"/>
      <c r="CV848" s="12"/>
      <c r="CW848" s="12"/>
      <c r="CX848" s="12"/>
      <c r="CY848" s="12"/>
      <c r="CZ848" s="12"/>
      <c r="DA848" s="12"/>
      <c r="DB848" s="12"/>
      <c r="DC848" s="12"/>
      <c r="DD848" s="12"/>
      <c r="DE848" s="12"/>
      <c r="DF848" s="12"/>
      <c r="DG848" s="12"/>
      <c r="DH848" s="12"/>
      <c r="DI848" s="12"/>
      <c r="DJ848" s="12"/>
      <c r="DK848" s="12"/>
      <c r="DL848" s="12"/>
      <c r="DM848" s="12"/>
      <c r="DN848" s="12"/>
      <c r="DO848" s="12"/>
      <c r="DP848" s="12"/>
      <c r="DQ848" s="12"/>
      <c r="DR848" s="12"/>
      <c r="DS848" s="12"/>
      <c r="DT848" s="12"/>
      <c r="DU848" s="12"/>
      <c r="DV848" s="12"/>
      <c r="DW848" s="12"/>
      <c r="DX848" s="12"/>
      <c r="DY848" s="12"/>
      <c r="DZ848" s="12"/>
      <c r="EA848" s="12"/>
      <c r="EB848" s="12"/>
      <c r="EC848" s="12"/>
      <c r="ED848" s="12"/>
      <c r="EE848" s="12"/>
      <c r="EF848" s="12"/>
      <c r="EG848" s="12"/>
      <c r="EH848" s="12"/>
      <c r="EI848" s="12"/>
      <c r="EJ848" s="12"/>
      <c r="EK848" s="12"/>
      <c r="EL848" s="12"/>
      <c r="EM848" s="12"/>
      <c r="EN848" s="12"/>
      <c r="EO848" s="12"/>
      <c r="EP848" s="12"/>
      <c r="EQ848" s="12"/>
      <c r="ER848" s="12"/>
      <c r="ES848" s="12"/>
      <c r="ET848" s="12"/>
      <c r="EU848" s="12"/>
      <c r="EV848" s="12"/>
      <c r="EW848" s="12"/>
      <c r="EX848" s="12"/>
      <c r="EY848" s="12"/>
      <c r="EZ848" s="12"/>
      <c r="FA848" s="12"/>
    </row>
    <row r="849"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c r="BU849" s="12"/>
      <c r="BV849" s="12"/>
      <c r="BW849" s="12"/>
      <c r="BX849" s="12"/>
      <c r="BY849" s="12"/>
      <c r="BZ849" s="12"/>
      <c r="CA849" s="12"/>
      <c r="CB849" s="12"/>
      <c r="CC849" s="12"/>
      <c r="CD849" s="12"/>
      <c r="CE849" s="12"/>
      <c r="CF849" s="12"/>
      <c r="CG849" s="12"/>
      <c r="CH849" s="12"/>
      <c r="CI849" s="12"/>
      <c r="CJ849" s="12"/>
      <c r="CK849" s="12"/>
      <c r="CL849" s="12"/>
      <c r="CM849" s="12"/>
      <c r="CN849" s="12"/>
      <c r="CO849" s="12"/>
      <c r="CP849" s="12"/>
      <c r="CQ849" s="12"/>
      <c r="CR849" s="12"/>
      <c r="CS849" s="12"/>
      <c r="CT849" s="12"/>
      <c r="CU849" s="12"/>
      <c r="CV849" s="12"/>
      <c r="CW849" s="12"/>
      <c r="CX849" s="12"/>
      <c r="CY849" s="12"/>
      <c r="CZ849" s="12"/>
      <c r="DA849" s="12"/>
      <c r="DB849" s="12"/>
      <c r="DC849" s="12"/>
      <c r="DD849" s="12"/>
      <c r="DE849" s="12"/>
      <c r="DF849" s="12"/>
      <c r="DG849" s="12"/>
      <c r="DH849" s="12"/>
      <c r="DI849" s="12"/>
      <c r="DJ849" s="12"/>
      <c r="DK849" s="12"/>
      <c r="DL849" s="12"/>
      <c r="DM849" s="12"/>
      <c r="DN849" s="12"/>
      <c r="DO849" s="12"/>
      <c r="DP849" s="12"/>
      <c r="DQ849" s="12"/>
      <c r="DR849" s="12"/>
      <c r="DS849" s="12"/>
      <c r="DT849" s="12"/>
      <c r="DU849" s="12"/>
      <c r="DV849" s="12"/>
      <c r="DW849" s="12"/>
      <c r="DX849" s="12"/>
      <c r="DY849" s="12"/>
      <c r="DZ849" s="12"/>
      <c r="EA849" s="12"/>
      <c r="EB849" s="12"/>
      <c r="EC849" s="12"/>
      <c r="ED849" s="12"/>
      <c r="EE849" s="12"/>
      <c r="EF849" s="12"/>
      <c r="EG849" s="12"/>
      <c r="EH849" s="12"/>
      <c r="EI849" s="12"/>
      <c r="EJ849" s="12"/>
      <c r="EK849" s="12"/>
      <c r="EL849" s="12"/>
      <c r="EM849" s="12"/>
      <c r="EN849" s="12"/>
      <c r="EO849" s="12"/>
      <c r="EP849" s="12"/>
      <c r="EQ849" s="12"/>
      <c r="ER849" s="12"/>
      <c r="ES849" s="12"/>
      <c r="ET849" s="12"/>
      <c r="EU849" s="12"/>
      <c r="EV849" s="12"/>
      <c r="EW849" s="12"/>
      <c r="EX849" s="12"/>
      <c r="EY849" s="12"/>
      <c r="EZ849" s="12"/>
      <c r="FA849" s="12"/>
    </row>
    <row r="850"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2"/>
      <c r="BU850" s="12"/>
      <c r="BV850" s="12"/>
      <c r="BW850" s="12"/>
      <c r="BX850" s="12"/>
      <c r="BY850" s="12"/>
      <c r="BZ850" s="12"/>
      <c r="CA850" s="12"/>
      <c r="CB850" s="12"/>
      <c r="CC850" s="12"/>
      <c r="CD850" s="12"/>
      <c r="CE850" s="12"/>
      <c r="CF850" s="12"/>
      <c r="CG850" s="12"/>
      <c r="CH850" s="12"/>
      <c r="CI850" s="12"/>
      <c r="CJ850" s="12"/>
      <c r="CK850" s="12"/>
      <c r="CL850" s="12"/>
      <c r="CM850" s="12"/>
      <c r="CN850" s="12"/>
      <c r="CO850" s="12"/>
      <c r="CP850" s="12"/>
      <c r="CQ850" s="12"/>
      <c r="CR850" s="12"/>
      <c r="CS850" s="12"/>
      <c r="CT850" s="12"/>
      <c r="CU850" s="12"/>
      <c r="CV850" s="12"/>
      <c r="CW850" s="12"/>
      <c r="CX850" s="12"/>
      <c r="CY850" s="12"/>
      <c r="CZ850" s="12"/>
      <c r="DA850" s="12"/>
      <c r="DB850" s="12"/>
      <c r="DC850" s="12"/>
      <c r="DD850" s="12"/>
      <c r="DE850" s="12"/>
      <c r="DF850" s="12"/>
      <c r="DG850" s="12"/>
      <c r="DH850" s="12"/>
      <c r="DI850" s="12"/>
      <c r="DJ850" s="12"/>
      <c r="DK850" s="12"/>
      <c r="DL850" s="12"/>
      <c r="DM850" s="12"/>
      <c r="DN850" s="12"/>
      <c r="DO850" s="12"/>
      <c r="DP850" s="12"/>
      <c r="DQ850" s="12"/>
      <c r="DR850" s="12"/>
      <c r="DS850" s="12"/>
      <c r="DT850" s="12"/>
      <c r="DU850" s="12"/>
      <c r="DV850" s="12"/>
      <c r="DW850" s="12"/>
      <c r="DX850" s="12"/>
      <c r="DY850" s="12"/>
      <c r="DZ850" s="12"/>
      <c r="EA850" s="12"/>
      <c r="EB850" s="12"/>
      <c r="EC850" s="12"/>
      <c r="ED850" s="12"/>
      <c r="EE850" s="12"/>
      <c r="EF850" s="12"/>
      <c r="EG850" s="12"/>
      <c r="EH850" s="12"/>
      <c r="EI850" s="12"/>
      <c r="EJ850" s="12"/>
      <c r="EK850" s="12"/>
      <c r="EL850" s="12"/>
      <c r="EM850" s="12"/>
      <c r="EN850" s="12"/>
      <c r="EO850" s="12"/>
      <c r="EP850" s="12"/>
      <c r="EQ850" s="12"/>
      <c r="ER850" s="12"/>
      <c r="ES850" s="12"/>
      <c r="ET850" s="12"/>
      <c r="EU850" s="12"/>
      <c r="EV850" s="12"/>
      <c r="EW850" s="12"/>
      <c r="EX850" s="12"/>
      <c r="EY850" s="12"/>
      <c r="EZ850" s="12"/>
      <c r="FA850" s="12"/>
    </row>
    <row r="851"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2"/>
      <c r="BV851" s="12"/>
      <c r="BW851" s="12"/>
      <c r="BX851" s="12"/>
      <c r="BY851" s="12"/>
      <c r="BZ851" s="12"/>
      <c r="CA851" s="12"/>
      <c r="CB851" s="12"/>
      <c r="CC851" s="12"/>
      <c r="CD851" s="12"/>
      <c r="CE851" s="12"/>
      <c r="CF851" s="12"/>
      <c r="CG851" s="12"/>
      <c r="CH851" s="12"/>
      <c r="CI851" s="12"/>
      <c r="CJ851" s="12"/>
      <c r="CK851" s="12"/>
      <c r="CL851" s="12"/>
      <c r="CM851" s="12"/>
      <c r="CN851" s="12"/>
      <c r="CO851" s="12"/>
      <c r="CP851" s="12"/>
      <c r="CQ851" s="12"/>
      <c r="CR851" s="12"/>
      <c r="CS851" s="12"/>
      <c r="CT851" s="12"/>
      <c r="CU851" s="12"/>
      <c r="CV851" s="12"/>
      <c r="CW851" s="12"/>
      <c r="CX851" s="12"/>
      <c r="CY851" s="12"/>
      <c r="CZ851" s="12"/>
      <c r="DA851" s="12"/>
      <c r="DB851" s="12"/>
      <c r="DC851" s="12"/>
      <c r="DD851" s="12"/>
      <c r="DE851" s="12"/>
      <c r="DF851" s="12"/>
      <c r="DG851" s="12"/>
      <c r="DH851" s="12"/>
      <c r="DI851" s="12"/>
      <c r="DJ851" s="12"/>
      <c r="DK851" s="12"/>
      <c r="DL851" s="12"/>
      <c r="DM851" s="12"/>
      <c r="DN851" s="12"/>
      <c r="DO851" s="12"/>
      <c r="DP851" s="12"/>
      <c r="DQ851" s="12"/>
      <c r="DR851" s="12"/>
      <c r="DS851" s="12"/>
      <c r="DT851" s="12"/>
      <c r="DU851" s="12"/>
      <c r="DV851" s="12"/>
      <c r="DW851" s="12"/>
      <c r="DX851" s="12"/>
      <c r="DY851" s="12"/>
      <c r="DZ851" s="12"/>
      <c r="EA851" s="12"/>
      <c r="EB851" s="12"/>
      <c r="EC851" s="12"/>
      <c r="ED851" s="12"/>
      <c r="EE851" s="12"/>
      <c r="EF851" s="12"/>
      <c r="EG851" s="12"/>
      <c r="EH851" s="12"/>
      <c r="EI851" s="12"/>
      <c r="EJ851" s="12"/>
      <c r="EK851" s="12"/>
      <c r="EL851" s="12"/>
      <c r="EM851" s="12"/>
      <c r="EN851" s="12"/>
      <c r="EO851" s="12"/>
      <c r="EP851" s="12"/>
      <c r="EQ851" s="12"/>
      <c r="ER851" s="12"/>
      <c r="ES851" s="12"/>
      <c r="ET851" s="12"/>
      <c r="EU851" s="12"/>
      <c r="EV851" s="12"/>
      <c r="EW851" s="12"/>
      <c r="EX851" s="12"/>
      <c r="EY851" s="12"/>
      <c r="EZ851" s="12"/>
      <c r="FA851" s="12"/>
    </row>
    <row r="852"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2"/>
      <c r="BV852" s="12"/>
      <c r="BW852" s="12"/>
      <c r="BX852" s="12"/>
      <c r="BY852" s="12"/>
      <c r="BZ852" s="12"/>
      <c r="CA852" s="12"/>
      <c r="CB852" s="12"/>
      <c r="CC852" s="12"/>
      <c r="CD852" s="12"/>
      <c r="CE852" s="12"/>
      <c r="CF852" s="12"/>
      <c r="CG852" s="12"/>
      <c r="CH852" s="12"/>
      <c r="CI852" s="12"/>
      <c r="CJ852" s="12"/>
      <c r="CK852" s="12"/>
      <c r="CL852" s="12"/>
      <c r="CM852" s="12"/>
      <c r="CN852" s="12"/>
      <c r="CO852" s="12"/>
      <c r="CP852" s="12"/>
      <c r="CQ852" s="12"/>
      <c r="CR852" s="12"/>
      <c r="CS852" s="12"/>
      <c r="CT852" s="12"/>
      <c r="CU852" s="12"/>
      <c r="CV852" s="12"/>
      <c r="CW852" s="12"/>
      <c r="CX852" s="12"/>
      <c r="CY852" s="12"/>
      <c r="CZ852" s="12"/>
      <c r="DA852" s="12"/>
      <c r="DB852" s="12"/>
      <c r="DC852" s="12"/>
      <c r="DD852" s="12"/>
      <c r="DE852" s="12"/>
      <c r="DF852" s="12"/>
      <c r="DG852" s="12"/>
      <c r="DH852" s="12"/>
      <c r="DI852" s="12"/>
      <c r="DJ852" s="12"/>
      <c r="DK852" s="12"/>
      <c r="DL852" s="12"/>
      <c r="DM852" s="12"/>
      <c r="DN852" s="12"/>
      <c r="DO852" s="12"/>
      <c r="DP852" s="12"/>
      <c r="DQ852" s="12"/>
      <c r="DR852" s="12"/>
      <c r="DS852" s="12"/>
      <c r="DT852" s="12"/>
      <c r="DU852" s="12"/>
      <c r="DV852" s="12"/>
      <c r="DW852" s="12"/>
      <c r="DX852" s="12"/>
      <c r="DY852" s="12"/>
      <c r="DZ852" s="12"/>
      <c r="EA852" s="12"/>
      <c r="EB852" s="12"/>
      <c r="EC852" s="12"/>
      <c r="ED852" s="12"/>
      <c r="EE852" s="12"/>
      <c r="EF852" s="12"/>
      <c r="EG852" s="12"/>
      <c r="EH852" s="12"/>
      <c r="EI852" s="12"/>
      <c r="EJ852" s="12"/>
      <c r="EK852" s="12"/>
      <c r="EL852" s="12"/>
      <c r="EM852" s="12"/>
      <c r="EN852" s="12"/>
      <c r="EO852" s="12"/>
      <c r="EP852" s="12"/>
      <c r="EQ852" s="12"/>
      <c r="ER852" s="12"/>
      <c r="ES852" s="12"/>
      <c r="ET852" s="12"/>
      <c r="EU852" s="12"/>
      <c r="EV852" s="12"/>
      <c r="EW852" s="12"/>
      <c r="EX852" s="12"/>
      <c r="EY852" s="12"/>
      <c r="EZ852" s="12"/>
      <c r="FA852" s="12"/>
    </row>
    <row r="853"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c r="BU853" s="12"/>
      <c r="BV853" s="12"/>
      <c r="BW853" s="12"/>
      <c r="BX853" s="12"/>
      <c r="BY853" s="12"/>
      <c r="BZ853" s="12"/>
      <c r="CA853" s="12"/>
      <c r="CB853" s="12"/>
      <c r="CC853" s="12"/>
      <c r="CD853" s="12"/>
      <c r="CE853" s="12"/>
      <c r="CF853" s="12"/>
      <c r="CG853" s="12"/>
      <c r="CH853" s="12"/>
      <c r="CI853" s="12"/>
      <c r="CJ853" s="12"/>
      <c r="CK853" s="12"/>
      <c r="CL853" s="12"/>
      <c r="CM853" s="12"/>
      <c r="CN853" s="12"/>
      <c r="CO853" s="12"/>
      <c r="CP853" s="12"/>
      <c r="CQ853" s="12"/>
      <c r="CR853" s="12"/>
      <c r="CS853" s="12"/>
      <c r="CT853" s="12"/>
      <c r="CU853" s="12"/>
      <c r="CV853" s="12"/>
      <c r="CW853" s="12"/>
      <c r="CX853" s="12"/>
      <c r="CY853" s="12"/>
      <c r="CZ853" s="12"/>
      <c r="DA853" s="12"/>
      <c r="DB853" s="12"/>
      <c r="DC853" s="12"/>
      <c r="DD853" s="12"/>
      <c r="DE853" s="12"/>
      <c r="DF853" s="12"/>
      <c r="DG853" s="12"/>
      <c r="DH853" s="12"/>
      <c r="DI853" s="12"/>
      <c r="DJ853" s="12"/>
      <c r="DK853" s="12"/>
      <c r="DL853" s="12"/>
      <c r="DM853" s="12"/>
      <c r="DN853" s="12"/>
      <c r="DO853" s="12"/>
      <c r="DP853" s="12"/>
      <c r="DQ853" s="12"/>
      <c r="DR853" s="12"/>
      <c r="DS853" s="12"/>
      <c r="DT853" s="12"/>
      <c r="DU853" s="12"/>
      <c r="DV853" s="12"/>
      <c r="DW853" s="12"/>
      <c r="DX853" s="12"/>
      <c r="DY853" s="12"/>
      <c r="DZ853" s="12"/>
      <c r="EA853" s="12"/>
      <c r="EB853" s="12"/>
      <c r="EC853" s="12"/>
      <c r="ED853" s="12"/>
      <c r="EE853" s="12"/>
      <c r="EF853" s="12"/>
      <c r="EG853" s="12"/>
      <c r="EH853" s="12"/>
      <c r="EI853" s="12"/>
      <c r="EJ853" s="12"/>
      <c r="EK853" s="12"/>
      <c r="EL853" s="12"/>
      <c r="EM853" s="12"/>
      <c r="EN853" s="12"/>
      <c r="EO853" s="12"/>
      <c r="EP853" s="12"/>
      <c r="EQ853" s="12"/>
      <c r="ER853" s="12"/>
      <c r="ES853" s="12"/>
      <c r="ET853" s="12"/>
      <c r="EU853" s="12"/>
      <c r="EV853" s="12"/>
      <c r="EW853" s="12"/>
      <c r="EX853" s="12"/>
      <c r="EY853" s="12"/>
      <c r="EZ853" s="12"/>
      <c r="FA853" s="12"/>
    </row>
    <row r="854"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c r="BZ854" s="12"/>
      <c r="CA854" s="12"/>
      <c r="CB854" s="12"/>
      <c r="CC854" s="12"/>
      <c r="CD854" s="12"/>
      <c r="CE854" s="12"/>
      <c r="CF854" s="12"/>
      <c r="CG854" s="12"/>
      <c r="CH854" s="12"/>
      <c r="CI854" s="12"/>
      <c r="CJ854" s="12"/>
      <c r="CK854" s="12"/>
      <c r="CL854" s="12"/>
      <c r="CM854" s="12"/>
      <c r="CN854" s="12"/>
      <c r="CO854" s="12"/>
      <c r="CP854" s="12"/>
      <c r="CQ854" s="12"/>
      <c r="CR854" s="12"/>
      <c r="CS854" s="12"/>
      <c r="CT854" s="12"/>
      <c r="CU854" s="12"/>
      <c r="CV854" s="12"/>
      <c r="CW854" s="12"/>
      <c r="CX854" s="12"/>
      <c r="CY854" s="12"/>
      <c r="CZ854" s="12"/>
      <c r="DA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c r="EJ854" s="12"/>
      <c r="EK854" s="12"/>
      <c r="EL854" s="12"/>
      <c r="EM854" s="12"/>
      <c r="EN854" s="12"/>
      <c r="EO854" s="12"/>
      <c r="EP854" s="12"/>
      <c r="EQ854" s="12"/>
      <c r="ER854" s="12"/>
      <c r="ES854" s="12"/>
      <c r="ET854" s="12"/>
      <c r="EU854" s="12"/>
      <c r="EV854" s="12"/>
      <c r="EW854" s="12"/>
      <c r="EX854" s="12"/>
      <c r="EY854" s="12"/>
      <c r="EZ854" s="12"/>
      <c r="FA854" s="12"/>
    </row>
    <row r="855"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2"/>
      <c r="BV855" s="12"/>
      <c r="BW855" s="12"/>
      <c r="BX855" s="12"/>
      <c r="BY855" s="12"/>
      <c r="BZ855" s="12"/>
      <c r="CA855" s="12"/>
      <c r="CB855" s="12"/>
      <c r="CC855" s="12"/>
      <c r="CD855" s="12"/>
      <c r="CE855" s="12"/>
      <c r="CF855" s="12"/>
      <c r="CG855" s="12"/>
      <c r="CH855" s="12"/>
      <c r="CI855" s="12"/>
      <c r="CJ855" s="12"/>
      <c r="CK855" s="12"/>
      <c r="CL855" s="12"/>
      <c r="CM855" s="12"/>
      <c r="CN855" s="12"/>
      <c r="CO855" s="12"/>
      <c r="CP855" s="12"/>
      <c r="CQ855" s="12"/>
      <c r="CR855" s="12"/>
      <c r="CS855" s="12"/>
      <c r="CT855" s="12"/>
      <c r="CU855" s="12"/>
      <c r="CV855" s="12"/>
      <c r="CW855" s="12"/>
      <c r="CX855" s="12"/>
      <c r="CY855" s="12"/>
      <c r="CZ855" s="12"/>
      <c r="DA855" s="12"/>
      <c r="DB855" s="12"/>
      <c r="DC855" s="12"/>
      <c r="DD855" s="12"/>
      <c r="DE855" s="12"/>
      <c r="DF855" s="12"/>
      <c r="DG855" s="12"/>
      <c r="DH855" s="12"/>
      <c r="DI855" s="12"/>
      <c r="DJ855" s="12"/>
      <c r="DK855" s="12"/>
      <c r="DL855" s="12"/>
      <c r="DM855" s="12"/>
      <c r="DN855" s="12"/>
      <c r="DO855" s="12"/>
      <c r="DP855" s="12"/>
      <c r="DQ855" s="12"/>
      <c r="DR855" s="12"/>
      <c r="DS855" s="12"/>
      <c r="DT855" s="12"/>
      <c r="DU855" s="12"/>
      <c r="DV855" s="12"/>
      <c r="DW855" s="12"/>
      <c r="DX855" s="12"/>
      <c r="DY855" s="12"/>
      <c r="DZ855" s="12"/>
      <c r="EA855" s="12"/>
      <c r="EB855" s="12"/>
      <c r="EC855" s="12"/>
      <c r="ED855" s="12"/>
      <c r="EE855" s="12"/>
      <c r="EF855" s="12"/>
      <c r="EG855" s="12"/>
      <c r="EH855" s="12"/>
      <c r="EI855" s="12"/>
      <c r="EJ855" s="12"/>
      <c r="EK855" s="12"/>
      <c r="EL855" s="12"/>
      <c r="EM855" s="12"/>
      <c r="EN855" s="12"/>
      <c r="EO855" s="12"/>
      <c r="EP855" s="12"/>
      <c r="EQ855" s="12"/>
      <c r="ER855" s="12"/>
      <c r="ES855" s="12"/>
      <c r="ET855" s="12"/>
      <c r="EU855" s="12"/>
      <c r="EV855" s="12"/>
      <c r="EW855" s="12"/>
      <c r="EX855" s="12"/>
      <c r="EY855" s="12"/>
      <c r="EZ855" s="12"/>
      <c r="FA855" s="12"/>
    </row>
    <row r="85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2"/>
      <c r="BV856" s="12"/>
      <c r="BW856" s="12"/>
      <c r="BX856" s="12"/>
      <c r="BY856" s="12"/>
      <c r="BZ856" s="12"/>
      <c r="CA856" s="12"/>
      <c r="CB856" s="12"/>
      <c r="CC856" s="12"/>
      <c r="CD856" s="12"/>
      <c r="CE856" s="12"/>
      <c r="CF856" s="12"/>
      <c r="CG856" s="12"/>
      <c r="CH856" s="12"/>
      <c r="CI856" s="12"/>
      <c r="CJ856" s="12"/>
      <c r="CK856" s="12"/>
      <c r="CL856" s="12"/>
      <c r="CM856" s="12"/>
      <c r="CN856" s="12"/>
      <c r="CO856" s="12"/>
      <c r="CP856" s="12"/>
      <c r="CQ856" s="12"/>
      <c r="CR856" s="12"/>
      <c r="CS856" s="12"/>
      <c r="CT856" s="12"/>
      <c r="CU856" s="12"/>
      <c r="CV856" s="12"/>
      <c r="CW856" s="12"/>
      <c r="CX856" s="12"/>
      <c r="CY856" s="12"/>
      <c r="CZ856" s="12"/>
      <c r="DA856" s="12"/>
      <c r="DB856" s="12"/>
      <c r="DC856" s="12"/>
      <c r="DD856" s="12"/>
      <c r="DE856" s="12"/>
      <c r="DF856" s="12"/>
      <c r="DG856" s="12"/>
      <c r="DH856" s="12"/>
      <c r="DI856" s="12"/>
      <c r="DJ856" s="12"/>
      <c r="DK856" s="12"/>
      <c r="DL856" s="12"/>
      <c r="DM856" s="12"/>
      <c r="DN856" s="12"/>
      <c r="DO856" s="12"/>
      <c r="DP856" s="12"/>
      <c r="DQ856" s="12"/>
      <c r="DR856" s="12"/>
      <c r="DS856" s="12"/>
      <c r="DT856" s="12"/>
      <c r="DU856" s="12"/>
      <c r="DV856" s="12"/>
      <c r="DW856" s="12"/>
      <c r="DX856" s="12"/>
      <c r="DY856" s="12"/>
      <c r="DZ856" s="12"/>
      <c r="EA856" s="12"/>
      <c r="EB856" s="12"/>
      <c r="EC856" s="12"/>
      <c r="ED856" s="12"/>
      <c r="EE856" s="12"/>
      <c r="EF856" s="12"/>
      <c r="EG856" s="12"/>
      <c r="EH856" s="12"/>
      <c r="EI856" s="12"/>
      <c r="EJ856" s="12"/>
      <c r="EK856" s="12"/>
      <c r="EL856" s="12"/>
      <c r="EM856" s="12"/>
      <c r="EN856" s="12"/>
      <c r="EO856" s="12"/>
      <c r="EP856" s="12"/>
      <c r="EQ856" s="12"/>
      <c r="ER856" s="12"/>
      <c r="ES856" s="12"/>
      <c r="ET856" s="12"/>
      <c r="EU856" s="12"/>
      <c r="EV856" s="12"/>
      <c r="EW856" s="12"/>
      <c r="EX856" s="12"/>
      <c r="EY856" s="12"/>
      <c r="EZ856" s="12"/>
      <c r="FA856" s="12"/>
    </row>
    <row r="857"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2"/>
      <c r="BV857" s="12"/>
      <c r="BW857" s="12"/>
      <c r="BX857" s="12"/>
      <c r="BY857" s="12"/>
      <c r="BZ857" s="12"/>
      <c r="CA857" s="12"/>
      <c r="CB857" s="12"/>
      <c r="CC857" s="12"/>
      <c r="CD857" s="12"/>
      <c r="CE857" s="12"/>
      <c r="CF857" s="12"/>
      <c r="CG857" s="12"/>
      <c r="CH857" s="12"/>
      <c r="CI857" s="12"/>
      <c r="CJ857" s="12"/>
      <c r="CK857" s="12"/>
      <c r="CL857" s="12"/>
      <c r="CM857" s="12"/>
      <c r="CN857" s="12"/>
      <c r="CO857" s="12"/>
      <c r="CP857" s="12"/>
      <c r="CQ857" s="12"/>
      <c r="CR857" s="12"/>
      <c r="CS857" s="12"/>
      <c r="CT857" s="12"/>
      <c r="CU857" s="12"/>
      <c r="CV857" s="12"/>
      <c r="CW857" s="12"/>
      <c r="CX857" s="12"/>
      <c r="CY857" s="12"/>
      <c r="CZ857" s="12"/>
      <c r="DA857" s="12"/>
      <c r="DB857" s="12"/>
      <c r="DC857" s="12"/>
      <c r="DD857" s="12"/>
      <c r="DE857" s="12"/>
      <c r="DF857" s="12"/>
      <c r="DG857" s="12"/>
      <c r="DH857" s="12"/>
      <c r="DI857" s="12"/>
      <c r="DJ857" s="12"/>
      <c r="DK857" s="12"/>
      <c r="DL857" s="12"/>
      <c r="DM857" s="12"/>
      <c r="DN857" s="12"/>
      <c r="DO857" s="12"/>
      <c r="DP857" s="12"/>
      <c r="DQ857" s="12"/>
      <c r="DR857" s="12"/>
      <c r="DS857" s="12"/>
      <c r="DT857" s="12"/>
      <c r="DU857" s="12"/>
      <c r="DV857" s="12"/>
      <c r="DW857" s="12"/>
      <c r="DX857" s="12"/>
      <c r="DY857" s="12"/>
      <c r="DZ857" s="12"/>
      <c r="EA857" s="12"/>
      <c r="EB857" s="12"/>
      <c r="EC857" s="12"/>
      <c r="ED857" s="12"/>
      <c r="EE857" s="12"/>
      <c r="EF857" s="12"/>
      <c r="EG857" s="12"/>
      <c r="EH857" s="12"/>
      <c r="EI857" s="12"/>
      <c r="EJ857" s="12"/>
      <c r="EK857" s="12"/>
      <c r="EL857" s="12"/>
      <c r="EM857" s="12"/>
      <c r="EN857" s="12"/>
      <c r="EO857" s="12"/>
      <c r="EP857" s="12"/>
      <c r="EQ857" s="12"/>
      <c r="ER857" s="12"/>
      <c r="ES857" s="12"/>
      <c r="ET857" s="12"/>
      <c r="EU857" s="12"/>
      <c r="EV857" s="12"/>
      <c r="EW857" s="12"/>
      <c r="EX857" s="12"/>
      <c r="EY857" s="12"/>
      <c r="EZ857" s="12"/>
      <c r="FA857" s="12"/>
    </row>
    <row r="858"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2"/>
      <c r="BV858" s="12"/>
      <c r="BW858" s="12"/>
      <c r="BX858" s="12"/>
      <c r="BY858" s="12"/>
      <c r="BZ858" s="12"/>
      <c r="CA858" s="12"/>
      <c r="CB858" s="12"/>
      <c r="CC858" s="12"/>
      <c r="CD858" s="12"/>
      <c r="CE858" s="12"/>
      <c r="CF858" s="12"/>
      <c r="CG858" s="12"/>
      <c r="CH858" s="12"/>
      <c r="CI858" s="12"/>
      <c r="CJ858" s="12"/>
      <c r="CK858" s="12"/>
      <c r="CL858" s="12"/>
      <c r="CM858" s="12"/>
      <c r="CN858" s="12"/>
      <c r="CO858" s="12"/>
      <c r="CP858" s="12"/>
      <c r="CQ858" s="12"/>
      <c r="CR858" s="12"/>
      <c r="CS858" s="12"/>
      <c r="CT858" s="12"/>
      <c r="CU858" s="12"/>
      <c r="CV858" s="12"/>
      <c r="CW858" s="12"/>
      <c r="CX858" s="12"/>
      <c r="CY858" s="12"/>
      <c r="CZ858" s="12"/>
      <c r="DA858" s="12"/>
      <c r="DB858" s="12"/>
      <c r="DC858" s="12"/>
      <c r="DD858" s="12"/>
      <c r="DE858" s="12"/>
      <c r="DF858" s="12"/>
      <c r="DG858" s="12"/>
      <c r="DH858" s="12"/>
      <c r="DI858" s="12"/>
      <c r="DJ858" s="12"/>
      <c r="DK858" s="12"/>
      <c r="DL858" s="12"/>
      <c r="DM858" s="12"/>
      <c r="DN858" s="12"/>
      <c r="DO858" s="12"/>
      <c r="DP858" s="12"/>
      <c r="DQ858" s="12"/>
      <c r="DR858" s="12"/>
      <c r="DS858" s="12"/>
      <c r="DT858" s="12"/>
      <c r="DU858" s="12"/>
      <c r="DV858" s="12"/>
      <c r="DW858" s="12"/>
      <c r="DX858" s="12"/>
      <c r="DY858" s="12"/>
      <c r="DZ858" s="12"/>
      <c r="EA858" s="12"/>
      <c r="EB858" s="12"/>
      <c r="EC858" s="12"/>
      <c r="ED858" s="12"/>
      <c r="EE858" s="12"/>
      <c r="EF858" s="12"/>
      <c r="EG858" s="12"/>
      <c r="EH858" s="12"/>
      <c r="EI858" s="12"/>
      <c r="EJ858" s="12"/>
      <c r="EK858" s="12"/>
      <c r="EL858" s="12"/>
      <c r="EM858" s="12"/>
      <c r="EN858" s="12"/>
      <c r="EO858" s="12"/>
      <c r="EP858" s="12"/>
      <c r="EQ858" s="12"/>
      <c r="ER858" s="12"/>
      <c r="ES858" s="12"/>
      <c r="ET858" s="12"/>
      <c r="EU858" s="12"/>
      <c r="EV858" s="12"/>
      <c r="EW858" s="12"/>
      <c r="EX858" s="12"/>
      <c r="EY858" s="12"/>
      <c r="EZ858" s="12"/>
      <c r="FA858" s="12"/>
    </row>
    <row r="859"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c r="BU859" s="12"/>
      <c r="BV859" s="12"/>
      <c r="BW859" s="12"/>
      <c r="BX859" s="12"/>
      <c r="BY859" s="12"/>
      <c r="BZ859" s="12"/>
      <c r="CA859" s="12"/>
      <c r="CB859" s="12"/>
      <c r="CC859" s="12"/>
      <c r="CD859" s="12"/>
      <c r="CE859" s="12"/>
      <c r="CF859" s="12"/>
      <c r="CG859" s="12"/>
      <c r="CH859" s="12"/>
      <c r="CI859" s="12"/>
      <c r="CJ859" s="12"/>
      <c r="CK859" s="12"/>
      <c r="CL859" s="12"/>
      <c r="CM859" s="12"/>
      <c r="CN859" s="12"/>
      <c r="CO859" s="12"/>
      <c r="CP859" s="12"/>
      <c r="CQ859" s="12"/>
      <c r="CR859" s="12"/>
      <c r="CS859" s="12"/>
      <c r="CT859" s="12"/>
      <c r="CU859" s="12"/>
      <c r="CV859" s="12"/>
      <c r="CW859" s="12"/>
      <c r="CX859" s="12"/>
      <c r="CY859" s="12"/>
      <c r="CZ859" s="12"/>
      <c r="DA859" s="12"/>
      <c r="DB859" s="12"/>
      <c r="DC859" s="12"/>
      <c r="DD859" s="12"/>
      <c r="DE859" s="12"/>
      <c r="DF859" s="12"/>
      <c r="DG859" s="12"/>
      <c r="DH859" s="12"/>
      <c r="DI859" s="12"/>
      <c r="DJ859" s="12"/>
      <c r="DK859" s="12"/>
      <c r="DL859" s="12"/>
      <c r="DM859" s="12"/>
      <c r="DN859" s="12"/>
      <c r="DO859" s="12"/>
      <c r="DP859" s="12"/>
      <c r="DQ859" s="12"/>
      <c r="DR859" s="12"/>
      <c r="DS859" s="12"/>
      <c r="DT859" s="12"/>
      <c r="DU859" s="12"/>
      <c r="DV859" s="12"/>
      <c r="DW859" s="12"/>
      <c r="DX859" s="12"/>
      <c r="DY859" s="12"/>
      <c r="DZ859" s="12"/>
      <c r="EA859" s="12"/>
      <c r="EB859" s="12"/>
      <c r="EC859" s="12"/>
      <c r="ED859" s="12"/>
      <c r="EE859" s="12"/>
      <c r="EF859" s="12"/>
      <c r="EG859" s="12"/>
      <c r="EH859" s="12"/>
      <c r="EI859" s="12"/>
      <c r="EJ859" s="12"/>
      <c r="EK859" s="12"/>
      <c r="EL859" s="12"/>
      <c r="EM859" s="12"/>
      <c r="EN859" s="12"/>
      <c r="EO859" s="12"/>
      <c r="EP859" s="12"/>
      <c r="EQ859" s="12"/>
      <c r="ER859" s="12"/>
      <c r="ES859" s="12"/>
      <c r="ET859" s="12"/>
      <c r="EU859" s="12"/>
      <c r="EV859" s="12"/>
      <c r="EW859" s="12"/>
      <c r="EX859" s="12"/>
      <c r="EY859" s="12"/>
      <c r="EZ859" s="12"/>
      <c r="FA859" s="12"/>
    </row>
    <row r="860"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2"/>
      <c r="BV860" s="12"/>
      <c r="BW860" s="12"/>
      <c r="BX860" s="12"/>
      <c r="BY860" s="12"/>
      <c r="BZ860" s="12"/>
      <c r="CA860" s="12"/>
      <c r="CB860" s="12"/>
      <c r="CC860" s="12"/>
      <c r="CD860" s="12"/>
      <c r="CE860" s="12"/>
      <c r="CF860" s="12"/>
      <c r="CG860" s="12"/>
      <c r="CH860" s="12"/>
      <c r="CI860" s="12"/>
      <c r="CJ860" s="12"/>
      <c r="CK860" s="12"/>
      <c r="CL860" s="12"/>
      <c r="CM860" s="12"/>
      <c r="CN860" s="12"/>
      <c r="CO860" s="12"/>
      <c r="CP860" s="12"/>
      <c r="CQ860" s="12"/>
      <c r="CR860" s="12"/>
      <c r="CS860" s="12"/>
      <c r="CT860" s="12"/>
      <c r="CU860" s="12"/>
      <c r="CV860" s="12"/>
      <c r="CW860" s="12"/>
      <c r="CX860" s="12"/>
      <c r="CY860" s="12"/>
      <c r="CZ860" s="12"/>
      <c r="DA860" s="12"/>
      <c r="DB860" s="12"/>
      <c r="DC860" s="12"/>
      <c r="DD860" s="12"/>
      <c r="DE860" s="12"/>
      <c r="DF860" s="12"/>
      <c r="DG860" s="12"/>
      <c r="DH860" s="12"/>
      <c r="DI860" s="12"/>
      <c r="DJ860" s="12"/>
      <c r="DK860" s="12"/>
      <c r="DL860" s="12"/>
      <c r="DM860" s="12"/>
      <c r="DN860" s="12"/>
      <c r="DO860" s="12"/>
      <c r="DP860" s="12"/>
      <c r="DQ860" s="12"/>
      <c r="DR860" s="12"/>
      <c r="DS860" s="12"/>
      <c r="DT860" s="12"/>
      <c r="DU860" s="12"/>
      <c r="DV860" s="12"/>
      <c r="DW860" s="12"/>
      <c r="DX860" s="12"/>
      <c r="DY860" s="12"/>
      <c r="DZ860" s="12"/>
      <c r="EA860" s="12"/>
      <c r="EB860" s="12"/>
      <c r="EC860" s="12"/>
      <c r="ED860" s="12"/>
      <c r="EE860" s="12"/>
      <c r="EF860" s="12"/>
      <c r="EG860" s="12"/>
      <c r="EH860" s="12"/>
      <c r="EI860" s="12"/>
      <c r="EJ860" s="12"/>
      <c r="EK860" s="12"/>
      <c r="EL860" s="12"/>
      <c r="EM860" s="12"/>
      <c r="EN860" s="12"/>
      <c r="EO860" s="12"/>
      <c r="EP860" s="12"/>
      <c r="EQ860" s="12"/>
      <c r="ER860" s="12"/>
      <c r="ES860" s="12"/>
      <c r="ET860" s="12"/>
      <c r="EU860" s="12"/>
      <c r="EV860" s="12"/>
      <c r="EW860" s="12"/>
      <c r="EX860" s="12"/>
      <c r="EY860" s="12"/>
      <c r="EZ860" s="12"/>
      <c r="FA860" s="12"/>
    </row>
    <row r="861"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2"/>
      <c r="BV861" s="12"/>
      <c r="BW861" s="12"/>
      <c r="BX861" s="12"/>
      <c r="BY861" s="12"/>
      <c r="BZ861" s="12"/>
      <c r="CA861" s="12"/>
      <c r="CB861" s="12"/>
      <c r="CC861" s="12"/>
      <c r="CD861" s="12"/>
      <c r="CE861" s="12"/>
      <c r="CF861" s="12"/>
      <c r="CG861" s="12"/>
      <c r="CH861" s="12"/>
      <c r="CI861" s="12"/>
      <c r="CJ861" s="12"/>
      <c r="CK861" s="12"/>
      <c r="CL861" s="12"/>
      <c r="CM861" s="12"/>
      <c r="CN861" s="12"/>
      <c r="CO861" s="12"/>
      <c r="CP861" s="12"/>
      <c r="CQ861" s="12"/>
      <c r="CR861" s="12"/>
      <c r="CS861" s="12"/>
      <c r="CT861" s="12"/>
      <c r="CU861" s="12"/>
      <c r="CV861" s="12"/>
      <c r="CW861" s="12"/>
      <c r="CX861" s="12"/>
      <c r="CY861" s="12"/>
      <c r="CZ861" s="12"/>
      <c r="DA861" s="12"/>
      <c r="DB861" s="12"/>
      <c r="DC861" s="12"/>
      <c r="DD861" s="12"/>
      <c r="DE861" s="12"/>
      <c r="DF861" s="12"/>
      <c r="DG861" s="12"/>
      <c r="DH861" s="12"/>
      <c r="DI861" s="12"/>
      <c r="DJ861" s="12"/>
      <c r="DK861" s="12"/>
      <c r="DL861" s="12"/>
      <c r="DM861" s="12"/>
      <c r="DN861" s="12"/>
      <c r="DO861" s="12"/>
      <c r="DP861" s="12"/>
      <c r="DQ861" s="12"/>
      <c r="DR861" s="12"/>
      <c r="DS861" s="12"/>
      <c r="DT861" s="12"/>
      <c r="DU861" s="12"/>
      <c r="DV861" s="12"/>
      <c r="DW861" s="12"/>
      <c r="DX861" s="12"/>
      <c r="DY861" s="12"/>
      <c r="DZ861" s="12"/>
      <c r="EA861" s="12"/>
      <c r="EB861" s="12"/>
      <c r="EC861" s="12"/>
      <c r="ED861" s="12"/>
      <c r="EE861" s="12"/>
      <c r="EF861" s="12"/>
      <c r="EG861" s="12"/>
      <c r="EH861" s="12"/>
      <c r="EI861" s="12"/>
      <c r="EJ861" s="12"/>
      <c r="EK861" s="12"/>
      <c r="EL861" s="12"/>
      <c r="EM861" s="12"/>
      <c r="EN861" s="12"/>
      <c r="EO861" s="12"/>
      <c r="EP861" s="12"/>
      <c r="EQ861" s="12"/>
      <c r="ER861" s="12"/>
      <c r="ES861" s="12"/>
      <c r="ET861" s="12"/>
      <c r="EU861" s="12"/>
      <c r="EV861" s="12"/>
      <c r="EW861" s="12"/>
      <c r="EX861" s="12"/>
      <c r="EY861" s="12"/>
      <c r="EZ861" s="12"/>
      <c r="FA861" s="12"/>
    </row>
    <row r="862"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12"/>
      <c r="CI862" s="12"/>
      <c r="CJ862" s="12"/>
      <c r="CK862" s="12"/>
      <c r="CL862" s="12"/>
      <c r="CM862" s="12"/>
      <c r="CN862" s="12"/>
      <c r="CO862" s="12"/>
      <c r="CP862" s="12"/>
      <c r="CQ862" s="12"/>
      <c r="CR862" s="12"/>
      <c r="CS862" s="12"/>
      <c r="CT862" s="12"/>
      <c r="CU862" s="12"/>
      <c r="CV862" s="12"/>
      <c r="CW862" s="12"/>
      <c r="CX862" s="12"/>
      <c r="CY862" s="12"/>
      <c r="CZ862" s="12"/>
      <c r="DA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c r="EJ862" s="12"/>
      <c r="EK862" s="12"/>
      <c r="EL862" s="12"/>
      <c r="EM862" s="12"/>
      <c r="EN862" s="12"/>
      <c r="EO862" s="12"/>
      <c r="EP862" s="12"/>
      <c r="EQ862" s="12"/>
      <c r="ER862" s="12"/>
      <c r="ES862" s="12"/>
      <c r="ET862" s="12"/>
      <c r="EU862" s="12"/>
      <c r="EV862" s="12"/>
      <c r="EW862" s="12"/>
      <c r="EX862" s="12"/>
      <c r="EY862" s="12"/>
      <c r="EZ862" s="12"/>
      <c r="FA862" s="12"/>
    </row>
    <row r="863"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c r="BU863" s="12"/>
      <c r="BV863" s="12"/>
      <c r="BW863" s="12"/>
      <c r="BX863" s="12"/>
      <c r="BY863" s="12"/>
      <c r="BZ863" s="12"/>
      <c r="CA863" s="12"/>
      <c r="CB863" s="12"/>
      <c r="CC863" s="12"/>
      <c r="CD863" s="12"/>
      <c r="CE863" s="12"/>
      <c r="CF863" s="12"/>
      <c r="CG863" s="12"/>
      <c r="CH863" s="12"/>
      <c r="CI863" s="12"/>
      <c r="CJ863" s="12"/>
      <c r="CK863" s="12"/>
      <c r="CL863" s="12"/>
      <c r="CM863" s="12"/>
      <c r="CN863" s="12"/>
      <c r="CO863" s="12"/>
      <c r="CP863" s="12"/>
      <c r="CQ863" s="12"/>
      <c r="CR863" s="12"/>
      <c r="CS863" s="12"/>
      <c r="CT863" s="12"/>
      <c r="CU863" s="12"/>
      <c r="CV863" s="12"/>
      <c r="CW863" s="12"/>
      <c r="CX863" s="12"/>
      <c r="CY863" s="12"/>
      <c r="CZ863" s="12"/>
      <c r="DA863" s="12"/>
      <c r="DB863" s="12"/>
      <c r="DC863" s="12"/>
      <c r="DD863" s="12"/>
      <c r="DE863" s="12"/>
      <c r="DF863" s="12"/>
      <c r="DG863" s="12"/>
      <c r="DH863" s="12"/>
      <c r="DI863" s="12"/>
      <c r="DJ863" s="12"/>
      <c r="DK863" s="12"/>
      <c r="DL863" s="12"/>
      <c r="DM863" s="12"/>
      <c r="DN863" s="12"/>
      <c r="DO863" s="12"/>
      <c r="DP863" s="12"/>
      <c r="DQ863" s="12"/>
      <c r="DR863" s="12"/>
      <c r="DS863" s="12"/>
      <c r="DT863" s="12"/>
      <c r="DU863" s="12"/>
      <c r="DV863" s="12"/>
      <c r="DW863" s="12"/>
      <c r="DX863" s="12"/>
      <c r="DY863" s="12"/>
      <c r="DZ863" s="12"/>
      <c r="EA863" s="12"/>
      <c r="EB863" s="12"/>
      <c r="EC863" s="12"/>
      <c r="ED863" s="12"/>
      <c r="EE863" s="12"/>
      <c r="EF863" s="12"/>
      <c r="EG863" s="12"/>
      <c r="EH863" s="12"/>
      <c r="EI863" s="12"/>
      <c r="EJ863" s="12"/>
      <c r="EK863" s="12"/>
      <c r="EL863" s="12"/>
      <c r="EM863" s="12"/>
      <c r="EN863" s="12"/>
      <c r="EO863" s="12"/>
      <c r="EP863" s="12"/>
      <c r="EQ863" s="12"/>
      <c r="ER863" s="12"/>
      <c r="ES863" s="12"/>
      <c r="ET863" s="12"/>
      <c r="EU863" s="12"/>
      <c r="EV863" s="12"/>
      <c r="EW863" s="12"/>
      <c r="EX863" s="12"/>
      <c r="EY863" s="12"/>
      <c r="EZ863" s="12"/>
      <c r="FA863" s="12"/>
    </row>
    <row r="864"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2"/>
      <c r="BV864" s="12"/>
      <c r="BW864" s="12"/>
      <c r="BX864" s="12"/>
      <c r="BY864" s="12"/>
      <c r="BZ864" s="12"/>
      <c r="CA864" s="12"/>
      <c r="CB864" s="12"/>
      <c r="CC864" s="12"/>
      <c r="CD864" s="12"/>
      <c r="CE864" s="12"/>
      <c r="CF864" s="12"/>
      <c r="CG864" s="12"/>
      <c r="CH864" s="12"/>
      <c r="CI864" s="12"/>
      <c r="CJ864" s="12"/>
      <c r="CK864" s="12"/>
      <c r="CL864" s="12"/>
      <c r="CM864" s="12"/>
      <c r="CN864" s="12"/>
      <c r="CO864" s="12"/>
      <c r="CP864" s="12"/>
      <c r="CQ864" s="12"/>
      <c r="CR864" s="12"/>
      <c r="CS864" s="12"/>
      <c r="CT864" s="12"/>
      <c r="CU864" s="12"/>
      <c r="CV864" s="12"/>
      <c r="CW864" s="12"/>
      <c r="CX864" s="12"/>
      <c r="CY864" s="12"/>
      <c r="CZ864" s="12"/>
      <c r="DA864" s="12"/>
      <c r="DB864" s="12"/>
      <c r="DC864" s="12"/>
      <c r="DD864" s="12"/>
      <c r="DE864" s="12"/>
      <c r="DF864" s="12"/>
      <c r="DG864" s="12"/>
      <c r="DH864" s="12"/>
      <c r="DI864" s="12"/>
      <c r="DJ864" s="12"/>
      <c r="DK864" s="12"/>
      <c r="DL864" s="12"/>
      <c r="DM864" s="12"/>
      <c r="DN864" s="12"/>
      <c r="DO864" s="12"/>
      <c r="DP864" s="12"/>
      <c r="DQ864" s="12"/>
      <c r="DR864" s="12"/>
      <c r="DS864" s="12"/>
      <c r="DT864" s="12"/>
      <c r="DU864" s="12"/>
      <c r="DV864" s="12"/>
      <c r="DW864" s="12"/>
      <c r="DX864" s="12"/>
      <c r="DY864" s="12"/>
      <c r="DZ864" s="12"/>
      <c r="EA864" s="12"/>
      <c r="EB864" s="12"/>
      <c r="EC864" s="12"/>
      <c r="ED864" s="12"/>
      <c r="EE864" s="12"/>
      <c r="EF864" s="12"/>
      <c r="EG864" s="12"/>
      <c r="EH864" s="12"/>
      <c r="EI864" s="12"/>
      <c r="EJ864" s="12"/>
      <c r="EK864" s="12"/>
      <c r="EL864" s="12"/>
      <c r="EM864" s="12"/>
      <c r="EN864" s="12"/>
      <c r="EO864" s="12"/>
      <c r="EP864" s="12"/>
      <c r="EQ864" s="12"/>
      <c r="ER864" s="12"/>
      <c r="ES864" s="12"/>
      <c r="ET864" s="12"/>
      <c r="EU864" s="12"/>
      <c r="EV864" s="12"/>
      <c r="EW864" s="12"/>
      <c r="EX864" s="12"/>
      <c r="EY864" s="12"/>
      <c r="EZ864" s="12"/>
      <c r="FA864" s="12"/>
    </row>
    <row r="865"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2"/>
      <c r="BV865" s="12"/>
      <c r="BW865" s="12"/>
      <c r="BX865" s="12"/>
      <c r="BY865" s="12"/>
      <c r="BZ865" s="12"/>
      <c r="CA865" s="12"/>
      <c r="CB865" s="12"/>
      <c r="CC865" s="12"/>
      <c r="CD865" s="12"/>
      <c r="CE865" s="12"/>
      <c r="CF865" s="12"/>
      <c r="CG865" s="12"/>
      <c r="CH865" s="12"/>
      <c r="CI865" s="12"/>
      <c r="CJ865" s="12"/>
      <c r="CK865" s="12"/>
      <c r="CL865" s="12"/>
      <c r="CM865" s="12"/>
      <c r="CN865" s="12"/>
      <c r="CO865" s="12"/>
      <c r="CP865" s="12"/>
      <c r="CQ865" s="12"/>
      <c r="CR865" s="12"/>
      <c r="CS865" s="12"/>
      <c r="CT865" s="12"/>
      <c r="CU865" s="12"/>
      <c r="CV865" s="12"/>
      <c r="CW865" s="12"/>
      <c r="CX865" s="12"/>
      <c r="CY865" s="12"/>
      <c r="CZ865" s="12"/>
      <c r="DA865" s="12"/>
      <c r="DB865" s="12"/>
      <c r="DC865" s="12"/>
      <c r="DD865" s="12"/>
      <c r="DE865" s="12"/>
      <c r="DF865" s="12"/>
      <c r="DG865" s="12"/>
      <c r="DH865" s="12"/>
      <c r="DI865" s="12"/>
      <c r="DJ865" s="12"/>
      <c r="DK865" s="12"/>
      <c r="DL865" s="12"/>
      <c r="DM865" s="12"/>
      <c r="DN865" s="12"/>
      <c r="DO865" s="12"/>
      <c r="DP865" s="12"/>
      <c r="DQ865" s="12"/>
      <c r="DR865" s="12"/>
      <c r="DS865" s="12"/>
      <c r="DT865" s="12"/>
      <c r="DU865" s="12"/>
      <c r="DV865" s="12"/>
      <c r="DW865" s="12"/>
      <c r="DX865" s="12"/>
      <c r="DY865" s="12"/>
      <c r="DZ865" s="12"/>
      <c r="EA865" s="12"/>
      <c r="EB865" s="12"/>
      <c r="EC865" s="12"/>
      <c r="ED865" s="12"/>
      <c r="EE865" s="12"/>
      <c r="EF865" s="12"/>
      <c r="EG865" s="12"/>
      <c r="EH865" s="12"/>
      <c r="EI865" s="12"/>
      <c r="EJ865" s="12"/>
      <c r="EK865" s="12"/>
      <c r="EL865" s="12"/>
      <c r="EM865" s="12"/>
      <c r="EN865" s="12"/>
      <c r="EO865" s="12"/>
      <c r="EP865" s="12"/>
      <c r="EQ865" s="12"/>
      <c r="ER865" s="12"/>
      <c r="ES865" s="12"/>
      <c r="ET865" s="12"/>
      <c r="EU865" s="12"/>
      <c r="EV865" s="12"/>
      <c r="EW865" s="12"/>
      <c r="EX865" s="12"/>
      <c r="EY865" s="12"/>
      <c r="EZ865" s="12"/>
      <c r="FA865" s="12"/>
    </row>
    <row r="86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2"/>
      <c r="BV866" s="12"/>
      <c r="BW866" s="12"/>
      <c r="BX866" s="12"/>
      <c r="BY866" s="12"/>
      <c r="BZ866" s="12"/>
      <c r="CA866" s="12"/>
      <c r="CB866" s="12"/>
      <c r="CC866" s="12"/>
      <c r="CD866" s="12"/>
      <c r="CE866" s="12"/>
      <c r="CF866" s="12"/>
      <c r="CG866" s="12"/>
      <c r="CH866" s="12"/>
      <c r="CI866" s="12"/>
      <c r="CJ866" s="12"/>
      <c r="CK866" s="12"/>
      <c r="CL866" s="12"/>
      <c r="CM866" s="12"/>
      <c r="CN866" s="12"/>
      <c r="CO866" s="12"/>
      <c r="CP866" s="12"/>
      <c r="CQ866" s="12"/>
      <c r="CR866" s="12"/>
      <c r="CS866" s="12"/>
      <c r="CT866" s="12"/>
      <c r="CU866" s="12"/>
      <c r="CV866" s="12"/>
      <c r="CW866" s="12"/>
      <c r="CX866" s="12"/>
      <c r="CY866" s="12"/>
      <c r="CZ866" s="12"/>
      <c r="DA866" s="12"/>
      <c r="DB866" s="12"/>
      <c r="DC866" s="12"/>
      <c r="DD866" s="12"/>
      <c r="DE866" s="12"/>
      <c r="DF866" s="12"/>
      <c r="DG866" s="12"/>
      <c r="DH866" s="12"/>
      <c r="DI866" s="12"/>
      <c r="DJ866" s="12"/>
      <c r="DK866" s="12"/>
      <c r="DL866" s="12"/>
      <c r="DM866" s="12"/>
      <c r="DN866" s="12"/>
      <c r="DO866" s="12"/>
      <c r="DP866" s="12"/>
      <c r="DQ866" s="12"/>
      <c r="DR866" s="12"/>
      <c r="DS866" s="12"/>
      <c r="DT866" s="12"/>
      <c r="DU866" s="12"/>
      <c r="DV866" s="12"/>
      <c r="DW866" s="12"/>
      <c r="DX866" s="12"/>
      <c r="DY866" s="12"/>
      <c r="DZ866" s="12"/>
      <c r="EA866" s="12"/>
      <c r="EB866" s="12"/>
      <c r="EC866" s="12"/>
      <c r="ED866" s="12"/>
      <c r="EE866" s="12"/>
      <c r="EF866" s="12"/>
      <c r="EG866" s="12"/>
      <c r="EH866" s="12"/>
      <c r="EI866" s="12"/>
      <c r="EJ866" s="12"/>
      <c r="EK866" s="12"/>
      <c r="EL866" s="12"/>
      <c r="EM866" s="12"/>
      <c r="EN866" s="12"/>
      <c r="EO866" s="12"/>
      <c r="EP866" s="12"/>
      <c r="EQ866" s="12"/>
      <c r="ER866" s="12"/>
      <c r="ES866" s="12"/>
      <c r="ET866" s="12"/>
      <c r="EU866" s="12"/>
      <c r="EV866" s="12"/>
      <c r="EW866" s="12"/>
      <c r="EX866" s="12"/>
      <c r="EY866" s="12"/>
      <c r="EZ866" s="12"/>
      <c r="FA866" s="12"/>
    </row>
    <row r="867"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2"/>
      <c r="BV867" s="12"/>
      <c r="BW867" s="12"/>
      <c r="BX867" s="12"/>
      <c r="BY867" s="12"/>
      <c r="BZ867" s="12"/>
      <c r="CA867" s="12"/>
      <c r="CB867" s="12"/>
      <c r="CC867" s="12"/>
      <c r="CD867" s="12"/>
      <c r="CE867" s="12"/>
      <c r="CF867" s="12"/>
      <c r="CG867" s="12"/>
      <c r="CH867" s="12"/>
      <c r="CI867" s="12"/>
      <c r="CJ867" s="12"/>
      <c r="CK867" s="12"/>
      <c r="CL867" s="12"/>
      <c r="CM867" s="12"/>
      <c r="CN867" s="12"/>
      <c r="CO867" s="12"/>
      <c r="CP867" s="12"/>
      <c r="CQ867" s="12"/>
      <c r="CR867" s="12"/>
      <c r="CS867" s="12"/>
      <c r="CT867" s="12"/>
      <c r="CU867" s="12"/>
      <c r="CV867" s="12"/>
      <c r="CW867" s="12"/>
      <c r="CX867" s="12"/>
      <c r="CY867" s="12"/>
      <c r="CZ867" s="12"/>
      <c r="DA867" s="12"/>
      <c r="DB867" s="12"/>
      <c r="DC867" s="12"/>
      <c r="DD867" s="12"/>
      <c r="DE867" s="12"/>
      <c r="DF867" s="12"/>
      <c r="DG867" s="12"/>
      <c r="DH867" s="12"/>
      <c r="DI867" s="12"/>
      <c r="DJ867" s="12"/>
      <c r="DK867" s="12"/>
      <c r="DL867" s="12"/>
      <c r="DM867" s="12"/>
      <c r="DN867" s="12"/>
      <c r="DO867" s="12"/>
      <c r="DP867" s="12"/>
      <c r="DQ867" s="12"/>
      <c r="DR867" s="12"/>
      <c r="DS867" s="12"/>
      <c r="DT867" s="12"/>
      <c r="DU867" s="12"/>
      <c r="DV867" s="12"/>
      <c r="DW867" s="12"/>
      <c r="DX867" s="12"/>
      <c r="DY867" s="12"/>
      <c r="DZ867" s="12"/>
      <c r="EA867" s="12"/>
      <c r="EB867" s="12"/>
      <c r="EC867" s="12"/>
      <c r="ED867" s="12"/>
      <c r="EE867" s="12"/>
      <c r="EF867" s="12"/>
      <c r="EG867" s="12"/>
      <c r="EH867" s="12"/>
      <c r="EI867" s="12"/>
      <c r="EJ867" s="12"/>
      <c r="EK867" s="12"/>
      <c r="EL867" s="12"/>
      <c r="EM867" s="12"/>
      <c r="EN867" s="12"/>
      <c r="EO867" s="12"/>
      <c r="EP867" s="12"/>
      <c r="EQ867" s="12"/>
      <c r="ER867" s="12"/>
      <c r="ES867" s="12"/>
      <c r="ET867" s="12"/>
      <c r="EU867" s="12"/>
      <c r="EV867" s="12"/>
      <c r="EW867" s="12"/>
      <c r="EX867" s="12"/>
      <c r="EY867" s="12"/>
      <c r="EZ867" s="12"/>
      <c r="FA867" s="12"/>
    </row>
    <row r="868"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2"/>
      <c r="BW868" s="12"/>
      <c r="BX868" s="12"/>
      <c r="BY868" s="12"/>
      <c r="BZ868" s="12"/>
      <c r="CA868" s="12"/>
      <c r="CB868" s="12"/>
      <c r="CC868" s="12"/>
      <c r="CD868" s="12"/>
      <c r="CE868" s="12"/>
      <c r="CF868" s="12"/>
      <c r="CG868" s="12"/>
      <c r="CH868" s="12"/>
      <c r="CI868" s="12"/>
      <c r="CJ868" s="12"/>
      <c r="CK868" s="12"/>
      <c r="CL868" s="12"/>
      <c r="CM868" s="12"/>
      <c r="CN868" s="12"/>
      <c r="CO868" s="12"/>
      <c r="CP868" s="12"/>
      <c r="CQ868" s="12"/>
      <c r="CR868" s="12"/>
      <c r="CS868" s="12"/>
      <c r="CT868" s="12"/>
      <c r="CU868" s="12"/>
      <c r="CV868" s="12"/>
      <c r="CW868" s="12"/>
      <c r="CX868" s="12"/>
      <c r="CY868" s="12"/>
      <c r="CZ868" s="12"/>
      <c r="DA868" s="12"/>
      <c r="DB868" s="12"/>
      <c r="DC868" s="12"/>
      <c r="DD868" s="12"/>
      <c r="DE868" s="12"/>
      <c r="DF868" s="12"/>
      <c r="DG868" s="12"/>
      <c r="DH868" s="12"/>
      <c r="DI868" s="12"/>
      <c r="DJ868" s="12"/>
      <c r="DK868" s="12"/>
      <c r="DL868" s="12"/>
      <c r="DM868" s="12"/>
      <c r="DN868" s="12"/>
      <c r="DO868" s="12"/>
      <c r="DP868" s="12"/>
      <c r="DQ868" s="12"/>
      <c r="DR868" s="12"/>
      <c r="DS868" s="12"/>
      <c r="DT868" s="12"/>
      <c r="DU868" s="12"/>
      <c r="DV868" s="12"/>
      <c r="DW868" s="12"/>
      <c r="DX868" s="12"/>
      <c r="DY868" s="12"/>
      <c r="DZ868" s="12"/>
      <c r="EA868" s="12"/>
      <c r="EB868" s="12"/>
      <c r="EC868" s="12"/>
      <c r="ED868" s="12"/>
      <c r="EE868" s="12"/>
      <c r="EF868" s="12"/>
      <c r="EG868" s="12"/>
      <c r="EH868" s="12"/>
      <c r="EI868" s="12"/>
      <c r="EJ868" s="12"/>
      <c r="EK868" s="12"/>
      <c r="EL868" s="12"/>
      <c r="EM868" s="12"/>
      <c r="EN868" s="12"/>
      <c r="EO868" s="12"/>
      <c r="EP868" s="12"/>
      <c r="EQ868" s="12"/>
      <c r="ER868" s="12"/>
      <c r="ES868" s="12"/>
      <c r="ET868" s="12"/>
      <c r="EU868" s="12"/>
      <c r="EV868" s="12"/>
      <c r="EW868" s="12"/>
      <c r="EX868" s="12"/>
      <c r="EY868" s="12"/>
      <c r="EZ868" s="12"/>
      <c r="FA868" s="12"/>
    </row>
    <row r="869"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c r="BU869" s="12"/>
      <c r="BV869" s="12"/>
      <c r="BW869" s="12"/>
      <c r="BX869" s="12"/>
      <c r="BY869" s="12"/>
      <c r="BZ869" s="12"/>
      <c r="CA869" s="12"/>
      <c r="CB869" s="12"/>
      <c r="CC869" s="12"/>
      <c r="CD869" s="12"/>
      <c r="CE869" s="12"/>
      <c r="CF869" s="12"/>
      <c r="CG869" s="12"/>
      <c r="CH869" s="12"/>
      <c r="CI869" s="12"/>
      <c r="CJ869" s="12"/>
      <c r="CK869" s="12"/>
      <c r="CL869" s="12"/>
      <c r="CM869" s="12"/>
      <c r="CN869" s="12"/>
      <c r="CO869" s="12"/>
      <c r="CP869" s="12"/>
      <c r="CQ869" s="12"/>
      <c r="CR869" s="12"/>
      <c r="CS869" s="12"/>
      <c r="CT869" s="12"/>
      <c r="CU869" s="12"/>
      <c r="CV869" s="12"/>
      <c r="CW869" s="12"/>
      <c r="CX869" s="12"/>
      <c r="CY869" s="12"/>
      <c r="CZ869" s="12"/>
      <c r="DA869" s="12"/>
      <c r="DB869" s="12"/>
      <c r="DC869" s="12"/>
      <c r="DD869" s="12"/>
      <c r="DE869" s="12"/>
      <c r="DF869" s="12"/>
      <c r="DG869" s="12"/>
      <c r="DH869" s="12"/>
      <c r="DI869" s="12"/>
      <c r="DJ869" s="12"/>
      <c r="DK869" s="12"/>
      <c r="DL869" s="12"/>
      <c r="DM869" s="12"/>
      <c r="DN869" s="12"/>
      <c r="DO869" s="12"/>
      <c r="DP869" s="12"/>
      <c r="DQ869" s="12"/>
      <c r="DR869" s="12"/>
      <c r="DS869" s="12"/>
      <c r="DT869" s="12"/>
      <c r="DU869" s="12"/>
      <c r="DV869" s="12"/>
      <c r="DW869" s="12"/>
      <c r="DX869" s="12"/>
      <c r="DY869" s="12"/>
      <c r="DZ869" s="12"/>
      <c r="EA869" s="12"/>
      <c r="EB869" s="12"/>
      <c r="EC869" s="12"/>
      <c r="ED869" s="12"/>
      <c r="EE869" s="12"/>
      <c r="EF869" s="12"/>
      <c r="EG869" s="12"/>
      <c r="EH869" s="12"/>
      <c r="EI869" s="12"/>
      <c r="EJ869" s="12"/>
      <c r="EK869" s="12"/>
      <c r="EL869" s="12"/>
      <c r="EM869" s="12"/>
      <c r="EN869" s="12"/>
      <c r="EO869" s="12"/>
      <c r="EP869" s="12"/>
      <c r="EQ869" s="12"/>
      <c r="ER869" s="12"/>
      <c r="ES869" s="12"/>
      <c r="ET869" s="12"/>
      <c r="EU869" s="12"/>
      <c r="EV869" s="12"/>
      <c r="EW869" s="12"/>
      <c r="EX869" s="12"/>
      <c r="EY869" s="12"/>
      <c r="EZ869" s="12"/>
      <c r="FA869" s="12"/>
    </row>
    <row r="870"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12"/>
      <c r="CI870" s="12"/>
      <c r="CJ870" s="12"/>
      <c r="CK870" s="12"/>
      <c r="CL870" s="12"/>
      <c r="CM870" s="12"/>
      <c r="CN870" s="12"/>
      <c r="CO870" s="12"/>
      <c r="CP870" s="12"/>
      <c r="CQ870" s="12"/>
      <c r="CR870" s="12"/>
      <c r="CS870" s="12"/>
      <c r="CT870" s="12"/>
      <c r="CU870" s="12"/>
      <c r="CV870" s="12"/>
      <c r="CW870" s="12"/>
      <c r="CX870" s="12"/>
      <c r="CY870" s="12"/>
      <c r="CZ870" s="12"/>
      <c r="DA870" s="12"/>
      <c r="DB870" s="12"/>
      <c r="DC870" s="12"/>
      <c r="DD870" s="12"/>
      <c r="DE870" s="12"/>
      <c r="DF870" s="12"/>
      <c r="DG870" s="12"/>
      <c r="DH870" s="12"/>
      <c r="DI870" s="12"/>
      <c r="DJ870" s="12"/>
      <c r="DK870" s="12"/>
      <c r="DL870" s="12"/>
      <c r="DM870" s="12"/>
      <c r="DN870" s="12"/>
      <c r="DO870" s="12"/>
      <c r="DP870" s="12"/>
      <c r="DQ870" s="12"/>
      <c r="DR870" s="12"/>
      <c r="DS870" s="12"/>
      <c r="DT870" s="12"/>
      <c r="DU870" s="12"/>
      <c r="DV870" s="12"/>
      <c r="DW870" s="12"/>
      <c r="DX870" s="12"/>
      <c r="DY870" s="12"/>
      <c r="DZ870" s="12"/>
      <c r="EA870" s="12"/>
      <c r="EB870" s="12"/>
      <c r="EC870" s="12"/>
      <c r="ED870" s="12"/>
      <c r="EE870" s="12"/>
      <c r="EF870" s="12"/>
      <c r="EG870" s="12"/>
      <c r="EH870" s="12"/>
      <c r="EI870" s="12"/>
      <c r="EJ870" s="12"/>
      <c r="EK870" s="12"/>
      <c r="EL870" s="12"/>
      <c r="EM870" s="12"/>
      <c r="EN870" s="12"/>
      <c r="EO870" s="12"/>
      <c r="EP870" s="12"/>
      <c r="EQ870" s="12"/>
      <c r="ER870" s="12"/>
      <c r="ES870" s="12"/>
      <c r="ET870" s="12"/>
      <c r="EU870" s="12"/>
      <c r="EV870" s="12"/>
      <c r="EW870" s="12"/>
      <c r="EX870" s="12"/>
      <c r="EY870" s="12"/>
      <c r="EZ870" s="12"/>
      <c r="FA870" s="12"/>
    </row>
    <row r="871"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2"/>
      <c r="BV871" s="12"/>
      <c r="BW871" s="12"/>
      <c r="BX871" s="12"/>
      <c r="BY871" s="12"/>
      <c r="BZ871" s="12"/>
      <c r="CA871" s="12"/>
      <c r="CB871" s="12"/>
      <c r="CC871" s="12"/>
      <c r="CD871" s="12"/>
      <c r="CE871" s="12"/>
      <c r="CF871" s="12"/>
      <c r="CG871" s="12"/>
      <c r="CH871" s="12"/>
      <c r="CI871" s="12"/>
      <c r="CJ871" s="12"/>
      <c r="CK871" s="12"/>
      <c r="CL871" s="12"/>
      <c r="CM871" s="12"/>
      <c r="CN871" s="12"/>
      <c r="CO871" s="12"/>
      <c r="CP871" s="12"/>
      <c r="CQ871" s="12"/>
      <c r="CR871" s="12"/>
      <c r="CS871" s="12"/>
      <c r="CT871" s="12"/>
      <c r="CU871" s="12"/>
      <c r="CV871" s="12"/>
      <c r="CW871" s="12"/>
      <c r="CX871" s="12"/>
      <c r="CY871" s="12"/>
      <c r="CZ871" s="12"/>
      <c r="DA871" s="12"/>
      <c r="DB871" s="12"/>
      <c r="DC871" s="12"/>
      <c r="DD871" s="12"/>
      <c r="DE871" s="12"/>
      <c r="DF871" s="12"/>
      <c r="DG871" s="12"/>
      <c r="DH871" s="12"/>
      <c r="DI871" s="12"/>
      <c r="DJ871" s="12"/>
      <c r="DK871" s="12"/>
      <c r="DL871" s="12"/>
      <c r="DM871" s="12"/>
      <c r="DN871" s="12"/>
      <c r="DO871" s="12"/>
      <c r="DP871" s="12"/>
      <c r="DQ871" s="12"/>
      <c r="DR871" s="12"/>
      <c r="DS871" s="12"/>
      <c r="DT871" s="12"/>
      <c r="DU871" s="12"/>
      <c r="DV871" s="12"/>
      <c r="DW871" s="12"/>
      <c r="DX871" s="12"/>
      <c r="DY871" s="12"/>
      <c r="DZ871" s="12"/>
      <c r="EA871" s="12"/>
      <c r="EB871" s="12"/>
      <c r="EC871" s="12"/>
      <c r="ED871" s="12"/>
      <c r="EE871" s="12"/>
      <c r="EF871" s="12"/>
      <c r="EG871" s="12"/>
      <c r="EH871" s="12"/>
      <c r="EI871" s="12"/>
      <c r="EJ871" s="12"/>
      <c r="EK871" s="12"/>
      <c r="EL871" s="12"/>
      <c r="EM871" s="12"/>
      <c r="EN871" s="12"/>
      <c r="EO871" s="12"/>
      <c r="EP871" s="12"/>
      <c r="EQ871" s="12"/>
      <c r="ER871" s="12"/>
      <c r="ES871" s="12"/>
      <c r="ET871" s="12"/>
      <c r="EU871" s="12"/>
      <c r="EV871" s="12"/>
      <c r="EW871" s="12"/>
      <c r="EX871" s="12"/>
      <c r="EY871" s="12"/>
      <c r="EZ871" s="12"/>
      <c r="FA871" s="12"/>
    </row>
    <row r="872"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2"/>
      <c r="BW872" s="12"/>
      <c r="BX872" s="12"/>
      <c r="BY872" s="12"/>
      <c r="BZ872" s="12"/>
      <c r="CA872" s="12"/>
      <c r="CB872" s="12"/>
      <c r="CC872" s="12"/>
      <c r="CD872" s="12"/>
      <c r="CE872" s="12"/>
      <c r="CF872" s="12"/>
      <c r="CG872" s="12"/>
      <c r="CH872" s="12"/>
      <c r="CI872" s="12"/>
      <c r="CJ872" s="12"/>
      <c r="CK872" s="12"/>
      <c r="CL872" s="12"/>
      <c r="CM872" s="12"/>
      <c r="CN872" s="12"/>
      <c r="CO872" s="12"/>
      <c r="CP872" s="12"/>
      <c r="CQ872" s="12"/>
      <c r="CR872" s="12"/>
      <c r="CS872" s="12"/>
      <c r="CT872" s="12"/>
      <c r="CU872" s="12"/>
      <c r="CV872" s="12"/>
      <c r="CW872" s="12"/>
      <c r="CX872" s="12"/>
      <c r="CY872" s="12"/>
      <c r="CZ872" s="12"/>
      <c r="DA872" s="12"/>
      <c r="DB872" s="12"/>
      <c r="DC872" s="12"/>
      <c r="DD872" s="12"/>
      <c r="DE872" s="12"/>
      <c r="DF872" s="12"/>
      <c r="DG872" s="12"/>
      <c r="DH872" s="12"/>
      <c r="DI872" s="12"/>
      <c r="DJ872" s="12"/>
      <c r="DK872" s="12"/>
      <c r="DL872" s="12"/>
      <c r="DM872" s="12"/>
      <c r="DN872" s="12"/>
      <c r="DO872" s="12"/>
      <c r="DP872" s="12"/>
      <c r="DQ872" s="12"/>
      <c r="DR872" s="12"/>
      <c r="DS872" s="12"/>
      <c r="DT872" s="12"/>
      <c r="DU872" s="12"/>
      <c r="DV872" s="12"/>
      <c r="DW872" s="12"/>
      <c r="DX872" s="12"/>
      <c r="DY872" s="12"/>
      <c r="DZ872" s="12"/>
      <c r="EA872" s="12"/>
      <c r="EB872" s="12"/>
      <c r="EC872" s="12"/>
      <c r="ED872" s="12"/>
      <c r="EE872" s="12"/>
      <c r="EF872" s="12"/>
      <c r="EG872" s="12"/>
      <c r="EH872" s="12"/>
      <c r="EI872" s="12"/>
      <c r="EJ872" s="12"/>
      <c r="EK872" s="12"/>
      <c r="EL872" s="12"/>
      <c r="EM872" s="12"/>
      <c r="EN872" s="12"/>
      <c r="EO872" s="12"/>
      <c r="EP872" s="12"/>
      <c r="EQ872" s="12"/>
      <c r="ER872" s="12"/>
      <c r="ES872" s="12"/>
      <c r="ET872" s="12"/>
      <c r="EU872" s="12"/>
      <c r="EV872" s="12"/>
      <c r="EW872" s="12"/>
      <c r="EX872" s="12"/>
      <c r="EY872" s="12"/>
      <c r="EZ872" s="12"/>
      <c r="FA872" s="12"/>
    </row>
    <row r="873"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2"/>
      <c r="BV873" s="12"/>
      <c r="BW873" s="12"/>
      <c r="BX873" s="12"/>
      <c r="BY873" s="12"/>
      <c r="BZ873" s="12"/>
      <c r="CA873" s="12"/>
      <c r="CB873" s="12"/>
      <c r="CC873" s="12"/>
      <c r="CD873" s="12"/>
      <c r="CE873" s="12"/>
      <c r="CF873" s="12"/>
      <c r="CG873" s="12"/>
      <c r="CH873" s="12"/>
      <c r="CI873" s="12"/>
      <c r="CJ873" s="12"/>
      <c r="CK873" s="12"/>
      <c r="CL873" s="12"/>
      <c r="CM873" s="12"/>
      <c r="CN873" s="12"/>
      <c r="CO873" s="12"/>
      <c r="CP873" s="12"/>
      <c r="CQ873" s="12"/>
      <c r="CR873" s="12"/>
      <c r="CS873" s="12"/>
      <c r="CT873" s="12"/>
      <c r="CU873" s="12"/>
      <c r="CV873" s="12"/>
      <c r="CW873" s="12"/>
      <c r="CX873" s="12"/>
      <c r="CY873" s="12"/>
      <c r="CZ873" s="12"/>
      <c r="DA873" s="12"/>
      <c r="DB873" s="12"/>
      <c r="DC873" s="12"/>
      <c r="DD873" s="12"/>
      <c r="DE873" s="12"/>
      <c r="DF873" s="12"/>
      <c r="DG873" s="12"/>
      <c r="DH873" s="12"/>
      <c r="DI873" s="12"/>
      <c r="DJ873" s="12"/>
      <c r="DK873" s="12"/>
      <c r="DL873" s="12"/>
      <c r="DM873" s="12"/>
      <c r="DN873" s="12"/>
      <c r="DO873" s="12"/>
      <c r="DP873" s="12"/>
      <c r="DQ873" s="12"/>
      <c r="DR873" s="12"/>
      <c r="DS873" s="12"/>
      <c r="DT873" s="12"/>
      <c r="DU873" s="12"/>
      <c r="DV873" s="12"/>
      <c r="DW873" s="12"/>
      <c r="DX873" s="12"/>
      <c r="DY873" s="12"/>
      <c r="DZ873" s="12"/>
      <c r="EA873" s="12"/>
      <c r="EB873" s="12"/>
      <c r="EC873" s="12"/>
      <c r="ED873" s="12"/>
      <c r="EE873" s="12"/>
      <c r="EF873" s="12"/>
      <c r="EG873" s="12"/>
      <c r="EH873" s="12"/>
      <c r="EI873" s="12"/>
      <c r="EJ873" s="12"/>
      <c r="EK873" s="12"/>
      <c r="EL873" s="12"/>
      <c r="EM873" s="12"/>
      <c r="EN873" s="12"/>
      <c r="EO873" s="12"/>
      <c r="EP873" s="12"/>
      <c r="EQ873" s="12"/>
      <c r="ER873" s="12"/>
      <c r="ES873" s="12"/>
      <c r="ET873" s="12"/>
      <c r="EU873" s="12"/>
      <c r="EV873" s="12"/>
      <c r="EW873" s="12"/>
      <c r="EX873" s="12"/>
      <c r="EY873" s="12"/>
      <c r="EZ873" s="12"/>
      <c r="FA873" s="12"/>
    </row>
    <row r="874"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2"/>
      <c r="BV874" s="12"/>
      <c r="BW874" s="12"/>
      <c r="BX874" s="12"/>
      <c r="BY874" s="12"/>
      <c r="BZ874" s="12"/>
      <c r="CA874" s="12"/>
      <c r="CB874" s="12"/>
      <c r="CC874" s="12"/>
      <c r="CD874" s="12"/>
      <c r="CE874" s="12"/>
      <c r="CF874" s="12"/>
      <c r="CG874" s="12"/>
      <c r="CH874" s="12"/>
      <c r="CI874" s="12"/>
      <c r="CJ874" s="12"/>
      <c r="CK874" s="12"/>
      <c r="CL874" s="12"/>
      <c r="CM874" s="12"/>
      <c r="CN874" s="12"/>
      <c r="CO874" s="12"/>
      <c r="CP874" s="12"/>
      <c r="CQ874" s="12"/>
      <c r="CR874" s="12"/>
      <c r="CS874" s="12"/>
      <c r="CT874" s="12"/>
      <c r="CU874" s="12"/>
      <c r="CV874" s="12"/>
      <c r="CW874" s="12"/>
      <c r="CX874" s="12"/>
      <c r="CY874" s="12"/>
      <c r="CZ874" s="12"/>
      <c r="DA874" s="12"/>
      <c r="DB874" s="12"/>
      <c r="DC874" s="12"/>
      <c r="DD874" s="12"/>
      <c r="DE874" s="12"/>
      <c r="DF874" s="12"/>
      <c r="DG874" s="12"/>
      <c r="DH874" s="12"/>
      <c r="DI874" s="12"/>
      <c r="DJ874" s="12"/>
      <c r="DK874" s="12"/>
      <c r="DL874" s="12"/>
      <c r="DM874" s="12"/>
      <c r="DN874" s="12"/>
      <c r="DO874" s="12"/>
      <c r="DP874" s="12"/>
      <c r="DQ874" s="12"/>
      <c r="DR874" s="12"/>
      <c r="DS874" s="12"/>
      <c r="DT874" s="12"/>
      <c r="DU874" s="12"/>
      <c r="DV874" s="12"/>
      <c r="DW874" s="12"/>
      <c r="DX874" s="12"/>
      <c r="DY874" s="12"/>
      <c r="DZ874" s="12"/>
      <c r="EA874" s="12"/>
      <c r="EB874" s="12"/>
      <c r="EC874" s="12"/>
      <c r="ED874" s="12"/>
      <c r="EE874" s="12"/>
      <c r="EF874" s="12"/>
      <c r="EG874" s="12"/>
      <c r="EH874" s="12"/>
      <c r="EI874" s="12"/>
      <c r="EJ874" s="12"/>
      <c r="EK874" s="12"/>
      <c r="EL874" s="12"/>
      <c r="EM874" s="12"/>
      <c r="EN874" s="12"/>
      <c r="EO874" s="12"/>
      <c r="EP874" s="12"/>
      <c r="EQ874" s="12"/>
      <c r="ER874" s="12"/>
      <c r="ES874" s="12"/>
      <c r="ET874" s="12"/>
      <c r="EU874" s="12"/>
      <c r="EV874" s="12"/>
      <c r="EW874" s="12"/>
      <c r="EX874" s="12"/>
      <c r="EY874" s="12"/>
      <c r="EZ874" s="12"/>
      <c r="FA874" s="12"/>
    </row>
    <row r="875"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2"/>
      <c r="BV875" s="12"/>
      <c r="BW875" s="12"/>
      <c r="BX875" s="12"/>
      <c r="BY875" s="12"/>
      <c r="BZ875" s="12"/>
      <c r="CA875" s="12"/>
      <c r="CB875" s="12"/>
      <c r="CC875" s="12"/>
      <c r="CD875" s="12"/>
      <c r="CE875" s="12"/>
      <c r="CF875" s="12"/>
      <c r="CG875" s="12"/>
      <c r="CH875" s="12"/>
      <c r="CI875" s="12"/>
      <c r="CJ875" s="12"/>
      <c r="CK875" s="12"/>
      <c r="CL875" s="12"/>
      <c r="CM875" s="12"/>
      <c r="CN875" s="12"/>
      <c r="CO875" s="12"/>
      <c r="CP875" s="12"/>
      <c r="CQ875" s="12"/>
      <c r="CR875" s="12"/>
      <c r="CS875" s="12"/>
      <c r="CT875" s="12"/>
      <c r="CU875" s="12"/>
      <c r="CV875" s="12"/>
      <c r="CW875" s="12"/>
      <c r="CX875" s="12"/>
      <c r="CY875" s="12"/>
      <c r="CZ875" s="12"/>
      <c r="DA875" s="12"/>
      <c r="DB875" s="12"/>
      <c r="DC875" s="12"/>
      <c r="DD875" s="12"/>
      <c r="DE875" s="12"/>
      <c r="DF875" s="12"/>
      <c r="DG875" s="12"/>
      <c r="DH875" s="12"/>
      <c r="DI875" s="12"/>
      <c r="DJ875" s="12"/>
      <c r="DK875" s="12"/>
      <c r="DL875" s="12"/>
      <c r="DM875" s="12"/>
      <c r="DN875" s="12"/>
      <c r="DO875" s="12"/>
      <c r="DP875" s="12"/>
      <c r="DQ875" s="12"/>
      <c r="DR875" s="12"/>
      <c r="DS875" s="12"/>
      <c r="DT875" s="12"/>
      <c r="DU875" s="12"/>
      <c r="DV875" s="12"/>
      <c r="DW875" s="12"/>
      <c r="DX875" s="12"/>
      <c r="DY875" s="12"/>
      <c r="DZ875" s="12"/>
      <c r="EA875" s="12"/>
      <c r="EB875" s="12"/>
      <c r="EC875" s="12"/>
      <c r="ED875" s="12"/>
      <c r="EE875" s="12"/>
      <c r="EF875" s="12"/>
      <c r="EG875" s="12"/>
      <c r="EH875" s="12"/>
      <c r="EI875" s="12"/>
      <c r="EJ875" s="12"/>
      <c r="EK875" s="12"/>
      <c r="EL875" s="12"/>
      <c r="EM875" s="12"/>
      <c r="EN875" s="12"/>
      <c r="EO875" s="12"/>
      <c r="EP875" s="12"/>
      <c r="EQ875" s="12"/>
      <c r="ER875" s="12"/>
      <c r="ES875" s="12"/>
      <c r="ET875" s="12"/>
      <c r="EU875" s="12"/>
      <c r="EV875" s="12"/>
      <c r="EW875" s="12"/>
      <c r="EX875" s="12"/>
      <c r="EY875" s="12"/>
      <c r="EZ875" s="12"/>
      <c r="FA875" s="12"/>
    </row>
    <row r="87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2"/>
      <c r="BV876" s="12"/>
      <c r="BW876" s="12"/>
      <c r="BX876" s="12"/>
      <c r="BY876" s="12"/>
      <c r="BZ876" s="12"/>
      <c r="CA876" s="12"/>
      <c r="CB876" s="12"/>
      <c r="CC876" s="12"/>
      <c r="CD876" s="12"/>
      <c r="CE876" s="12"/>
      <c r="CF876" s="12"/>
      <c r="CG876" s="12"/>
      <c r="CH876" s="12"/>
      <c r="CI876" s="12"/>
      <c r="CJ876" s="12"/>
      <c r="CK876" s="12"/>
      <c r="CL876" s="12"/>
      <c r="CM876" s="12"/>
      <c r="CN876" s="12"/>
      <c r="CO876" s="12"/>
      <c r="CP876" s="12"/>
      <c r="CQ876" s="12"/>
      <c r="CR876" s="12"/>
      <c r="CS876" s="12"/>
      <c r="CT876" s="12"/>
      <c r="CU876" s="12"/>
      <c r="CV876" s="12"/>
      <c r="CW876" s="12"/>
      <c r="CX876" s="12"/>
      <c r="CY876" s="12"/>
      <c r="CZ876" s="12"/>
      <c r="DA876" s="12"/>
      <c r="DB876" s="12"/>
      <c r="DC876" s="12"/>
      <c r="DD876" s="12"/>
      <c r="DE876" s="12"/>
      <c r="DF876" s="12"/>
      <c r="DG876" s="12"/>
      <c r="DH876" s="12"/>
      <c r="DI876" s="12"/>
      <c r="DJ876" s="12"/>
      <c r="DK876" s="12"/>
      <c r="DL876" s="12"/>
      <c r="DM876" s="12"/>
      <c r="DN876" s="12"/>
      <c r="DO876" s="12"/>
      <c r="DP876" s="12"/>
      <c r="DQ876" s="12"/>
      <c r="DR876" s="12"/>
      <c r="DS876" s="12"/>
      <c r="DT876" s="12"/>
      <c r="DU876" s="12"/>
      <c r="DV876" s="12"/>
      <c r="DW876" s="12"/>
      <c r="DX876" s="12"/>
      <c r="DY876" s="12"/>
      <c r="DZ876" s="12"/>
      <c r="EA876" s="12"/>
      <c r="EB876" s="12"/>
      <c r="EC876" s="12"/>
      <c r="ED876" s="12"/>
      <c r="EE876" s="12"/>
      <c r="EF876" s="12"/>
      <c r="EG876" s="12"/>
      <c r="EH876" s="12"/>
      <c r="EI876" s="12"/>
      <c r="EJ876" s="12"/>
      <c r="EK876" s="12"/>
      <c r="EL876" s="12"/>
      <c r="EM876" s="12"/>
      <c r="EN876" s="12"/>
      <c r="EO876" s="12"/>
      <c r="EP876" s="12"/>
      <c r="EQ876" s="12"/>
      <c r="ER876" s="12"/>
      <c r="ES876" s="12"/>
      <c r="ET876" s="12"/>
      <c r="EU876" s="12"/>
      <c r="EV876" s="12"/>
      <c r="EW876" s="12"/>
      <c r="EX876" s="12"/>
      <c r="EY876" s="12"/>
      <c r="EZ876" s="12"/>
      <c r="FA876" s="12"/>
    </row>
    <row r="877"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c r="BU877" s="12"/>
      <c r="BV877" s="12"/>
      <c r="BW877" s="12"/>
      <c r="BX877" s="12"/>
      <c r="BY877" s="12"/>
      <c r="BZ877" s="12"/>
      <c r="CA877" s="12"/>
      <c r="CB877" s="12"/>
      <c r="CC877" s="12"/>
      <c r="CD877" s="12"/>
      <c r="CE877" s="12"/>
      <c r="CF877" s="12"/>
      <c r="CG877" s="12"/>
      <c r="CH877" s="12"/>
      <c r="CI877" s="12"/>
      <c r="CJ877" s="12"/>
      <c r="CK877" s="12"/>
      <c r="CL877" s="12"/>
      <c r="CM877" s="12"/>
      <c r="CN877" s="12"/>
      <c r="CO877" s="12"/>
      <c r="CP877" s="12"/>
      <c r="CQ877" s="12"/>
      <c r="CR877" s="12"/>
      <c r="CS877" s="12"/>
      <c r="CT877" s="12"/>
      <c r="CU877" s="12"/>
      <c r="CV877" s="12"/>
      <c r="CW877" s="12"/>
      <c r="CX877" s="12"/>
      <c r="CY877" s="12"/>
      <c r="CZ877" s="12"/>
      <c r="DA877" s="12"/>
      <c r="DB877" s="12"/>
      <c r="DC877" s="12"/>
      <c r="DD877" s="12"/>
      <c r="DE877" s="12"/>
      <c r="DF877" s="12"/>
      <c r="DG877" s="12"/>
      <c r="DH877" s="12"/>
      <c r="DI877" s="12"/>
      <c r="DJ877" s="12"/>
      <c r="DK877" s="12"/>
      <c r="DL877" s="12"/>
      <c r="DM877" s="12"/>
      <c r="DN877" s="12"/>
      <c r="DO877" s="12"/>
      <c r="DP877" s="12"/>
      <c r="DQ877" s="12"/>
      <c r="DR877" s="12"/>
      <c r="DS877" s="12"/>
      <c r="DT877" s="12"/>
      <c r="DU877" s="12"/>
      <c r="DV877" s="12"/>
      <c r="DW877" s="12"/>
      <c r="DX877" s="12"/>
      <c r="DY877" s="12"/>
      <c r="DZ877" s="12"/>
      <c r="EA877" s="12"/>
      <c r="EB877" s="12"/>
      <c r="EC877" s="12"/>
      <c r="ED877" s="12"/>
      <c r="EE877" s="12"/>
      <c r="EF877" s="12"/>
      <c r="EG877" s="12"/>
      <c r="EH877" s="12"/>
      <c r="EI877" s="12"/>
      <c r="EJ877" s="12"/>
      <c r="EK877" s="12"/>
      <c r="EL877" s="12"/>
      <c r="EM877" s="12"/>
      <c r="EN877" s="12"/>
      <c r="EO877" s="12"/>
      <c r="EP877" s="12"/>
      <c r="EQ877" s="12"/>
      <c r="ER877" s="12"/>
      <c r="ES877" s="12"/>
      <c r="ET877" s="12"/>
      <c r="EU877" s="12"/>
      <c r="EV877" s="12"/>
      <c r="EW877" s="12"/>
      <c r="EX877" s="12"/>
      <c r="EY877" s="12"/>
      <c r="EZ877" s="12"/>
      <c r="FA877" s="12"/>
    </row>
    <row r="878"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c r="BX878" s="12"/>
      <c r="BY878" s="12"/>
      <c r="BZ878" s="12"/>
      <c r="CA878" s="12"/>
      <c r="CB878" s="12"/>
      <c r="CC878" s="12"/>
      <c r="CD878" s="12"/>
      <c r="CE878" s="12"/>
      <c r="CF878" s="12"/>
      <c r="CG878" s="12"/>
      <c r="CH878" s="12"/>
      <c r="CI878" s="12"/>
      <c r="CJ878" s="12"/>
      <c r="CK878" s="12"/>
      <c r="CL878" s="12"/>
      <c r="CM878" s="12"/>
      <c r="CN878" s="12"/>
      <c r="CO878" s="12"/>
      <c r="CP878" s="12"/>
      <c r="CQ878" s="12"/>
      <c r="CR878" s="12"/>
      <c r="CS878" s="12"/>
      <c r="CT878" s="12"/>
      <c r="CU878" s="12"/>
      <c r="CV878" s="12"/>
      <c r="CW878" s="12"/>
      <c r="CX878" s="12"/>
      <c r="CY878" s="12"/>
      <c r="CZ878" s="12"/>
      <c r="DA878" s="12"/>
      <c r="DB878" s="12"/>
      <c r="DC878" s="12"/>
      <c r="DD878" s="12"/>
      <c r="DE878" s="12"/>
      <c r="DF878" s="12"/>
      <c r="DG878" s="12"/>
      <c r="DH878" s="12"/>
      <c r="DI878" s="12"/>
      <c r="DJ878" s="12"/>
      <c r="DK878" s="12"/>
      <c r="DL878" s="12"/>
      <c r="DM878" s="12"/>
      <c r="DN878" s="12"/>
      <c r="DO878" s="12"/>
      <c r="DP878" s="12"/>
      <c r="DQ878" s="12"/>
      <c r="DR878" s="12"/>
      <c r="DS878" s="12"/>
      <c r="DT878" s="12"/>
      <c r="DU878" s="12"/>
      <c r="DV878" s="12"/>
      <c r="DW878" s="12"/>
      <c r="DX878" s="12"/>
      <c r="DY878" s="12"/>
      <c r="DZ878" s="12"/>
      <c r="EA878" s="12"/>
      <c r="EB878" s="12"/>
      <c r="EC878" s="12"/>
      <c r="ED878" s="12"/>
      <c r="EE878" s="12"/>
      <c r="EF878" s="12"/>
      <c r="EG878" s="12"/>
      <c r="EH878" s="12"/>
      <c r="EI878" s="12"/>
      <c r="EJ878" s="12"/>
      <c r="EK878" s="12"/>
      <c r="EL878" s="12"/>
      <c r="EM878" s="12"/>
      <c r="EN878" s="12"/>
      <c r="EO878" s="12"/>
      <c r="EP878" s="12"/>
      <c r="EQ878" s="12"/>
      <c r="ER878" s="12"/>
      <c r="ES878" s="12"/>
      <c r="ET878" s="12"/>
      <c r="EU878" s="12"/>
      <c r="EV878" s="12"/>
      <c r="EW878" s="12"/>
      <c r="EX878" s="12"/>
      <c r="EY878" s="12"/>
      <c r="EZ878" s="12"/>
      <c r="FA878" s="12"/>
    </row>
    <row r="879"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2"/>
      <c r="BV879" s="12"/>
      <c r="BW879" s="12"/>
      <c r="BX879" s="12"/>
      <c r="BY879" s="12"/>
      <c r="BZ879" s="12"/>
      <c r="CA879" s="12"/>
      <c r="CB879" s="12"/>
      <c r="CC879" s="12"/>
      <c r="CD879" s="12"/>
      <c r="CE879" s="12"/>
      <c r="CF879" s="12"/>
      <c r="CG879" s="12"/>
      <c r="CH879" s="12"/>
      <c r="CI879" s="12"/>
      <c r="CJ879" s="12"/>
      <c r="CK879" s="12"/>
      <c r="CL879" s="12"/>
      <c r="CM879" s="12"/>
      <c r="CN879" s="12"/>
      <c r="CO879" s="12"/>
      <c r="CP879" s="12"/>
      <c r="CQ879" s="12"/>
      <c r="CR879" s="12"/>
      <c r="CS879" s="12"/>
      <c r="CT879" s="12"/>
      <c r="CU879" s="12"/>
      <c r="CV879" s="12"/>
      <c r="CW879" s="12"/>
      <c r="CX879" s="12"/>
      <c r="CY879" s="12"/>
      <c r="CZ879" s="12"/>
      <c r="DA879" s="12"/>
      <c r="DB879" s="12"/>
      <c r="DC879" s="12"/>
      <c r="DD879" s="12"/>
      <c r="DE879" s="12"/>
      <c r="DF879" s="12"/>
      <c r="DG879" s="12"/>
      <c r="DH879" s="12"/>
      <c r="DI879" s="12"/>
      <c r="DJ879" s="12"/>
      <c r="DK879" s="12"/>
      <c r="DL879" s="12"/>
      <c r="DM879" s="12"/>
      <c r="DN879" s="12"/>
      <c r="DO879" s="12"/>
      <c r="DP879" s="12"/>
      <c r="DQ879" s="12"/>
      <c r="DR879" s="12"/>
      <c r="DS879" s="12"/>
      <c r="DT879" s="12"/>
      <c r="DU879" s="12"/>
      <c r="DV879" s="12"/>
      <c r="DW879" s="12"/>
      <c r="DX879" s="12"/>
      <c r="DY879" s="12"/>
      <c r="DZ879" s="12"/>
      <c r="EA879" s="12"/>
      <c r="EB879" s="12"/>
      <c r="EC879" s="12"/>
      <c r="ED879" s="12"/>
      <c r="EE879" s="12"/>
      <c r="EF879" s="12"/>
      <c r="EG879" s="12"/>
      <c r="EH879" s="12"/>
      <c r="EI879" s="12"/>
      <c r="EJ879" s="12"/>
      <c r="EK879" s="12"/>
      <c r="EL879" s="12"/>
      <c r="EM879" s="12"/>
      <c r="EN879" s="12"/>
      <c r="EO879" s="12"/>
      <c r="EP879" s="12"/>
      <c r="EQ879" s="12"/>
      <c r="ER879" s="12"/>
      <c r="ES879" s="12"/>
      <c r="ET879" s="12"/>
      <c r="EU879" s="12"/>
      <c r="EV879" s="12"/>
      <c r="EW879" s="12"/>
      <c r="EX879" s="12"/>
      <c r="EY879" s="12"/>
      <c r="EZ879" s="12"/>
      <c r="FA879" s="12"/>
    </row>
    <row r="880"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2"/>
      <c r="BW880" s="12"/>
      <c r="BX880" s="12"/>
      <c r="BY880" s="12"/>
      <c r="BZ880" s="12"/>
      <c r="CA880" s="12"/>
      <c r="CB880" s="12"/>
      <c r="CC880" s="12"/>
      <c r="CD880" s="12"/>
      <c r="CE880" s="12"/>
      <c r="CF880" s="12"/>
      <c r="CG880" s="12"/>
      <c r="CH880" s="12"/>
      <c r="CI880" s="12"/>
      <c r="CJ880" s="12"/>
      <c r="CK880" s="12"/>
      <c r="CL880" s="12"/>
      <c r="CM880" s="12"/>
      <c r="CN880" s="12"/>
      <c r="CO880" s="12"/>
      <c r="CP880" s="12"/>
      <c r="CQ880" s="12"/>
      <c r="CR880" s="12"/>
      <c r="CS880" s="12"/>
      <c r="CT880" s="12"/>
      <c r="CU880" s="12"/>
      <c r="CV880" s="12"/>
      <c r="CW880" s="12"/>
      <c r="CX880" s="12"/>
      <c r="CY880" s="12"/>
      <c r="CZ880" s="12"/>
      <c r="DA880" s="12"/>
      <c r="DB880" s="12"/>
      <c r="DC880" s="12"/>
      <c r="DD880" s="12"/>
      <c r="DE880" s="12"/>
      <c r="DF880" s="12"/>
      <c r="DG880" s="12"/>
      <c r="DH880" s="12"/>
      <c r="DI880" s="12"/>
      <c r="DJ880" s="12"/>
      <c r="DK880" s="12"/>
      <c r="DL880" s="12"/>
      <c r="DM880" s="12"/>
      <c r="DN880" s="12"/>
      <c r="DO880" s="12"/>
      <c r="DP880" s="12"/>
      <c r="DQ880" s="12"/>
      <c r="DR880" s="12"/>
      <c r="DS880" s="12"/>
      <c r="DT880" s="12"/>
      <c r="DU880" s="12"/>
      <c r="DV880" s="12"/>
      <c r="DW880" s="12"/>
      <c r="DX880" s="12"/>
      <c r="DY880" s="12"/>
      <c r="DZ880" s="12"/>
      <c r="EA880" s="12"/>
      <c r="EB880" s="12"/>
      <c r="EC880" s="12"/>
      <c r="ED880" s="12"/>
      <c r="EE880" s="12"/>
      <c r="EF880" s="12"/>
      <c r="EG880" s="12"/>
      <c r="EH880" s="12"/>
      <c r="EI880" s="12"/>
      <c r="EJ880" s="12"/>
      <c r="EK880" s="12"/>
      <c r="EL880" s="12"/>
      <c r="EM880" s="12"/>
      <c r="EN880" s="12"/>
      <c r="EO880" s="12"/>
      <c r="EP880" s="12"/>
      <c r="EQ880" s="12"/>
      <c r="ER880" s="12"/>
      <c r="ES880" s="12"/>
      <c r="ET880" s="12"/>
      <c r="EU880" s="12"/>
      <c r="EV880" s="12"/>
      <c r="EW880" s="12"/>
      <c r="EX880" s="12"/>
      <c r="EY880" s="12"/>
      <c r="EZ880" s="12"/>
      <c r="FA880" s="12"/>
    </row>
    <row r="881"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c r="BU881" s="12"/>
      <c r="BV881" s="12"/>
      <c r="BW881" s="12"/>
      <c r="BX881" s="12"/>
      <c r="BY881" s="12"/>
      <c r="BZ881" s="12"/>
      <c r="CA881" s="12"/>
      <c r="CB881" s="12"/>
      <c r="CC881" s="12"/>
      <c r="CD881" s="12"/>
      <c r="CE881" s="12"/>
      <c r="CF881" s="12"/>
      <c r="CG881" s="12"/>
      <c r="CH881" s="12"/>
      <c r="CI881" s="12"/>
      <c r="CJ881" s="12"/>
      <c r="CK881" s="12"/>
      <c r="CL881" s="12"/>
      <c r="CM881" s="12"/>
      <c r="CN881" s="12"/>
      <c r="CO881" s="12"/>
      <c r="CP881" s="12"/>
      <c r="CQ881" s="12"/>
      <c r="CR881" s="12"/>
      <c r="CS881" s="12"/>
      <c r="CT881" s="12"/>
      <c r="CU881" s="12"/>
      <c r="CV881" s="12"/>
      <c r="CW881" s="12"/>
      <c r="CX881" s="12"/>
      <c r="CY881" s="12"/>
      <c r="CZ881" s="12"/>
      <c r="DA881" s="12"/>
      <c r="DB881" s="12"/>
      <c r="DC881" s="12"/>
      <c r="DD881" s="12"/>
      <c r="DE881" s="12"/>
      <c r="DF881" s="12"/>
      <c r="DG881" s="12"/>
      <c r="DH881" s="12"/>
      <c r="DI881" s="12"/>
      <c r="DJ881" s="12"/>
      <c r="DK881" s="12"/>
      <c r="DL881" s="12"/>
      <c r="DM881" s="12"/>
      <c r="DN881" s="12"/>
      <c r="DO881" s="12"/>
      <c r="DP881" s="12"/>
      <c r="DQ881" s="12"/>
      <c r="DR881" s="12"/>
      <c r="DS881" s="12"/>
      <c r="DT881" s="12"/>
      <c r="DU881" s="12"/>
      <c r="DV881" s="12"/>
      <c r="DW881" s="12"/>
      <c r="DX881" s="12"/>
      <c r="DY881" s="12"/>
      <c r="DZ881" s="12"/>
      <c r="EA881" s="12"/>
      <c r="EB881" s="12"/>
      <c r="EC881" s="12"/>
      <c r="ED881" s="12"/>
      <c r="EE881" s="12"/>
      <c r="EF881" s="12"/>
      <c r="EG881" s="12"/>
      <c r="EH881" s="12"/>
      <c r="EI881" s="12"/>
      <c r="EJ881" s="12"/>
      <c r="EK881" s="12"/>
      <c r="EL881" s="12"/>
      <c r="EM881" s="12"/>
      <c r="EN881" s="12"/>
      <c r="EO881" s="12"/>
      <c r="EP881" s="12"/>
      <c r="EQ881" s="12"/>
      <c r="ER881" s="12"/>
      <c r="ES881" s="12"/>
      <c r="ET881" s="12"/>
      <c r="EU881" s="12"/>
      <c r="EV881" s="12"/>
      <c r="EW881" s="12"/>
      <c r="EX881" s="12"/>
      <c r="EY881" s="12"/>
      <c r="EZ881" s="12"/>
      <c r="FA881" s="12"/>
    </row>
    <row r="882"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2"/>
      <c r="BV882" s="12"/>
      <c r="BW882" s="12"/>
      <c r="BX882" s="12"/>
      <c r="BY882" s="12"/>
      <c r="BZ882" s="12"/>
      <c r="CA882" s="12"/>
      <c r="CB882" s="12"/>
      <c r="CC882" s="12"/>
      <c r="CD882" s="12"/>
      <c r="CE882" s="12"/>
      <c r="CF882" s="12"/>
      <c r="CG882" s="12"/>
      <c r="CH882" s="12"/>
      <c r="CI882" s="12"/>
      <c r="CJ882" s="12"/>
      <c r="CK882" s="12"/>
      <c r="CL882" s="12"/>
      <c r="CM882" s="12"/>
      <c r="CN882" s="12"/>
      <c r="CO882" s="12"/>
      <c r="CP882" s="12"/>
      <c r="CQ882" s="12"/>
      <c r="CR882" s="12"/>
      <c r="CS882" s="12"/>
      <c r="CT882" s="12"/>
      <c r="CU882" s="12"/>
      <c r="CV882" s="12"/>
      <c r="CW882" s="12"/>
      <c r="CX882" s="12"/>
      <c r="CY882" s="12"/>
      <c r="CZ882" s="12"/>
      <c r="DA882" s="12"/>
      <c r="DB882" s="12"/>
      <c r="DC882" s="12"/>
      <c r="DD882" s="12"/>
      <c r="DE882" s="12"/>
      <c r="DF882" s="12"/>
      <c r="DG882" s="12"/>
      <c r="DH882" s="12"/>
      <c r="DI882" s="12"/>
      <c r="DJ882" s="12"/>
      <c r="DK882" s="12"/>
      <c r="DL882" s="12"/>
      <c r="DM882" s="12"/>
      <c r="DN882" s="12"/>
      <c r="DO882" s="12"/>
      <c r="DP882" s="12"/>
      <c r="DQ882" s="12"/>
      <c r="DR882" s="12"/>
      <c r="DS882" s="12"/>
      <c r="DT882" s="12"/>
      <c r="DU882" s="12"/>
      <c r="DV882" s="12"/>
      <c r="DW882" s="12"/>
      <c r="DX882" s="12"/>
      <c r="DY882" s="12"/>
      <c r="DZ882" s="12"/>
      <c r="EA882" s="12"/>
      <c r="EB882" s="12"/>
      <c r="EC882" s="12"/>
      <c r="ED882" s="12"/>
      <c r="EE882" s="12"/>
      <c r="EF882" s="12"/>
      <c r="EG882" s="12"/>
      <c r="EH882" s="12"/>
      <c r="EI882" s="12"/>
      <c r="EJ882" s="12"/>
      <c r="EK882" s="12"/>
      <c r="EL882" s="12"/>
      <c r="EM882" s="12"/>
      <c r="EN882" s="12"/>
      <c r="EO882" s="12"/>
      <c r="EP882" s="12"/>
      <c r="EQ882" s="12"/>
      <c r="ER882" s="12"/>
      <c r="ES882" s="12"/>
      <c r="ET882" s="12"/>
      <c r="EU882" s="12"/>
      <c r="EV882" s="12"/>
      <c r="EW882" s="12"/>
      <c r="EX882" s="12"/>
      <c r="EY882" s="12"/>
      <c r="EZ882" s="12"/>
      <c r="FA882" s="12"/>
    </row>
    <row r="883"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2"/>
      <c r="BV883" s="12"/>
      <c r="BW883" s="12"/>
      <c r="BX883" s="12"/>
      <c r="BY883" s="12"/>
      <c r="BZ883" s="12"/>
      <c r="CA883" s="12"/>
      <c r="CB883" s="12"/>
      <c r="CC883" s="12"/>
      <c r="CD883" s="12"/>
      <c r="CE883" s="12"/>
      <c r="CF883" s="12"/>
      <c r="CG883" s="12"/>
      <c r="CH883" s="12"/>
      <c r="CI883" s="12"/>
      <c r="CJ883" s="12"/>
      <c r="CK883" s="12"/>
      <c r="CL883" s="12"/>
      <c r="CM883" s="12"/>
      <c r="CN883" s="12"/>
      <c r="CO883" s="12"/>
      <c r="CP883" s="12"/>
      <c r="CQ883" s="12"/>
      <c r="CR883" s="12"/>
      <c r="CS883" s="12"/>
      <c r="CT883" s="12"/>
      <c r="CU883" s="12"/>
      <c r="CV883" s="12"/>
      <c r="CW883" s="12"/>
      <c r="CX883" s="12"/>
      <c r="CY883" s="12"/>
      <c r="CZ883" s="12"/>
      <c r="DA883" s="12"/>
      <c r="DB883" s="12"/>
      <c r="DC883" s="12"/>
      <c r="DD883" s="12"/>
      <c r="DE883" s="12"/>
      <c r="DF883" s="12"/>
      <c r="DG883" s="12"/>
      <c r="DH883" s="12"/>
      <c r="DI883" s="12"/>
      <c r="DJ883" s="12"/>
      <c r="DK883" s="12"/>
      <c r="DL883" s="12"/>
      <c r="DM883" s="12"/>
      <c r="DN883" s="12"/>
      <c r="DO883" s="12"/>
      <c r="DP883" s="12"/>
      <c r="DQ883" s="12"/>
      <c r="DR883" s="12"/>
      <c r="DS883" s="12"/>
      <c r="DT883" s="12"/>
      <c r="DU883" s="12"/>
      <c r="DV883" s="12"/>
      <c r="DW883" s="12"/>
      <c r="DX883" s="12"/>
      <c r="DY883" s="12"/>
      <c r="DZ883" s="12"/>
      <c r="EA883" s="12"/>
      <c r="EB883" s="12"/>
      <c r="EC883" s="12"/>
      <c r="ED883" s="12"/>
      <c r="EE883" s="12"/>
      <c r="EF883" s="12"/>
      <c r="EG883" s="12"/>
      <c r="EH883" s="12"/>
      <c r="EI883" s="12"/>
      <c r="EJ883" s="12"/>
      <c r="EK883" s="12"/>
      <c r="EL883" s="12"/>
      <c r="EM883" s="12"/>
      <c r="EN883" s="12"/>
      <c r="EO883" s="12"/>
      <c r="EP883" s="12"/>
      <c r="EQ883" s="12"/>
      <c r="ER883" s="12"/>
      <c r="ES883" s="12"/>
      <c r="ET883" s="12"/>
      <c r="EU883" s="12"/>
      <c r="EV883" s="12"/>
      <c r="EW883" s="12"/>
      <c r="EX883" s="12"/>
      <c r="EY883" s="12"/>
      <c r="EZ883" s="12"/>
      <c r="FA883" s="12"/>
    </row>
    <row r="884"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2"/>
      <c r="BV884" s="12"/>
      <c r="BW884" s="12"/>
      <c r="BX884" s="12"/>
      <c r="BY884" s="12"/>
      <c r="BZ884" s="12"/>
      <c r="CA884" s="12"/>
      <c r="CB884" s="12"/>
      <c r="CC884" s="12"/>
      <c r="CD884" s="12"/>
      <c r="CE884" s="12"/>
      <c r="CF884" s="12"/>
      <c r="CG884" s="12"/>
      <c r="CH884" s="12"/>
      <c r="CI884" s="12"/>
      <c r="CJ884" s="12"/>
      <c r="CK884" s="12"/>
      <c r="CL884" s="12"/>
      <c r="CM884" s="12"/>
      <c r="CN884" s="12"/>
      <c r="CO884" s="12"/>
      <c r="CP884" s="12"/>
      <c r="CQ884" s="12"/>
      <c r="CR884" s="12"/>
      <c r="CS884" s="12"/>
      <c r="CT884" s="12"/>
      <c r="CU884" s="12"/>
      <c r="CV884" s="12"/>
      <c r="CW884" s="12"/>
      <c r="CX884" s="12"/>
      <c r="CY884" s="12"/>
      <c r="CZ884" s="12"/>
      <c r="DA884" s="12"/>
      <c r="DB884" s="12"/>
      <c r="DC884" s="12"/>
      <c r="DD884" s="12"/>
      <c r="DE884" s="12"/>
      <c r="DF884" s="12"/>
      <c r="DG884" s="12"/>
      <c r="DH884" s="12"/>
      <c r="DI884" s="12"/>
      <c r="DJ884" s="12"/>
      <c r="DK884" s="12"/>
      <c r="DL884" s="12"/>
      <c r="DM884" s="12"/>
      <c r="DN884" s="12"/>
      <c r="DO884" s="12"/>
      <c r="DP884" s="12"/>
      <c r="DQ884" s="12"/>
      <c r="DR884" s="12"/>
      <c r="DS884" s="12"/>
      <c r="DT884" s="12"/>
      <c r="DU884" s="12"/>
      <c r="DV884" s="12"/>
      <c r="DW884" s="12"/>
      <c r="DX884" s="12"/>
      <c r="DY884" s="12"/>
      <c r="DZ884" s="12"/>
      <c r="EA884" s="12"/>
      <c r="EB884" s="12"/>
      <c r="EC884" s="12"/>
      <c r="ED884" s="12"/>
      <c r="EE884" s="12"/>
      <c r="EF884" s="12"/>
      <c r="EG884" s="12"/>
      <c r="EH884" s="12"/>
      <c r="EI884" s="12"/>
      <c r="EJ884" s="12"/>
      <c r="EK884" s="12"/>
      <c r="EL884" s="12"/>
      <c r="EM884" s="12"/>
      <c r="EN884" s="12"/>
      <c r="EO884" s="12"/>
      <c r="EP884" s="12"/>
      <c r="EQ884" s="12"/>
      <c r="ER884" s="12"/>
      <c r="ES884" s="12"/>
      <c r="ET884" s="12"/>
      <c r="EU884" s="12"/>
      <c r="EV884" s="12"/>
      <c r="EW884" s="12"/>
      <c r="EX884" s="12"/>
      <c r="EY884" s="12"/>
      <c r="EZ884" s="12"/>
      <c r="FA884" s="12"/>
    </row>
    <row r="885"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c r="BW885" s="12"/>
      <c r="BX885" s="12"/>
      <c r="BY885" s="12"/>
      <c r="BZ885" s="12"/>
      <c r="CA885" s="12"/>
      <c r="CB885" s="12"/>
      <c r="CC885" s="12"/>
      <c r="CD885" s="12"/>
      <c r="CE885" s="12"/>
      <c r="CF885" s="12"/>
      <c r="CG885" s="12"/>
      <c r="CH885" s="12"/>
      <c r="CI885" s="12"/>
      <c r="CJ885" s="12"/>
      <c r="CK885" s="12"/>
      <c r="CL885" s="12"/>
      <c r="CM885" s="12"/>
      <c r="CN885" s="12"/>
      <c r="CO885" s="12"/>
      <c r="CP885" s="12"/>
      <c r="CQ885" s="12"/>
      <c r="CR885" s="12"/>
      <c r="CS885" s="12"/>
      <c r="CT885" s="12"/>
      <c r="CU885" s="12"/>
      <c r="CV885" s="12"/>
      <c r="CW885" s="12"/>
      <c r="CX885" s="12"/>
      <c r="CY885" s="12"/>
      <c r="CZ885" s="12"/>
      <c r="DA885" s="12"/>
      <c r="DB885" s="12"/>
      <c r="DC885" s="12"/>
      <c r="DD885" s="12"/>
      <c r="DE885" s="12"/>
      <c r="DF885" s="12"/>
      <c r="DG885" s="12"/>
      <c r="DH885" s="12"/>
      <c r="DI885" s="12"/>
      <c r="DJ885" s="12"/>
      <c r="DK885" s="12"/>
      <c r="DL885" s="12"/>
      <c r="DM885" s="12"/>
      <c r="DN885" s="12"/>
      <c r="DO885" s="12"/>
      <c r="DP885" s="12"/>
      <c r="DQ885" s="12"/>
      <c r="DR885" s="12"/>
      <c r="DS885" s="12"/>
      <c r="DT885" s="12"/>
      <c r="DU885" s="12"/>
      <c r="DV885" s="12"/>
      <c r="DW885" s="12"/>
      <c r="DX885" s="12"/>
      <c r="DY885" s="12"/>
      <c r="DZ885" s="12"/>
      <c r="EA885" s="12"/>
      <c r="EB885" s="12"/>
      <c r="EC885" s="12"/>
      <c r="ED885" s="12"/>
      <c r="EE885" s="12"/>
      <c r="EF885" s="12"/>
      <c r="EG885" s="12"/>
      <c r="EH885" s="12"/>
      <c r="EI885" s="12"/>
      <c r="EJ885" s="12"/>
      <c r="EK885" s="12"/>
      <c r="EL885" s="12"/>
      <c r="EM885" s="12"/>
      <c r="EN885" s="12"/>
      <c r="EO885" s="12"/>
      <c r="EP885" s="12"/>
      <c r="EQ885" s="12"/>
      <c r="ER885" s="12"/>
      <c r="ES885" s="12"/>
      <c r="ET885" s="12"/>
      <c r="EU885" s="12"/>
      <c r="EV885" s="12"/>
      <c r="EW885" s="12"/>
      <c r="EX885" s="12"/>
      <c r="EY885" s="12"/>
      <c r="EZ885" s="12"/>
      <c r="FA885" s="12"/>
    </row>
    <row r="88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c r="BX886" s="12"/>
      <c r="BY886" s="12"/>
      <c r="BZ886" s="12"/>
      <c r="CA886" s="12"/>
      <c r="CB886" s="12"/>
      <c r="CC886" s="12"/>
      <c r="CD886" s="12"/>
      <c r="CE886" s="12"/>
      <c r="CF886" s="12"/>
      <c r="CG886" s="12"/>
      <c r="CH886" s="12"/>
      <c r="CI886" s="12"/>
      <c r="CJ886" s="12"/>
      <c r="CK886" s="12"/>
      <c r="CL886" s="12"/>
      <c r="CM886" s="12"/>
      <c r="CN886" s="12"/>
      <c r="CO886" s="12"/>
      <c r="CP886" s="12"/>
      <c r="CQ886" s="12"/>
      <c r="CR886" s="12"/>
      <c r="CS886" s="12"/>
      <c r="CT886" s="12"/>
      <c r="CU886" s="12"/>
      <c r="CV886" s="12"/>
      <c r="CW886" s="12"/>
      <c r="CX886" s="12"/>
      <c r="CY886" s="12"/>
      <c r="CZ886" s="12"/>
      <c r="DA886" s="12"/>
      <c r="DB886" s="12"/>
      <c r="DC886" s="12"/>
      <c r="DD886" s="12"/>
      <c r="DE886" s="12"/>
      <c r="DF886" s="12"/>
      <c r="DG886" s="12"/>
      <c r="DH886" s="12"/>
      <c r="DI886" s="12"/>
      <c r="DJ886" s="12"/>
      <c r="DK886" s="12"/>
      <c r="DL886" s="12"/>
      <c r="DM886" s="12"/>
      <c r="DN886" s="12"/>
      <c r="DO886" s="12"/>
      <c r="DP886" s="12"/>
      <c r="DQ886" s="12"/>
      <c r="DR886" s="12"/>
      <c r="DS886" s="12"/>
      <c r="DT886" s="12"/>
      <c r="DU886" s="12"/>
      <c r="DV886" s="12"/>
      <c r="DW886" s="12"/>
      <c r="DX886" s="12"/>
      <c r="DY886" s="12"/>
      <c r="DZ886" s="12"/>
      <c r="EA886" s="12"/>
      <c r="EB886" s="12"/>
      <c r="EC886" s="12"/>
      <c r="ED886" s="12"/>
      <c r="EE886" s="12"/>
      <c r="EF886" s="12"/>
      <c r="EG886" s="12"/>
      <c r="EH886" s="12"/>
      <c r="EI886" s="12"/>
      <c r="EJ886" s="12"/>
      <c r="EK886" s="12"/>
      <c r="EL886" s="12"/>
      <c r="EM886" s="12"/>
      <c r="EN886" s="12"/>
      <c r="EO886" s="12"/>
      <c r="EP886" s="12"/>
      <c r="EQ886" s="12"/>
      <c r="ER886" s="12"/>
      <c r="ES886" s="12"/>
      <c r="ET886" s="12"/>
      <c r="EU886" s="12"/>
      <c r="EV886" s="12"/>
      <c r="EW886" s="12"/>
      <c r="EX886" s="12"/>
      <c r="EY886" s="12"/>
      <c r="EZ886" s="12"/>
      <c r="FA886" s="12"/>
    </row>
    <row r="887"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2"/>
      <c r="BV887" s="12"/>
      <c r="BW887" s="12"/>
      <c r="BX887" s="12"/>
      <c r="BY887" s="12"/>
      <c r="BZ887" s="12"/>
      <c r="CA887" s="12"/>
      <c r="CB887" s="12"/>
      <c r="CC887" s="12"/>
      <c r="CD887" s="12"/>
      <c r="CE887" s="12"/>
      <c r="CF887" s="12"/>
      <c r="CG887" s="12"/>
      <c r="CH887" s="12"/>
      <c r="CI887" s="12"/>
      <c r="CJ887" s="12"/>
      <c r="CK887" s="12"/>
      <c r="CL887" s="12"/>
      <c r="CM887" s="12"/>
      <c r="CN887" s="12"/>
      <c r="CO887" s="12"/>
      <c r="CP887" s="12"/>
      <c r="CQ887" s="12"/>
      <c r="CR887" s="12"/>
      <c r="CS887" s="12"/>
      <c r="CT887" s="12"/>
      <c r="CU887" s="12"/>
      <c r="CV887" s="12"/>
      <c r="CW887" s="12"/>
      <c r="CX887" s="12"/>
      <c r="CY887" s="12"/>
      <c r="CZ887" s="12"/>
      <c r="DA887" s="12"/>
      <c r="DB887" s="12"/>
      <c r="DC887" s="12"/>
      <c r="DD887" s="12"/>
      <c r="DE887" s="12"/>
      <c r="DF887" s="12"/>
      <c r="DG887" s="12"/>
      <c r="DH887" s="12"/>
      <c r="DI887" s="12"/>
      <c r="DJ887" s="12"/>
      <c r="DK887" s="12"/>
      <c r="DL887" s="12"/>
      <c r="DM887" s="12"/>
      <c r="DN887" s="12"/>
      <c r="DO887" s="12"/>
      <c r="DP887" s="12"/>
      <c r="DQ887" s="12"/>
      <c r="DR887" s="12"/>
      <c r="DS887" s="12"/>
      <c r="DT887" s="12"/>
      <c r="DU887" s="12"/>
      <c r="DV887" s="12"/>
      <c r="DW887" s="12"/>
      <c r="DX887" s="12"/>
      <c r="DY887" s="12"/>
      <c r="DZ887" s="12"/>
      <c r="EA887" s="12"/>
      <c r="EB887" s="12"/>
      <c r="EC887" s="12"/>
      <c r="ED887" s="12"/>
      <c r="EE887" s="12"/>
      <c r="EF887" s="12"/>
      <c r="EG887" s="12"/>
      <c r="EH887" s="12"/>
      <c r="EI887" s="12"/>
      <c r="EJ887" s="12"/>
      <c r="EK887" s="12"/>
      <c r="EL887" s="12"/>
      <c r="EM887" s="12"/>
      <c r="EN887" s="12"/>
      <c r="EO887" s="12"/>
      <c r="EP887" s="12"/>
      <c r="EQ887" s="12"/>
      <c r="ER887" s="12"/>
      <c r="ES887" s="12"/>
      <c r="ET887" s="12"/>
      <c r="EU887" s="12"/>
      <c r="EV887" s="12"/>
      <c r="EW887" s="12"/>
      <c r="EX887" s="12"/>
      <c r="EY887" s="12"/>
      <c r="EZ887" s="12"/>
      <c r="FA887" s="12"/>
    </row>
    <row r="888"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2"/>
      <c r="BV888" s="12"/>
      <c r="BW888" s="12"/>
      <c r="BX888" s="12"/>
      <c r="BY888" s="12"/>
      <c r="BZ888" s="12"/>
      <c r="CA888" s="12"/>
      <c r="CB888" s="12"/>
      <c r="CC888" s="12"/>
      <c r="CD888" s="12"/>
      <c r="CE888" s="12"/>
      <c r="CF888" s="12"/>
      <c r="CG888" s="12"/>
      <c r="CH888" s="12"/>
      <c r="CI888" s="12"/>
      <c r="CJ888" s="12"/>
      <c r="CK888" s="12"/>
      <c r="CL888" s="12"/>
      <c r="CM888" s="12"/>
      <c r="CN888" s="12"/>
      <c r="CO888" s="12"/>
      <c r="CP888" s="12"/>
      <c r="CQ888" s="12"/>
      <c r="CR888" s="12"/>
      <c r="CS888" s="12"/>
      <c r="CT888" s="12"/>
      <c r="CU888" s="12"/>
      <c r="CV888" s="12"/>
      <c r="CW888" s="12"/>
      <c r="CX888" s="12"/>
      <c r="CY888" s="12"/>
      <c r="CZ888" s="12"/>
      <c r="DA888" s="12"/>
      <c r="DB888" s="12"/>
      <c r="DC888" s="12"/>
      <c r="DD888" s="12"/>
      <c r="DE888" s="12"/>
      <c r="DF888" s="12"/>
      <c r="DG888" s="12"/>
      <c r="DH888" s="12"/>
      <c r="DI888" s="12"/>
      <c r="DJ888" s="12"/>
      <c r="DK888" s="12"/>
      <c r="DL888" s="12"/>
      <c r="DM888" s="12"/>
      <c r="DN888" s="12"/>
      <c r="DO888" s="12"/>
      <c r="DP888" s="12"/>
      <c r="DQ888" s="12"/>
      <c r="DR888" s="12"/>
      <c r="DS888" s="12"/>
      <c r="DT888" s="12"/>
      <c r="DU888" s="12"/>
      <c r="DV888" s="12"/>
      <c r="DW888" s="12"/>
      <c r="DX888" s="12"/>
      <c r="DY888" s="12"/>
      <c r="DZ888" s="12"/>
      <c r="EA888" s="12"/>
      <c r="EB888" s="12"/>
      <c r="EC888" s="12"/>
      <c r="ED888" s="12"/>
      <c r="EE888" s="12"/>
      <c r="EF888" s="12"/>
      <c r="EG888" s="12"/>
      <c r="EH888" s="12"/>
      <c r="EI888" s="12"/>
      <c r="EJ888" s="12"/>
      <c r="EK888" s="12"/>
      <c r="EL888" s="12"/>
      <c r="EM888" s="12"/>
      <c r="EN888" s="12"/>
      <c r="EO888" s="12"/>
      <c r="EP888" s="12"/>
      <c r="EQ888" s="12"/>
      <c r="ER888" s="12"/>
      <c r="ES888" s="12"/>
      <c r="ET888" s="12"/>
      <c r="EU888" s="12"/>
      <c r="EV888" s="12"/>
      <c r="EW888" s="12"/>
      <c r="EX888" s="12"/>
      <c r="EY888" s="12"/>
      <c r="EZ888" s="12"/>
      <c r="FA888" s="12"/>
    </row>
    <row r="889"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c r="BU889" s="12"/>
      <c r="BV889" s="12"/>
      <c r="BW889" s="12"/>
      <c r="BX889" s="12"/>
      <c r="BY889" s="12"/>
      <c r="BZ889" s="12"/>
      <c r="CA889" s="12"/>
      <c r="CB889" s="12"/>
      <c r="CC889" s="12"/>
      <c r="CD889" s="12"/>
      <c r="CE889" s="12"/>
      <c r="CF889" s="12"/>
      <c r="CG889" s="12"/>
      <c r="CH889" s="12"/>
      <c r="CI889" s="12"/>
      <c r="CJ889" s="12"/>
      <c r="CK889" s="12"/>
      <c r="CL889" s="12"/>
      <c r="CM889" s="12"/>
      <c r="CN889" s="12"/>
      <c r="CO889" s="12"/>
      <c r="CP889" s="12"/>
      <c r="CQ889" s="12"/>
      <c r="CR889" s="12"/>
      <c r="CS889" s="12"/>
      <c r="CT889" s="12"/>
      <c r="CU889" s="12"/>
      <c r="CV889" s="12"/>
      <c r="CW889" s="12"/>
      <c r="CX889" s="12"/>
      <c r="CY889" s="12"/>
      <c r="CZ889" s="12"/>
      <c r="DA889" s="12"/>
      <c r="DB889" s="12"/>
      <c r="DC889" s="12"/>
      <c r="DD889" s="12"/>
      <c r="DE889" s="12"/>
      <c r="DF889" s="12"/>
      <c r="DG889" s="12"/>
      <c r="DH889" s="12"/>
      <c r="DI889" s="12"/>
      <c r="DJ889" s="12"/>
      <c r="DK889" s="12"/>
      <c r="DL889" s="12"/>
      <c r="DM889" s="12"/>
      <c r="DN889" s="12"/>
      <c r="DO889" s="12"/>
      <c r="DP889" s="12"/>
      <c r="DQ889" s="12"/>
      <c r="DR889" s="12"/>
      <c r="DS889" s="12"/>
      <c r="DT889" s="12"/>
      <c r="DU889" s="12"/>
      <c r="DV889" s="12"/>
      <c r="DW889" s="12"/>
      <c r="DX889" s="12"/>
      <c r="DY889" s="12"/>
      <c r="DZ889" s="12"/>
      <c r="EA889" s="12"/>
      <c r="EB889" s="12"/>
      <c r="EC889" s="12"/>
      <c r="ED889" s="12"/>
      <c r="EE889" s="12"/>
      <c r="EF889" s="12"/>
      <c r="EG889" s="12"/>
      <c r="EH889" s="12"/>
      <c r="EI889" s="12"/>
      <c r="EJ889" s="12"/>
      <c r="EK889" s="12"/>
      <c r="EL889" s="12"/>
      <c r="EM889" s="12"/>
      <c r="EN889" s="12"/>
      <c r="EO889" s="12"/>
      <c r="EP889" s="12"/>
      <c r="EQ889" s="12"/>
      <c r="ER889" s="12"/>
      <c r="ES889" s="12"/>
      <c r="ET889" s="12"/>
      <c r="EU889" s="12"/>
      <c r="EV889" s="12"/>
      <c r="EW889" s="12"/>
      <c r="EX889" s="12"/>
      <c r="EY889" s="12"/>
      <c r="EZ889" s="12"/>
      <c r="FA889" s="12"/>
    </row>
    <row r="890"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2"/>
      <c r="BV890" s="12"/>
      <c r="BW890" s="12"/>
      <c r="BX890" s="12"/>
      <c r="BY890" s="12"/>
      <c r="BZ890" s="12"/>
      <c r="CA890" s="12"/>
      <c r="CB890" s="12"/>
      <c r="CC890" s="12"/>
      <c r="CD890" s="12"/>
      <c r="CE890" s="12"/>
      <c r="CF890" s="12"/>
      <c r="CG890" s="12"/>
      <c r="CH890" s="12"/>
      <c r="CI890" s="12"/>
      <c r="CJ890" s="12"/>
      <c r="CK890" s="12"/>
      <c r="CL890" s="12"/>
      <c r="CM890" s="12"/>
      <c r="CN890" s="12"/>
      <c r="CO890" s="12"/>
      <c r="CP890" s="12"/>
      <c r="CQ890" s="12"/>
      <c r="CR890" s="12"/>
      <c r="CS890" s="12"/>
      <c r="CT890" s="12"/>
      <c r="CU890" s="12"/>
      <c r="CV890" s="12"/>
      <c r="CW890" s="12"/>
      <c r="CX890" s="12"/>
      <c r="CY890" s="12"/>
      <c r="CZ890" s="12"/>
      <c r="DA890" s="12"/>
      <c r="DB890" s="12"/>
      <c r="DC890" s="12"/>
      <c r="DD890" s="12"/>
      <c r="DE890" s="12"/>
      <c r="DF890" s="12"/>
      <c r="DG890" s="12"/>
      <c r="DH890" s="12"/>
      <c r="DI890" s="12"/>
      <c r="DJ890" s="12"/>
      <c r="DK890" s="12"/>
      <c r="DL890" s="12"/>
      <c r="DM890" s="12"/>
      <c r="DN890" s="12"/>
      <c r="DO890" s="12"/>
      <c r="DP890" s="12"/>
      <c r="DQ890" s="12"/>
      <c r="DR890" s="12"/>
      <c r="DS890" s="12"/>
      <c r="DT890" s="12"/>
      <c r="DU890" s="12"/>
      <c r="DV890" s="12"/>
      <c r="DW890" s="12"/>
      <c r="DX890" s="12"/>
      <c r="DY890" s="12"/>
      <c r="DZ890" s="12"/>
      <c r="EA890" s="12"/>
      <c r="EB890" s="12"/>
      <c r="EC890" s="12"/>
      <c r="ED890" s="12"/>
      <c r="EE890" s="12"/>
      <c r="EF890" s="12"/>
      <c r="EG890" s="12"/>
      <c r="EH890" s="12"/>
      <c r="EI890" s="12"/>
      <c r="EJ890" s="12"/>
      <c r="EK890" s="12"/>
      <c r="EL890" s="12"/>
      <c r="EM890" s="12"/>
      <c r="EN890" s="12"/>
      <c r="EO890" s="12"/>
      <c r="EP890" s="12"/>
      <c r="EQ890" s="12"/>
      <c r="ER890" s="12"/>
      <c r="ES890" s="12"/>
      <c r="ET890" s="12"/>
      <c r="EU890" s="12"/>
      <c r="EV890" s="12"/>
      <c r="EW890" s="12"/>
      <c r="EX890" s="12"/>
      <c r="EY890" s="12"/>
      <c r="EZ890" s="12"/>
      <c r="FA890" s="12"/>
    </row>
    <row r="891"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2"/>
      <c r="BV891" s="12"/>
      <c r="BW891" s="12"/>
      <c r="BX891" s="12"/>
      <c r="BY891" s="12"/>
      <c r="BZ891" s="12"/>
      <c r="CA891" s="12"/>
      <c r="CB891" s="12"/>
      <c r="CC891" s="12"/>
      <c r="CD891" s="12"/>
      <c r="CE891" s="12"/>
      <c r="CF891" s="12"/>
      <c r="CG891" s="12"/>
      <c r="CH891" s="12"/>
      <c r="CI891" s="12"/>
      <c r="CJ891" s="12"/>
      <c r="CK891" s="12"/>
      <c r="CL891" s="12"/>
      <c r="CM891" s="12"/>
      <c r="CN891" s="12"/>
      <c r="CO891" s="12"/>
      <c r="CP891" s="12"/>
      <c r="CQ891" s="12"/>
      <c r="CR891" s="12"/>
      <c r="CS891" s="12"/>
      <c r="CT891" s="12"/>
      <c r="CU891" s="12"/>
      <c r="CV891" s="12"/>
      <c r="CW891" s="12"/>
      <c r="CX891" s="12"/>
      <c r="CY891" s="12"/>
      <c r="CZ891" s="12"/>
      <c r="DA891" s="12"/>
      <c r="DB891" s="12"/>
      <c r="DC891" s="12"/>
      <c r="DD891" s="12"/>
      <c r="DE891" s="12"/>
      <c r="DF891" s="12"/>
      <c r="DG891" s="12"/>
      <c r="DH891" s="12"/>
      <c r="DI891" s="12"/>
      <c r="DJ891" s="12"/>
      <c r="DK891" s="12"/>
      <c r="DL891" s="12"/>
      <c r="DM891" s="12"/>
      <c r="DN891" s="12"/>
      <c r="DO891" s="12"/>
      <c r="DP891" s="12"/>
      <c r="DQ891" s="12"/>
      <c r="DR891" s="12"/>
      <c r="DS891" s="12"/>
      <c r="DT891" s="12"/>
      <c r="DU891" s="12"/>
      <c r="DV891" s="12"/>
      <c r="DW891" s="12"/>
      <c r="DX891" s="12"/>
      <c r="DY891" s="12"/>
      <c r="DZ891" s="12"/>
      <c r="EA891" s="12"/>
      <c r="EB891" s="12"/>
      <c r="EC891" s="12"/>
      <c r="ED891" s="12"/>
      <c r="EE891" s="12"/>
      <c r="EF891" s="12"/>
      <c r="EG891" s="12"/>
      <c r="EH891" s="12"/>
      <c r="EI891" s="12"/>
      <c r="EJ891" s="12"/>
      <c r="EK891" s="12"/>
      <c r="EL891" s="12"/>
      <c r="EM891" s="12"/>
      <c r="EN891" s="12"/>
      <c r="EO891" s="12"/>
      <c r="EP891" s="12"/>
      <c r="EQ891" s="12"/>
      <c r="ER891" s="12"/>
      <c r="ES891" s="12"/>
      <c r="ET891" s="12"/>
      <c r="EU891" s="12"/>
      <c r="EV891" s="12"/>
      <c r="EW891" s="12"/>
      <c r="EX891" s="12"/>
      <c r="EY891" s="12"/>
      <c r="EZ891" s="12"/>
      <c r="FA891" s="12"/>
    </row>
    <row r="892"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2"/>
      <c r="BW892" s="12"/>
      <c r="BX892" s="12"/>
      <c r="BY892" s="12"/>
      <c r="BZ892" s="12"/>
      <c r="CA892" s="12"/>
      <c r="CB892" s="12"/>
      <c r="CC892" s="12"/>
      <c r="CD892" s="12"/>
      <c r="CE892" s="12"/>
      <c r="CF892" s="12"/>
      <c r="CG892" s="12"/>
      <c r="CH892" s="12"/>
      <c r="CI892" s="12"/>
      <c r="CJ892" s="12"/>
      <c r="CK892" s="12"/>
      <c r="CL892" s="12"/>
      <c r="CM892" s="12"/>
      <c r="CN892" s="12"/>
      <c r="CO892" s="12"/>
      <c r="CP892" s="12"/>
      <c r="CQ892" s="12"/>
      <c r="CR892" s="12"/>
      <c r="CS892" s="12"/>
      <c r="CT892" s="12"/>
      <c r="CU892" s="12"/>
      <c r="CV892" s="12"/>
      <c r="CW892" s="12"/>
      <c r="CX892" s="12"/>
      <c r="CY892" s="12"/>
      <c r="CZ892" s="12"/>
      <c r="DA892" s="12"/>
      <c r="DB892" s="12"/>
      <c r="DC892" s="12"/>
      <c r="DD892" s="12"/>
      <c r="DE892" s="12"/>
      <c r="DF892" s="12"/>
      <c r="DG892" s="12"/>
      <c r="DH892" s="12"/>
      <c r="DI892" s="12"/>
      <c r="DJ892" s="12"/>
      <c r="DK892" s="12"/>
      <c r="DL892" s="12"/>
      <c r="DM892" s="12"/>
      <c r="DN892" s="12"/>
      <c r="DO892" s="12"/>
      <c r="DP892" s="12"/>
      <c r="DQ892" s="12"/>
      <c r="DR892" s="12"/>
      <c r="DS892" s="12"/>
      <c r="DT892" s="12"/>
      <c r="DU892" s="12"/>
      <c r="DV892" s="12"/>
      <c r="DW892" s="12"/>
      <c r="DX892" s="12"/>
      <c r="DY892" s="12"/>
      <c r="DZ892" s="12"/>
      <c r="EA892" s="12"/>
      <c r="EB892" s="12"/>
      <c r="EC892" s="12"/>
      <c r="ED892" s="12"/>
      <c r="EE892" s="12"/>
      <c r="EF892" s="12"/>
      <c r="EG892" s="12"/>
      <c r="EH892" s="12"/>
      <c r="EI892" s="12"/>
      <c r="EJ892" s="12"/>
      <c r="EK892" s="12"/>
      <c r="EL892" s="12"/>
      <c r="EM892" s="12"/>
      <c r="EN892" s="12"/>
      <c r="EO892" s="12"/>
      <c r="EP892" s="12"/>
      <c r="EQ892" s="12"/>
      <c r="ER892" s="12"/>
      <c r="ES892" s="12"/>
      <c r="ET892" s="12"/>
      <c r="EU892" s="12"/>
      <c r="EV892" s="12"/>
      <c r="EW892" s="12"/>
      <c r="EX892" s="12"/>
      <c r="EY892" s="12"/>
      <c r="EZ892" s="12"/>
      <c r="FA892" s="12"/>
    </row>
    <row r="893"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c r="BU893" s="12"/>
      <c r="BV893" s="12"/>
      <c r="BW893" s="12"/>
      <c r="BX893" s="12"/>
      <c r="BY893" s="12"/>
      <c r="BZ893" s="12"/>
      <c r="CA893" s="12"/>
      <c r="CB893" s="12"/>
      <c r="CC893" s="12"/>
      <c r="CD893" s="12"/>
      <c r="CE893" s="12"/>
      <c r="CF893" s="12"/>
      <c r="CG893" s="12"/>
      <c r="CH893" s="12"/>
      <c r="CI893" s="12"/>
      <c r="CJ893" s="12"/>
      <c r="CK893" s="12"/>
      <c r="CL893" s="12"/>
      <c r="CM893" s="12"/>
      <c r="CN893" s="12"/>
      <c r="CO893" s="12"/>
      <c r="CP893" s="12"/>
      <c r="CQ893" s="12"/>
      <c r="CR893" s="12"/>
      <c r="CS893" s="12"/>
      <c r="CT893" s="12"/>
      <c r="CU893" s="12"/>
      <c r="CV893" s="12"/>
      <c r="CW893" s="12"/>
      <c r="CX893" s="12"/>
      <c r="CY893" s="12"/>
      <c r="CZ893" s="12"/>
      <c r="DA893" s="12"/>
      <c r="DB893" s="12"/>
      <c r="DC893" s="12"/>
      <c r="DD893" s="12"/>
      <c r="DE893" s="12"/>
      <c r="DF893" s="12"/>
      <c r="DG893" s="12"/>
      <c r="DH893" s="12"/>
      <c r="DI893" s="12"/>
      <c r="DJ893" s="12"/>
      <c r="DK893" s="12"/>
      <c r="DL893" s="12"/>
      <c r="DM893" s="12"/>
      <c r="DN893" s="12"/>
      <c r="DO893" s="12"/>
      <c r="DP893" s="12"/>
      <c r="DQ893" s="12"/>
      <c r="DR893" s="12"/>
      <c r="DS893" s="12"/>
      <c r="DT893" s="12"/>
      <c r="DU893" s="12"/>
      <c r="DV893" s="12"/>
      <c r="DW893" s="12"/>
      <c r="DX893" s="12"/>
      <c r="DY893" s="12"/>
      <c r="DZ893" s="12"/>
      <c r="EA893" s="12"/>
      <c r="EB893" s="12"/>
      <c r="EC893" s="12"/>
      <c r="ED893" s="12"/>
      <c r="EE893" s="12"/>
      <c r="EF893" s="12"/>
      <c r="EG893" s="12"/>
      <c r="EH893" s="12"/>
      <c r="EI893" s="12"/>
      <c r="EJ893" s="12"/>
      <c r="EK893" s="12"/>
      <c r="EL893" s="12"/>
      <c r="EM893" s="12"/>
      <c r="EN893" s="12"/>
      <c r="EO893" s="12"/>
      <c r="EP893" s="12"/>
      <c r="EQ893" s="12"/>
      <c r="ER893" s="12"/>
      <c r="ES893" s="12"/>
      <c r="ET893" s="12"/>
      <c r="EU893" s="12"/>
      <c r="EV893" s="12"/>
      <c r="EW893" s="12"/>
      <c r="EX893" s="12"/>
      <c r="EY893" s="12"/>
      <c r="EZ893" s="12"/>
      <c r="FA893" s="12"/>
    </row>
    <row r="894"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c r="BX894" s="12"/>
      <c r="BY894" s="12"/>
      <c r="BZ894" s="12"/>
      <c r="CA894" s="12"/>
      <c r="CB894" s="12"/>
      <c r="CC894" s="12"/>
      <c r="CD894" s="12"/>
      <c r="CE894" s="12"/>
      <c r="CF894" s="12"/>
      <c r="CG894" s="12"/>
      <c r="CH894" s="12"/>
      <c r="CI894" s="12"/>
      <c r="CJ894" s="12"/>
      <c r="CK894" s="12"/>
      <c r="CL894" s="12"/>
      <c r="CM894" s="12"/>
      <c r="CN894" s="12"/>
      <c r="CO894" s="12"/>
      <c r="CP894" s="12"/>
      <c r="CQ894" s="12"/>
      <c r="CR894" s="12"/>
      <c r="CS894" s="12"/>
      <c r="CT894" s="12"/>
      <c r="CU894" s="12"/>
      <c r="CV894" s="12"/>
      <c r="CW894" s="12"/>
      <c r="CX894" s="12"/>
      <c r="CY894" s="12"/>
      <c r="CZ894" s="12"/>
      <c r="DA894" s="12"/>
      <c r="DB894" s="12"/>
      <c r="DC894" s="12"/>
      <c r="DD894" s="12"/>
      <c r="DE894" s="12"/>
      <c r="DF894" s="12"/>
      <c r="DG894" s="12"/>
      <c r="DH894" s="12"/>
      <c r="DI894" s="12"/>
      <c r="DJ894" s="12"/>
      <c r="DK894" s="12"/>
      <c r="DL894" s="12"/>
      <c r="DM894" s="12"/>
      <c r="DN894" s="12"/>
      <c r="DO894" s="12"/>
      <c r="DP894" s="12"/>
      <c r="DQ894" s="12"/>
      <c r="DR894" s="12"/>
      <c r="DS894" s="12"/>
      <c r="DT894" s="12"/>
      <c r="DU894" s="12"/>
      <c r="DV894" s="12"/>
      <c r="DW894" s="12"/>
      <c r="DX894" s="12"/>
      <c r="DY894" s="12"/>
      <c r="DZ894" s="12"/>
      <c r="EA894" s="12"/>
      <c r="EB894" s="12"/>
      <c r="EC894" s="12"/>
      <c r="ED894" s="12"/>
      <c r="EE894" s="12"/>
      <c r="EF894" s="12"/>
      <c r="EG894" s="12"/>
      <c r="EH894" s="12"/>
      <c r="EI894" s="12"/>
      <c r="EJ894" s="12"/>
      <c r="EK894" s="12"/>
      <c r="EL894" s="12"/>
      <c r="EM894" s="12"/>
      <c r="EN894" s="12"/>
      <c r="EO894" s="12"/>
      <c r="EP894" s="12"/>
      <c r="EQ894" s="12"/>
      <c r="ER894" s="12"/>
      <c r="ES894" s="12"/>
      <c r="ET894" s="12"/>
      <c r="EU894" s="12"/>
      <c r="EV894" s="12"/>
      <c r="EW894" s="12"/>
      <c r="EX894" s="12"/>
      <c r="EY894" s="12"/>
      <c r="EZ894" s="12"/>
      <c r="FA894" s="12"/>
    </row>
    <row r="895"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2"/>
      <c r="BV895" s="12"/>
      <c r="BW895" s="12"/>
      <c r="BX895" s="12"/>
      <c r="BY895" s="12"/>
      <c r="BZ895" s="12"/>
      <c r="CA895" s="12"/>
      <c r="CB895" s="12"/>
      <c r="CC895" s="12"/>
      <c r="CD895" s="12"/>
      <c r="CE895" s="12"/>
      <c r="CF895" s="12"/>
      <c r="CG895" s="12"/>
      <c r="CH895" s="12"/>
      <c r="CI895" s="12"/>
      <c r="CJ895" s="12"/>
      <c r="CK895" s="12"/>
      <c r="CL895" s="12"/>
      <c r="CM895" s="12"/>
      <c r="CN895" s="12"/>
      <c r="CO895" s="12"/>
      <c r="CP895" s="12"/>
      <c r="CQ895" s="12"/>
      <c r="CR895" s="12"/>
      <c r="CS895" s="12"/>
      <c r="CT895" s="12"/>
      <c r="CU895" s="12"/>
      <c r="CV895" s="12"/>
      <c r="CW895" s="12"/>
      <c r="CX895" s="12"/>
      <c r="CY895" s="12"/>
      <c r="CZ895" s="12"/>
      <c r="DA895" s="12"/>
      <c r="DB895" s="12"/>
      <c r="DC895" s="12"/>
      <c r="DD895" s="12"/>
      <c r="DE895" s="12"/>
      <c r="DF895" s="12"/>
      <c r="DG895" s="12"/>
      <c r="DH895" s="12"/>
      <c r="DI895" s="12"/>
      <c r="DJ895" s="12"/>
      <c r="DK895" s="12"/>
      <c r="DL895" s="12"/>
      <c r="DM895" s="12"/>
      <c r="DN895" s="12"/>
      <c r="DO895" s="12"/>
      <c r="DP895" s="12"/>
      <c r="DQ895" s="12"/>
      <c r="DR895" s="12"/>
      <c r="DS895" s="12"/>
      <c r="DT895" s="12"/>
      <c r="DU895" s="12"/>
      <c r="DV895" s="12"/>
      <c r="DW895" s="12"/>
      <c r="DX895" s="12"/>
      <c r="DY895" s="12"/>
      <c r="DZ895" s="12"/>
      <c r="EA895" s="12"/>
      <c r="EB895" s="12"/>
      <c r="EC895" s="12"/>
      <c r="ED895" s="12"/>
      <c r="EE895" s="12"/>
      <c r="EF895" s="12"/>
      <c r="EG895" s="12"/>
      <c r="EH895" s="12"/>
      <c r="EI895" s="12"/>
      <c r="EJ895" s="12"/>
      <c r="EK895" s="12"/>
      <c r="EL895" s="12"/>
      <c r="EM895" s="12"/>
      <c r="EN895" s="12"/>
      <c r="EO895" s="12"/>
      <c r="EP895" s="12"/>
      <c r="EQ895" s="12"/>
      <c r="ER895" s="12"/>
      <c r="ES895" s="12"/>
      <c r="ET895" s="12"/>
      <c r="EU895" s="12"/>
      <c r="EV895" s="12"/>
      <c r="EW895" s="12"/>
      <c r="EX895" s="12"/>
      <c r="EY895" s="12"/>
      <c r="EZ895" s="12"/>
      <c r="FA895" s="12"/>
    </row>
    <row r="89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2"/>
      <c r="BV896" s="12"/>
      <c r="BW896" s="12"/>
      <c r="BX896" s="12"/>
      <c r="BY896" s="12"/>
      <c r="BZ896" s="12"/>
      <c r="CA896" s="12"/>
      <c r="CB896" s="12"/>
      <c r="CC896" s="12"/>
      <c r="CD896" s="12"/>
      <c r="CE896" s="12"/>
      <c r="CF896" s="12"/>
      <c r="CG896" s="12"/>
      <c r="CH896" s="12"/>
      <c r="CI896" s="12"/>
      <c r="CJ896" s="12"/>
      <c r="CK896" s="12"/>
      <c r="CL896" s="12"/>
      <c r="CM896" s="12"/>
      <c r="CN896" s="12"/>
      <c r="CO896" s="12"/>
      <c r="CP896" s="12"/>
      <c r="CQ896" s="12"/>
      <c r="CR896" s="12"/>
      <c r="CS896" s="12"/>
      <c r="CT896" s="12"/>
      <c r="CU896" s="12"/>
      <c r="CV896" s="12"/>
      <c r="CW896" s="12"/>
      <c r="CX896" s="12"/>
      <c r="CY896" s="12"/>
      <c r="CZ896" s="12"/>
      <c r="DA896" s="12"/>
      <c r="DB896" s="12"/>
      <c r="DC896" s="12"/>
      <c r="DD896" s="12"/>
      <c r="DE896" s="12"/>
      <c r="DF896" s="12"/>
      <c r="DG896" s="12"/>
      <c r="DH896" s="12"/>
      <c r="DI896" s="12"/>
      <c r="DJ896" s="12"/>
      <c r="DK896" s="12"/>
      <c r="DL896" s="12"/>
      <c r="DM896" s="12"/>
      <c r="DN896" s="12"/>
      <c r="DO896" s="12"/>
      <c r="DP896" s="12"/>
      <c r="DQ896" s="12"/>
      <c r="DR896" s="12"/>
      <c r="DS896" s="12"/>
      <c r="DT896" s="12"/>
      <c r="DU896" s="12"/>
      <c r="DV896" s="12"/>
      <c r="DW896" s="12"/>
      <c r="DX896" s="12"/>
      <c r="DY896" s="12"/>
      <c r="DZ896" s="12"/>
      <c r="EA896" s="12"/>
      <c r="EB896" s="12"/>
      <c r="EC896" s="12"/>
      <c r="ED896" s="12"/>
      <c r="EE896" s="12"/>
      <c r="EF896" s="12"/>
      <c r="EG896" s="12"/>
      <c r="EH896" s="12"/>
      <c r="EI896" s="12"/>
      <c r="EJ896" s="12"/>
      <c r="EK896" s="12"/>
      <c r="EL896" s="12"/>
      <c r="EM896" s="12"/>
      <c r="EN896" s="12"/>
      <c r="EO896" s="12"/>
      <c r="EP896" s="12"/>
      <c r="EQ896" s="12"/>
      <c r="ER896" s="12"/>
      <c r="ES896" s="12"/>
      <c r="ET896" s="12"/>
      <c r="EU896" s="12"/>
      <c r="EV896" s="12"/>
      <c r="EW896" s="12"/>
      <c r="EX896" s="12"/>
      <c r="EY896" s="12"/>
      <c r="EZ896" s="12"/>
      <c r="FA896" s="12"/>
    </row>
    <row r="897"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c r="BU897" s="12"/>
      <c r="BV897" s="12"/>
      <c r="BW897" s="12"/>
      <c r="BX897" s="12"/>
      <c r="BY897" s="12"/>
      <c r="BZ897" s="12"/>
      <c r="CA897" s="12"/>
      <c r="CB897" s="12"/>
      <c r="CC897" s="12"/>
      <c r="CD897" s="12"/>
      <c r="CE897" s="12"/>
      <c r="CF897" s="12"/>
      <c r="CG897" s="12"/>
      <c r="CH897" s="12"/>
      <c r="CI897" s="12"/>
      <c r="CJ897" s="12"/>
      <c r="CK897" s="12"/>
      <c r="CL897" s="12"/>
      <c r="CM897" s="12"/>
      <c r="CN897" s="12"/>
      <c r="CO897" s="12"/>
      <c r="CP897" s="12"/>
      <c r="CQ897" s="12"/>
      <c r="CR897" s="12"/>
      <c r="CS897" s="12"/>
      <c r="CT897" s="12"/>
      <c r="CU897" s="12"/>
      <c r="CV897" s="12"/>
      <c r="CW897" s="12"/>
      <c r="CX897" s="12"/>
      <c r="CY897" s="12"/>
      <c r="CZ897" s="12"/>
      <c r="DA897" s="12"/>
      <c r="DB897" s="12"/>
      <c r="DC897" s="12"/>
      <c r="DD897" s="12"/>
      <c r="DE897" s="12"/>
      <c r="DF897" s="12"/>
      <c r="DG897" s="12"/>
      <c r="DH897" s="12"/>
      <c r="DI897" s="12"/>
      <c r="DJ897" s="12"/>
      <c r="DK897" s="12"/>
      <c r="DL897" s="12"/>
      <c r="DM897" s="12"/>
      <c r="DN897" s="12"/>
      <c r="DO897" s="12"/>
      <c r="DP897" s="12"/>
      <c r="DQ897" s="12"/>
      <c r="DR897" s="12"/>
      <c r="DS897" s="12"/>
      <c r="DT897" s="12"/>
      <c r="DU897" s="12"/>
      <c r="DV897" s="12"/>
      <c r="DW897" s="12"/>
      <c r="DX897" s="12"/>
      <c r="DY897" s="12"/>
      <c r="DZ897" s="12"/>
      <c r="EA897" s="12"/>
      <c r="EB897" s="12"/>
      <c r="EC897" s="12"/>
      <c r="ED897" s="12"/>
      <c r="EE897" s="12"/>
      <c r="EF897" s="12"/>
      <c r="EG897" s="12"/>
      <c r="EH897" s="12"/>
      <c r="EI897" s="12"/>
      <c r="EJ897" s="12"/>
      <c r="EK897" s="12"/>
      <c r="EL897" s="12"/>
      <c r="EM897" s="12"/>
      <c r="EN897" s="12"/>
      <c r="EO897" s="12"/>
      <c r="EP897" s="12"/>
      <c r="EQ897" s="12"/>
      <c r="ER897" s="12"/>
      <c r="ES897" s="12"/>
      <c r="ET897" s="12"/>
      <c r="EU897" s="12"/>
      <c r="EV897" s="12"/>
      <c r="EW897" s="12"/>
      <c r="EX897" s="12"/>
      <c r="EY897" s="12"/>
      <c r="EZ897" s="12"/>
      <c r="FA897" s="12"/>
    </row>
    <row r="898"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2"/>
      <c r="BV898" s="12"/>
      <c r="BW898" s="12"/>
      <c r="BX898" s="12"/>
      <c r="BY898" s="12"/>
      <c r="BZ898" s="12"/>
      <c r="CA898" s="12"/>
      <c r="CB898" s="12"/>
      <c r="CC898" s="12"/>
      <c r="CD898" s="12"/>
      <c r="CE898" s="12"/>
      <c r="CF898" s="12"/>
      <c r="CG898" s="12"/>
      <c r="CH898" s="12"/>
      <c r="CI898" s="12"/>
      <c r="CJ898" s="12"/>
      <c r="CK898" s="12"/>
      <c r="CL898" s="12"/>
      <c r="CM898" s="12"/>
      <c r="CN898" s="12"/>
      <c r="CO898" s="12"/>
      <c r="CP898" s="12"/>
      <c r="CQ898" s="12"/>
      <c r="CR898" s="12"/>
      <c r="CS898" s="12"/>
      <c r="CT898" s="12"/>
      <c r="CU898" s="12"/>
      <c r="CV898" s="12"/>
      <c r="CW898" s="12"/>
      <c r="CX898" s="12"/>
      <c r="CY898" s="12"/>
      <c r="CZ898" s="12"/>
      <c r="DA898" s="12"/>
      <c r="DB898" s="12"/>
      <c r="DC898" s="12"/>
      <c r="DD898" s="12"/>
      <c r="DE898" s="12"/>
      <c r="DF898" s="12"/>
      <c r="DG898" s="12"/>
      <c r="DH898" s="12"/>
      <c r="DI898" s="12"/>
      <c r="DJ898" s="12"/>
      <c r="DK898" s="12"/>
      <c r="DL898" s="12"/>
      <c r="DM898" s="12"/>
      <c r="DN898" s="12"/>
      <c r="DO898" s="12"/>
      <c r="DP898" s="12"/>
      <c r="DQ898" s="12"/>
      <c r="DR898" s="12"/>
      <c r="DS898" s="12"/>
      <c r="DT898" s="12"/>
      <c r="DU898" s="12"/>
      <c r="DV898" s="12"/>
      <c r="DW898" s="12"/>
      <c r="DX898" s="12"/>
      <c r="DY898" s="12"/>
      <c r="DZ898" s="12"/>
      <c r="EA898" s="12"/>
      <c r="EB898" s="12"/>
      <c r="EC898" s="12"/>
      <c r="ED898" s="12"/>
      <c r="EE898" s="12"/>
      <c r="EF898" s="12"/>
      <c r="EG898" s="12"/>
      <c r="EH898" s="12"/>
      <c r="EI898" s="12"/>
      <c r="EJ898" s="12"/>
      <c r="EK898" s="12"/>
      <c r="EL898" s="12"/>
      <c r="EM898" s="12"/>
      <c r="EN898" s="12"/>
      <c r="EO898" s="12"/>
      <c r="EP898" s="12"/>
      <c r="EQ898" s="12"/>
      <c r="ER898" s="12"/>
      <c r="ES898" s="12"/>
      <c r="ET898" s="12"/>
      <c r="EU898" s="12"/>
      <c r="EV898" s="12"/>
      <c r="EW898" s="12"/>
      <c r="EX898" s="12"/>
      <c r="EY898" s="12"/>
      <c r="EZ898" s="12"/>
      <c r="FA898" s="12"/>
    </row>
    <row r="899"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2"/>
      <c r="BV899" s="12"/>
      <c r="BW899" s="12"/>
      <c r="BX899" s="12"/>
      <c r="BY899" s="12"/>
      <c r="BZ899" s="12"/>
      <c r="CA899" s="12"/>
      <c r="CB899" s="12"/>
      <c r="CC899" s="12"/>
      <c r="CD899" s="12"/>
      <c r="CE899" s="12"/>
      <c r="CF899" s="12"/>
      <c r="CG899" s="12"/>
      <c r="CH899" s="12"/>
      <c r="CI899" s="12"/>
      <c r="CJ899" s="12"/>
      <c r="CK899" s="12"/>
      <c r="CL899" s="12"/>
      <c r="CM899" s="12"/>
      <c r="CN899" s="12"/>
      <c r="CO899" s="12"/>
      <c r="CP899" s="12"/>
      <c r="CQ899" s="12"/>
      <c r="CR899" s="12"/>
      <c r="CS899" s="12"/>
      <c r="CT899" s="12"/>
      <c r="CU899" s="12"/>
      <c r="CV899" s="12"/>
      <c r="CW899" s="12"/>
      <c r="CX899" s="12"/>
      <c r="CY899" s="12"/>
      <c r="CZ899" s="12"/>
      <c r="DA899" s="12"/>
      <c r="DB899" s="12"/>
      <c r="DC899" s="12"/>
      <c r="DD899" s="12"/>
      <c r="DE899" s="12"/>
      <c r="DF899" s="12"/>
      <c r="DG899" s="12"/>
      <c r="DH899" s="12"/>
      <c r="DI899" s="12"/>
      <c r="DJ899" s="12"/>
      <c r="DK899" s="12"/>
      <c r="DL899" s="12"/>
      <c r="DM899" s="12"/>
      <c r="DN899" s="12"/>
      <c r="DO899" s="12"/>
      <c r="DP899" s="12"/>
      <c r="DQ899" s="12"/>
      <c r="DR899" s="12"/>
      <c r="DS899" s="12"/>
      <c r="DT899" s="12"/>
      <c r="DU899" s="12"/>
      <c r="DV899" s="12"/>
      <c r="DW899" s="12"/>
      <c r="DX899" s="12"/>
      <c r="DY899" s="12"/>
      <c r="DZ899" s="12"/>
      <c r="EA899" s="12"/>
      <c r="EB899" s="12"/>
      <c r="EC899" s="12"/>
      <c r="ED899" s="12"/>
      <c r="EE899" s="12"/>
      <c r="EF899" s="12"/>
      <c r="EG899" s="12"/>
      <c r="EH899" s="12"/>
      <c r="EI899" s="12"/>
      <c r="EJ899" s="12"/>
      <c r="EK899" s="12"/>
      <c r="EL899" s="12"/>
      <c r="EM899" s="12"/>
      <c r="EN899" s="12"/>
      <c r="EO899" s="12"/>
      <c r="EP899" s="12"/>
      <c r="EQ899" s="12"/>
      <c r="ER899" s="12"/>
      <c r="ES899" s="12"/>
      <c r="ET899" s="12"/>
      <c r="EU899" s="12"/>
      <c r="EV899" s="12"/>
      <c r="EW899" s="12"/>
      <c r="EX899" s="12"/>
      <c r="EY899" s="12"/>
      <c r="EZ899" s="12"/>
      <c r="FA899" s="12"/>
    </row>
    <row r="900"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2"/>
      <c r="BV900" s="12"/>
      <c r="BW900" s="12"/>
      <c r="BX900" s="12"/>
      <c r="BY900" s="12"/>
      <c r="BZ900" s="12"/>
      <c r="CA900" s="12"/>
      <c r="CB900" s="12"/>
      <c r="CC900" s="12"/>
      <c r="CD900" s="12"/>
      <c r="CE900" s="12"/>
      <c r="CF900" s="12"/>
      <c r="CG900" s="12"/>
      <c r="CH900" s="12"/>
      <c r="CI900" s="12"/>
      <c r="CJ900" s="12"/>
      <c r="CK900" s="12"/>
      <c r="CL900" s="12"/>
      <c r="CM900" s="12"/>
      <c r="CN900" s="12"/>
      <c r="CO900" s="12"/>
      <c r="CP900" s="12"/>
      <c r="CQ900" s="12"/>
      <c r="CR900" s="12"/>
      <c r="CS900" s="12"/>
      <c r="CT900" s="12"/>
      <c r="CU900" s="12"/>
      <c r="CV900" s="12"/>
      <c r="CW900" s="12"/>
      <c r="CX900" s="12"/>
      <c r="CY900" s="12"/>
      <c r="CZ900" s="12"/>
      <c r="DA900" s="12"/>
      <c r="DB900" s="12"/>
      <c r="DC900" s="12"/>
      <c r="DD900" s="12"/>
      <c r="DE900" s="12"/>
      <c r="DF900" s="12"/>
      <c r="DG900" s="12"/>
      <c r="DH900" s="12"/>
      <c r="DI900" s="12"/>
      <c r="DJ900" s="12"/>
      <c r="DK900" s="12"/>
      <c r="DL900" s="12"/>
      <c r="DM900" s="12"/>
      <c r="DN900" s="12"/>
      <c r="DO900" s="12"/>
      <c r="DP900" s="12"/>
      <c r="DQ900" s="12"/>
      <c r="DR900" s="12"/>
      <c r="DS900" s="12"/>
      <c r="DT900" s="12"/>
      <c r="DU900" s="12"/>
      <c r="DV900" s="12"/>
      <c r="DW900" s="12"/>
      <c r="DX900" s="12"/>
      <c r="DY900" s="12"/>
      <c r="DZ900" s="12"/>
      <c r="EA900" s="12"/>
      <c r="EB900" s="12"/>
      <c r="EC900" s="12"/>
      <c r="ED900" s="12"/>
      <c r="EE900" s="12"/>
      <c r="EF900" s="12"/>
      <c r="EG900" s="12"/>
      <c r="EH900" s="12"/>
      <c r="EI900" s="12"/>
      <c r="EJ900" s="12"/>
      <c r="EK900" s="12"/>
      <c r="EL900" s="12"/>
      <c r="EM900" s="12"/>
      <c r="EN900" s="12"/>
      <c r="EO900" s="12"/>
      <c r="EP900" s="12"/>
      <c r="EQ900" s="12"/>
      <c r="ER900" s="12"/>
      <c r="ES900" s="12"/>
      <c r="ET900" s="12"/>
      <c r="EU900" s="12"/>
      <c r="EV900" s="12"/>
      <c r="EW900" s="12"/>
      <c r="EX900" s="12"/>
      <c r="EY900" s="12"/>
      <c r="EZ900" s="12"/>
      <c r="FA900" s="12"/>
    </row>
    <row r="901"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c r="BU901" s="12"/>
      <c r="BV901" s="12"/>
      <c r="BW901" s="12"/>
      <c r="BX901" s="12"/>
      <c r="BY901" s="12"/>
      <c r="BZ901" s="12"/>
      <c r="CA901" s="12"/>
      <c r="CB901" s="12"/>
      <c r="CC901" s="12"/>
      <c r="CD901" s="12"/>
      <c r="CE901" s="12"/>
      <c r="CF901" s="12"/>
      <c r="CG901" s="12"/>
      <c r="CH901" s="12"/>
      <c r="CI901" s="12"/>
      <c r="CJ901" s="12"/>
      <c r="CK901" s="12"/>
      <c r="CL901" s="12"/>
      <c r="CM901" s="12"/>
      <c r="CN901" s="12"/>
      <c r="CO901" s="12"/>
      <c r="CP901" s="12"/>
      <c r="CQ901" s="12"/>
      <c r="CR901" s="12"/>
      <c r="CS901" s="12"/>
      <c r="CT901" s="12"/>
      <c r="CU901" s="12"/>
      <c r="CV901" s="12"/>
      <c r="CW901" s="12"/>
      <c r="CX901" s="12"/>
      <c r="CY901" s="12"/>
      <c r="CZ901" s="12"/>
      <c r="DA901" s="12"/>
      <c r="DB901" s="12"/>
      <c r="DC901" s="12"/>
      <c r="DD901" s="12"/>
      <c r="DE901" s="12"/>
      <c r="DF901" s="12"/>
      <c r="DG901" s="12"/>
      <c r="DH901" s="12"/>
      <c r="DI901" s="12"/>
      <c r="DJ901" s="12"/>
      <c r="DK901" s="12"/>
      <c r="DL901" s="12"/>
      <c r="DM901" s="12"/>
      <c r="DN901" s="12"/>
      <c r="DO901" s="12"/>
      <c r="DP901" s="12"/>
      <c r="DQ901" s="12"/>
      <c r="DR901" s="12"/>
      <c r="DS901" s="12"/>
      <c r="DT901" s="12"/>
      <c r="DU901" s="12"/>
      <c r="DV901" s="12"/>
      <c r="DW901" s="12"/>
      <c r="DX901" s="12"/>
      <c r="DY901" s="12"/>
      <c r="DZ901" s="12"/>
      <c r="EA901" s="12"/>
      <c r="EB901" s="12"/>
      <c r="EC901" s="12"/>
      <c r="ED901" s="12"/>
      <c r="EE901" s="12"/>
      <c r="EF901" s="12"/>
      <c r="EG901" s="12"/>
      <c r="EH901" s="12"/>
      <c r="EI901" s="12"/>
      <c r="EJ901" s="12"/>
      <c r="EK901" s="12"/>
      <c r="EL901" s="12"/>
      <c r="EM901" s="12"/>
      <c r="EN901" s="12"/>
      <c r="EO901" s="12"/>
      <c r="EP901" s="12"/>
      <c r="EQ901" s="12"/>
      <c r="ER901" s="12"/>
      <c r="ES901" s="12"/>
      <c r="ET901" s="12"/>
      <c r="EU901" s="12"/>
      <c r="EV901" s="12"/>
      <c r="EW901" s="12"/>
      <c r="EX901" s="12"/>
      <c r="EY901" s="12"/>
      <c r="EZ901" s="12"/>
      <c r="FA901" s="12"/>
    </row>
    <row r="902"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c r="BX902" s="12"/>
      <c r="BY902" s="12"/>
      <c r="BZ902" s="12"/>
      <c r="CA902" s="12"/>
      <c r="CB902" s="12"/>
      <c r="CC902" s="12"/>
      <c r="CD902" s="12"/>
      <c r="CE902" s="12"/>
      <c r="CF902" s="12"/>
      <c r="CG902" s="12"/>
      <c r="CH902" s="12"/>
      <c r="CI902" s="12"/>
      <c r="CJ902" s="12"/>
      <c r="CK902" s="12"/>
      <c r="CL902" s="12"/>
      <c r="CM902" s="12"/>
      <c r="CN902" s="12"/>
      <c r="CO902" s="12"/>
      <c r="CP902" s="12"/>
      <c r="CQ902" s="12"/>
      <c r="CR902" s="12"/>
      <c r="CS902" s="12"/>
      <c r="CT902" s="12"/>
      <c r="CU902" s="12"/>
      <c r="CV902" s="12"/>
      <c r="CW902" s="12"/>
      <c r="CX902" s="12"/>
      <c r="CY902" s="12"/>
      <c r="CZ902" s="12"/>
      <c r="DA902" s="12"/>
      <c r="DB902" s="12"/>
      <c r="DC902" s="12"/>
      <c r="DD902" s="12"/>
      <c r="DE902" s="12"/>
      <c r="DF902" s="12"/>
      <c r="DG902" s="12"/>
      <c r="DH902" s="12"/>
      <c r="DI902" s="12"/>
      <c r="DJ902" s="12"/>
      <c r="DK902" s="12"/>
      <c r="DL902" s="12"/>
      <c r="DM902" s="12"/>
      <c r="DN902" s="12"/>
      <c r="DO902" s="12"/>
      <c r="DP902" s="12"/>
      <c r="DQ902" s="12"/>
      <c r="DR902" s="12"/>
      <c r="DS902" s="12"/>
      <c r="DT902" s="12"/>
      <c r="DU902" s="12"/>
      <c r="DV902" s="12"/>
      <c r="DW902" s="12"/>
      <c r="DX902" s="12"/>
      <c r="DY902" s="12"/>
      <c r="DZ902" s="12"/>
      <c r="EA902" s="12"/>
      <c r="EB902" s="12"/>
      <c r="EC902" s="12"/>
      <c r="ED902" s="12"/>
      <c r="EE902" s="12"/>
      <c r="EF902" s="12"/>
      <c r="EG902" s="12"/>
      <c r="EH902" s="12"/>
      <c r="EI902" s="12"/>
      <c r="EJ902" s="12"/>
      <c r="EK902" s="12"/>
      <c r="EL902" s="12"/>
      <c r="EM902" s="12"/>
      <c r="EN902" s="12"/>
      <c r="EO902" s="12"/>
      <c r="EP902" s="12"/>
      <c r="EQ902" s="12"/>
      <c r="ER902" s="12"/>
      <c r="ES902" s="12"/>
      <c r="ET902" s="12"/>
      <c r="EU902" s="12"/>
      <c r="EV902" s="12"/>
      <c r="EW902" s="12"/>
      <c r="EX902" s="12"/>
      <c r="EY902" s="12"/>
      <c r="EZ902" s="12"/>
      <c r="FA902" s="12"/>
    </row>
    <row r="903"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2"/>
      <c r="BW903" s="12"/>
      <c r="BX903" s="12"/>
      <c r="BY903" s="12"/>
      <c r="BZ903" s="12"/>
      <c r="CA903" s="12"/>
      <c r="CB903" s="12"/>
      <c r="CC903" s="12"/>
      <c r="CD903" s="12"/>
      <c r="CE903" s="12"/>
      <c r="CF903" s="12"/>
      <c r="CG903" s="12"/>
      <c r="CH903" s="12"/>
      <c r="CI903" s="12"/>
      <c r="CJ903" s="12"/>
      <c r="CK903" s="12"/>
      <c r="CL903" s="12"/>
      <c r="CM903" s="12"/>
      <c r="CN903" s="12"/>
      <c r="CO903" s="12"/>
      <c r="CP903" s="12"/>
      <c r="CQ903" s="12"/>
      <c r="CR903" s="12"/>
      <c r="CS903" s="12"/>
      <c r="CT903" s="12"/>
      <c r="CU903" s="12"/>
      <c r="CV903" s="12"/>
      <c r="CW903" s="12"/>
      <c r="CX903" s="12"/>
      <c r="CY903" s="12"/>
      <c r="CZ903" s="12"/>
      <c r="DA903" s="12"/>
      <c r="DB903" s="12"/>
      <c r="DC903" s="12"/>
      <c r="DD903" s="12"/>
      <c r="DE903" s="12"/>
      <c r="DF903" s="12"/>
      <c r="DG903" s="12"/>
      <c r="DH903" s="12"/>
      <c r="DI903" s="12"/>
      <c r="DJ903" s="12"/>
      <c r="DK903" s="12"/>
      <c r="DL903" s="12"/>
      <c r="DM903" s="12"/>
      <c r="DN903" s="12"/>
      <c r="DO903" s="12"/>
      <c r="DP903" s="12"/>
      <c r="DQ903" s="12"/>
      <c r="DR903" s="12"/>
      <c r="DS903" s="12"/>
      <c r="DT903" s="12"/>
      <c r="DU903" s="12"/>
      <c r="DV903" s="12"/>
      <c r="DW903" s="12"/>
      <c r="DX903" s="12"/>
      <c r="DY903" s="12"/>
      <c r="DZ903" s="12"/>
      <c r="EA903" s="12"/>
      <c r="EB903" s="12"/>
      <c r="EC903" s="12"/>
      <c r="ED903" s="12"/>
      <c r="EE903" s="12"/>
      <c r="EF903" s="12"/>
      <c r="EG903" s="12"/>
      <c r="EH903" s="12"/>
      <c r="EI903" s="12"/>
      <c r="EJ903" s="12"/>
      <c r="EK903" s="12"/>
      <c r="EL903" s="12"/>
      <c r="EM903" s="12"/>
      <c r="EN903" s="12"/>
      <c r="EO903" s="12"/>
      <c r="EP903" s="12"/>
      <c r="EQ903" s="12"/>
      <c r="ER903" s="12"/>
      <c r="ES903" s="12"/>
      <c r="ET903" s="12"/>
      <c r="EU903" s="12"/>
      <c r="EV903" s="12"/>
      <c r="EW903" s="12"/>
      <c r="EX903" s="12"/>
      <c r="EY903" s="12"/>
      <c r="EZ903" s="12"/>
      <c r="FA903" s="12"/>
    </row>
    <row r="904"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2"/>
      <c r="BV904" s="12"/>
      <c r="BW904" s="12"/>
      <c r="BX904" s="12"/>
      <c r="BY904" s="12"/>
      <c r="BZ904" s="12"/>
      <c r="CA904" s="12"/>
      <c r="CB904" s="12"/>
      <c r="CC904" s="12"/>
      <c r="CD904" s="12"/>
      <c r="CE904" s="12"/>
      <c r="CF904" s="12"/>
      <c r="CG904" s="12"/>
      <c r="CH904" s="12"/>
      <c r="CI904" s="12"/>
      <c r="CJ904" s="12"/>
      <c r="CK904" s="12"/>
      <c r="CL904" s="12"/>
      <c r="CM904" s="12"/>
      <c r="CN904" s="12"/>
      <c r="CO904" s="12"/>
      <c r="CP904" s="12"/>
      <c r="CQ904" s="12"/>
      <c r="CR904" s="12"/>
      <c r="CS904" s="12"/>
      <c r="CT904" s="12"/>
      <c r="CU904" s="12"/>
      <c r="CV904" s="12"/>
      <c r="CW904" s="12"/>
      <c r="CX904" s="12"/>
      <c r="CY904" s="12"/>
      <c r="CZ904" s="12"/>
      <c r="DA904" s="12"/>
      <c r="DB904" s="12"/>
      <c r="DC904" s="12"/>
      <c r="DD904" s="12"/>
      <c r="DE904" s="12"/>
      <c r="DF904" s="12"/>
      <c r="DG904" s="12"/>
      <c r="DH904" s="12"/>
      <c r="DI904" s="12"/>
      <c r="DJ904" s="12"/>
      <c r="DK904" s="12"/>
      <c r="DL904" s="12"/>
      <c r="DM904" s="12"/>
      <c r="DN904" s="12"/>
      <c r="DO904" s="12"/>
      <c r="DP904" s="12"/>
      <c r="DQ904" s="12"/>
      <c r="DR904" s="12"/>
      <c r="DS904" s="12"/>
      <c r="DT904" s="12"/>
      <c r="DU904" s="12"/>
      <c r="DV904" s="12"/>
      <c r="DW904" s="12"/>
      <c r="DX904" s="12"/>
      <c r="DY904" s="12"/>
      <c r="DZ904" s="12"/>
      <c r="EA904" s="12"/>
      <c r="EB904" s="12"/>
      <c r="EC904" s="12"/>
      <c r="ED904" s="12"/>
      <c r="EE904" s="12"/>
      <c r="EF904" s="12"/>
      <c r="EG904" s="12"/>
      <c r="EH904" s="12"/>
      <c r="EI904" s="12"/>
      <c r="EJ904" s="12"/>
      <c r="EK904" s="12"/>
      <c r="EL904" s="12"/>
      <c r="EM904" s="12"/>
      <c r="EN904" s="12"/>
      <c r="EO904" s="12"/>
      <c r="EP904" s="12"/>
      <c r="EQ904" s="12"/>
      <c r="ER904" s="12"/>
      <c r="ES904" s="12"/>
      <c r="ET904" s="12"/>
      <c r="EU904" s="12"/>
      <c r="EV904" s="12"/>
      <c r="EW904" s="12"/>
      <c r="EX904" s="12"/>
      <c r="EY904" s="12"/>
      <c r="EZ904" s="12"/>
      <c r="FA904" s="12"/>
    </row>
    <row r="905"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2"/>
      <c r="BV905" s="12"/>
      <c r="BW905" s="12"/>
      <c r="BX905" s="12"/>
      <c r="BY905" s="12"/>
      <c r="BZ905" s="12"/>
      <c r="CA905" s="12"/>
      <c r="CB905" s="12"/>
      <c r="CC905" s="12"/>
      <c r="CD905" s="12"/>
      <c r="CE905" s="12"/>
      <c r="CF905" s="12"/>
      <c r="CG905" s="12"/>
      <c r="CH905" s="12"/>
      <c r="CI905" s="12"/>
      <c r="CJ905" s="12"/>
      <c r="CK905" s="12"/>
      <c r="CL905" s="12"/>
      <c r="CM905" s="12"/>
      <c r="CN905" s="12"/>
      <c r="CO905" s="12"/>
      <c r="CP905" s="12"/>
      <c r="CQ905" s="12"/>
      <c r="CR905" s="12"/>
      <c r="CS905" s="12"/>
      <c r="CT905" s="12"/>
      <c r="CU905" s="12"/>
      <c r="CV905" s="12"/>
      <c r="CW905" s="12"/>
      <c r="CX905" s="12"/>
      <c r="CY905" s="12"/>
      <c r="CZ905" s="12"/>
      <c r="DA905" s="12"/>
      <c r="DB905" s="12"/>
      <c r="DC905" s="12"/>
      <c r="DD905" s="12"/>
      <c r="DE905" s="12"/>
      <c r="DF905" s="12"/>
      <c r="DG905" s="12"/>
      <c r="DH905" s="12"/>
      <c r="DI905" s="12"/>
      <c r="DJ905" s="12"/>
      <c r="DK905" s="12"/>
      <c r="DL905" s="12"/>
      <c r="DM905" s="12"/>
      <c r="DN905" s="12"/>
      <c r="DO905" s="12"/>
      <c r="DP905" s="12"/>
      <c r="DQ905" s="12"/>
      <c r="DR905" s="12"/>
      <c r="DS905" s="12"/>
      <c r="DT905" s="12"/>
      <c r="DU905" s="12"/>
      <c r="DV905" s="12"/>
      <c r="DW905" s="12"/>
      <c r="DX905" s="12"/>
      <c r="DY905" s="12"/>
      <c r="DZ905" s="12"/>
      <c r="EA905" s="12"/>
      <c r="EB905" s="12"/>
      <c r="EC905" s="12"/>
      <c r="ED905" s="12"/>
      <c r="EE905" s="12"/>
      <c r="EF905" s="12"/>
      <c r="EG905" s="12"/>
      <c r="EH905" s="12"/>
      <c r="EI905" s="12"/>
      <c r="EJ905" s="12"/>
      <c r="EK905" s="12"/>
      <c r="EL905" s="12"/>
      <c r="EM905" s="12"/>
      <c r="EN905" s="12"/>
      <c r="EO905" s="12"/>
      <c r="EP905" s="12"/>
      <c r="EQ905" s="12"/>
      <c r="ER905" s="12"/>
      <c r="ES905" s="12"/>
      <c r="ET905" s="12"/>
      <c r="EU905" s="12"/>
      <c r="EV905" s="12"/>
      <c r="EW905" s="12"/>
      <c r="EX905" s="12"/>
      <c r="EY905" s="12"/>
      <c r="EZ905" s="12"/>
      <c r="FA905" s="12"/>
    </row>
    <row r="90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c r="BX906" s="12"/>
      <c r="BY906" s="12"/>
      <c r="BZ906" s="12"/>
      <c r="CA906" s="12"/>
      <c r="CB906" s="12"/>
      <c r="CC906" s="12"/>
      <c r="CD906" s="12"/>
      <c r="CE906" s="12"/>
      <c r="CF906" s="12"/>
      <c r="CG906" s="12"/>
      <c r="CH906" s="12"/>
      <c r="CI906" s="12"/>
      <c r="CJ906" s="12"/>
      <c r="CK906" s="12"/>
      <c r="CL906" s="12"/>
      <c r="CM906" s="12"/>
      <c r="CN906" s="12"/>
      <c r="CO906" s="12"/>
      <c r="CP906" s="12"/>
      <c r="CQ906" s="12"/>
      <c r="CR906" s="12"/>
      <c r="CS906" s="12"/>
      <c r="CT906" s="12"/>
      <c r="CU906" s="12"/>
      <c r="CV906" s="12"/>
      <c r="CW906" s="12"/>
      <c r="CX906" s="12"/>
      <c r="CY906" s="12"/>
      <c r="CZ906" s="12"/>
      <c r="DA906" s="12"/>
      <c r="DB906" s="12"/>
      <c r="DC906" s="12"/>
      <c r="DD906" s="12"/>
      <c r="DE906" s="12"/>
      <c r="DF906" s="12"/>
      <c r="DG906" s="12"/>
      <c r="DH906" s="12"/>
      <c r="DI906" s="12"/>
      <c r="DJ906" s="12"/>
      <c r="DK906" s="12"/>
      <c r="DL906" s="12"/>
      <c r="DM906" s="12"/>
      <c r="DN906" s="12"/>
      <c r="DO906" s="12"/>
      <c r="DP906" s="12"/>
      <c r="DQ906" s="12"/>
      <c r="DR906" s="12"/>
      <c r="DS906" s="12"/>
      <c r="DT906" s="12"/>
      <c r="DU906" s="12"/>
      <c r="DV906" s="12"/>
      <c r="DW906" s="12"/>
      <c r="DX906" s="12"/>
      <c r="DY906" s="12"/>
      <c r="DZ906" s="12"/>
      <c r="EA906" s="12"/>
      <c r="EB906" s="12"/>
      <c r="EC906" s="12"/>
      <c r="ED906" s="12"/>
      <c r="EE906" s="12"/>
      <c r="EF906" s="12"/>
      <c r="EG906" s="12"/>
      <c r="EH906" s="12"/>
      <c r="EI906" s="12"/>
      <c r="EJ906" s="12"/>
      <c r="EK906" s="12"/>
      <c r="EL906" s="12"/>
      <c r="EM906" s="12"/>
      <c r="EN906" s="12"/>
      <c r="EO906" s="12"/>
      <c r="EP906" s="12"/>
      <c r="EQ906" s="12"/>
      <c r="ER906" s="12"/>
      <c r="ES906" s="12"/>
      <c r="ET906" s="12"/>
      <c r="EU906" s="12"/>
      <c r="EV906" s="12"/>
      <c r="EW906" s="12"/>
      <c r="EX906" s="12"/>
      <c r="EY906" s="12"/>
      <c r="EZ906" s="12"/>
      <c r="FA906" s="12"/>
    </row>
    <row r="907"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2"/>
      <c r="BW907" s="12"/>
      <c r="BX907" s="12"/>
      <c r="BY907" s="12"/>
      <c r="BZ907" s="12"/>
      <c r="CA907" s="12"/>
      <c r="CB907" s="12"/>
      <c r="CC907" s="12"/>
      <c r="CD907" s="12"/>
      <c r="CE907" s="12"/>
      <c r="CF907" s="12"/>
      <c r="CG907" s="12"/>
      <c r="CH907" s="12"/>
      <c r="CI907" s="12"/>
      <c r="CJ907" s="12"/>
      <c r="CK907" s="12"/>
      <c r="CL907" s="12"/>
      <c r="CM907" s="12"/>
      <c r="CN907" s="12"/>
      <c r="CO907" s="12"/>
      <c r="CP907" s="12"/>
      <c r="CQ907" s="12"/>
      <c r="CR907" s="12"/>
      <c r="CS907" s="12"/>
      <c r="CT907" s="12"/>
      <c r="CU907" s="12"/>
      <c r="CV907" s="12"/>
      <c r="CW907" s="12"/>
      <c r="CX907" s="12"/>
      <c r="CY907" s="12"/>
      <c r="CZ907" s="12"/>
      <c r="DA907" s="12"/>
      <c r="DB907" s="12"/>
      <c r="DC907" s="12"/>
      <c r="DD907" s="12"/>
      <c r="DE907" s="12"/>
      <c r="DF907" s="12"/>
      <c r="DG907" s="12"/>
      <c r="DH907" s="12"/>
      <c r="DI907" s="12"/>
      <c r="DJ907" s="12"/>
      <c r="DK907" s="12"/>
      <c r="DL907" s="12"/>
      <c r="DM907" s="12"/>
      <c r="DN907" s="12"/>
      <c r="DO907" s="12"/>
      <c r="DP907" s="12"/>
      <c r="DQ907" s="12"/>
      <c r="DR907" s="12"/>
      <c r="DS907" s="12"/>
      <c r="DT907" s="12"/>
      <c r="DU907" s="12"/>
      <c r="DV907" s="12"/>
      <c r="DW907" s="12"/>
      <c r="DX907" s="12"/>
      <c r="DY907" s="12"/>
      <c r="DZ907" s="12"/>
      <c r="EA907" s="12"/>
      <c r="EB907" s="12"/>
      <c r="EC907" s="12"/>
      <c r="ED907" s="12"/>
      <c r="EE907" s="12"/>
      <c r="EF907" s="12"/>
      <c r="EG907" s="12"/>
      <c r="EH907" s="12"/>
      <c r="EI907" s="12"/>
      <c r="EJ907" s="12"/>
      <c r="EK907" s="12"/>
      <c r="EL907" s="12"/>
      <c r="EM907" s="12"/>
      <c r="EN907" s="12"/>
      <c r="EO907" s="12"/>
      <c r="EP907" s="12"/>
      <c r="EQ907" s="12"/>
      <c r="ER907" s="12"/>
      <c r="ES907" s="12"/>
      <c r="ET907" s="12"/>
      <c r="EU907" s="12"/>
      <c r="EV907" s="12"/>
      <c r="EW907" s="12"/>
      <c r="EX907" s="12"/>
      <c r="EY907" s="12"/>
      <c r="EZ907" s="12"/>
      <c r="FA907" s="12"/>
    </row>
    <row r="908"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c r="BW908" s="12"/>
      <c r="BX908" s="12"/>
      <c r="BY908" s="12"/>
      <c r="BZ908" s="12"/>
      <c r="CA908" s="12"/>
      <c r="CB908" s="12"/>
      <c r="CC908" s="12"/>
      <c r="CD908" s="12"/>
      <c r="CE908" s="12"/>
      <c r="CF908" s="12"/>
      <c r="CG908" s="12"/>
      <c r="CH908" s="12"/>
      <c r="CI908" s="12"/>
      <c r="CJ908" s="12"/>
      <c r="CK908" s="12"/>
      <c r="CL908" s="12"/>
      <c r="CM908" s="12"/>
      <c r="CN908" s="12"/>
      <c r="CO908" s="12"/>
      <c r="CP908" s="12"/>
      <c r="CQ908" s="12"/>
      <c r="CR908" s="12"/>
      <c r="CS908" s="12"/>
      <c r="CT908" s="12"/>
      <c r="CU908" s="12"/>
      <c r="CV908" s="12"/>
      <c r="CW908" s="12"/>
      <c r="CX908" s="12"/>
      <c r="CY908" s="12"/>
      <c r="CZ908" s="12"/>
      <c r="DA908" s="12"/>
      <c r="DB908" s="12"/>
      <c r="DC908" s="12"/>
      <c r="DD908" s="12"/>
      <c r="DE908" s="12"/>
      <c r="DF908" s="12"/>
      <c r="DG908" s="12"/>
      <c r="DH908" s="12"/>
      <c r="DI908" s="12"/>
      <c r="DJ908" s="12"/>
      <c r="DK908" s="12"/>
      <c r="DL908" s="12"/>
      <c r="DM908" s="12"/>
      <c r="DN908" s="12"/>
      <c r="DO908" s="12"/>
      <c r="DP908" s="12"/>
      <c r="DQ908" s="12"/>
      <c r="DR908" s="12"/>
      <c r="DS908" s="12"/>
      <c r="DT908" s="12"/>
      <c r="DU908" s="12"/>
      <c r="DV908" s="12"/>
      <c r="DW908" s="12"/>
      <c r="DX908" s="12"/>
      <c r="DY908" s="12"/>
      <c r="DZ908" s="12"/>
      <c r="EA908" s="12"/>
      <c r="EB908" s="12"/>
      <c r="EC908" s="12"/>
      <c r="ED908" s="12"/>
      <c r="EE908" s="12"/>
      <c r="EF908" s="12"/>
      <c r="EG908" s="12"/>
      <c r="EH908" s="12"/>
      <c r="EI908" s="12"/>
      <c r="EJ908" s="12"/>
      <c r="EK908" s="12"/>
      <c r="EL908" s="12"/>
      <c r="EM908" s="12"/>
      <c r="EN908" s="12"/>
      <c r="EO908" s="12"/>
      <c r="EP908" s="12"/>
      <c r="EQ908" s="12"/>
      <c r="ER908" s="12"/>
      <c r="ES908" s="12"/>
      <c r="ET908" s="12"/>
      <c r="EU908" s="12"/>
      <c r="EV908" s="12"/>
      <c r="EW908" s="12"/>
      <c r="EX908" s="12"/>
      <c r="EY908" s="12"/>
      <c r="EZ908" s="12"/>
      <c r="FA908" s="12"/>
    </row>
    <row r="909"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2"/>
      <c r="BV909" s="12"/>
      <c r="BW909" s="12"/>
      <c r="BX909" s="12"/>
      <c r="BY909" s="12"/>
      <c r="BZ909" s="12"/>
      <c r="CA909" s="12"/>
      <c r="CB909" s="12"/>
      <c r="CC909" s="12"/>
      <c r="CD909" s="12"/>
      <c r="CE909" s="12"/>
      <c r="CF909" s="12"/>
      <c r="CG909" s="12"/>
      <c r="CH909" s="12"/>
      <c r="CI909" s="12"/>
      <c r="CJ909" s="12"/>
      <c r="CK909" s="12"/>
      <c r="CL909" s="12"/>
      <c r="CM909" s="12"/>
      <c r="CN909" s="12"/>
      <c r="CO909" s="12"/>
      <c r="CP909" s="12"/>
      <c r="CQ909" s="12"/>
      <c r="CR909" s="12"/>
      <c r="CS909" s="12"/>
      <c r="CT909" s="12"/>
      <c r="CU909" s="12"/>
      <c r="CV909" s="12"/>
      <c r="CW909" s="12"/>
      <c r="CX909" s="12"/>
      <c r="CY909" s="12"/>
      <c r="CZ909" s="12"/>
      <c r="DA909" s="12"/>
      <c r="DB909" s="12"/>
      <c r="DC909" s="12"/>
      <c r="DD909" s="12"/>
      <c r="DE909" s="12"/>
      <c r="DF909" s="12"/>
      <c r="DG909" s="12"/>
      <c r="DH909" s="12"/>
      <c r="DI909" s="12"/>
      <c r="DJ909" s="12"/>
      <c r="DK909" s="12"/>
      <c r="DL909" s="12"/>
      <c r="DM909" s="12"/>
      <c r="DN909" s="12"/>
      <c r="DO909" s="12"/>
      <c r="DP909" s="12"/>
      <c r="DQ909" s="12"/>
      <c r="DR909" s="12"/>
      <c r="DS909" s="12"/>
      <c r="DT909" s="12"/>
      <c r="DU909" s="12"/>
      <c r="DV909" s="12"/>
      <c r="DW909" s="12"/>
      <c r="DX909" s="12"/>
      <c r="DY909" s="12"/>
      <c r="DZ909" s="12"/>
      <c r="EA909" s="12"/>
      <c r="EB909" s="12"/>
      <c r="EC909" s="12"/>
      <c r="ED909" s="12"/>
      <c r="EE909" s="12"/>
      <c r="EF909" s="12"/>
      <c r="EG909" s="12"/>
      <c r="EH909" s="12"/>
      <c r="EI909" s="12"/>
      <c r="EJ909" s="12"/>
      <c r="EK909" s="12"/>
      <c r="EL909" s="12"/>
      <c r="EM909" s="12"/>
      <c r="EN909" s="12"/>
      <c r="EO909" s="12"/>
      <c r="EP909" s="12"/>
      <c r="EQ909" s="12"/>
      <c r="ER909" s="12"/>
      <c r="ES909" s="12"/>
      <c r="ET909" s="12"/>
      <c r="EU909" s="12"/>
      <c r="EV909" s="12"/>
      <c r="EW909" s="12"/>
      <c r="EX909" s="12"/>
      <c r="EY909" s="12"/>
      <c r="EZ909" s="12"/>
      <c r="FA909" s="12"/>
    </row>
    <row r="910"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c r="CD910" s="12"/>
      <c r="CE910" s="12"/>
      <c r="CF910" s="12"/>
      <c r="CG910" s="12"/>
      <c r="CH910" s="12"/>
      <c r="CI910" s="12"/>
      <c r="CJ910" s="12"/>
      <c r="CK910" s="12"/>
      <c r="CL910" s="12"/>
      <c r="CM910" s="12"/>
      <c r="CN910" s="12"/>
      <c r="CO910" s="12"/>
      <c r="CP910" s="12"/>
      <c r="CQ910" s="12"/>
      <c r="CR910" s="12"/>
      <c r="CS910" s="12"/>
      <c r="CT910" s="12"/>
      <c r="CU910" s="12"/>
      <c r="CV910" s="12"/>
      <c r="CW910" s="12"/>
      <c r="CX910" s="12"/>
      <c r="CY910" s="12"/>
      <c r="CZ910" s="12"/>
      <c r="DA910" s="12"/>
      <c r="DB910" s="12"/>
      <c r="DC910" s="12"/>
      <c r="DD910" s="12"/>
      <c r="DE910" s="12"/>
      <c r="DF910" s="12"/>
      <c r="DG910" s="12"/>
      <c r="DH910" s="12"/>
      <c r="DI910" s="12"/>
      <c r="DJ910" s="12"/>
      <c r="DK910" s="12"/>
      <c r="DL910" s="12"/>
      <c r="DM910" s="12"/>
      <c r="DN910" s="12"/>
      <c r="DO910" s="12"/>
      <c r="DP910" s="12"/>
      <c r="DQ910" s="12"/>
      <c r="DR910" s="12"/>
      <c r="DS910" s="12"/>
      <c r="DT910" s="12"/>
      <c r="DU910" s="12"/>
      <c r="DV910" s="12"/>
      <c r="DW910" s="12"/>
      <c r="DX910" s="12"/>
      <c r="DY910" s="12"/>
      <c r="DZ910" s="12"/>
      <c r="EA910" s="12"/>
      <c r="EB910" s="12"/>
      <c r="EC910" s="12"/>
      <c r="ED910" s="12"/>
      <c r="EE910" s="12"/>
      <c r="EF910" s="12"/>
      <c r="EG910" s="12"/>
      <c r="EH910" s="12"/>
      <c r="EI910" s="12"/>
      <c r="EJ910" s="12"/>
      <c r="EK910" s="12"/>
      <c r="EL910" s="12"/>
      <c r="EM910" s="12"/>
      <c r="EN910" s="12"/>
      <c r="EO910" s="12"/>
      <c r="EP910" s="12"/>
      <c r="EQ910" s="12"/>
      <c r="ER910" s="12"/>
      <c r="ES910" s="12"/>
      <c r="ET910" s="12"/>
      <c r="EU910" s="12"/>
      <c r="EV910" s="12"/>
      <c r="EW910" s="12"/>
      <c r="EX910" s="12"/>
      <c r="EY910" s="12"/>
      <c r="EZ910" s="12"/>
      <c r="FA910" s="12"/>
    </row>
    <row r="911"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c r="BU911" s="12"/>
      <c r="BV911" s="12"/>
      <c r="BW911" s="12"/>
      <c r="BX911" s="12"/>
      <c r="BY911" s="12"/>
      <c r="BZ911" s="12"/>
      <c r="CA911" s="12"/>
      <c r="CB911" s="12"/>
      <c r="CC911" s="12"/>
      <c r="CD911" s="12"/>
      <c r="CE911" s="12"/>
      <c r="CF911" s="12"/>
      <c r="CG911" s="12"/>
      <c r="CH911" s="12"/>
      <c r="CI911" s="12"/>
      <c r="CJ911" s="12"/>
      <c r="CK911" s="12"/>
      <c r="CL911" s="12"/>
      <c r="CM911" s="12"/>
      <c r="CN911" s="12"/>
      <c r="CO911" s="12"/>
      <c r="CP911" s="12"/>
      <c r="CQ911" s="12"/>
      <c r="CR911" s="12"/>
      <c r="CS911" s="12"/>
      <c r="CT911" s="12"/>
      <c r="CU911" s="12"/>
      <c r="CV911" s="12"/>
      <c r="CW911" s="12"/>
      <c r="CX911" s="12"/>
      <c r="CY911" s="12"/>
      <c r="CZ911" s="12"/>
      <c r="DA911" s="12"/>
      <c r="DB911" s="12"/>
      <c r="DC911" s="12"/>
      <c r="DD911" s="12"/>
      <c r="DE911" s="12"/>
      <c r="DF911" s="12"/>
      <c r="DG911" s="12"/>
      <c r="DH911" s="12"/>
      <c r="DI911" s="12"/>
      <c r="DJ911" s="12"/>
      <c r="DK911" s="12"/>
      <c r="DL911" s="12"/>
      <c r="DM911" s="12"/>
      <c r="DN911" s="12"/>
      <c r="DO911" s="12"/>
      <c r="DP911" s="12"/>
      <c r="DQ911" s="12"/>
      <c r="DR911" s="12"/>
      <c r="DS911" s="12"/>
      <c r="DT911" s="12"/>
      <c r="DU911" s="12"/>
      <c r="DV911" s="12"/>
      <c r="DW911" s="12"/>
      <c r="DX911" s="12"/>
      <c r="DY911" s="12"/>
      <c r="DZ911" s="12"/>
      <c r="EA911" s="12"/>
      <c r="EB911" s="12"/>
      <c r="EC911" s="12"/>
      <c r="ED911" s="12"/>
      <c r="EE911" s="12"/>
      <c r="EF911" s="12"/>
      <c r="EG911" s="12"/>
      <c r="EH911" s="12"/>
      <c r="EI911" s="12"/>
      <c r="EJ911" s="12"/>
      <c r="EK911" s="12"/>
      <c r="EL911" s="12"/>
      <c r="EM911" s="12"/>
      <c r="EN911" s="12"/>
      <c r="EO911" s="12"/>
      <c r="EP911" s="12"/>
      <c r="EQ911" s="12"/>
      <c r="ER911" s="12"/>
      <c r="ES911" s="12"/>
      <c r="ET911" s="12"/>
      <c r="EU911" s="12"/>
      <c r="EV911" s="12"/>
      <c r="EW911" s="12"/>
      <c r="EX911" s="12"/>
      <c r="EY911" s="12"/>
      <c r="EZ911" s="12"/>
      <c r="FA911" s="12"/>
    </row>
    <row r="912"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2"/>
      <c r="BV912" s="12"/>
      <c r="BW912" s="12"/>
      <c r="BX912" s="12"/>
      <c r="BY912" s="12"/>
      <c r="BZ912" s="12"/>
      <c r="CA912" s="12"/>
      <c r="CB912" s="12"/>
      <c r="CC912" s="12"/>
      <c r="CD912" s="12"/>
      <c r="CE912" s="12"/>
      <c r="CF912" s="12"/>
      <c r="CG912" s="12"/>
      <c r="CH912" s="12"/>
      <c r="CI912" s="12"/>
      <c r="CJ912" s="12"/>
      <c r="CK912" s="12"/>
      <c r="CL912" s="12"/>
      <c r="CM912" s="12"/>
      <c r="CN912" s="12"/>
      <c r="CO912" s="12"/>
      <c r="CP912" s="12"/>
      <c r="CQ912" s="12"/>
      <c r="CR912" s="12"/>
      <c r="CS912" s="12"/>
      <c r="CT912" s="12"/>
      <c r="CU912" s="12"/>
      <c r="CV912" s="12"/>
      <c r="CW912" s="12"/>
      <c r="CX912" s="12"/>
      <c r="CY912" s="12"/>
      <c r="CZ912" s="12"/>
      <c r="DA912" s="12"/>
      <c r="DB912" s="12"/>
      <c r="DC912" s="12"/>
      <c r="DD912" s="12"/>
      <c r="DE912" s="12"/>
      <c r="DF912" s="12"/>
      <c r="DG912" s="12"/>
      <c r="DH912" s="12"/>
      <c r="DI912" s="12"/>
      <c r="DJ912" s="12"/>
      <c r="DK912" s="12"/>
      <c r="DL912" s="12"/>
      <c r="DM912" s="12"/>
      <c r="DN912" s="12"/>
      <c r="DO912" s="12"/>
      <c r="DP912" s="12"/>
      <c r="DQ912" s="12"/>
      <c r="DR912" s="12"/>
      <c r="DS912" s="12"/>
      <c r="DT912" s="12"/>
      <c r="DU912" s="12"/>
      <c r="DV912" s="12"/>
      <c r="DW912" s="12"/>
      <c r="DX912" s="12"/>
      <c r="DY912" s="12"/>
      <c r="DZ912" s="12"/>
      <c r="EA912" s="12"/>
      <c r="EB912" s="12"/>
      <c r="EC912" s="12"/>
      <c r="ED912" s="12"/>
      <c r="EE912" s="12"/>
      <c r="EF912" s="12"/>
      <c r="EG912" s="12"/>
      <c r="EH912" s="12"/>
      <c r="EI912" s="12"/>
      <c r="EJ912" s="12"/>
      <c r="EK912" s="12"/>
      <c r="EL912" s="12"/>
      <c r="EM912" s="12"/>
      <c r="EN912" s="12"/>
      <c r="EO912" s="12"/>
      <c r="EP912" s="12"/>
      <c r="EQ912" s="12"/>
      <c r="ER912" s="12"/>
      <c r="ES912" s="12"/>
      <c r="ET912" s="12"/>
      <c r="EU912" s="12"/>
      <c r="EV912" s="12"/>
      <c r="EW912" s="12"/>
      <c r="EX912" s="12"/>
      <c r="EY912" s="12"/>
      <c r="EZ912" s="12"/>
      <c r="FA912" s="12"/>
    </row>
    <row r="913"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c r="BU913" s="12"/>
      <c r="BV913" s="12"/>
      <c r="BW913" s="12"/>
      <c r="BX913" s="12"/>
      <c r="BY913" s="12"/>
      <c r="BZ913" s="12"/>
      <c r="CA913" s="12"/>
      <c r="CB913" s="12"/>
      <c r="CC913" s="12"/>
      <c r="CD913" s="12"/>
      <c r="CE913" s="12"/>
      <c r="CF913" s="12"/>
      <c r="CG913" s="12"/>
      <c r="CH913" s="12"/>
      <c r="CI913" s="12"/>
      <c r="CJ913" s="12"/>
      <c r="CK913" s="12"/>
      <c r="CL913" s="12"/>
      <c r="CM913" s="12"/>
      <c r="CN913" s="12"/>
      <c r="CO913" s="12"/>
      <c r="CP913" s="12"/>
      <c r="CQ913" s="12"/>
      <c r="CR913" s="12"/>
      <c r="CS913" s="12"/>
      <c r="CT913" s="12"/>
      <c r="CU913" s="12"/>
      <c r="CV913" s="12"/>
      <c r="CW913" s="12"/>
      <c r="CX913" s="12"/>
      <c r="CY913" s="12"/>
      <c r="CZ913" s="12"/>
      <c r="DA913" s="12"/>
      <c r="DB913" s="12"/>
      <c r="DC913" s="12"/>
      <c r="DD913" s="12"/>
      <c r="DE913" s="12"/>
      <c r="DF913" s="12"/>
      <c r="DG913" s="12"/>
      <c r="DH913" s="12"/>
      <c r="DI913" s="12"/>
      <c r="DJ913" s="12"/>
      <c r="DK913" s="12"/>
      <c r="DL913" s="12"/>
      <c r="DM913" s="12"/>
      <c r="DN913" s="12"/>
      <c r="DO913" s="12"/>
      <c r="DP913" s="12"/>
      <c r="DQ913" s="12"/>
      <c r="DR913" s="12"/>
      <c r="DS913" s="12"/>
      <c r="DT913" s="12"/>
      <c r="DU913" s="12"/>
      <c r="DV913" s="12"/>
      <c r="DW913" s="12"/>
      <c r="DX913" s="12"/>
      <c r="DY913" s="12"/>
      <c r="DZ913" s="12"/>
      <c r="EA913" s="12"/>
      <c r="EB913" s="12"/>
      <c r="EC913" s="12"/>
      <c r="ED913" s="12"/>
      <c r="EE913" s="12"/>
      <c r="EF913" s="12"/>
      <c r="EG913" s="12"/>
      <c r="EH913" s="12"/>
      <c r="EI913" s="12"/>
      <c r="EJ913" s="12"/>
      <c r="EK913" s="12"/>
      <c r="EL913" s="12"/>
      <c r="EM913" s="12"/>
      <c r="EN913" s="12"/>
      <c r="EO913" s="12"/>
      <c r="EP913" s="12"/>
      <c r="EQ913" s="12"/>
      <c r="ER913" s="12"/>
      <c r="ES913" s="12"/>
      <c r="ET913" s="12"/>
      <c r="EU913" s="12"/>
      <c r="EV913" s="12"/>
      <c r="EW913" s="12"/>
      <c r="EX913" s="12"/>
      <c r="EY913" s="12"/>
      <c r="EZ913" s="12"/>
      <c r="FA913" s="12"/>
    </row>
    <row r="914"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c r="BL914" s="12"/>
      <c r="BM914" s="12"/>
      <c r="BN914" s="12"/>
      <c r="BO914" s="12"/>
      <c r="BP914" s="12"/>
      <c r="BQ914" s="12"/>
      <c r="BR914" s="12"/>
      <c r="BS914" s="12"/>
      <c r="BT914" s="12"/>
      <c r="BU914" s="12"/>
      <c r="BV914" s="12"/>
      <c r="BW914" s="12"/>
      <c r="BX914" s="12"/>
      <c r="BY914" s="12"/>
      <c r="BZ914" s="12"/>
      <c r="CA914" s="12"/>
      <c r="CB914" s="12"/>
      <c r="CC914" s="12"/>
      <c r="CD914" s="12"/>
      <c r="CE914" s="12"/>
      <c r="CF914" s="12"/>
      <c r="CG914" s="12"/>
      <c r="CH914" s="12"/>
      <c r="CI914" s="12"/>
      <c r="CJ914" s="12"/>
      <c r="CK914" s="12"/>
      <c r="CL914" s="12"/>
      <c r="CM914" s="12"/>
      <c r="CN914" s="12"/>
      <c r="CO914" s="12"/>
      <c r="CP914" s="12"/>
      <c r="CQ914" s="12"/>
      <c r="CR914" s="12"/>
      <c r="CS914" s="12"/>
      <c r="CT914" s="12"/>
      <c r="CU914" s="12"/>
      <c r="CV914" s="12"/>
      <c r="CW914" s="12"/>
      <c r="CX914" s="12"/>
      <c r="CY914" s="12"/>
      <c r="CZ914" s="12"/>
      <c r="DA914" s="12"/>
      <c r="DB914" s="12"/>
      <c r="DC914" s="12"/>
      <c r="DD914" s="12"/>
      <c r="DE914" s="12"/>
      <c r="DF914" s="12"/>
      <c r="DG914" s="12"/>
      <c r="DH914" s="12"/>
      <c r="DI914" s="12"/>
      <c r="DJ914" s="12"/>
      <c r="DK914" s="12"/>
      <c r="DL914" s="12"/>
      <c r="DM914" s="12"/>
      <c r="DN914" s="12"/>
      <c r="DO914" s="12"/>
      <c r="DP914" s="12"/>
      <c r="DQ914" s="12"/>
      <c r="DR914" s="12"/>
      <c r="DS914" s="12"/>
      <c r="DT914" s="12"/>
      <c r="DU914" s="12"/>
      <c r="DV914" s="12"/>
      <c r="DW914" s="12"/>
      <c r="DX914" s="12"/>
      <c r="DY914" s="12"/>
      <c r="DZ914" s="12"/>
      <c r="EA914" s="12"/>
      <c r="EB914" s="12"/>
      <c r="EC914" s="12"/>
      <c r="ED914" s="12"/>
      <c r="EE914" s="12"/>
      <c r="EF914" s="12"/>
      <c r="EG914" s="12"/>
      <c r="EH914" s="12"/>
      <c r="EI914" s="12"/>
      <c r="EJ914" s="12"/>
      <c r="EK914" s="12"/>
      <c r="EL914" s="12"/>
      <c r="EM914" s="12"/>
      <c r="EN914" s="12"/>
      <c r="EO914" s="12"/>
      <c r="EP914" s="12"/>
      <c r="EQ914" s="12"/>
      <c r="ER914" s="12"/>
      <c r="ES914" s="12"/>
      <c r="ET914" s="12"/>
      <c r="EU914" s="12"/>
      <c r="EV914" s="12"/>
      <c r="EW914" s="12"/>
      <c r="EX914" s="12"/>
      <c r="EY914" s="12"/>
      <c r="EZ914" s="12"/>
      <c r="FA914" s="12"/>
    </row>
    <row r="915"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c r="BU915" s="12"/>
      <c r="BV915" s="12"/>
      <c r="BW915" s="12"/>
      <c r="BX915" s="12"/>
      <c r="BY915" s="12"/>
      <c r="BZ915" s="12"/>
      <c r="CA915" s="12"/>
      <c r="CB915" s="12"/>
      <c r="CC915" s="12"/>
      <c r="CD915" s="12"/>
      <c r="CE915" s="12"/>
      <c r="CF915" s="12"/>
      <c r="CG915" s="12"/>
      <c r="CH915" s="12"/>
      <c r="CI915" s="12"/>
      <c r="CJ915" s="12"/>
      <c r="CK915" s="12"/>
      <c r="CL915" s="12"/>
      <c r="CM915" s="12"/>
      <c r="CN915" s="12"/>
      <c r="CO915" s="12"/>
      <c r="CP915" s="12"/>
      <c r="CQ915" s="12"/>
      <c r="CR915" s="12"/>
      <c r="CS915" s="12"/>
      <c r="CT915" s="12"/>
      <c r="CU915" s="12"/>
      <c r="CV915" s="12"/>
      <c r="CW915" s="12"/>
      <c r="CX915" s="12"/>
      <c r="CY915" s="12"/>
      <c r="CZ915" s="12"/>
      <c r="DA915" s="12"/>
      <c r="DB915" s="12"/>
      <c r="DC915" s="12"/>
      <c r="DD915" s="12"/>
      <c r="DE915" s="12"/>
      <c r="DF915" s="12"/>
      <c r="DG915" s="12"/>
      <c r="DH915" s="12"/>
      <c r="DI915" s="12"/>
      <c r="DJ915" s="12"/>
      <c r="DK915" s="12"/>
      <c r="DL915" s="12"/>
      <c r="DM915" s="12"/>
      <c r="DN915" s="12"/>
      <c r="DO915" s="12"/>
      <c r="DP915" s="12"/>
      <c r="DQ915" s="12"/>
      <c r="DR915" s="12"/>
      <c r="DS915" s="12"/>
      <c r="DT915" s="12"/>
      <c r="DU915" s="12"/>
      <c r="DV915" s="12"/>
      <c r="DW915" s="12"/>
      <c r="DX915" s="12"/>
      <c r="DY915" s="12"/>
      <c r="DZ915" s="12"/>
      <c r="EA915" s="12"/>
      <c r="EB915" s="12"/>
      <c r="EC915" s="12"/>
      <c r="ED915" s="12"/>
      <c r="EE915" s="12"/>
      <c r="EF915" s="12"/>
      <c r="EG915" s="12"/>
      <c r="EH915" s="12"/>
      <c r="EI915" s="12"/>
      <c r="EJ915" s="12"/>
      <c r="EK915" s="12"/>
      <c r="EL915" s="12"/>
      <c r="EM915" s="12"/>
      <c r="EN915" s="12"/>
      <c r="EO915" s="12"/>
      <c r="EP915" s="12"/>
      <c r="EQ915" s="12"/>
      <c r="ER915" s="12"/>
      <c r="ES915" s="12"/>
      <c r="ET915" s="12"/>
      <c r="EU915" s="12"/>
      <c r="EV915" s="12"/>
      <c r="EW915" s="12"/>
      <c r="EX915" s="12"/>
      <c r="EY915" s="12"/>
      <c r="EZ915" s="12"/>
      <c r="FA915" s="12"/>
    </row>
    <row r="91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2"/>
      <c r="BV916" s="12"/>
      <c r="BW916" s="12"/>
      <c r="BX916" s="12"/>
      <c r="BY916" s="12"/>
      <c r="BZ916" s="12"/>
      <c r="CA916" s="12"/>
      <c r="CB916" s="12"/>
      <c r="CC916" s="12"/>
      <c r="CD916" s="12"/>
      <c r="CE916" s="12"/>
      <c r="CF916" s="12"/>
      <c r="CG916" s="12"/>
      <c r="CH916" s="12"/>
      <c r="CI916" s="12"/>
      <c r="CJ916" s="12"/>
      <c r="CK916" s="12"/>
      <c r="CL916" s="12"/>
      <c r="CM916" s="12"/>
      <c r="CN916" s="12"/>
      <c r="CO916" s="12"/>
      <c r="CP916" s="12"/>
      <c r="CQ916" s="12"/>
      <c r="CR916" s="12"/>
      <c r="CS916" s="12"/>
      <c r="CT916" s="12"/>
      <c r="CU916" s="12"/>
      <c r="CV916" s="12"/>
      <c r="CW916" s="12"/>
      <c r="CX916" s="12"/>
      <c r="CY916" s="12"/>
      <c r="CZ916" s="12"/>
      <c r="DA916" s="12"/>
      <c r="DB916" s="12"/>
      <c r="DC916" s="12"/>
      <c r="DD916" s="12"/>
      <c r="DE916" s="12"/>
      <c r="DF916" s="12"/>
      <c r="DG916" s="12"/>
      <c r="DH916" s="12"/>
      <c r="DI916" s="12"/>
      <c r="DJ916" s="12"/>
      <c r="DK916" s="12"/>
      <c r="DL916" s="12"/>
      <c r="DM916" s="12"/>
      <c r="DN916" s="12"/>
      <c r="DO916" s="12"/>
      <c r="DP916" s="12"/>
      <c r="DQ916" s="12"/>
      <c r="DR916" s="12"/>
      <c r="DS916" s="12"/>
      <c r="DT916" s="12"/>
      <c r="DU916" s="12"/>
      <c r="DV916" s="12"/>
      <c r="DW916" s="12"/>
      <c r="DX916" s="12"/>
      <c r="DY916" s="12"/>
      <c r="DZ916" s="12"/>
      <c r="EA916" s="12"/>
      <c r="EB916" s="12"/>
      <c r="EC916" s="12"/>
      <c r="ED916" s="12"/>
      <c r="EE916" s="12"/>
      <c r="EF916" s="12"/>
      <c r="EG916" s="12"/>
      <c r="EH916" s="12"/>
      <c r="EI916" s="12"/>
      <c r="EJ916" s="12"/>
      <c r="EK916" s="12"/>
      <c r="EL916" s="12"/>
      <c r="EM916" s="12"/>
      <c r="EN916" s="12"/>
      <c r="EO916" s="12"/>
      <c r="EP916" s="12"/>
      <c r="EQ916" s="12"/>
      <c r="ER916" s="12"/>
      <c r="ES916" s="12"/>
      <c r="ET916" s="12"/>
      <c r="EU916" s="12"/>
      <c r="EV916" s="12"/>
      <c r="EW916" s="12"/>
      <c r="EX916" s="12"/>
      <c r="EY916" s="12"/>
      <c r="EZ916" s="12"/>
      <c r="FA916" s="12"/>
    </row>
    <row r="917"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c r="BU917" s="12"/>
      <c r="BV917" s="12"/>
      <c r="BW917" s="12"/>
      <c r="BX917" s="12"/>
      <c r="BY917" s="12"/>
      <c r="BZ917" s="12"/>
      <c r="CA917" s="12"/>
      <c r="CB917" s="12"/>
      <c r="CC917" s="12"/>
      <c r="CD917" s="12"/>
      <c r="CE917" s="12"/>
      <c r="CF917" s="12"/>
      <c r="CG917" s="12"/>
      <c r="CH917" s="12"/>
      <c r="CI917" s="12"/>
      <c r="CJ917" s="12"/>
      <c r="CK917" s="12"/>
      <c r="CL917" s="12"/>
      <c r="CM917" s="12"/>
      <c r="CN917" s="12"/>
      <c r="CO917" s="12"/>
      <c r="CP917" s="12"/>
      <c r="CQ917" s="12"/>
      <c r="CR917" s="12"/>
      <c r="CS917" s="12"/>
      <c r="CT917" s="12"/>
      <c r="CU917" s="12"/>
      <c r="CV917" s="12"/>
      <c r="CW917" s="12"/>
      <c r="CX917" s="12"/>
      <c r="CY917" s="12"/>
      <c r="CZ917" s="12"/>
      <c r="DA917" s="12"/>
      <c r="DB917" s="12"/>
      <c r="DC917" s="12"/>
      <c r="DD917" s="12"/>
      <c r="DE917" s="12"/>
      <c r="DF917" s="12"/>
      <c r="DG917" s="12"/>
      <c r="DH917" s="12"/>
      <c r="DI917" s="12"/>
      <c r="DJ917" s="12"/>
      <c r="DK917" s="12"/>
      <c r="DL917" s="12"/>
      <c r="DM917" s="12"/>
      <c r="DN917" s="12"/>
      <c r="DO917" s="12"/>
      <c r="DP917" s="12"/>
      <c r="DQ917" s="12"/>
      <c r="DR917" s="12"/>
      <c r="DS917" s="12"/>
      <c r="DT917" s="12"/>
      <c r="DU917" s="12"/>
      <c r="DV917" s="12"/>
      <c r="DW917" s="12"/>
      <c r="DX917" s="12"/>
      <c r="DY917" s="12"/>
      <c r="DZ917" s="12"/>
      <c r="EA917" s="12"/>
      <c r="EB917" s="12"/>
      <c r="EC917" s="12"/>
      <c r="ED917" s="12"/>
      <c r="EE917" s="12"/>
      <c r="EF917" s="12"/>
      <c r="EG917" s="12"/>
      <c r="EH917" s="12"/>
      <c r="EI917" s="12"/>
      <c r="EJ917" s="12"/>
      <c r="EK917" s="12"/>
      <c r="EL917" s="12"/>
      <c r="EM917" s="12"/>
      <c r="EN917" s="12"/>
      <c r="EO917" s="12"/>
      <c r="EP917" s="12"/>
      <c r="EQ917" s="12"/>
      <c r="ER917" s="12"/>
      <c r="ES917" s="12"/>
      <c r="ET917" s="12"/>
      <c r="EU917" s="12"/>
      <c r="EV917" s="12"/>
      <c r="EW917" s="12"/>
      <c r="EX917" s="12"/>
      <c r="EY917" s="12"/>
      <c r="EZ917" s="12"/>
      <c r="FA917" s="12"/>
    </row>
    <row r="918"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c r="CD918" s="12"/>
      <c r="CE918" s="12"/>
      <c r="CF918" s="12"/>
      <c r="CG918" s="12"/>
      <c r="CH918" s="12"/>
      <c r="CI918" s="12"/>
      <c r="CJ918" s="12"/>
      <c r="CK918" s="12"/>
      <c r="CL918" s="12"/>
      <c r="CM918" s="12"/>
      <c r="CN918" s="12"/>
      <c r="CO918" s="12"/>
      <c r="CP918" s="12"/>
      <c r="CQ918" s="12"/>
      <c r="CR918" s="12"/>
      <c r="CS918" s="12"/>
      <c r="CT918" s="12"/>
      <c r="CU918" s="12"/>
      <c r="CV918" s="12"/>
      <c r="CW918" s="12"/>
      <c r="CX918" s="12"/>
      <c r="CY918" s="12"/>
      <c r="CZ918" s="12"/>
      <c r="DA918" s="12"/>
      <c r="DB918" s="12"/>
      <c r="DC918" s="12"/>
      <c r="DD918" s="12"/>
      <c r="DE918" s="12"/>
      <c r="DF918" s="12"/>
      <c r="DG918" s="12"/>
      <c r="DH918" s="12"/>
      <c r="DI918" s="12"/>
      <c r="DJ918" s="12"/>
      <c r="DK918" s="12"/>
      <c r="DL918" s="12"/>
      <c r="DM918" s="12"/>
      <c r="DN918" s="12"/>
      <c r="DO918" s="12"/>
      <c r="DP918" s="12"/>
      <c r="DQ918" s="12"/>
      <c r="DR918" s="12"/>
      <c r="DS918" s="12"/>
      <c r="DT918" s="12"/>
      <c r="DU918" s="12"/>
      <c r="DV918" s="12"/>
      <c r="DW918" s="12"/>
      <c r="DX918" s="12"/>
      <c r="DY918" s="12"/>
      <c r="DZ918" s="12"/>
      <c r="EA918" s="12"/>
      <c r="EB918" s="12"/>
      <c r="EC918" s="12"/>
      <c r="ED918" s="12"/>
      <c r="EE918" s="12"/>
      <c r="EF918" s="12"/>
      <c r="EG918" s="12"/>
      <c r="EH918" s="12"/>
      <c r="EI918" s="12"/>
      <c r="EJ918" s="12"/>
      <c r="EK918" s="12"/>
      <c r="EL918" s="12"/>
      <c r="EM918" s="12"/>
      <c r="EN918" s="12"/>
      <c r="EO918" s="12"/>
      <c r="EP918" s="12"/>
      <c r="EQ918" s="12"/>
      <c r="ER918" s="12"/>
      <c r="ES918" s="12"/>
      <c r="ET918" s="12"/>
      <c r="EU918" s="12"/>
      <c r="EV918" s="12"/>
      <c r="EW918" s="12"/>
      <c r="EX918" s="12"/>
      <c r="EY918" s="12"/>
      <c r="EZ918" s="12"/>
      <c r="FA918" s="12"/>
    </row>
    <row r="919"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c r="BU919" s="12"/>
      <c r="BV919" s="12"/>
      <c r="BW919" s="12"/>
      <c r="BX919" s="12"/>
      <c r="BY919" s="12"/>
      <c r="BZ919" s="12"/>
      <c r="CA919" s="12"/>
      <c r="CB919" s="12"/>
      <c r="CC919" s="12"/>
      <c r="CD919" s="12"/>
      <c r="CE919" s="12"/>
      <c r="CF919" s="12"/>
      <c r="CG919" s="12"/>
      <c r="CH919" s="12"/>
      <c r="CI919" s="12"/>
      <c r="CJ919" s="12"/>
      <c r="CK919" s="12"/>
      <c r="CL919" s="12"/>
      <c r="CM919" s="12"/>
      <c r="CN919" s="12"/>
      <c r="CO919" s="12"/>
      <c r="CP919" s="12"/>
      <c r="CQ919" s="12"/>
      <c r="CR919" s="12"/>
      <c r="CS919" s="12"/>
      <c r="CT919" s="12"/>
      <c r="CU919" s="12"/>
      <c r="CV919" s="12"/>
      <c r="CW919" s="12"/>
      <c r="CX919" s="12"/>
      <c r="CY919" s="12"/>
      <c r="CZ919" s="12"/>
      <c r="DA919" s="12"/>
      <c r="DB919" s="12"/>
      <c r="DC919" s="12"/>
      <c r="DD919" s="12"/>
      <c r="DE919" s="12"/>
      <c r="DF919" s="12"/>
      <c r="DG919" s="12"/>
      <c r="DH919" s="12"/>
      <c r="DI919" s="12"/>
      <c r="DJ919" s="12"/>
      <c r="DK919" s="12"/>
      <c r="DL919" s="12"/>
      <c r="DM919" s="12"/>
      <c r="DN919" s="12"/>
      <c r="DO919" s="12"/>
      <c r="DP919" s="12"/>
      <c r="DQ919" s="12"/>
      <c r="DR919" s="12"/>
      <c r="DS919" s="12"/>
      <c r="DT919" s="12"/>
      <c r="DU919" s="12"/>
      <c r="DV919" s="12"/>
      <c r="DW919" s="12"/>
      <c r="DX919" s="12"/>
      <c r="DY919" s="12"/>
      <c r="DZ919" s="12"/>
      <c r="EA919" s="12"/>
      <c r="EB919" s="12"/>
      <c r="EC919" s="12"/>
      <c r="ED919" s="12"/>
      <c r="EE919" s="12"/>
      <c r="EF919" s="12"/>
      <c r="EG919" s="12"/>
      <c r="EH919" s="12"/>
      <c r="EI919" s="12"/>
      <c r="EJ919" s="12"/>
      <c r="EK919" s="12"/>
      <c r="EL919" s="12"/>
      <c r="EM919" s="12"/>
      <c r="EN919" s="12"/>
      <c r="EO919" s="12"/>
      <c r="EP919" s="12"/>
      <c r="EQ919" s="12"/>
      <c r="ER919" s="12"/>
      <c r="ES919" s="12"/>
      <c r="ET919" s="12"/>
      <c r="EU919" s="12"/>
      <c r="EV919" s="12"/>
      <c r="EW919" s="12"/>
      <c r="EX919" s="12"/>
      <c r="EY919" s="12"/>
      <c r="EZ919" s="12"/>
      <c r="FA919" s="12"/>
    </row>
    <row r="920"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2"/>
      <c r="BV920" s="12"/>
      <c r="BW920" s="12"/>
      <c r="BX920" s="12"/>
      <c r="BY920" s="12"/>
      <c r="BZ920" s="12"/>
      <c r="CA920" s="12"/>
      <c r="CB920" s="12"/>
      <c r="CC920" s="12"/>
      <c r="CD920" s="12"/>
      <c r="CE920" s="12"/>
      <c r="CF920" s="12"/>
      <c r="CG920" s="12"/>
      <c r="CH920" s="12"/>
      <c r="CI920" s="12"/>
      <c r="CJ920" s="12"/>
      <c r="CK920" s="12"/>
      <c r="CL920" s="12"/>
      <c r="CM920" s="12"/>
      <c r="CN920" s="12"/>
      <c r="CO920" s="12"/>
      <c r="CP920" s="12"/>
      <c r="CQ920" s="12"/>
      <c r="CR920" s="12"/>
      <c r="CS920" s="12"/>
      <c r="CT920" s="12"/>
      <c r="CU920" s="12"/>
      <c r="CV920" s="12"/>
      <c r="CW920" s="12"/>
      <c r="CX920" s="12"/>
      <c r="CY920" s="12"/>
      <c r="CZ920" s="12"/>
      <c r="DA920" s="12"/>
      <c r="DB920" s="12"/>
      <c r="DC920" s="12"/>
      <c r="DD920" s="12"/>
      <c r="DE920" s="12"/>
      <c r="DF920" s="12"/>
      <c r="DG920" s="12"/>
      <c r="DH920" s="12"/>
      <c r="DI920" s="12"/>
      <c r="DJ920" s="12"/>
      <c r="DK920" s="12"/>
      <c r="DL920" s="12"/>
      <c r="DM920" s="12"/>
      <c r="DN920" s="12"/>
      <c r="DO920" s="12"/>
      <c r="DP920" s="12"/>
      <c r="DQ920" s="12"/>
      <c r="DR920" s="12"/>
      <c r="DS920" s="12"/>
      <c r="DT920" s="12"/>
      <c r="DU920" s="12"/>
      <c r="DV920" s="12"/>
      <c r="DW920" s="12"/>
      <c r="DX920" s="12"/>
      <c r="DY920" s="12"/>
      <c r="DZ920" s="12"/>
      <c r="EA920" s="12"/>
      <c r="EB920" s="12"/>
      <c r="EC920" s="12"/>
      <c r="ED920" s="12"/>
      <c r="EE920" s="12"/>
      <c r="EF920" s="12"/>
      <c r="EG920" s="12"/>
      <c r="EH920" s="12"/>
      <c r="EI920" s="12"/>
      <c r="EJ920" s="12"/>
      <c r="EK920" s="12"/>
      <c r="EL920" s="12"/>
      <c r="EM920" s="12"/>
      <c r="EN920" s="12"/>
      <c r="EO920" s="12"/>
      <c r="EP920" s="12"/>
      <c r="EQ920" s="12"/>
      <c r="ER920" s="12"/>
      <c r="ES920" s="12"/>
      <c r="ET920" s="12"/>
      <c r="EU920" s="12"/>
      <c r="EV920" s="12"/>
      <c r="EW920" s="12"/>
      <c r="EX920" s="12"/>
      <c r="EY920" s="12"/>
      <c r="EZ920" s="12"/>
      <c r="FA920" s="12"/>
    </row>
    <row r="921"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c r="BU921" s="12"/>
      <c r="BV921" s="12"/>
      <c r="BW921" s="12"/>
      <c r="BX921" s="12"/>
      <c r="BY921" s="12"/>
      <c r="BZ921" s="12"/>
      <c r="CA921" s="12"/>
      <c r="CB921" s="12"/>
      <c r="CC921" s="12"/>
      <c r="CD921" s="12"/>
      <c r="CE921" s="12"/>
      <c r="CF921" s="12"/>
      <c r="CG921" s="12"/>
      <c r="CH921" s="12"/>
      <c r="CI921" s="12"/>
      <c r="CJ921" s="12"/>
      <c r="CK921" s="12"/>
      <c r="CL921" s="12"/>
      <c r="CM921" s="12"/>
      <c r="CN921" s="12"/>
      <c r="CO921" s="12"/>
      <c r="CP921" s="12"/>
      <c r="CQ921" s="12"/>
      <c r="CR921" s="12"/>
      <c r="CS921" s="12"/>
      <c r="CT921" s="12"/>
      <c r="CU921" s="12"/>
      <c r="CV921" s="12"/>
      <c r="CW921" s="12"/>
      <c r="CX921" s="12"/>
      <c r="CY921" s="12"/>
      <c r="CZ921" s="12"/>
      <c r="DA921" s="12"/>
      <c r="DB921" s="12"/>
      <c r="DC921" s="12"/>
      <c r="DD921" s="12"/>
      <c r="DE921" s="12"/>
      <c r="DF921" s="12"/>
      <c r="DG921" s="12"/>
      <c r="DH921" s="12"/>
      <c r="DI921" s="12"/>
      <c r="DJ921" s="12"/>
      <c r="DK921" s="12"/>
      <c r="DL921" s="12"/>
      <c r="DM921" s="12"/>
      <c r="DN921" s="12"/>
      <c r="DO921" s="12"/>
      <c r="DP921" s="12"/>
      <c r="DQ921" s="12"/>
      <c r="DR921" s="12"/>
      <c r="DS921" s="12"/>
      <c r="DT921" s="12"/>
      <c r="DU921" s="12"/>
      <c r="DV921" s="12"/>
      <c r="DW921" s="12"/>
      <c r="DX921" s="12"/>
      <c r="DY921" s="12"/>
      <c r="DZ921" s="12"/>
      <c r="EA921" s="12"/>
      <c r="EB921" s="12"/>
      <c r="EC921" s="12"/>
      <c r="ED921" s="12"/>
      <c r="EE921" s="12"/>
      <c r="EF921" s="12"/>
      <c r="EG921" s="12"/>
      <c r="EH921" s="12"/>
      <c r="EI921" s="12"/>
      <c r="EJ921" s="12"/>
      <c r="EK921" s="12"/>
      <c r="EL921" s="12"/>
      <c r="EM921" s="12"/>
      <c r="EN921" s="12"/>
      <c r="EO921" s="12"/>
      <c r="EP921" s="12"/>
      <c r="EQ921" s="12"/>
      <c r="ER921" s="12"/>
      <c r="ES921" s="12"/>
      <c r="ET921" s="12"/>
      <c r="EU921" s="12"/>
      <c r="EV921" s="12"/>
      <c r="EW921" s="12"/>
      <c r="EX921" s="12"/>
      <c r="EY921" s="12"/>
      <c r="EZ921" s="12"/>
      <c r="FA921" s="12"/>
    </row>
    <row r="922"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2"/>
      <c r="BV922" s="12"/>
      <c r="BW922" s="12"/>
      <c r="BX922" s="12"/>
      <c r="BY922" s="12"/>
      <c r="BZ922" s="12"/>
      <c r="CA922" s="12"/>
      <c r="CB922" s="12"/>
      <c r="CC922" s="12"/>
      <c r="CD922" s="12"/>
      <c r="CE922" s="12"/>
      <c r="CF922" s="12"/>
      <c r="CG922" s="12"/>
      <c r="CH922" s="12"/>
      <c r="CI922" s="12"/>
      <c r="CJ922" s="12"/>
      <c r="CK922" s="12"/>
      <c r="CL922" s="12"/>
      <c r="CM922" s="12"/>
      <c r="CN922" s="12"/>
      <c r="CO922" s="12"/>
      <c r="CP922" s="12"/>
      <c r="CQ922" s="12"/>
      <c r="CR922" s="12"/>
      <c r="CS922" s="12"/>
      <c r="CT922" s="12"/>
      <c r="CU922" s="12"/>
      <c r="CV922" s="12"/>
      <c r="CW922" s="12"/>
      <c r="CX922" s="12"/>
      <c r="CY922" s="12"/>
      <c r="CZ922" s="12"/>
      <c r="DA922" s="12"/>
      <c r="DB922" s="12"/>
      <c r="DC922" s="12"/>
      <c r="DD922" s="12"/>
      <c r="DE922" s="12"/>
      <c r="DF922" s="12"/>
      <c r="DG922" s="12"/>
      <c r="DH922" s="12"/>
      <c r="DI922" s="12"/>
      <c r="DJ922" s="12"/>
      <c r="DK922" s="12"/>
      <c r="DL922" s="12"/>
      <c r="DM922" s="12"/>
      <c r="DN922" s="12"/>
      <c r="DO922" s="12"/>
      <c r="DP922" s="12"/>
      <c r="DQ922" s="12"/>
      <c r="DR922" s="12"/>
      <c r="DS922" s="12"/>
      <c r="DT922" s="12"/>
      <c r="DU922" s="12"/>
      <c r="DV922" s="12"/>
      <c r="DW922" s="12"/>
      <c r="DX922" s="12"/>
      <c r="DY922" s="12"/>
      <c r="DZ922" s="12"/>
      <c r="EA922" s="12"/>
      <c r="EB922" s="12"/>
      <c r="EC922" s="12"/>
      <c r="ED922" s="12"/>
      <c r="EE922" s="12"/>
      <c r="EF922" s="12"/>
      <c r="EG922" s="12"/>
      <c r="EH922" s="12"/>
      <c r="EI922" s="12"/>
      <c r="EJ922" s="12"/>
      <c r="EK922" s="12"/>
      <c r="EL922" s="12"/>
      <c r="EM922" s="12"/>
      <c r="EN922" s="12"/>
      <c r="EO922" s="12"/>
      <c r="EP922" s="12"/>
      <c r="EQ922" s="12"/>
      <c r="ER922" s="12"/>
      <c r="ES922" s="12"/>
      <c r="ET922" s="12"/>
      <c r="EU922" s="12"/>
      <c r="EV922" s="12"/>
      <c r="EW922" s="12"/>
      <c r="EX922" s="12"/>
      <c r="EY922" s="12"/>
      <c r="EZ922" s="12"/>
      <c r="FA922" s="12"/>
    </row>
    <row r="923"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2"/>
      <c r="BV923" s="12"/>
      <c r="BW923" s="12"/>
      <c r="BX923" s="12"/>
      <c r="BY923" s="12"/>
      <c r="BZ923" s="12"/>
      <c r="CA923" s="12"/>
      <c r="CB923" s="12"/>
      <c r="CC923" s="12"/>
      <c r="CD923" s="12"/>
      <c r="CE923" s="12"/>
      <c r="CF923" s="12"/>
      <c r="CG923" s="12"/>
      <c r="CH923" s="12"/>
      <c r="CI923" s="12"/>
      <c r="CJ923" s="12"/>
      <c r="CK923" s="12"/>
      <c r="CL923" s="12"/>
      <c r="CM923" s="12"/>
      <c r="CN923" s="12"/>
      <c r="CO923" s="12"/>
      <c r="CP923" s="12"/>
      <c r="CQ923" s="12"/>
      <c r="CR923" s="12"/>
      <c r="CS923" s="12"/>
      <c r="CT923" s="12"/>
      <c r="CU923" s="12"/>
      <c r="CV923" s="12"/>
      <c r="CW923" s="12"/>
      <c r="CX923" s="12"/>
      <c r="CY923" s="12"/>
      <c r="CZ923" s="12"/>
      <c r="DA923" s="12"/>
      <c r="DB923" s="12"/>
      <c r="DC923" s="12"/>
      <c r="DD923" s="12"/>
      <c r="DE923" s="12"/>
      <c r="DF923" s="12"/>
      <c r="DG923" s="12"/>
      <c r="DH923" s="12"/>
      <c r="DI923" s="12"/>
      <c r="DJ923" s="12"/>
      <c r="DK923" s="12"/>
      <c r="DL923" s="12"/>
      <c r="DM923" s="12"/>
      <c r="DN923" s="12"/>
      <c r="DO923" s="12"/>
      <c r="DP923" s="12"/>
      <c r="DQ923" s="12"/>
      <c r="DR923" s="12"/>
      <c r="DS923" s="12"/>
      <c r="DT923" s="12"/>
      <c r="DU923" s="12"/>
      <c r="DV923" s="12"/>
      <c r="DW923" s="12"/>
      <c r="DX923" s="12"/>
      <c r="DY923" s="12"/>
      <c r="DZ923" s="12"/>
      <c r="EA923" s="12"/>
      <c r="EB923" s="12"/>
      <c r="EC923" s="12"/>
      <c r="ED923" s="12"/>
      <c r="EE923" s="12"/>
      <c r="EF923" s="12"/>
      <c r="EG923" s="12"/>
      <c r="EH923" s="12"/>
      <c r="EI923" s="12"/>
      <c r="EJ923" s="12"/>
      <c r="EK923" s="12"/>
      <c r="EL923" s="12"/>
      <c r="EM923" s="12"/>
      <c r="EN923" s="12"/>
      <c r="EO923" s="12"/>
      <c r="EP923" s="12"/>
      <c r="EQ923" s="12"/>
      <c r="ER923" s="12"/>
      <c r="ES923" s="12"/>
      <c r="ET923" s="12"/>
      <c r="EU923" s="12"/>
      <c r="EV923" s="12"/>
      <c r="EW923" s="12"/>
      <c r="EX923" s="12"/>
      <c r="EY923" s="12"/>
      <c r="EZ923" s="12"/>
      <c r="FA923" s="12"/>
    </row>
    <row r="924"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2"/>
      <c r="BW924" s="12"/>
      <c r="BX924" s="12"/>
      <c r="BY924" s="12"/>
      <c r="BZ924" s="12"/>
      <c r="CA924" s="12"/>
      <c r="CB924" s="12"/>
      <c r="CC924" s="12"/>
      <c r="CD924" s="12"/>
      <c r="CE924" s="12"/>
      <c r="CF924" s="12"/>
      <c r="CG924" s="12"/>
      <c r="CH924" s="12"/>
      <c r="CI924" s="12"/>
      <c r="CJ924" s="12"/>
      <c r="CK924" s="12"/>
      <c r="CL924" s="12"/>
      <c r="CM924" s="12"/>
      <c r="CN924" s="12"/>
      <c r="CO924" s="12"/>
      <c r="CP924" s="12"/>
      <c r="CQ924" s="12"/>
      <c r="CR924" s="12"/>
      <c r="CS924" s="12"/>
      <c r="CT924" s="12"/>
      <c r="CU924" s="12"/>
      <c r="CV924" s="12"/>
      <c r="CW924" s="12"/>
      <c r="CX924" s="12"/>
      <c r="CY924" s="12"/>
      <c r="CZ924" s="12"/>
      <c r="DA924" s="12"/>
      <c r="DB924" s="12"/>
      <c r="DC924" s="12"/>
      <c r="DD924" s="12"/>
      <c r="DE924" s="12"/>
      <c r="DF924" s="12"/>
      <c r="DG924" s="12"/>
      <c r="DH924" s="12"/>
      <c r="DI924" s="12"/>
      <c r="DJ924" s="12"/>
      <c r="DK924" s="12"/>
      <c r="DL924" s="12"/>
      <c r="DM924" s="12"/>
      <c r="DN924" s="12"/>
      <c r="DO924" s="12"/>
      <c r="DP924" s="12"/>
      <c r="DQ924" s="12"/>
      <c r="DR924" s="12"/>
      <c r="DS924" s="12"/>
      <c r="DT924" s="12"/>
      <c r="DU924" s="12"/>
      <c r="DV924" s="12"/>
      <c r="DW924" s="12"/>
      <c r="DX924" s="12"/>
      <c r="DY924" s="12"/>
      <c r="DZ924" s="12"/>
      <c r="EA924" s="12"/>
      <c r="EB924" s="12"/>
      <c r="EC924" s="12"/>
      <c r="ED924" s="12"/>
      <c r="EE924" s="12"/>
      <c r="EF924" s="12"/>
      <c r="EG924" s="12"/>
      <c r="EH924" s="12"/>
      <c r="EI924" s="12"/>
      <c r="EJ924" s="12"/>
      <c r="EK924" s="12"/>
      <c r="EL924" s="12"/>
      <c r="EM924" s="12"/>
      <c r="EN924" s="12"/>
      <c r="EO924" s="12"/>
      <c r="EP924" s="12"/>
      <c r="EQ924" s="12"/>
      <c r="ER924" s="12"/>
      <c r="ES924" s="12"/>
      <c r="ET924" s="12"/>
      <c r="EU924" s="12"/>
      <c r="EV924" s="12"/>
      <c r="EW924" s="12"/>
      <c r="EX924" s="12"/>
      <c r="EY924" s="12"/>
      <c r="EZ924" s="12"/>
      <c r="FA924" s="12"/>
    </row>
    <row r="925"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2"/>
      <c r="BW925" s="12"/>
      <c r="BX925" s="12"/>
      <c r="BY925" s="12"/>
      <c r="BZ925" s="12"/>
      <c r="CA925" s="12"/>
      <c r="CB925" s="12"/>
      <c r="CC925" s="12"/>
      <c r="CD925" s="12"/>
      <c r="CE925" s="12"/>
      <c r="CF925" s="12"/>
      <c r="CG925" s="12"/>
      <c r="CH925" s="12"/>
      <c r="CI925" s="12"/>
      <c r="CJ925" s="12"/>
      <c r="CK925" s="12"/>
      <c r="CL925" s="12"/>
      <c r="CM925" s="12"/>
      <c r="CN925" s="12"/>
      <c r="CO925" s="12"/>
      <c r="CP925" s="12"/>
      <c r="CQ925" s="12"/>
      <c r="CR925" s="12"/>
      <c r="CS925" s="12"/>
      <c r="CT925" s="12"/>
      <c r="CU925" s="12"/>
      <c r="CV925" s="12"/>
      <c r="CW925" s="12"/>
      <c r="CX925" s="12"/>
      <c r="CY925" s="12"/>
      <c r="CZ925" s="12"/>
      <c r="DA925" s="12"/>
      <c r="DB925" s="12"/>
      <c r="DC925" s="12"/>
      <c r="DD925" s="12"/>
      <c r="DE925" s="12"/>
      <c r="DF925" s="12"/>
      <c r="DG925" s="12"/>
      <c r="DH925" s="12"/>
      <c r="DI925" s="12"/>
      <c r="DJ925" s="12"/>
      <c r="DK925" s="12"/>
      <c r="DL925" s="12"/>
      <c r="DM925" s="12"/>
      <c r="DN925" s="12"/>
      <c r="DO925" s="12"/>
      <c r="DP925" s="12"/>
      <c r="DQ925" s="12"/>
      <c r="DR925" s="12"/>
      <c r="DS925" s="12"/>
      <c r="DT925" s="12"/>
      <c r="DU925" s="12"/>
      <c r="DV925" s="12"/>
      <c r="DW925" s="12"/>
      <c r="DX925" s="12"/>
      <c r="DY925" s="12"/>
      <c r="DZ925" s="12"/>
      <c r="EA925" s="12"/>
      <c r="EB925" s="12"/>
      <c r="EC925" s="12"/>
      <c r="ED925" s="12"/>
      <c r="EE925" s="12"/>
      <c r="EF925" s="12"/>
      <c r="EG925" s="12"/>
      <c r="EH925" s="12"/>
      <c r="EI925" s="12"/>
      <c r="EJ925" s="12"/>
      <c r="EK925" s="12"/>
      <c r="EL925" s="12"/>
      <c r="EM925" s="12"/>
      <c r="EN925" s="12"/>
      <c r="EO925" s="12"/>
      <c r="EP925" s="12"/>
      <c r="EQ925" s="12"/>
      <c r="ER925" s="12"/>
      <c r="ES925" s="12"/>
      <c r="ET925" s="12"/>
      <c r="EU925" s="12"/>
      <c r="EV925" s="12"/>
      <c r="EW925" s="12"/>
      <c r="EX925" s="12"/>
      <c r="EY925" s="12"/>
      <c r="EZ925" s="12"/>
      <c r="FA925" s="12"/>
    </row>
    <row r="9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c r="BX926" s="12"/>
      <c r="BY926" s="12"/>
      <c r="BZ926" s="12"/>
      <c r="CA926" s="12"/>
      <c r="CB926" s="12"/>
      <c r="CC926" s="12"/>
      <c r="CD926" s="12"/>
      <c r="CE926" s="12"/>
      <c r="CF926" s="12"/>
      <c r="CG926" s="12"/>
      <c r="CH926" s="12"/>
      <c r="CI926" s="12"/>
      <c r="CJ926" s="12"/>
      <c r="CK926" s="12"/>
      <c r="CL926" s="12"/>
      <c r="CM926" s="12"/>
      <c r="CN926" s="12"/>
      <c r="CO926" s="12"/>
      <c r="CP926" s="12"/>
      <c r="CQ926" s="12"/>
      <c r="CR926" s="12"/>
      <c r="CS926" s="12"/>
      <c r="CT926" s="12"/>
      <c r="CU926" s="12"/>
      <c r="CV926" s="12"/>
      <c r="CW926" s="12"/>
      <c r="CX926" s="12"/>
      <c r="CY926" s="12"/>
      <c r="CZ926" s="12"/>
      <c r="DA926" s="12"/>
      <c r="DB926" s="12"/>
      <c r="DC926" s="12"/>
      <c r="DD926" s="12"/>
      <c r="DE926" s="12"/>
      <c r="DF926" s="12"/>
      <c r="DG926" s="12"/>
      <c r="DH926" s="12"/>
      <c r="DI926" s="12"/>
      <c r="DJ926" s="12"/>
      <c r="DK926" s="12"/>
      <c r="DL926" s="12"/>
      <c r="DM926" s="12"/>
      <c r="DN926" s="12"/>
      <c r="DO926" s="12"/>
      <c r="DP926" s="12"/>
      <c r="DQ926" s="12"/>
      <c r="DR926" s="12"/>
      <c r="DS926" s="12"/>
      <c r="DT926" s="12"/>
      <c r="DU926" s="12"/>
      <c r="DV926" s="12"/>
      <c r="DW926" s="12"/>
      <c r="DX926" s="12"/>
      <c r="DY926" s="12"/>
      <c r="DZ926" s="12"/>
      <c r="EA926" s="12"/>
      <c r="EB926" s="12"/>
      <c r="EC926" s="12"/>
      <c r="ED926" s="12"/>
      <c r="EE926" s="12"/>
      <c r="EF926" s="12"/>
      <c r="EG926" s="12"/>
      <c r="EH926" s="12"/>
      <c r="EI926" s="12"/>
      <c r="EJ926" s="12"/>
      <c r="EK926" s="12"/>
      <c r="EL926" s="12"/>
      <c r="EM926" s="12"/>
      <c r="EN926" s="12"/>
      <c r="EO926" s="12"/>
      <c r="EP926" s="12"/>
      <c r="EQ926" s="12"/>
      <c r="ER926" s="12"/>
      <c r="ES926" s="12"/>
      <c r="ET926" s="12"/>
      <c r="EU926" s="12"/>
      <c r="EV926" s="12"/>
      <c r="EW926" s="12"/>
      <c r="EX926" s="12"/>
      <c r="EY926" s="12"/>
      <c r="EZ926" s="12"/>
      <c r="FA926" s="12"/>
    </row>
    <row r="927"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2"/>
      <c r="BV927" s="12"/>
      <c r="BW927" s="12"/>
      <c r="BX927" s="12"/>
      <c r="BY927" s="12"/>
      <c r="BZ927" s="12"/>
      <c r="CA927" s="12"/>
      <c r="CB927" s="12"/>
      <c r="CC927" s="12"/>
      <c r="CD927" s="12"/>
      <c r="CE927" s="12"/>
      <c r="CF927" s="12"/>
      <c r="CG927" s="12"/>
      <c r="CH927" s="12"/>
      <c r="CI927" s="12"/>
      <c r="CJ927" s="12"/>
      <c r="CK927" s="12"/>
      <c r="CL927" s="12"/>
      <c r="CM927" s="12"/>
      <c r="CN927" s="12"/>
      <c r="CO927" s="12"/>
      <c r="CP927" s="12"/>
      <c r="CQ927" s="12"/>
      <c r="CR927" s="12"/>
      <c r="CS927" s="12"/>
      <c r="CT927" s="12"/>
      <c r="CU927" s="12"/>
      <c r="CV927" s="12"/>
      <c r="CW927" s="12"/>
      <c r="CX927" s="12"/>
      <c r="CY927" s="12"/>
      <c r="CZ927" s="12"/>
      <c r="DA927" s="12"/>
      <c r="DB927" s="12"/>
      <c r="DC927" s="12"/>
      <c r="DD927" s="12"/>
      <c r="DE927" s="12"/>
      <c r="DF927" s="12"/>
      <c r="DG927" s="12"/>
      <c r="DH927" s="12"/>
      <c r="DI927" s="12"/>
      <c r="DJ927" s="12"/>
      <c r="DK927" s="12"/>
      <c r="DL927" s="12"/>
      <c r="DM927" s="12"/>
      <c r="DN927" s="12"/>
      <c r="DO927" s="12"/>
      <c r="DP927" s="12"/>
      <c r="DQ927" s="12"/>
      <c r="DR927" s="12"/>
      <c r="DS927" s="12"/>
      <c r="DT927" s="12"/>
      <c r="DU927" s="12"/>
      <c r="DV927" s="12"/>
      <c r="DW927" s="12"/>
      <c r="DX927" s="12"/>
      <c r="DY927" s="12"/>
      <c r="DZ927" s="12"/>
      <c r="EA927" s="12"/>
      <c r="EB927" s="12"/>
      <c r="EC927" s="12"/>
      <c r="ED927" s="12"/>
      <c r="EE927" s="12"/>
      <c r="EF927" s="12"/>
      <c r="EG927" s="12"/>
      <c r="EH927" s="12"/>
      <c r="EI927" s="12"/>
      <c r="EJ927" s="12"/>
      <c r="EK927" s="12"/>
      <c r="EL927" s="12"/>
      <c r="EM927" s="12"/>
      <c r="EN927" s="12"/>
      <c r="EO927" s="12"/>
      <c r="EP927" s="12"/>
      <c r="EQ927" s="12"/>
      <c r="ER927" s="12"/>
      <c r="ES927" s="12"/>
      <c r="ET927" s="12"/>
      <c r="EU927" s="12"/>
      <c r="EV927" s="12"/>
      <c r="EW927" s="12"/>
      <c r="EX927" s="12"/>
      <c r="EY927" s="12"/>
      <c r="EZ927" s="12"/>
      <c r="FA927" s="12"/>
    </row>
    <row r="928"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2"/>
      <c r="BW928" s="12"/>
      <c r="BX928" s="12"/>
      <c r="BY928" s="12"/>
      <c r="BZ928" s="12"/>
      <c r="CA928" s="12"/>
      <c r="CB928" s="12"/>
      <c r="CC928" s="12"/>
      <c r="CD928" s="12"/>
      <c r="CE928" s="12"/>
      <c r="CF928" s="12"/>
      <c r="CG928" s="12"/>
      <c r="CH928" s="12"/>
      <c r="CI928" s="12"/>
      <c r="CJ928" s="12"/>
      <c r="CK928" s="12"/>
      <c r="CL928" s="12"/>
      <c r="CM928" s="12"/>
      <c r="CN928" s="12"/>
      <c r="CO928" s="12"/>
      <c r="CP928" s="12"/>
      <c r="CQ928" s="12"/>
      <c r="CR928" s="12"/>
      <c r="CS928" s="12"/>
      <c r="CT928" s="12"/>
      <c r="CU928" s="12"/>
      <c r="CV928" s="12"/>
      <c r="CW928" s="12"/>
      <c r="CX928" s="12"/>
      <c r="CY928" s="12"/>
      <c r="CZ928" s="12"/>
      <c r="DA928" s="12"/>
      <c r="DB928" s="12"/>
      <c r="DC928" s="12"/>
      <c r="DD928" s="12"/>
      <c r="DE928" s="12"/>
      <c r="DF928" s="12"/>
      <c r="DG928" s="12"/>
      <c r="DH928" s="12"/>
      <c r="DI928" s="12"/>
      <c r="DJ928" s="12"/>
      <c r="DK928" s="12"/>
      <c r="DL928" s="12"/>
      <c r="DM928" s="12"/>
      <c r="DN928" s="12"/>
      <c r="DO928" s="12"/>
      <c r="DP928" s="12"/>
      <c r="DQ928" s="12"/>
      <c r="DR928" s="12"/>
      <c r="DS928" s="12"/>
      <c r="DT928" s="12"/>
      <c r="DU928" s="12"/>
      <c r="DV928" s="12"/>
      <c r="DW928" s="12"/>
      <c r="DX928" s="12"/>
      <c r="DY928" s="12"/>
      <c r="DZ928" s="12"/>
      <c r="EA928" s="12"/>
      <c r="EB928" s="12"/>
      <c r="EC928" s="12"/>
      <c r="ED928" s="12"/>
      <c r="EE928" s="12"/>
      <c r="EF928" s="12"/>
      <c r="EG928" s="12"/>
      <c r="EH928" s="12"/>
      <c r="EI928" s="12"/>
      <c r="EJ928" s="12"/>
      <c r="EK928" s="12"/>
      <c r="EL928" s="12"/>
      <c r="EM928" s="12"/>
      <c r="EN928" s="12"/>
      <c r="EO928" s="12"/>
      <c r="EP928" s="12"/>
      <c r="EQ928" s="12"/>
      <c r="ER928" s="12"/>
      <c r="ES928" s="12"/>
      <c r="ET928" s="12"/>
      <c r="EU928" s="12"/>
      <c r="EV928" s="12"/>
      <c r="EW928" s="12"/>
      <c r="EX928" s="12"/>
      <c r="EY928" s="12"/>
      <c r="EZ928" s="12"/>
      <c r="FA928" s="12"/>
    </row>
    <row r="929"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2"/>
      <c r="BW929" s="12"/>
      <c r="BX929" s="12"/>
      <c r="BY929" s="12"/>
      <c r="BZ929" s="12"/>
      <c r="CA929" s="12"/>
      <c r="CB929" s="12"/>
      <c r="CC929" s="12"/>
      <c r="CD929" s="12"/>
      <c r="CE929" s="12"/>
      <c r="CF929" s="12"/>
      <c r="CG929" s="12"/>
      <c r="CH929" s="12"/>
      <c r="CI929" s="12"/>
      <c r="CJ929" s="12"/>
      <c r="CK929" s="12"/>
      <c r="CL929" s="12"/>
      <c r="CM929" s="12"/>
      <c r="CN929" s="12"/>
      <c r="CO929" s="12"/>
      <c r="CP929" s="12"/>
      <c r="CQ929" s="12"/>
      <c r="CR929" s="12"/>
      <c r="CS929" s="12"/>
      <c r="CT929" s="12"/>
      <c r="CU929" s="12"/>
      <c r="CV929" s="12"/>
      <c r="CW929" s="12"/>
      <c r="CX929" s="12"/>
      <c r="CY929" s="12"/>
      <c r="CZ929" s="12"/>
      <c r="DA929" s="12"/>
      <c r="DB929" s="12"/>
      <c r="DC929" s="12"/>
      <c r="DD929" s="12"/>
      <c r="DE929" s="12"/>
      <c r="DF929" s="12"/>
      <c r="DG929" s="12"/>
      <c r="DH929" s="12"/>
      <c r="DI929" s="12"/>
      <c r="DJ929" s="12"/>
      <c r="DK929" s="12"/>
      <c r="DL929" s="12"/>
      <c r="DM929" s="12"/>
      <c r="DN929" s="12"/>
      <c r="DO929" s="12"/>
      <c r="DP929" s="12"/>
      <c r="DQ929" s="12"/>
      <c r="DR929" s="12"/>
      <c r="DS929" s="12"/>
      <c r="DT929" s="12"/>
      <c r="DU929" s="12"/>
      <c r="DV929" s="12"/>
      <c r="DW929" s="12"/>
      <c r="DX929" s="12"/>
      <c r="DY929" s="12"/>
      <c r="DZ929" s="12"/>
      <c r="EA929" s="12"/>
      <c r="EB929" s="12"/>
      <c r="EC929" s="12"/>
      <c r="ED929" s="12"/>
      <c r="EE929" s="12"/>
      <c r="EF929" s="12"/>
      <c r="EG929" s="12"/>
      <c r="EH929" s="12"/>
      <c r="EI929" s="12"/>
      <c r="EJ929" s="12"/>
      <c r="EK929" s="12"/>
      <c r="EL929" s="12"/>
      <c r="EM929" s="12"/>
      <c r="EN929" s="12"/>
      <c r="EO929" s="12"/>
      <c r="EP929" s="12"/>
      <c r="EQ929" s="12"/>
      <c r="ER929" s="12"/>
      <c r="ES929" s="12"/>
      <c r="ET929" s="12"/>
      <c r="EU929" s="12"/>
      <c r="EV929" s="12"/>
      <c r="EW929" s="12"/>
      <c r="EX929" s="12"/>
      <c r="EY929" s="12"/>
      <c r="EZ929" s="12"/>
      <c r="FA929" s="12"/>
    </row>
    <row r="930"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2"/>
      <c r="BV930" s="12"/>
      <c r="BW930" s="12"/>
      <c r="BX930" s="12"/>
      <c r="BY930" s="12"/>
      <c r="BZ930" s="12"/>
      <c r="CA930" s="12"/>
      <c r="CB930" s="12"/>
      <c r="CC930" s="12"/>
      <c r="CD930" s="12"/>
      <c r="CE930" s="12"/>
      <c r="CF930" s="12"/>
      <c r="CG930" s="12"/>
      <c r="CH930" s="12"/>
      <c r="CI930" s="12"/>
      <c r="CJ930" s="12"/>
      <c r="CK930" s="12"/>
      <c r="CL930" s="12"/>
      <c r="CM930" s="12"/>
      <c r="CN930" s="12"/>
      <c r="CO930" s="12"/>
      <c r="CP930" s="12"/>
      <c r="CQ930" s="12"/>
      <c r="CR930" s="12"/>
      <c r="CS930" s="12"/>
      <c r="CT930" s="12"/>
      <c r="CU930" s="12"/>
      <c r="CV930" s="12"/>
      <c r="CW930" s="12"/>
      <c r="CX930" s="12"/>
      <c r="CY930" s="12"/>
      <c r="CZ930" s="12"/>
      <c r="DA930" s="12"/>
      <c r="DB930" s="12"/>
      <c r="DC930" s="12"/>
      <c r="DD930" s="12"/>
      <c r="DE930" s="12"/>
      <c r="DF930" s="12"/>
      <c r="DG930" s="12"/>
      <c r="DH930" s="12"/>
      <c r="DI930" s="12"/>
      <c r="DJ930" s="12"/>
      <c r="DK930" s="12"/>
      <c r="DL930" s="12"/>
      <c r="DM930" s="12"/>
      <c r="DN930" s="12"/>
      <c r="DO930" s="12"/>
      <c r="DP930" s="12"/>
      <c r="DQ930" s="12"/>
      <c r="DR930" s="12"/>
      <c r="DS930" s="12"/>
      <c r="DT930" s="12"/>
      <c r="DU930" s="12"/>
      <c r="DV930" s="12"/>
      <c r="DW930" s="12"/>
      <c r="DX930" s="12"/>
      <c r="DY930" s="12"/>
      <c r="DZ930" s="12"/>
      <c r="EA930" s="12"/>
      <c r="EB930" s="12"/>
      <c r="EC930" s="12"/>
      <c r="ED930" s="12"/>
      <c r="EE930" s="12"/>
      <c r="EF930" s="12"/>
      <c r="EG930" s="12"/>
      <c r="EH930" s="12"/>
      <c r="EI930" s="12"/>
      <c r="EJ930" s="12"/>
      <c r="EK930" s="12"/>
      <c r="EL930" s="12"/>
      <c r="EM930" s="12"/>
      <c r="EN930" s="12"/>
      <c r="EO930" s="12"/>
      <c r="EP930" s="12"/>
      <c r="EQ930" s="12"/>
      <c r="ER930" s="12"/>
      <c r="ES930" s="12"/>
      <c r="ET930" s="12"/>
      <c r="EU930" s="12"/>
      <c r="EV930" s="12"/>
      <c r="EW930" s="12"/>
      <c r="EX930" s="12"/>
      <c r="EY930" s="12"/>
      <c r="EZ930" s="12"/>
      <c r="FA930" s="12"/>
    </row>
    <row r="931"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2"/>
      <c r="BW931" s="12"/>
      <c r="BX931" s="12"/>
      <c r="BY931" s="12"/>
      <c r="BZ931" s="12"/>
      <c r="CA931" s="12"/>
      <c r="CB931" s="12"/>
      <c r="CC931" s="12"/>
      <c r="CD931" s="12"/>
      <c r="CE931" s="12"/>
      <c r="CF931" s="12"/>
      <c r="CG931" s="12"/>
      <c r="CH931" s="12"/>
      <c r="CI931" s="12"/>
      <c r="CJ931" s="12"/>
      <c r="CK931" s="12"/>
      <c r="CL931" s="12"/>
      <c r="CM931" s="12"/>
      <c r="CN931" s="12"/>
      <c r="CO931" s="12"/>
      <c r="CP931" s="12"/>
      <c r="CQ931" s="12"/>
      <c r="CR931" s="12"/>
      <c r="CS931" s="12"/>
      <c r="CT931" s="12"/>
      <c r="CU931" s="12"/>
      <c r="CV931" s="12"/>
      <c r="CW931" s="12"/>
      <c r="CX931" s="12"/>
      <c r="CY931" s="12"/>
      <c r="CZ931" s="12"/>
      <c r="DA931" s="12"/>
      <c r="DB931" s="12"/>
      <c r="DC931" s="12"/>
      <c r="DD931" s="12"/>
      <c r="DE931" s="12"/>
      <c r="DF931" s="12"/>
      <c r="DG931" s="12"/>
      <c r="DH931" s="12"/>
      <c r="DI931" s="12"/>
      <c r="DJ931" s="12"/>
      <c r="DK931" s="12"/>
      <c r="DL931" s="12"/>
      <c r="DM931" s="12"/>
      <c r="DN931" s="12"/>
      <c r="DO931" s="12"/>
      <c r="DP931" s="12"/>
      <c r="DQ931" s="12"/>
      <c r="DR931" s="12"/>
      <c r="DS931" s="12"/>
      <c r="DT931" s="12"/>
      <c r="DU931" s="12"/>
      <c r="DV931" s="12"/>
      <c r="DW931" s="12"/>
      <c r="DX931" s="12"/>
      <c r="DY931" s="12"/>
      <c r="DZ931" s="12"/>
      <c r="EA931" s="12"/>
      <c r="EB931" s="12"/>
      <c r="EC931" s="12"/>
      <c r="ED931" s="12"/>
      <c r="EE931" s="12"/>
      <c r="EF931" s="12"/>
      <c r="EG931" s="12"/>
      <c r="EH931" s="12"/>
      <c r="EI931" s="12"/>
      <c r="EJ931" s="12"/>
      <c r="EK931" s="12"/>
      <c r="EL931" s="12"/>
      <c r="EM931" s="12"/>
      <c r="EN931" s="12"/>
      <c r="EO931" s="12"/>
      <c r="EP931" s="12"/>
      <c r="EQ931" s="12"/>
      <c r="ER931" s="12"/>
      <c r="ES931" s="12"/>
      <c r="ET931" s="12"/>
      <c r="EU931" s="12"/>
      <c r="EV931" s="12"/>
      <c r="EW931" s="12"/>
      <c r="EX931" s="12"/>
      <c r="EY931" s="12"/>
      <c r="EZ931" s="12"/>
      <c r="FA931" s="12"/>
    </row>
    <row r="932"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c r="BW932" s="12"/>
      <c r="BX932" s="12"/>
      <c r="BY932" s="12"/>
      <c r="BZ932" s="12"/>
      <c r="CA932" s="12"/>
      <c r="CB932" s="12"/>
      <c r="CC932" s="12"/>
      <c r="CD932" s="12"/>
      <c r="CE932" s="12"/>
      <c r="CF932" s="12"/>
      <c r="CG932" s="12"/>
      <c r="CH932" s="12"/>
      <c r="CI932" s="12"/>
      <c r="CJ932" s="12"/>
      <c r="CK932" s="12"/>
      <c r="CL932" s="12"/>
      <c r="CM932" s="12"/>
      <c r="CN932" s="12"/>
      <c r="CO932" s="12"/>
      <c r="CP932" s="12"/>
      <c r="CQ932" s="12"/>
      <c r="CR932" s="12"/>
      <c r="CS932" s="12"/>
      <c r="CT932" s="12"/>
      <c r="CU932" s="12"/>
      <c r="CV932" s="12"/>
      <c r="CW932" s="12"/>
      <c r="CX932" s="12"/>
      <c r="CY932" s="12"/>
      <c r="CZ932" s="12"/>
      <c r="DA932" s="12"/>
      <c r="DB932" s="12"/>
      <c r="DC932" s="12"/>
      <c r="DD932" s="12"/>
      <c r="DE932" s="12"/>
      <c r="DF932" s="12"/>
      <c r="DG932" s="12"/>
      <c r="DH932" s="12"/>
      <c r="DI932" s="12"/>
      <c r="DJ932" s="12"/>
      <c r="DK932" s="12"/>
      <c r="DL932" s="12"/>
      <c r="DM932" s="12"/>
      <c r="DN932" s="12"/>
      <c r="DO932" s="12"/>
      <c r="DP932" s="12"/>
      <c r="DQ932" s="12"/>
      <c r="DR932" s="12"/>
      <c r="DS932" s="12"/>
      <c r="DT932" s="12"/>
      <c r="DU932" s="12"/>
      <c r="DV932" s="12"/>
      <c r="DW932" s="12"/>
      <c r="DX932" s="12"/>
      <c r="DY932" s="12"/>
      <c r="DZ932" s="12"/>
      <c r="EA932" s="12"/>
      <c r="EB932" s="12"/>
      <c r="EC932" s="12"/>
      <c r="ED932" s="12"/>
      <c r="EE932" s="12"/>
      <c r="EF932" s="12"/>
      <c r="EG932" s="12"/>
      <c r="EH932" s="12"/>
      <c r="EI932" s="12"/>
      <c r="EJ932" s="12"/>
      <c r="EK932" s="12"/>
      <c r="EL932" s="12"/>
      <c r="EM932" s="12"/>
      <c r="EN932" s="12"/>
      <c r="EO932" s="12"/>
      <c r="EP932" s="12"/>
      <c r="EQ932" s="12"/>
      <c r="ER932" s="12"/>
      <c r="ES932" s="12"/>
      <c r="ET932" s="12"/>
      <c r="EU932" s="12"/>
      <c r="EV932" s="12"/>
      <c r="EW932" s="12"/>
      <c r="EX932" s="12"/>
      <c r="EY932" s="12"/>
      <c r="EZ932" s="12"/>
      <c r="FA932" s="12"/>
    </row>
    <row r="933"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c r="BU933" s="12"/>
      <c r="BV933" s="12"/>
      <c r="BW933" s="12"/>
      <c r="BX933" s="12"/>
      <c r="BY933" s="12"/>
      <c r="BZ933" s="12"/>
      <c r="CA933" s="12"/>
      <c r="CB933" s="12"/>
      <c r="CC933" s="12"/>
      <c r="CD933" s="12"/>
      <c r="CE933" s="12"/>
      <c r="CF933" s="12"/>
      <c r="CG933" s="12"/>
      <c r="CH933" s="12"/>
      <c r="CI933" s="12"/>
      <c r="CJ933" s="12"/>
      <c r="CK933" s="12"/>
      <c r="CL933" s="12"/>
      <c r="CM933" s="12"/>
      <c r="CN933" s="12"/>
      <c r="CO933" s="12"/>
      <c r="CP933" s="12"/>
      <c r="CQ933" s="12"/>
      <c r="CR933" s="12"/>
      <c r="CS933" s="12"/>
      <c r="CT933" s="12"/>
      <c r="CU933" s="12"/>
      <c r="CV933" s="12"/>
      <c r="CW933" s="12"/>
      <c r="CX933" s="12"/>
      <c r="CY933" s="12"/>
      <c r="CZ933" s="12"/>
      <c r="DA933" s="12"/>
      <c r="DB933" s="12"/>
      <c r="DC933" s="12"/>
      <c r="DD933" s="12"/>
      <c r="DE933" s="12"/>
      <c r="DF933" s="12"/>
      <c r="DG933" s="12"/>
      <c r="DH933" s="12"/>
      <c r="DI933" s="12"/>
      <c r="DJ933" s="12"/>
      <c r="DK933" s="12"/>
      <c r="DL933" s="12"/>
      <c r="DM933" s="12"/>
      <c r="DN933" s="12"/>
      <c r="DO933" s="12"/>
      <c r="DP933" s="12"/>
      <c r="DQ933" s="12"/>
      <c r="DR933" s="12"/>
      <c r="DS933" s="12"/>
      <c r="DT933" s="12"/>
      <c r="DU933" s="12"/>
      <c r="DV933" s="12"/>
      <c r="DW933" s="12"/>
      <c r="DX933" s="12"/>
      <c r="DY933" s="12"/>
      <c r="DZ933" s="12"/>
      <c r="EA933" s="12"/>
      <c r="EB933" s="12"/>
      <c r="EC933" s="12"/>
      <c r="ED933" s="12"/>
      <c r="EE933" s="12"/>
      <c r="EF933" s="12"/>
      <c r="EG933" s="12"/>
      <c r="EH933" s="12"/>
      <c r="EI933" s="12"/>
      <c r="EJ933" s="12"/>
      <c r="EK933" s="12"/>
      <c r="EL933" s="12"/>
      <c r="EM933" s="12"/>
      <c r="EN933" s="12"/>
      <c r="EO933" s="12"/>
      <c r="EP933" s="12"/>
      <c r="EQ933" s="12"/>
      <c r="ER933" s="12"/>
      <c r="ES933" s="12"/>
      <c r="ET933" s="12"/>
      <c r="EU933" s="12"/>
      <c r="EV933" s="12"/>
      <c r="EW933" s="12"/>
      <c r="EX933" s="12"/>
      <c r="EY933" s="12"/>
      <c r="EZ933" s="12"/>
      <c r="FA933" s="12"/>
    </row>
    <row r="934"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c r="BX934" s="12"/>
      <c r="BY934" s="12"/>
      <c r="BZ934" s="12"/>
      <c r="CA934" s="12"/>
      <c r="CB934" s="12"/>
      <c r="CC934" s="12"/>
      <c r="CD934" s="12"/>
      <c r="CE934" s="12"/>
      <c r="CF934" s="12"/>
      <c r="CG934" s="12"/>
      <c r="CH934" s="12"/>
      <c r="CI934" s="12"/>
      <c r="CJ934" s="12"/>
      <c r="CK934" s="12"/>
      <c r="CL934" s="12"/>
      <c r="CM934" s="12"/>
      <c r="CN934" s="12"/>
      <c r="CO934" s="12"/>
      <c r="CP934" s="12"/>
      <c r="CQ934" s="12"/>
      <c r="CR934" s="12"/>
      <c r="CS934" s="12"/>
      <c r="CT934" s="12"/>
      <c r="CU934" s="12"/>
      <c r="CV934" s="12"/>
      <c r="CW934" s="12"/>
      <c r="CX934" s="12"/>
      <c r="CY934" s="12"/>
      <c r="CZ934" s="12"/>
      <c r="DA934" s="12"/>
      <c r="DB934" s="12"/>
      <c r="DC934" s="12"/>
      <c r="DD934" s="12"/>
      <c r="DE934" s="12"/>
      <c r="DF934" s="12"/>
      <c r="DG934" s="12"/>
      <c r="DH934" s="12"/>
      <c r="DI934" s="12"/>
      <c r="DJ934" s="12"/>
      <c r="DK934" s="12"/>
      <c r="DL934" s="12"/>
      <c r="DM934" s="12"/>
      <c r="DN934" s="12"/>
      <c r="DO934" s="12"/>
      <c r="DP934" s="12"/>
      <c r="DQ934" s="12"/>
      <c r="DR934" s="12"/>
      <c r="DS934" s="12"/>
      <c r="DT934" s="12"/>
      <c r="DU934" s="12"/>
      <c r="DV934" s="12"/>
      <c r="DW934" s="12"/>
      <c r="DX934" s="12"/>
      <c r="DY934" s="12"/>
      <c r="DZ934" s="12"/>
      <c r="EA934" s="12"/>
      <c r="EB934" s="12"/>
      <c r="EC934" s="12"/>
      <c r="ED934" s="12"/>
      <c r="EE934" s="12"/>
      <c r="EF934" s="12"/>
      <c r="EG934" s="12"/>
      <c r="EH934" s="12"/>
      <c r="EI934" s="12"/>
      <c r="EJ934" s="12"/>
      <c r="EK934" s="12"/>
      <c r="EL934" s="12"/>
      <c r="EM934" s="12"/>
      <c r="EN934" s="12"/>
      <c r="EO934" s="12"/>
      <c r="EP934" s="12"/>
      <c r="EQ934" s="12"/>
      <c r="ER934" s="12"/>
      <c r="ES934" s="12"/>
      <c r="ET934" s="12"/>
      <c r="EU934" s="12"/>
      <c r="EV934" s="12"/>
      <c r="EW934" s="12"/>
      <c r="EX934" s="12"/>
      <c r="EY934" s="12"/>
      <c r="EZ934" s="12"/>
      <c r="FA934" s="12"/>
    </row>
    <row r="935"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2"/>
      <c r="BV935" s="12"/>
      <c r="BW935" s="12"/>
      <c r="BX935" s="12"/>
      <c r="BY935" s="12"/>
      <c r="BZ935" s="12"/>
      <c r="CA935" s="12"/>
      <c r="CB935" s="12"/>
      <c r="CC935" s="12"/>
      <c r="CD935" s="12"/>
      <c r="CE935" s="12"/>
      <c r="CF935" s="12"/>
      <c r="CG935" s="12"/>
      <c r="CH935" s="12"/>
      <c r="CI935" s="12"/>
      <c r="CJ935" s="12"/>
      <c r="CK935" s="12"/>
      <c r="CL935" s="12"/>
      <c r="CM935" s="12"/>
      <c r="CN935" s="12"/>
      <c r="CO935" s="12"/>
      <c r="CP935" s="12"/>
      <c r="CQ935" s="12"/>
      <c r="CR935" s="12"/>
      <c r="CS935" s="12"/>
      <c r="CT935" s="12"/>
      <c r="CU935" s="12"/>
      <c r="CV935" s="12"/>
      <c r="CW935" s="12"/>
      <c r="CX935" s="12"/>
      <c r="CY935" s="12"/>
      <c r="CZ935" s="12"/>
      <c r="DA935" s="12"/>
      <c r="DB935" s="12"/>
      <c r="DC935" s="12"/>
      <c r="DD935" s="12"/>
      <c r="DE935" s="12"/>
      <c r="DF935" s="12"/>
      <c r="DG935" s="12"/>
      <c r="DH935" s="12"/>
      <c r="DI935" s="12"/>
      <c r="DJ935" s="12"/>
      <c r="DK935" s="12"/>
      <c r="DL935" s="12"/>
      <c r="DM935" s="12"/>
      <c r="DN935" s="12"/>
      <c r="DO935" s="12"/>
      <c r="DP935" s="12"/>
      <c r="DQ935" s="12"/>
      <c r="DR935" s="12"/>
      <c r="DS935" s="12"/>
      <c r="DT935" s="12"/>
      <c r="DU935" s="12"/>
      <c r="DV935" s="12"/>
      <c r="DW935" s="12"/>
      <c r="DX935" s="12"/>
      <c r="DY935" s="12"/>
      <c r="DZ935" s="12"/>
      <c r="EA935" s="12"/>
      <c r="EB935" s="12"/>
      <c r="EC935" s="12"/>
      <c r="ED935" s="12"/>
      <c r="EE935" s="12"/>
      <c r="EF935" s="12"/>
      <c r="EG935" s="12"/>
      <c r="EH935" s="12"/>
      <c r="EI935" s="12"/>
      <c r="EJ935" s="12"/>
      <c r="EK935" s="12"/>
      <c r="EL935" s="12"/>
      <c r="EM935" s="12"/>
      <c r="EN935" s="12"/>
      <c r="EO935" s="12"/>
      <c r="EP935" s="12"/>
      <c r="EQ935" s="12"/>
      <c r="ER935" s="12"/>
      <c r="ES935" s="12"/>
      <c r="ET935" s="12"/>
      <c r="EU935" s="12"/>
      <c r="EV935" s="12"/>
      <c r="EW935" s="12"/>
      <c r="EX935" s="12"/>
      <c r="EY935" s="12"/>
      <c r="EZ935" s="12"/>
      <c r="FA935" s="12"/>
    </row>
    <row r="93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2"/>
      <c r="BW936" s="12"/>
      <c r="BX936" s="12"/>
      <c r="BY936" s="12"/>
      <c r="BZ936" s="12"/>
      <c r="CA936" s="12"/>
      <c r="CB936" s="12"/>
      <c r="CC936" s="12"/>
      <c r="CD936" s="12"/>
      <c r="CE936" s="12"/>
      <c r="CF936" s="12"/>
      <c r="CG936" s="12"/>
      <c r="CH936" s="12"/>
      <c r="CI936" s="12"/>
      <c r="CJ936" s="12"/>
      <c r="CK936" s="12"/>
      <c r="CL936" s="12"/>
      <c r="CM936" s="12"/>
      <c r="CN936" s="12"/>
      <c r="CO936" s="12"/>
      <c r="CP936" s="12"/>
      <c r="CQ936" s="12"/>
      <c r="CR936" s="12"/>
      <c r="CS936" s="12"/>
      <c r="CT936" s="12"/>
      <c r="CU936" s="12"/>
      <c r="CV936" s="12"/>
      <c r="CW936" s="12"/>
      <c r="CX936" s="12"/>
      <c r="CY936" s="12"/>
      <c r="CZ936" s="12"/>
      <c r="DA936" s="12"/>
      <c r="DB936" s="12"/>
      <c r="DC936" s="12"/>
      <c r="DD936" s="12"/>
      <c r="DE936" s="12"/>
      <c r="DF936" s="12"/>
      <c r="DG936" s="12"/>
      <c r="DH936" s="12"/>
      <c r="DI936" s="12"/>
      <c r="DJ936" s="12"/>
      <c r="DK936" s="12"/>
      <c r="DL936" s="12"/>
      <c r="DM936" s="12"/>
      <c r="DN936" s="12"/>
      <c r="DO936" s="12"/>
      <c r="DP936" s="12"/>
      <c r="DQ936" s="12"/>
      <c r="DR936" s="12"/>
      <c r="DS936" s="12"/>
      <c r="DT936" s="12"/>
      <c r="DU936" s="12"/>
      <c r="DV936" s="12"/>
      <c r="DW936" s="12"/>
      <c r="DX936" s="12"/>
      <c r="DY936" s="12"/>
      <c r="DZ936" s="12"/>
      <c r="EA936" s="12"/>
      <c r="EB936" s="12"/>
      <c r="EC936" s="12"/>
      <c r="ED936" s="12"/>
      <c r="EE936" s="12"/>
      <c r="EF936" s="12"/>
      <c r="EG936" s="12"/>
      <c r="EH936" s="12"/>
      <c r="EI936" s="12"/>
      <c r="EJ936" s="12"/>
      <c r="EK936" s="12"/>
      <c r="EL936" s="12"/>
      <c r="EM936" s="12"/>
      <c r="EN936" s="12"/>
      <c r="EO936" s="12"/>
      <c r="EP936" s="12"/>
      <c r="EQ936" s="12"/>
      <c r="ER936" s="12"/>
      <c r="ES936" s="12"/>
      <c r="ET936" s="12"/>
      <c r="EU936" s="12"/>
      <c r="EV936" s="12"/>
      <c r="EW936" s="12"/>
      <c r="EX936" s="12"/>
      <c r="EY936" s="12"/>
      <c r="EZ936" s="12"/>
      <c r="FA936" s="12"/>
    </row>
    <row r="937"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2"/>
      <c r="BW937" s="12"/>
      <c r="BX937" s="12"/>
      <c r="BY937" s="12"/>
      <c r="BZ937" s="12"/>
      <c r="CA937" s="12"/>
      <c r="CB937" s="12"/>
      <c r="CC937" s="12"/>
      <c r="CD937" s="12"/>
      <c r="CE937" s="12"/>
      <c r="CF937" s="12"/>
      <c r="CG937" s="12"/>
      <c r="CH937" s="12"/>
      <c r="CI937" s="12"/>
      <c r="CJ937" s="12"/>
      <c r="CK937" s="12"/>
      <c r="CL937" s="12"/>
      <c r="CM937" s="12"/>
      <c r="CN937" s="12"/>
      <c r="CO937" s="12"/>
      <c r="CP937" s="12"/>
      <c r="CQ937" s="12"/>
      <c r="CR937" s="12"/>
      <c r="CS937" s="12"/>
      <c r="CT937" s="12"/>
      <c r="CU937" s="12"/>
      <c r="CV937" s="12"/>
      <c r="CW937" s="12"/>
      <c r="CX937" s="12"/>
      <c r="CY937" s="12"/>
      <c r="CZ937" s="12"/>
      <c r="DA937" s="12"/>
      <c r="DB937" s="12"/>
      <c r="DC937" s="12"/>
      <c r="DD937" s="12"/>
      <c r="DE937" s="12"/>
      <c r="DF937" s="12"/>
      <c r="DG937" s="12"/>
      <c r="DH937" s="12"/>
      <c r="DI937" s="12"/>
      <c r="DJ937" s="12"/>
      <c r="DK937" s="12"/>
      <c r="DL937" s="12"/>
      <c r="DM937" s="12"/>
      <c r="DN937" s="12"/>
      <c r="DO937" s="12"/>
      <c r="DP937" s="12"/>
      <c r="DQ937" s="12"/>
      <c r="DR937" s="12"/>
      <c r="DS937" s="12"/>
      <c r="DT937" s="12"/>
      <c r="DU937" s="12"/>
      <c r="DV937" s="12"/>
      <c r="DW937" s="12"/>
      <c r="DX937" s="12"/>
      <c r="DY937" s="12"/>
      <c r="DZ937" s="12"/>
      <c r="EA937" s="12"/>
      <c r="EB937" s="12"/>
      <c r="EC937" s="12"/>
      <c r="ED937" s="12"/>
      <c r="EE937" s="12"/>
      <c r="EF937" s="12"/>
      <c r="EG937" s="12"/>
      <c r="EH937" s="12"/>
      <c r="EI937" s="12"/>
      <c r="EJ937" s="12"/>
      <c r="EK937" s="12"/>
      <c r="EL937" s="12"/>
      <c r="EM937" s="12"/>
      <c r="EN937" s="12"/>
      <c r="EO937" s="12"/>
      <c r="EP937" s="12"/>
      <c r="EQ937" s="12"/>
      <c r="ER937" s="12"/>
      <c r="ES937" s="12"/>
      <c r="ET937" s="12"/>
      <c r="EU937" s="12"/>
      <c r="EV937" s="12"/>
      <c r="EW937" s="12"/>
      <c r="EX937" s="12"/>
      <c r="EY937" s="12"/>
      <c r="EZ937" s="12"/>
      <c r="FA937" s="12"/>
    </row>
    <row r="938"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2"/>
      <c r="BV938" s="12"/>
      <c r="BW938" s="12"/>
      <c r="BX938" s="12"/>
      <c r="BY938" s="12"/>
      <c r="BZ938" s="12"/>
      <c r="CA938" s="12"/>
      <c r="CB938" s="12"/>
      <c r="CC938" s="12"/>
      <c r="CD938" s="12"/>
      <c r="CE938" s="12"/>
      <c r="CF938" s="12"/>
      <c r="CG938" s="12"/>
      <c r="CH938" s="12"/>
      <c r="CI938" s="12"/>
      <c r="CJ938" s="12"/>
      <c r="CK938" s="12"/>
      <c r="CL938" s="12"/>
      <c r="CM938" s="12"/>
      <c r="CN938" s="12"/>
      <c r="CO938" s="12"/>
      <c r="CP938" s="12"/>
      <c r="CQ938" s="12"/>
      <c r="CR938" s="12"/>
      <c r="CS938" s="12"/>
      <c r="CT938" s="12"/>
      <c r="CU938" s="12"/>
      <c r="CV938" s="12"/>
      <c r="CW938" s="12"/>
      <c r="CX938" s="12"/>
      <c r="CY938" s="12"/>
      <c r="CZ938" s="12"/>
      <c r="DA938" s="12"/>
      <c r="DB938" s="12"/>
      <c r="DC938" s="12"/>
      <c r="DD938" s="12"/>
      <c r="DE938" s="12"/>
      <c r="DF938" s="12"/>
      <c r="DG938" s="12"/>
      <c r="DH938" s="12"/>
      <c r="DI938" s="12"/>
      <c r="DJ938" s="12"/>
      <c r="DK938" s="12"/>
      <c r="DL938" s="12"/>
      <c r="DM938" s="12"/>
      <c r="DN938" s="12"/>
      <c r="DO938" s="12"/>
      <c r="DP938" s="12"/>
      <c r="DQ938" s="12"/>
      <c r="DR938" s="12"/>
      <c r="DS938" s="12"/>
      <c r="DT938" s="12"/>
      <c r="DU938" s="12"/>
      <c r="DV938" s="12"/>
      <c r="DW938" s="12"/>
      <c r="DX938" s="12"/>
      <c r="DY938" s="12"/>
      <c r="DZ938" s="12"/>
      <c r="EA938" s="12"/>
      <c r="EB938" s="12"/>
      <c r="EC938" s="12"/>
      <c r="ED938" s="12"/>
      <c r="EE938" s="12"/>
      <c r="EF938" s="12"/>
      <c r="EG938" s="12"/>
      <c r="EH938" s="12"/>
      <c r="EI938" s="12"/>
      <c r="EJ938" s="12"/>
      <c r="EK938" s="12"/>
      <c r="EL938" s="12"/>
      <c r="EM938" s="12"/>
      <c r="EN938" s="12"/>
      <c r="EO938" s="12"/>
      <c r="EP938" s="12"/>
      <c r="EQ938" s="12"/>
      <c r="ER938" s="12"/>
      <c r="ES938" s="12"/>
      <c r="ET938" s="12"/>
      <c r="EU938" s="12"/>
      <c r="EV938" s="12"/>
      <c r="EW938" s="12"/>
      <c r="EX938" s="12"/>
      <c r="EY938" s="12"/>
      <c r="EZ938" s="12"/>
      <c r="FA938" s="12"/>
    </row>
    <row r="939"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c r="BW939" s="12"/>
      <c r="BX939" s="12"/>
      <c r="BY939" s="12"/>
      <c r="BZ939" s="12"/>
      <c r="CA939" s="12"/>
      <c r="CB939" s="12"/>
      <c r="CC939" s="12"/>
      <c r="CD939" s="12"/>
      <c r="CE939" s="12"/>
      <c r="CF939" s="12"/>
      <c r="CG939" s="12"/>
      <c r="CH939" s="12"/>
      <c r="CI939" s="12"/>
      <c r="CJ939" s="12"/>
      <c r="CK939" s="12"/>
      <c r="CL939" s="12"/>
      <c r="CM939" s="12"/>
      <c r="CN939" s="12"/>
      <c r="CO939" s="12"/>
      <c r="CP939" s="12"/>
      <c r="CQ939" s="12"/>
      <c r="CR939" s="12"/>
      <c r="CS939" s="12"/>
      <c r="CT939" s="12"/>
      <c r="CU939" s="12"/>
      <c r="CV939" s="12"/>
      <c r="CW939" s="12"/>
      <c r="CX939" s="12"/>
      <c r="CY939" s="12"/>
      <c r="CZ939" s="12"/>
      <c r="DA939" s="12"/>
      <c r="DB939" s="12"/>
      <c r="DC939" s="12"/>
      <c r="DD939" s="12"/>
      <c r="DE939" s="12"/>
      <c r="DF939" s="12"/>
      <c r="DG939" s="12"/>
      <c r="DH939" s="12"/>
      <c r="DI939" s="12"/>
      <c r="DJ939" s="12"/>
      <c r="DK939" s="12"/>
      <c r="DL939" s="12"/>
      <c r="DM939" s="12"/>
      <c r="DN939" s="12"/>
      <c r="DO939" s="12"/>
      <c r="DP939" s="12"/>
      <c r="DQ939" s="12"/>
      <c r="DR939" s="12"/>
      <c r="DS939" s="12"/>
      <c r="DT939" s="12"/>
      <c r="DU939" s="12"/>
      <c r="DV939" s="12"/>
      <c r="DW939" s="12"/>
      <c r="DX939" s="12"/>
      <c r="DY939" s="12"/>
      <c r="DZ939" s="12"/>
      <c r="EA939" s="12"/>
      <c r="EB939" s="12"/>
      <c r="EC939" s="12"/>
      <c r="ED939" s="12"/>
      <c r="EE939" s="12"/>
      <c r="EF939" s="12"/>
      <c r="EG939" s="12"/>
      <c r="EH939" s="12"/>
      <c r="EI939" s="12"/>
      <c r="EJ939" s="12"/>
      <c r="EK939" s="12"/>
      <c r="EL939" s="12"/>
      <c r="EM939" s="12"/>
      <c r="EN939" s="12"/>
      <c r="EO939" s="12"/>
      <c r="EP939" s="12"/>
      <c r="EQ939" s="12"/>
      <c r="ER939" s="12"/>
      <c r="ES939" s="12"/>
      <c r="ET939" s="12"/>
      <c r="EU939" s="12"/>
      <c r="EV939" s="12"/>
      <c r="EW939" s="12"/>
      <c r="EX939" s="12"/>
      <c r="EY939" s="12"/>
      <c r="EZ939" s="12"/>
      <c r="FA939" s="12"/>
    </row>
    <row r="940"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c r="BW940" s="12"/>
      <c r="BX940" s="12"/>
      <c r="BY940" s="12"/>
      <c r="BZ940" s="12"/>
      <c r="CA940" s="12"/>
      <c r="CB940" s="12"/>
      <c r="CC940" s="12"/>
      <c r="CD940" s="12"/>
      <c r="CE940" s="12"/>
      <c r="CF940" s="12"/>
      <c r="CG940" s="12"/>
      <c r="CH940" s="12"/>
      <c r="CI940" s="12"/>
      <c r="CJ940" s="12"/>
      <c r="CK940" s="12"/>
      <c r="CL940" s="12"/>
      <c r="CM940" s="12"/>
      <c r="CN940" s="12"/>
      <c r="CO940" s="12"/>
      <c r="CP940" s="12"/>
      <c r="CQ940" s="12"/>
      <c r="CR940" s="12"/>
      <c r="CS940" s="12"/>
      <c r="CT940" s="12"/>
      <c r="CU940" s="12"/>
      <c r="CV940" s="12"/>
      <c r="CW940" s="12"/>
      <c r="CX940" s="12"/>
      <c r="CY940" s="12"/>
      <c r="CZ940" s="12"/>
      <c r="DA940" s="12"/>
      <c r="DB940" s="12"/>
      <c r="DC940" s="12"/>
      <c r="DD940" s="12"/>
      <c r="DE940" s="12"/>
      <c r="DF940" s="12"/>
      <c r="DG940" s="12"/>
      <c r="DH940" s="12"/>
      <c r="DI940" s="12"/>
      <c r="DJ940" s="12"/>
      <c r="DK940" s="12"/>
      <c r="DL940" s="12"/>
      <c r="DM940" s="12"/>
      <c r="DN940" s="12"/>
      <c r="DO940" s="12"/>
      <c r="DP940" s="12"/>
      <c r="DQ940" s="12"/>
      <c r="DR940" s="12"/>
      <c r="DS940" s="12"/>
      <c r="DT940" s="12"/>
      <c r="DU940" s="12"/>
      <c r="DV940" s="12"/>
      <c r="DW940" s="12"/>
      <c r="DX940" s="12"/>
      <c r="DY940" s="12"/>
      <c r="DZ940" s="12"/>
      <c r="EA940" s="12"/>
      <c r="EB940" s="12"/>
      <c r="EC940" s="12"/>
      <c r="ED940" s="12"/>
      <c r="EE940" s="12"/>
      <c r="EF940" s="12"/>
      <c r="EG940" s="12"/>
      <c r="EH940" s="12"/>
      <c r="EI940" s="12"/>
      <c r="EJ940" s="12"/>
      <c r="EK940" s="12"/>
      <c r="EL940" s="12"/>
      <c r="EM940" s="12"/>
      <c r="EN940" s="12"/>
      <c r="EO940" s="12"/>
      <c r="EP940" s="12"/>
      <c r="EQ940" s="12"/>
      <c r="ER940" s="12"/>
      <c r="ES940" s="12"/>
      <c r="ET940" s="12"/>
      <c r="EU940" s="12"/>
      <c r="EV940" s="12"/>
      <c r="EW940" s="12"/>
      <c r="EX940" s="12"/>
      <c r="EY940" s="12"/>
      <c r="EZ940" s="12"/>
      <c r="FA940" s="12"/>
    </row>
    <row r="941"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c r="BU941" s="12"/>
      <c r="BV941" s="12"/>
      <c r="BW941" s="12"/>
      <c r="BX941" s="12"/>
      <c r="BY941" s="12"/>
      <c r="BZ941" s="12"/>
      <c r="CA941" s="12"/>
      <c r="CB941" s="12"/>
      <c r="CC941" s="12"/>
      <c r="CD941" s="12"/>
      <c r="CE941" s="12"/>
      <c r="CF941" s="12"/>
      <c r="CG941" s="12"/>
      <c r="CH941" s="12"/>
      <c r="CI941" s="12"/>
      <c r="CJ941" s="12"/>
      <c r="CK941" s="12"/>
      <c r="CL941" s="12"/>
      <c r="CM941" s="12"/>
      <c r="CN941" s="12"/>
      <c r="CO941" s="12"/>
      <c r="CP941" s="12"/>
      <c r="CQ941" s="12"/>
      <c r="CR941" s="12"/>
      <c r="CS941" s="12"/>
      <c r="CT941" s="12"/>
      <c r="CU941" s="12"/>
      <c r="CV941" s="12"/>
      <c r="CW941" s="12"/>
      <c r="CX941" s="12"/>
      <c r="CY941" s="12"/>
      <c r="CZ941" s="12"/>
      <c r="DA941" s="12"/>
      <c r="DB941" s="12"/>
      <c r="DC941" s="12"/>
      <c r="DD941" s="12"/>
      <c r="DE941" s="12"/>
      <c r="DF941" s="12"/>
      <c r="DG941" s="12"/>
      <c r="DH941" s="12"/>
      <c r="DI941" s="12"/>
      <c r="DJ941" s="12"/>
      <c r="DK941" s="12"/>
      <c r="DL941" s="12"/>
      <c r="DM941" s="12"/>
      <c r="DN941" s="12"/>
      <c r="DO941" s="12"/>
      <c r="DP941" s="12"/>
      <c r="DQ941" s="12"/>
      <c r="DR941" s="12"/>
      <c r="DS941" s="12"/>
      <c r="DT941" s="12"/>
      <c r="DU941" s="12"/>
      <c r="DV941" s="12"/>
      <c r="DW941" s="12"/>
      <c r="DX941" s="12"/>
      <c r="DY941" s="12"/>
      <c r="DZ941" s="12"/>
      <c r="EA941" s="12"/>
      <c r="EB941" s="12"/>
      <c r="EC941" s="12"/>
      <c r="ED941" s="12"/>
      <c r="EE941" s="12"/>
      <c r="EF941" s="12"/>
      <c r="EG941" s="12"/>
      <c r="EH941" s="12"/>
      <c r="EI941" s="12"/>
      <c r="EJ941" s="12"/>
      <c r="EK941" s="12"/>
      <c r="EL941" s="12"/>
      <c r="EM941" s="12"/>
      <c r="EN941" s="12"/>
      <c r="EO941" s="12"/>
      <c r="EP941" s="12"/>
      <c r="EQ941" s="12"/>
      <c r="ER941" s="12"/>
      <c r="ES941" s="12"/>
      <c r="ET941" s="12"/>
      <c r="EU941" s="12"/>
      <c r="EV941" s="12"/>
      <c r="EW941" s="12"/>
      <c r="EX941" s="12"/>
      <c r="EY941" s="12"/>
      <c r="EZ941" s="12"/>
      <c r="FA941" s="12"/>
    </row>
    <row r="942"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c r="CD942" s="12"/>
      <c r="CE942" s="12"/>
      <c r="CF942" s="12"/>
      <c r="CG942" s="12"/>
      <c r="CH942" s="12"/>
      <c r="CI942" s="12"/>
      <c r="CJ942" s="12"/>
      <c r="CK942" s="12"/>
      <c r="CL942" s="12"/>
      <c r="CM942" s="12"/>
      <c r="CN942" s="12"/>
      <c r="CO942" s="12"/>
      <c r="CP942" s="12"/>
      <c r="CQ942" s="12"/>
      <c r="CR942" s="12"/>
      <c r="CS942" s="12"/>
      <c r="CT942" s="12"/>
      <c r="CU942" s="12"/>
      <c r="CV942" s="12"/>
      <c r="CW942" s="12"/>
      <c r="CX942" s="12"/>
      <c r="CY942" s="12"/>
      <c r="CZ942" s="12"/>
      <c r="DA942" s="12"/>
      <c r="DB942" s="12"/>
      <c r="DC942" s="12"/>
      <c r="DD942" s="12"/>
      <c r="DE942" s="12"/>
      <c r="DF942" s="12"/>
      <c r="DG942" s="12"/>
      <c r="DH942" s="12"/>
      <c r="DI942" s="12"/>
      <c r="DJ942" s="12"/>
      <c r="DK942" s="12"/>
      <c r="DL942" s="12"/>
      <c r="DM942" s="12"/>
      <c r="DN942" s="12"/>
      <c r="DO942" s="12"/>
      <c r="DP942" s="12"/>
      <c r="DQ942" s="12"/>
      <c r="DR942" s="12"/>
      <c r="DS942" s="12"/>
      <c r="DT942" s="12"/>
      <c r="DU942" s="12"/>
      <c r="DV942" s="12"/>
      <c r="DW942" s="12"/>
      <c r="DX942" s="12"/>
      <c r="DY942" s="12"/>
      <c r="DZ942" s="12"/>
      <c r="EA942" s="12"/>
      <c r="EB942" s="12"/>
      <c r="EC942" s="12"/>
      <c r="ED942" s="12"/>
      <c r="EE942" s="12"/>
      <c r="EF942" s="12"/>
      <c r="EG942" s="12"/>
      <c r="EH942" s="12"/>
      <c r="EI942" s="12"/>
      <c r="EJ942" s="12"/>
      <c r="EK942" s="12"/>
      <c r="EL942" s="12"/>
      <c r="EM942" s="12"/>
      <c r="EN942" s="12"/>
      <c r="EO942" s="12"/>
      <c r="EP942" s="12"/>
      <c r="EQ942" s="12"/>
      <c r="ER942" s="12"/>
      <c r="ES942" s="12"/>
      <c r="ET942" s="12"/>
      <c r="EU942" s="12"/>
      <c r="EV942" s="12"/>
      <c r="EW942" s="12"/>
      <c r="EX942" s="12"/>
      <c r="EY942" s="12"/>
      <c r="EZ942" s="12"/>
      <c r="FA942" s="12"/>
    </row>
    <row r="943"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c r="BW943" s="12"/>
      <c r="BX943" s="12"/>
      <c r="BY943" s="12"/>
      <c r="BZ943" s="12"/>
      <c r="CA943" s="12"/>
      <c r="CB943" s="12"/>
      <c r="CC943" s="12"/>
      <c r="CD943" s="12"/>
      <c r="CE943" s="12"/>
      <c r="CF943" s="12"/>
      <c r="CG943" s="12"/>
      <c r="CH943" s="12"/>
      <c r="CI943" s="12"/>
      <c r="CJ943" s="12"/>
      <c r="CK943" s="12"/>
      <c r="CL943" s="12"/>
      <c r="CM943" s="12"/>
      <c r="CN943" s="12"/>
      <c r="CO943" s="12"/>
      <c r="CP943" s="12"/>
      <c r="CQ943" s="12"/>
      <c r="CR943" s="12"/>
      <c r="CS943" s="12"/>
      <c r="CT943" s="12"/>
      <c r="CU943" s="12"/>
      <c r="CV943" s="12"/>
      <c r="CW943" s="12"/>
      <c r="CX943" s="12"/>
      <c r="CY943" s="12"/>
      <c r="CZ943" s="12"/>
      <c r="DA943" s="12"/>
      <c r="DB943" s="12"/>
      <c r="DC943" s="12"/>
      <c r="DD943" s="12"/>
      <c r="DE943" s="12"/>
      <c r="DF943" s="12"/>
      <c r="DG943" s="12"/>
      <c r="DH943" s="12"/>
      <c r="DI943" s="12"/>
      <c r="DJ943" s="12"/>
      <c r="DK943" s="12"/>
      <c r="DL943" s="12"/>
      <c r="DM943" s="12"/>
      <c r="DN943" s="12"/>
      <c r="DO943" s="12"/>
      <c r="DP943" s="12"/>
      <c r="DQ943" s="12"/>
      <c r="DR943" s="12"/>
      <c r="DS943" s="12"/>
      <c r="DT943" s="12"/>
      <c r="DU943" s="12"/>
      <c r="DV943" s="12"/>
      <c r="DW943" s="12"/>
      <c r="DX943" s="12"/>
      <c r="DY943" s="12"/>
      <c r="DZ943" s="12"/>
      <c r="EA943" s="12"/>
      <c r="EB943" s="12"/>
      <c r="EC943" s="12"/>
      <c r="ED943" s="12"/>
      <c r="EE943" s="12"/>
      <c r="EF943" s="12"/>
      <c r="EG943" s="12"/>
      <c r="EH943" s="12"/>
      <c r="EI943" s="12"/>
      <c r="EJ943" s="12"/>
      <c r="EK943" s="12"/>
      <c r="EL943" s="12"/>
      <c r="EM943" s="12"/>
      <c r="EN943" s="12"/>
      <c r="EO943" s="12"/>
      <c r="EP943" s="12"/>
      <c r="EQ943" s="12"/>
      <c r="ER943" s="12"/>
      <c r="ES943" s="12"/>
      <c r="ET943" s="12"/>
      <c r="EU943" s="12"/>
      <c r="EV943" s="12"/>
      <c r="EW943" s="12"/>
      <c r="EX943" s="12"/>
      <c r="EY943" s="12"/>
      <c r="EZ943" s="12"/>
      <c r="FA943" s="12"/>
    </row>
    <row r="944"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c r="BX944" s="12"/>
      <c r="BY944" s="12"/>
      <c r="BZ944" s="12"/>
      <c r="CA944" s="12"/>
      <c r="CB944" s="12"/>
      <c r="CC944" s="12"/>
      <c r="CD944" s="12"/>
      <c r="CE944" s="12"/>
      <c r="CF944" s="12"/>
      <c r="CG944" s="12"/>
      <c r="CH944" s="12"/>
      <c r="CI944" s="12"/>
      <c r="CJ944" s="12"/>
      <c r="CK944" s="12"/>
      <c r="CL944" s="12"/>
      <c r="CM944" s="12"/>
      <c r="CN944" s="12"/>
      <c r="CO944" s="12"/>
      <c r="CP944" s="12"/>
      <c r="CQ944" s="12"/>
      <c r="CR944" s="12"/>
      <c r="CS944" s="12"/>
      <c r="CT944" s="12"/>
      <c r="CU944" s="12"/>
      <c r="CV944" s="12"/>
      <c r="CW944" s="12"/>
      <c r="CX944" s="12"/>
      <c r="CY944" s="12"/>
      <c r="CZ944" s="12"/>
      <c r="DA944" s="12"/>
      <c r="DB944" s="12"/>
      <c r="DC944" s="12"/>
      <c r="DD944" s="12"/>
      <c r="DE944" s="12"/>
      <c r="DF944" s="12"/>
      <c r="DG944" s="12"/>
      <c r="DH944" s="12"/>
      <c r="DI944" s="12"/>
      <c r="DJ944" s="12"/>
      <c r="DK944" s="12"/>
      <c r="DL944" s="12"/>
      <c r="DM944" s="12"/>
      <c r="DN944" s="12"/>
      <c r="DO944" s="12"/>
      <c r="DP944" s="12"/>
      <c r="DQ944" s="12"/>
      <c r="DR944" s="12"/>
      <c r="DS944" s="12"/>
      <c r="DT944" s="12"/>
      <c r="DU944" s="12"/>
      <c r="DV944" s="12"/>
      <c r="DW944" s="12"/>
      <c r="DX944" s="12"/>
      <c r="DY944" s="12"/>
      <c r="DZ944" s="12"/>
      <c r="EA944" s="12"/>
      <c r="EB944" s="12"/>
      <c r="EC944" s="12"/>
      <c r="ED944" s="12"/>
      <c r="EE944" s="12"/>
      <c r="EF944" s="12"/>
      <c r="EG944" s="12"/>
      <c r="EH944" s="12"/>
      <c r="EI944" s="12"/>
      <c r="EJ944" s="12"/>
      <c r="EK944" s="12"/>
      <c r="EL944" s="12"/>
      <c r="EM944" s="12"/>
      <c r="EN944" s="12"/>
      <c r="EO944" s="12"/>
      <c r="EP944" s="12"/>
      <c r="EQ944" s="12"/>
      <c r="ER944" s="12"/>
      <c r="ES944" s="12"/>
      <c r="ET944" s="12"/>
      <c r="EU944" s="12"/>
      <c r="EV944" s="12"/>
      <c r="EW944" s="12"/>
      <c r="EX944" s="12"/>
      <c r="EY944" s="12"/>
      <c r="EZ944" s="12"/>
      <c r="FA944" s="12"/>
    </row>
    <row r="945"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c r="BZ945" s="12"/>
      <c r="CA945" s="12"/>
      <c r="CB945" s="12"/>
      <c r="CC945" s="12"/>
      <c r="CD945" s="12"/>
      <c r="CE945" s="12"/>
      <c r="CF945" s="12"/>
      <c r="CG945" s="12"/>
      <c r="CH945" s="12"/>
      <c r="CI945" s="12"/>
      <c r="CJ945" s="12"/>
      <c r="CK945" s="12"/>
      <c r="CL945" s="12"/>
      <c r="CM945" s="12"/>
      <c r="CN945" s="12"/>
      <c r="CO945" s="12"/>
      <c r="CP945" s="12"/>
      <c r="CQ945" s="12"/>
      <c r="CR945" s="12"/>
      <c r="CS945" s="12"/>
      <c r="CT945" s="12"/>
      <c r="CU945" s="12"/>
      <c r="CV945" s="12"/>
      <c r="CW945" s="12"/>
      <c r="CX945" s="12"/>
      <c r="CY945" s="12"/>
      <c r="CZ945" s="12"/>
      <c r="DA945" s="12"/>
      <c r="DB945" s="12"/>
      <c r="DC945" s="12"/>
      <c r="DD945" s="12"/>
      <c r="DE945" s="12"/>
      <c r="DF945" s="12"/>
      <c r="DG945" s="12"/>
      <c r="DH945" s="12"/>
      <c r="DI945" s="12"/>
      <c r="DJ945" s="12"/>
      <c r="DK945" s="12"/>
      <c r="DL945" s="12"/>
      <c r="DM945" s="12"/>
      <c r="DN945" s="12"/>
      <c r="DO945" s="12"/>
      <c r="DP945" s="12"/>
      <c r="DQ945" s="12"/>
      <c r="DR945" s="12"/>
      <c r="DS945" s="12"/>
      <c r="DT945" s="12"/>
      <c r="DU945" s="12"/>
      <c r="DV945" s="12"/>
      <c r="DW945" s="12"/>
      <c r="DX945" s="12"/>
      <c r="DY945" s="12"/>
      <c r="DZ945" s="12"/>
      <c r="EA945" s="12"/>
      <c r="EB945" s="12"/>
      <c r="EC945" s="12"/>
      <c r="ED945" s="12"/>
      <c r="EE945" s="12"/>
      <c r="EF945" s="12"/>
      <c r="EG945" s="12"/>
      <c r="EH945" s="12"/>
      <c r="EI945" s="12"/>
      <c r="EJ945" s="12"/>
      <c r="EK945" s="12"/>
      <c r="EL945" s="12"/>
      <c r="EM945" s="12"/>
      <c r="EN945" s="12"/>
      <c r="EO945" s="12"/>
      <c r="EP945" s="12"/>
      <c r="EQ945" s="12"/>
      <c r="ER945" s="12"/>
      <c r="ES945" s="12"/>
      <c r="ET945" s="12"/>
      <c r="EU945" s="12"/>
      <c r="EV945" s="12"/>
      <c r="EW945" s="12"/>
      <c r="EX945" s="12"/>
      <c r="EY945" s="12"/>
      <c r="EZ945" s="12"/>
      <c r="FA945" s="12"/>
    </row>
    <row r="94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c r="BX946" s="12"/>
      <c r="BY946" s="12"/>
      <c r="BZ946" s="12"/>
      <c r="CA946" s="12"/>
      <c r="CB946" s="12"/>
      <c r="CC946" s="12"/>
      <c r="CD946" s="12"/>
      <c r="CE946" s="12"/>
      <c r="CF946" s="12"/>
      <c r="CG946" s="12"/>
      <c r="CH946" s="12"/>
      <c r="CI946" s="12"/>
      <c r="CJ946" s="12"/>
      <c r="CK946" s="12"/>
      <c r="CL946" s="12"/>
      <c r="CM946" s="12"/>
      <c r="CN946" s="12"/>
      <c r="CO946" s="12"/>
      <c r="CP946" s="12"/>
      <c r="CQ946" s="12"/>
      <c r="CR946" s="12"/>
      <c r="CS946" s="12"/>
      <c r="CT946" s="12"/>
      <c r="CU946" s="12"/>
      <c r="CV946" s="12"/>
      <c r="CW946" s="12"/>
      <c r="CX946" s="12"/>
      <c r="CY946" s="12"/>
      <c r="CZ946" s="12"/>
      <c r="DA946" s="12"/>
      <c r="DB946" s="12"/>
      <c r="DC946" s="12"/>
      <c r="DD946" s="12"/>
      <c r="DE946" s="12"/>
      <c r="DF946" s="12"/>
      <c r="DG946" s="12"/>
      <c r="DH946" s="12"/>
      <c r="DI946" s="12"/>
      <c r="DJ946" s="12"/>
      <c r="DK946" s="12"/>
      <c r="DL946" s="12"/>
      <c r="DM946" s="12"/>
      <c r="DN946" s="12"/>
      <c r="DO946" s="12"/>
      <c r="DP946" s="12"/>
      <c r="DQ946" s="12"/>
      <c r="DR946" s="12"/>
      <c r="DS946" s="12"/>
      <c r="DT946" s="12"/>
      <c r="DU946" s="12"/>
      <c r="DV946" s="12"/>
      <c r="DW946" s="12"/>
      <c r="DX946" s="12"/>
      <c r="DY946" s="12"/>
      <c r="DZ946" s="12"/>
      <c r="EA946" s="12"/>
      <c r="EB946" s="12"/>
      <c r="EC946" s="12"/>
      <c r="ED946" s="12"/>
      <c r="EE946" s="12"/>
      <c r="EF946" s="12"/>
      <c r="EG946" s="12"/>
      <c r="EH946" s="12"/>
      <c r="EI946" s="12"/>
      <c r="EJ946" s="12"/>
      <c r="EK946" s="12"/>
      <c r="EL946" s="12"/>
      <c r="EM946" s="12"/>
      <c r="EN946" s="12"/>
      <c r="EO946" s="12"/>
      <c r="EP946" s="12"/>
      <c r="EQ946" s="12"/>
      <c r="ER946" s="12"/>
      <c r="ES946" s="12"/>
      <c r="ET946" s="12"/>
      <c r="EU946" s="12"/>
      <c r="EV946" s="12"/>
      <c r="EW946" s="12"/>
      <c r="EX946" s="12"/>
      <c r="EY946" s="12"/>
      <c r="EZ946" s="12"/>
      <c r="FA946" s="12"/>
    </row>
    <row r="947"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c r="BZ947" s="12"/>
      <c r="CA947" s="12"/>
      <c r="CB947" s="12"/>
      <c r="CC947" s="12"/>
      <c r="CD947" s="12"/>
      <c r="CE947" s="12"/>
      <c r="CF947" s="12"/>
      <c r="CG947" s="12"/>
      <c r="CH947" s="12"/>
      <c r="CI947" s="12"/>
      <c r="CJ947" s="12"/>
      <c r="CK947" s="12"/>
      <c r="CL947" s="12"/>
      <c r="CM947" s="12"/>
      <c r="CN947" s="12"/>
      <c r="CO947" s="12"/>
      <c r="CP947" s="12"/>
      <c r="CQ947" s="12"/>
      <c r="CR947" s="12"/>
      <c r="CS947" s="12"/>
      <c r="CT947" s="12"/>
      <c r="CU947" s="12"/>
      <c r="CV947" s="12"/>
      <c r="CW947" s="12"/>
      <c r="CX947" s="12"/>
      <c r="CY947" s="12"/>
      <c r="CZ947" s="12"/>
      <c r="DA947" s="12"/>
      <c r="DB947" s="12"/>
      <c r="DC947" s="12"/>
      <c r="DD947" s="12"/>
      <c r="DE947" s="12"/>
      <c r="DF947" s="12"/>
      <c r="DG947" s="12"/>
      <c r="DH947" s="12"/>
      <c r="DI947" s="12"/>
      <c r="DJ947" s="12"/>
      <c r="DK947" s="12"/>
      <c r="DL947" s="12"/>
      <c r="DM947" s="12"/>
      <c r="DN947" s="12"/>
      <c r="DO947" s="12"/>
      <c r="DP947" s="12"/>
      <c r="DQ947" s="12"/>
      <c r="DR947" s="12"/>
      <c r="DS947" s="12"/>
      <c r="DT947" s="12"/>
      <c r="DU947" s="12"/>
      <c r="DV947" s="12"/>
      <c r="DW947" s="12"/>
      <c r="DX947" s="12"/>
      <c r="DY947" s="12"/>
      <c r="DZ947" s="12"/>
      <c r="EA947" s="12"/>
      <c r="EB947" s="12"/>
      <c r="EC947" s="12"/>
      <c r="ED947" s="12"/>
      <c r="EE947" s="12"/>
      <c r="EF947" s="12"/>
      <c r="EG947" s="12"/>
      <c r="EH947" s="12"/>
      <c r="EI947" s="12"/>
      <c r="EJ947" s="12"/>
      <c r="EK947" s="12"/>
      <c r="EL947" s="12"/>
      <c r="EM947" s="12"/>
      <c r="EN947" s="12"/>
      <c r="EO947" s="12"/>
      <c r="EP947" s="12"/>
      <c r="EQ947" s="12"/>
      <c r="ER947" s="12"/>
      <c r="ES947" s="12"/>
      <c r="ET947" s="12"/>
      <c r="EU947" s="12"/>
      <c r="EV947" s="12"/>
      <c r="EW947" s="12"/>
      <c r="EX947" s="12"/>
      <c r="EY947" s="12"/>
      <c r="EZ947" s="12"/>
      <c r="FA947" s="12"/>
    </row>
    <row r="948"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c r="BZ948" s="12"/>
      <c r="CA948" s="12"/>
      <c r="CB948" s="12"/>
      <c r="CC948" s="12"/>
      <c r="CD948" s="12"/>
      <c r="CE948" s="12"/>
      <c r="CF948" s="12"/>
      <c r="CG948" s="12"/>
      <c r="CH948" s="12"/>
      <c r="CI948" s="12"/>
      <c r="CJ948" s="12"/>
      <c r="CK948" s="12"/>
      <c r="CL948" s="12"/>
      <c r="CM948" s="12"/>
      <c r="CN948" s="12"/>
      <c r="CO948" s="12"/>
      <c r="CP948" s="12"/>
      <c r="CQ948" s="12"/>
      <c r="CR948" s="12"/>
      <c r="CS948" s="12"/>
      <c r="CT948" s="12"/>
      <c r="CU948" s="12"/>
      <c r="CV948" s="12"/>
      <c r="CW948" s="12"/>
      <c r="CX948" s="12"/>
      <c r="CY948" s="12"/>
      <c r="CZ948" s="12"/>
      <c r="DA948" s="12"/>
      <c r="DB948" s="12"/>
      <c r="DC948" s="12"/>
      <c r="DD948" s="12"/>
      <c r="DE948" s="12"/>
      <c r="DF948" s="12"/>
      <c r="DG948" s="12"/>
      <c r="DH948" s="12"/>
      <c r="DI948" s="12"/>
      <c r="DJ948" s="12"/>
      <c r="DK948" s="12"/>
      <c r="DL948" s="12"/>
      <c r="DM948" s="12"/>
      <c r="DN948" s="12"/>
      <c r="DO948" s="12"/>
      <c r="DP948" s="12"/>
      <c r="DQ948" s="12"/>
      <c r="DR948" s="12"/>
      <c r="DS948" s="12"/>
      <c r="DT948" s="12"/>
      <c r="DU948" s="12"/>
      <c r="DV948" s="12"/>
      <c r="DW948" s="12"/>
      <c r="DX948" s="12"/>
      <c r="DY948" s="12"/>
      <c r="DZ948" s="12"/>
      <c r="EA948" s="12"/>
      <c r="EB948" s="12"/>
      <c r="EC948" s="12"/>
      <c r="ED948" s="12"/>
      <c r="EE948" s="12"/>
      <c r="EF948" s="12"/>
      <c r="EG948" s="12"/>
      <c r="EH948" s="12"/>
      <c r="EI948" s="12"/>
      <c r="EJ948" s="12"/>
      <c r="EK948" s="12"/>
      <c r="EL948" s="12"/>
      <c r="EM948" s="12"/>
      <c r="EN948" s="12"/>
      <c r="EO948" s="12"/>
      <c r="EP948" s="12"/>
      <c r="EQ948" s="12"/>
      <c r="ER948" s="12"/>
      <c r="ES948" s="12"/>
      <c r="ET948" s="12"/>
      <c r="EU948" s="12"/>
      <c r="EV948" s="12"/>
      <c r="EW948" s="12"/>
      <c r="EX948" s="12"/>
      <c r="EY948" s="12"/>
      <c r="EZ948" s="12"/>
      <c r="FA948" s="12"/>
    </row>
    <row r="949"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c r="BW949" s="12"/>
      <c r="BX949" s="12"/>
      <c r="BY949" s="12"/>
      <c r="BZ949" s="12"/>
      <c r="CA949" s="12"/>
      <c r="CB949" s="12"/>
      <c r="CC949" s="12"/>
      <c r="CD949" s="12"/>
      <c r="CE949" s="12"/>
      <c r="CF949" s="12"/>
      <c r="CG949" s="12"/>
      <c r="CH949" s="12"/>
      <c r="CI949" s="12"/>
      <c r="CJ949" s="12"/>
      <c r="CK949" s="12"/>
      <c r="CL949" s="12"/>
      <c r="CM949" s="12"/>
      <c r="CN949" s="12"/>
      <c r="CO949" s="12"/>
      <c r="CP949" s="12"/>
      <c r="CQ949" s="12"/>
      <c r="CR949" s="12"/>
      <c r="CS949" s="12"/>
      <c r="CT949" s="12"/>
      <c r="CU949" s="12"/>
      <c r="CV949" s="12"/>
      <c r="CW949" s="12"/>
      <c r="CX949" s="12"/>
      <c r="CY949" s="12"/>
      <c r="CZ949" s="12"/>
      <c r="DA949" s="12"/>
      <c r="DB949" s="12"/>
      <c r="DC949" s="12"/>
      <c r="DD949" s="12"/>
      <c r="DE949" s="12"/>
      <c r="DF949" s="12"/>
      <c r="DG949" s="12"/>
      <c r="DH949" s="12"/>
      <c r="DI949" s="12"/>
      <c r="DJ949" s="12"/>
      <c r="DK949" s="12"/>
      <c r="DL949" s="12"/>
      <c r="DM949" s="12"/>
      <c r="DN949" s="12"/>
      <c r="DO949" s="12"/>
      <c r="DP949" s="12"/>
      <c r="DQ949" s="12"/>
      <c r="DR949" s="12"/>
      <c r="DS949" s="12"/>
      <c r="DT949" s="12"/>
      <c r="DU949" s="12"/>
      <c r="DV949" s="12"/>
      <c r="DW949" s="12"/>
      <c r="DX949" s="12"/>
      <c r="DY949" s="12"/>
      <c r="DZ949" s="12"/>
      <c r="EA949" s="12"/>
      <c r="EB949" s="12"/>
      <c r="EC949" s="12"/>
      <c r="ED949" s="12"/>
      <c r="EE949" s="12"/>
      <c r="EF949" s="12"/>
      <c r="EG949" s="12"/>
      <c r="EH949" s="12"/>
      <c r="EI949" s="12"/>
      <c r="EJ949" s="12"/>
      <c r="EK949" s="12"/>
      <c r="EL949" s="12"/>
      <c r="EM949" s="12"/>
      <c r="EN949" s="12"/>
      <c r="EO949" s="12"/>
      <c r="EP949" s="12"/>
      <c r="EQ949" s="12"/>
      <c r="ER949" s="12"/>
      <c r="ES949" s="12"/>
      <c r="ET949" s="12"/>
      <c r="EU949" s="12"/>
      <c r="EV949" s="12"/>
      <c r="EW949" s="12"/>
      <c r="EX949" s="12"/>
      <c r="EY949" s="12"/>
      <c r="EZ949" s="12"/>
      <c r="FA949" s="12"/>
    </row>
    <row r="950"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2"/>
      <c r="CC950" s="12"/>
      <c r="CD950" s="12"/>
      <c r="CE950" s="12"/>
      <c r="CF950" s="12"/>
      <c r="CG950" s="12"/>
      <c r="CH950" s="12"/>
      <c r="CI950" s="12"/>
      <c r="CJ950" s="12"/>
      <c r="CK950" s="12"/>
      <c r="CL950" s="12"/>
      <c r="CM950" s="12"/>
      <c r="CN950" s="12"/>
      <c r="CO950" s="12"/>
      <c r="CP950" s="12"/>
      <c r="CQ950" s="12"/>
      <c r="CR950" s="12"/>
      <c r="CS950" s="12"/>
      <c r="CT950" s="12"/>
      <c r="CU950" s="12"/>
      <c r="CV950" s="12"/>
      <c r="CW950" s="12"/>
      <c r="CX950" s="12"/>
      <c r="CY950" s="12"/>
      <c r="CZ950" s="12"/>
      <c r="DA950" s="12"/>
      <c r="DB950" s="12"/>
      <c r="DC950" s="12"/>
      <c r="DD950" s="12"/>
      <c r="DE950" s="12"/>
      <c r="DF950" s="12"/>
      <c r="DG950" s="12"/>
      <c r="DH950" s="12"/>
      <c r="DI950" s="12"/>
      <c r="DJ950" s="12"/>
      <c r="DK950" s="12"/>
      <c r="DL950" s="12"/>
      <c r="DM950" s="12"/>
      <c r="DN950" s="12"/>
      <c r="DO950" s="12"/>
      <c r="DP950" s="12"/>
      <c r="DQ950" s="12"/>
      <c r="DR950" s="12"/>
      <c r="DS950" s="12"/>
      <c r="DT950" s="12"/>
      <c r="DU950" s="12"/>
      <c r="DV950" s="12"/>
      <c r="DW950" s="12"/>
      <c r="DX950" s="12"/>
      <c r="DY950" s="12"/>
      <c r="DZ950" s="12"/>
      <c r="EA950" s="12"/>
      <c r="EB950" s="12"/>
      <c r="EC950" s="12"/>
      <c r="ED950" s="12"/>
      <c r="EE950" s="12"/>
      <c r="EF950" s="12"/>
      <c r="EG950" s="12"/>
      <c r="EH950" s="12"/>
      <c r="EI950" s="12"/>
      <c r="EJ950" s="12"/>
      <c r="EK950" s="12"/>
      <c r="EL950" s="12"/>
      <c r="EM950" s="12"/>
      <c r="EN950" s="12"/>
      <c r="EO950" s="12"/>
      <c r="EP950" s="12"/>
      <c r="EQ950" s="12"/>
      <c r="ER950" s="12"/>
      <c r="ES950" s="12"/>
      <c r="ET950" s="12"/>
      <c r="EU950" s="12"/>
      <c r="EV950" s="12"/>
      <c r="EW950" s="12"/>
      <c r="EX950" s="12"/>
      <c r="EY950" s="12"/>
      <c r="EZ950" s="12"/>
      <c r="FA950" s="12"/>
    </row>
    <row r="951"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c r="BW951" s="12"/>
      <c r="BX951" s="12"/>
      <c r="BY951" s="12"/>
      <c r="BZ951" s="12"/>
      <c r="CA951" s="12"/>
      <c r="CB951" s="12"/>
      <c r="CC951" s="12"/>
      <c r="CD951" s="12"/>
      <c r="CE951" s="12"/>
      <c r="CF951" s="12"/>
      <c r="CG951" s="12"/>
      <c r="CH951" s="12"/>
      <c r="CI951" s="12"/>
      <c r="CJ951" s="12"/>
      <c r="CK951" s="12"/>
      <c r="CL951" s="12"/>
      <c r="CM951" s="12"/>
      <c r="CN951" s="12"/>
      <c r="CO951" s="12"/>
      <c r="CP951" s="12"/>
      <c r="CQ951" s="12"/>
      <c r="CR951" s="12"/>
      <c r="CS951" s="12"/>
      <c r="CT951" s="12"/>
      <c r="CU951" s="12"/>
      <c r="CV951" s="12"/>
      <c r="CW951" s="12"/>
      <c r="CX951" s="12"/>
      <c r="CY951" s="12"/>
      <c r="CZ951" s="12"/>
      <c r="DA951" s="12"/>
      <c r="DB951" s="12"/>
      <c r="DC951" s="12"/>
      <c r="DD951" s="12"/>
      <c r="DE951" s="12"/>
      <c r="DF951" s="12"/>
      <c r="DG951" s="12"/>
      <c r="DH951" s="12"/>
      <c r="DI951" s="12"/>
      <c r="DJ951" s="12"/>
      <c r="DK951" s="12"/>
      <c r="DL951" s="12"/>
      <c r="DM951" s="12"/>
      <c r="DN951" s="12"/>
      <c r="DO951" s="12"/>
      <c r="DP951" s="12"/>
      <c r="DQ951" s="12"/>
      <c r="DR951" s="12"/>
      <c r="DS951" s="12"/>
      <c r="DT951" s="12"/>
      <c r="DU951" s="12"/>
      <c r="DV951" s="12"/>
      <c r="DW951" s="12"/>
      <c r="DX951" s="12"/>
      <c r="DY951" s="12"/>
      <c r="DZ951" s="12"/>
      <c r="EA951" s="12"/>
      <c r="EB951" s="12"/>
      <c r="EC951" s="12"/>
      <c r="ED951" s="12"/>
      <c r="EE951" s="12"/>
      <c r="EF951" s="12"/>
      <c r="EG951" s="12"/>
      <c r="EH951" s="12"/>
      <c r="EI951" s="12"/>
      <c r="EJ951" s="12"/>
      <c r="EK951" s="12"/>
      <c r="EL951" s="12"/>
      <c r="EM951" s="12"/>
      <c r="EN951" s="12"/>
      <c r="EO951" s="12"/>
      <c r="EP951" s="12"/>
      <c r="EQ951" s="12"/>
      <c r="ER951" s="12"/>
      <c r="ES951" s="12"/>
      <c r="ET951" s="12"/>
      <c r="EU951" s="12"/>
      <c r="EV951" s="12"/>
      <c r="EW951" s="12"/>
      <c r="EX951" s="12"/>
      <c r="EY951" s="12"/>
      <c r="EZ951" s="12"/>
      <c r="FA951" s="12"/>
    </row>
    <row r="952"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c r="BX952" s="12"/>
      <c r="BY952" s="12"/>
      <c r="BZ952" s="12"/>
      <c r="CA952" s="12"/>
      <c r="CB952" s="12"/>
      <c r="CC952" s="12"/>
      <c r="CD952" s="12"/>
      <c r="CE952" s="12"/>
      <c r="CF952" s="12"/>
      <c r="CG952" s="12"/>
      <c r="CH952" s="12"/>
      <c r="CI952" s="12"/>
      <c r="CJ952" s="12"/>
      <c r="CK952" s="12"/>
      <c r="CL952" s="12"/>
      <c r="CM952" s="12"/>
      <c r="CN952" s="12"/>
      <c r="CO952" s="12"/>
      <c r="CP952" s="12"/>
      <c r="CQ952" s="12"/>
      <c r="CR952" s="12"/>
      <c r="CS952" s="12"/>
      <c r="CT952" s="12"/>
      <c r="CU952" s="12"/>
      <c r="CV952" s="12"/>
      <c r="CW952" s="12"/>
      <c r="CX952" s="12"/>
      <c r="CY952" s="12"/>
      <c r="CZ952" s="12"/>
      <c r="DA952" s="12"/>
      <c r="DB952" s="12"/>
      <c r="DC952" s="12"/>
      <c r="DD952" s="12"/>
      <c r="DE952" s="12"/>
      <c r="DF952" s="12"/>
      <c r="DG952" s="12"/>
      <c r="DH952" s="12"/>
      <c r="DI952" s="12"/>
      <c r="DJ952" s="12"/>
      <c r="DK952" s="12"/>
      <c r="DL952" s="12"/>
      <c r="DM952" s="12"/>
      <c r="DN952" s="12"/>
      <c r="DO952" s="12"/>
      <c r="DP952" s="12"/>
      <c r="DQ952" s="12"/>
      <c r="DR952" s="12"/>
      <c r="DS952" s="12"/>
      <c r="DT952" s="12"/>
      <c r="DU952" s="12"/>
      <c r="DV952" s="12"/>
      <c r="DW952" s="12"/>
      <c r="DX952" s="12"/>
      <c r="DY952" s="12"/>
      <c r="DZ952" s="12"/>
      <c r="EA952" s="12"/>
      <c r="EB952" s="12"/>
      <c r="EC952" s="12"/>
      <c r="ED952" s="12"/>
      <c r="EE952" s="12"/>
      <c r="EF952" s="12"/>
      <c r="EG952" s="12"/>
      <c r="EH952" s="12"/>
      <c r="EI952" s="12"/>
      <c r="EJ952" s="12"/>
      <c r="EK952" s="12"/>
      <c r="EL952" s="12"/>
      <c r="EM952" s="12"/>
      <c r="EN952" s="12"/>
      <c r="EO952" s="12"/>
      <c r="EP952" s="12"/>
      <c r="EQ952" s="12"/>
      <c r="ER952" s="12"/>
      <c r="ES952" s="12"/>
      <c r="ET952" s="12"/>
      <c r="EU952" s="12"/>
      <c r="EV952" s="12"/>
      <c r="EW952" s="12"/>
      <c r="EX952" s="12"/>
      <c r="EY952" s="12"/>
      <c r="EZ952" s="12"/>
      <c r="FA952" s="12"/>
    </row>
    <row r="953"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c r="BX953" s="12"/>
      <c r="BY953" s="12"/>
      <c r="BZ953" s="12"/>
      <c r="CA953" s="12"/>
      <c r="CB953" s="12"/>
      <c r="CC953" s="12"/>
      <c r="CD953" s="12"/>
      <c r="CE953" s="12"/>
      <c r="CF953" s="12"/>
      <c r="CG953" s="12"/>
      <c r="CH953" s="12"/>
      <c r="CI953" s="12"/>
      <c r="CJ953" s="12"/>
      <c r="CK953" s="12"/>
      <c r="CL953" s="12"/>
      <c r="CM953" s="12"/>
      <c r="CN953" s="12"/>
      <c r="CO953" s="12"/>
      <c r="CP953" s="12"/>
      <c r="CQ953" s="12"/>
      <c r="CR953" s="12"/>
      <c r="CS953" s="12"/>
      <c r="CT953" s="12"/>
      <c r="CU953" s="12"/>
      <c r="CV953" s="12"/>
      <c r="CW953" s="12"/>
      <c r="CX953" s="12"/>
      <c r="CY953" s="12"/>
      <c r="CZ953" s="12"/>
      <c r="DA953" s="12"/>
      <c r="DB953" s="12"/>
      <c r="DC953" s="12"/>
      <c r="DD953" s="12"/>
      <c r="DE953" s="12"/>
      <c r="DF953" s="12"/>
      <c r="DG953" s="12"/>
      <c r="DH953" s="12"/>
      <c r="DI953" s="12"/>
      <c r="DJ953" s="12"/>
      <c r="DK953" s="12"/>
      <c r="DL953" s="12"/>
      <c r="DM953" s="12"/>
      <c r="DN953" s="12"/>
      <c r="DO953" s="12"/>
      <c r="DP953" s="12"/>
      <c r="DQ953" s="12"/>
      <c r="DR953" s="12"/>
      <c r="DS953" s="12"/>
      <c r="DT953" s="12"/>
      <c r="DU953" s="12"/>
      <c r="DV953" s="12"/>
      <c r="DW953" s="12"/>
      <c r="DX953" s="12"/>
      <c r="DY953" s="12"/>
      <c r="DZ953" s="12"/>
      <c r="EA953" s="12"/>
      <c r="EB953" s="12"/>
      <c r="EC953" s="12"/>
      <c r="ED953" s="12"/>
      <c r="EE953" s="12"/>
      <c r="EF953" s="12"/>
      <c r="EG953" s="12"/>
      <c r="EH953" s="12"/>
      <c r="EI953" s="12"/>
      <c r="EJ953" s="12"/>
      <c r="EK953" s="12"/>
      <c r="EL953" s="12"/>
      <c r="EM953" s="12"/>
      <c r="EN953" s="12"/>
      <c r="EO953" s="12"/>
      <c r="EP953" s="12"/>
      <c r="EQ953" s="12"/>
      <c r="ER953" s="12"/>
      <c r="ES953" s="12"/>
      <c r="ET953" s="12"/>
      <c r="EU953" s="12"/>
      <c r="EV953" s="12"/>
      <c r="EW953" s="12"/>
      <c r="EX953" s="12"/>
      <c r="EY953" s="12"/>
      <c r="EZ953" s="12"/>
      <c r="FA953" s="12"/>
    </row>
    <row r="954"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c r="BZ954" s="12"/>
      <c r="CA954" s="12"/>
      <c r="CB954" s="12"/>
      <c r="CC954" s="12"/>
      <c r="CD954" s="12"/>
      <c r="CE954" s="12"/>
      <c r="CF954" s="12"/>
      <c r="CG954" s="12"/>
      <c r="CH954" s="12"/>
      <c r="CI954" s="12"/>
      <c r="CJ954" s="12"/>
      <c r="CK954" s="12"/>
      <c r="CL954" s="12"/>
      <c r="CM954" s="12"/>
      <c r="CN954" s="12"/>
      <c r="CO954" s="12"/>
      <c r="CP954" s="12"/>
      <c r="CQ954" s="12"/>
      <c r="CR954" s="12"/>
      <c r="CS954" s="12"/>
      <c r="CT954" s="12"/>
      <c r="CU954" s="12"/>
      <c r="CV954" s="12"/>
      <c r="CW954" s="12"/>
      <c r="CX954" s="12"/>
      <c r="CY954" s="12"/>
      <c r="CZ954" s="12"/>
      <c r="DA954" s="12"/>
      <c r="DB954" s="12"/>
      <c r="DC954" s="12"/>
      <c r="DD954" s="12"/>
      <c r="DE954" s="12"/>
      <c r="DF954" s="12"/>
      <c r="DG954" s="12"/>
      <c r="DH954" s="12"/>
      <c r="DI954" s="12"/>
      <c r="DJ954" s="12"/>
      <c r="DK954" s="12"/>
      <c r="DL954" s="12"/>
      <c r="DM954" s="12"/>
      <c r="DN954" s="12"/>
      <c r="DO954" s="12"/>
      <c r="DP954" s="12"/>
      <c r="DQ954" s="12"/>
      <c r="DR954" s="12"/>
      <c r="DS954" s="12"/>
      <c r="DT954" s="12"/>
      <c r="DU954" s="12"/>
      <c r="DV954" s="12"/>
      <c r="DW954" s="12"/>
      <c r="DX954" s="12"/>
      <c r="DY954" s="12"/>
      <c r="DZ954" s="12"/>
      <c r="EA954" s="12"/>
      <c r="EB954" s="12"/>
      <c r="EC954" s="12"/>
      <c r="ED954" s="12"/>
      <c r="EE954" s="12"/>
      <c r="EF954" s="12"/>
      <c r="EG954" s="12"/>
      <c r="EH954" s="12"/>
      <c r="EI954" s="12"/>
      <c r="EJ954" s="12"/>
      <c r="EK954" s="12"/>
      <c r="EL954" s="12"/>
      <c r="EM954" s="12"/>
      <c r="EN954" s="12"/>
      <c r="EO954" s="12"/>
      <c r="EP954" s="12"/>
      <c r="EQ954" s="12"/>
      <c r="ER954" s="12"/>
      <c r="ES954" s="12"/>
      <c r="ET954" s="12"/>
      <c r="EU954" s="12"/>
      <c r="EV954" s="12"/>
      <c r="EW954" s="12"/>
      <c r="EX954" s="12"/>
      <c r="EY954" s="12"/>
      <c r="EZ954" s="12"/>
      <c r="FA954" s="12"/>
    </row>
    <row r="955"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c r="BX955" s="12"/>
      <c r="BY955" s="12"/>
      <c r="BZ955" s="12"/>
      <c r="CA955" s="12"/>
      <c r="CB955" s="12"/>
      <c r="CC955" s="12"/>
      <c r="CD955" s="12"/>
      <c r="CE955" s="12"/>
      <c r="CF955" s="12"/>
      <c r="CG955" s="12"/>
      <c r="CH955" s="12"/>
      <c r="CI955" s="12"/>
      <c r="CJ955" s="12"/>
      <c r="CK955" s="12"/>
      <c r="CL955" s="12"/>
      <c r="CM955" s="12"/>
      <c r="CN955" s="12"/>
      <c r="CO955" s="12"/>
      <c r="CP955" s="12"/>
      <c r="CQ955" s="12"/>
      <c r="CR955" s="12"/>
      <c r="CS955" s="12"/>
      <c r="CT955" s="12"/>
      <c r="CU955" s="12"/>
      <c r="CV955" s="12"/>
      <c r="CW955" s="12"/>
      <c r="CX955" s="12"/>
      <c r="CY955" s="12"/>
      <c r="CZ955" s="12"/>
      <c r="DA955" s="12"/>
      <c r="DB955" s="12"/>
      <c r="DC955" s="12"/>
      <c r="DD955" s="12"/>
      <c r="DE955" s="12"/>
      <c r="DF955" s="12"/>
      <c r="DG955" s="12"/>
      <c r="DH955" s="12"/>
      <c r="DI955" s="12"/>
      <c r="DJ955" s="12"/>
      <c r="DK955" s="12"/>
      <c r="DL955" s="12"/>
      <c r="DM955" s="12"/>
      <c r="DN955" s="12"/>
      <c r="DO955" s="12"/>
      <c r="DP955" s="12"/>
      <c r="DQ955" s="12"/>
      <c r="DR955" s="12"/>
      <c r="DS955" s="12"/>
      <c r="DT955" s="12"/>
      <c r="DU955" s="12"/>
      <c r="DV955" s="12"/>
      <c r="DW955" s="12"/>
      <c r="DX955" s="12"/>
      <c r="DY955" s="12"/>
      <c r="DZ955" s="12"/>
      <c r="EA955" s="12"/>
      <c r="EB955" s="12"/>
      <c r="EC955" s="12"/>
      <c r="ED955" s="12"/>
      <c r="EE955" s="12"/>
      <c r="EF955" s="12"/>
      <c r="EG955" s="12"/>
      <c r="EH955" s="12"/>
      <c r="EI955" s="12"/>
      <c r="EJ955" s="12"/>
      <c r="EK955" s="12"/>
      <c r="EL955" s="12"/>
      <c r="EM955" s="12"/>
      <c r="EN955" s="12"/>
      <c r="EO955" s="12"/>
      <c r="EP955" s="12"/>
      <c r="EQ955" s="12"/>
      <c r="ER955" s="12"/>
      <c r="ES955" s="12"/>
      <c r="ET955" s="12"/>
      <c r="EU955" s="12"/>
      <c r="EV955" s="12"/>
      <c r="EW955" s="12"/>
      <c r="EX955" s="12"/>
      <c r="EY955" s="12"/>
      <c r="EZ955" s="12"/>
      <c r="FA955" s="12"/>
    </row>
    <row r="95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c r="BW956" s="12"/>
      <c r="BX956" s="12"/>
      <c r="BY956" s="12"/>
      <c r="BZ956" s="12"/>
      <c r="CA956" s="12"/>
      <c r="CB956" s="12"/>
      <c r="CC956" s="12"/>
      <c r="CD956" s="12"/>
      <c r="CE956" s="12"/>
      <c r="CF956" s="12"/>
      <c r="CG956" s="12"/>
      <c r="CH956" s="12"/>
      <c r="CI956" s="12"/>
      <c r="CJ956" s="12"/>
      <c r="CK956" s="12"/>
      <c r="CL956" s="12"/>
      <c r="CM956" s="12"/>
      <c r="CN956" s="12"/>
      <c r="CO956" s="12"/>
      <c r="CP956" s="12"/>
      <c r="CQ956" s="12"/>
      <c r="CR956" s="12"/>
      <c r="CS956" s="12"/>
      <c r="CT956" s="12"/>
      <c r="CU956" s="12"/>
      <c r="CV956" s="12"/>
      <c r="CW956" s="12"/>
      <c r="CX956" s="12"/>
      <c r="CY956" s="12"/>
      <c r="CZ956" s="12"/>
      <c r="DA956" s="12"/>
      <c r="DB956" s="12"/>
      <c r="DC956" s="12"/>
      <c r="DD956" s="12"/>
      <c r="DE956" s="12"/>
      <c r="DF956" s="12"/>
      <c r="DG956" s="12"/>
      <c r="DH956" s="12"/>
      <c r="DI956" s="12"/>
      <c r="DJ956" s="12"/>
      <c r="DK956" s="12"/>
      <c r="DL956" s="12"/>
      <c r="DM956" s="12"/>
      <c r="DN956" s="12"/>
      <c r="DO956" s="12"/>
      <c r="DP956" s="12"/>
      <c r="DQ956" s="12"/>
      <c r="DR956" s="12"/>
      <c r="DS956" s="12"/>
      <c r="DT956" s="12"/>
      <c r="DU956" s="12"/>
      <c r="DV956" s="12"/>
      <c r="DW956" s="12"/>
      <c r="DX956" s="12"/>
      <c r="DY956" s="12"/>
      <c r="DZ956" s="12"/>
      <c r="EA956" s="12"/>
      <c r="EB956" s="12"/>
      <c r="EC956" s="12"/>
      <c r="ED956" s="12"/>
      <c r="EE956" s="12"/>
      <c r="EF956" s="12"/>
      <c r="EG956" s="12"/>
      <c r="EH956" s="12"/>
      <c r="EI956" s="12"/>
      <c r="EJ956" s="12"/>
      <c r="EK956" s="12"/>
      <c r="EL956" s="12"/>
      <c r="EM956" s="12"/>
      <c r="EN956" s="12"/>
      <c r="EO956" s="12"/>
      <c r="EP956" s="12"/>
      <c r="EQ956" s="12"/>
      <c r="ER956" s="12"/>
      <c r="ES956" s="12"/>
      <c r="ET956" s="12"/>
      <c r="EU956" s="12"/>
      <c r="EV956" s="12"/>
      <c r="EW956" s="12"/>
      <c r="EX956" s="12"/>
      <c r="EY956" s="12"/>
      <c r="EZ956" s="12"/>
      <c r="FA956" s="12"/>
    </row>
    <row r="957"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c r="BW957" s="12"/>
      <c r="BX957" s="12"/>
      <c r="BY957" s="12"/>
      <c r="BZ957" s="12"/>
      <c r="CA957" s="12"/>
      <c r="CB957" s="12"/>
      <c r="CC957" s="12"/>
      <c r="CD957" s="12"/>
      <c r="CE957" s="12"/>
      <c r="CF957" s="12"/>
      <c r="CG957" s="12"/>
      <c r="CH957" s="12"/>
      <c r="CI957" s="12"/>
      <c r="CJ957" s="12"/>
      <c r="CK957" s="12"/>
      <c r="CL957" s="12"/>
      <c r="CM957" s="12"/>
      <c r="CN957" s="12"/>
      <c r="CO957" s="12"/>
      <c r="CP957" s="12"/>
      <c r="CQ957" s="12"/>
      <c r="CR957" s="12"/>
      <c r="CS957" s="12"/>
      <c r="CT957" s="12"/>
      <c r="CU957" s="12"/>
      <c r="CV957" s="12"/>
      <c r="CW957" s="12"/>
      <c r="CX957" s="12"/>
      <c r="CY957" s="12"/>
      <c r="CZ957" s="12"/>
      <c r="DA957" s="12"/>
      <c r="DB957" s="12"/>
      <c r="DC957" s="12"/>
      <c r="DD957" s="12"/>
      <c r="DE957" s="12"/>
      <c r="DF957" s="12"/>
      <c r="DG957" s="12"/>
      <c r="DH957" s="12"/>
      <c r="DI957" s="12"/>
      <c r="DJ957" s="12"/>
      <c r="DK957" s="12"/>
      <c r="DL957" s="12"/>
      <c r="DM957" s="12"/>
      <c r="DN957" s="12"/>
      <c r="DO957" s="12"/>
      <c r="DP957" s="12"/>
      <c r="DQ957" s="12"/>
      <c r="DR957" s="12"/>
      <c r="DS957" s="12"/>
      <c r="DT957" s="12"/>
      <c r="DU957" s="12"/>
      <c r="DV957" s="12"/>
      <c r="DW957" s="12"/>
      <c r="DX957" s="12"/>
      <c r="DY957" s="12"/>
      <c r="DZ957" s="12"/>
      <c r="EA957" s="12"/>
      <c r="EB957" s="12"/>
      <c r="EC957" s="12"/>
      <c r="ED957" s="12"/>
      <c r="EE957" s="12"/>
      <c r="EF957" s="12"/>
      <c r="EG957" s="12"/>
      <c r="EH957" s="12"/>
      <c r="EI957" s="12"/>
      <c r="EJ957" s="12"/>
      <c r="EK957" s="12"/>
      <c r="EL957" s="12"/>
      <c r="EM957" s="12"/>
      <c r="EN957" s="12"/>
      <c r="EO957" s="12"/>
      <c r="EP957" s="12"/>
      <c r="EQ957" s="12"/>
      <c r="ER957" s="12"/>
      <c r="ES957" s="12"/>
      <c r="ET957" s="12"/>
      <c r="EU957" s="12"/>
      <c r="EV957" s="12"/>
      <c r="EW957" s="12"/>
      <c r="EX957" s="12"/>
      <c r="EY957" s="12"/>
      <c r="EZ957" s="12"/>
      <c r="FA957" s="12"/>
    </row>
    <row r="958"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2"/>
      <c r="CC958" s="12"/>
      <c r="CD958" s="12"/>
      <c r="CE958" s="12"/>
      <c r="CF958" s="12"/>
      <c r="CG958" s="12"/>
      <c r="CH958" s="12"/>
      <c r="CI958" s="12"/>
      <c r="CJ958" s="12"/>
      <c r="CK958" s="12"/>
      <c r="CL958" s="12"/>
      <c r="CM958" s="12"/>
      <c r="CN958" s="12"/>
      <c r="CO958" s="12"/>
      <c r="CP958" s="12"/>
      <c r="CQ958" s="12"/>
      <c r="CR958" s="12"/>
      <c r="CS958" s="12"/>
      <c r="CT958" s="12"/>
      <c r="CU958" s="12"/>
      <c r="CV958" s="12"/>
      <c r="CW958" s="12"/>
      <c r="CX958" s="12"/>
      <c r="CY958" s="12"/>
      <c r="CZ958" s="12"/>
      <c r="DA958" s="12"/>
      <c r="DB958" s="12"/>
      <c r="DC958" s="12"/>
      <c r="DD958" s="12"/>
      <c r="DE958" s="12"/>
      <c r="DF958" s="12"/>
      <c r="DG958" s="12"/>
      <c r="DH958" s="12"/>
      <c r="DI958" s="12"/>
      <c r="DJ958" s="12"/>
      <c r="DK958" s="12"/>
      <c r="DL958" s="12"/>
      <c r="DM958" s="12"/>
      <c r="DN958" s="12"/>
      <c r="DO958" s="12"/>
      <c r="DP958" s="12"/>
      <c r="DQ958" s="12"/>
      <c r="DR958" s="12"/>
      <c r="DS958" s="12"/>
      <c r="DT958" s="12"/>
      <c r="DU958" s="12"/>
      <c r="DV958" s="12"/>
      <c r="DW958" s="12"/>
      <c r="DX958" s="12"/>
      <c r="DY958" s="12"/>
      <c r="DZ958" s="12"/>
      <c r="EA958" s="12"/>
      <c r="EB958" s="12"/>
      <c r="EC958" s="12"/>
      <c r="ED958" s="12"/>
      <c r="EE958" s="12"/>
      <c r="EF958" s="12"/>
      <c r="EG958" s="12"/>
      <c r="EH958" s="12"/>
      <c r="EI958" s="12"/>
      <c r="EJ958" s="12"/>
      <c r="EK958" s="12"/>
      <c r="EL958" s="12"/>
      <c r="EM958" s="12"/>
      <c r="EN958" s="12"/>
      <c r="EO958" s="12"/>
      <c r="EP958" s="12"/>
      <c r="EQ958" s="12"/>
      <c r="ER958" s="12"/>
      <c r="ES958" s="12"/>
      <c r="ET958" s="12"/>
      <c r="EU958" s="12"/>
      <c r="EV958" s="12"/>
      <c r="EW958" s="12"/>
      <c r="EX958" s="12"/>
      <c r="EY958" s="12"/>
      <c r="EZ958" s="12"/>
      <c r="FA958" s="12"/>
    </row>
    <row r="959"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c r="BX959" s="12"/>
      <c r="BY959" s="12"/>
      <c r="BZ959" s="12"/>
      <c r="CA959" s="12"/>
      <c r="CB959" s="12"/>
      <c r="CC959" s="12"/>
      <c r="CD959" s="12"/>
      <c r="CE959" s="12"/>
      <c r="CF959" s="12"/>
      <c r="CG959" s="12"/>
      <c r="CH959" s="12"/>
      <c r="CI959" s="12"/>
      <c r="CJ959" s="12"/>
      <c r="CK959" s="12"/>
      <c r="CL959" s="12"/>
      <c r="CM959" s="12"/>
      <c r="CN959" s="12"/>
      <c r="CO959" s="12"/>
      <c r="CP959" s="12"/>
      <c r="CQ959" s="12"/>
      <c r="CR959" s="12"/>
      <c r="CS959" s="12"/>
      <c r="CT959" s="12"/>
      <c r="CU959" s="12"/>
      <c r="CV959" s="12"/>
      <c r="CW959" s="12"/>
      <c r="CX959" s="12"/>
      <c r="CY959" s="12"/>
      <c r="CZ959" s="12"/>
      <c r="DA959" s="12"/>
      <c r="DB959" s="12"/>
      <c r="DC959" s="12"/>
      <c r="DD959" s="12"/>
      <c r="DE959" s="12"/>
      <c r="DF959" s="12"/>
      <c r="DG959" s="12"/>
      <c r="DH959" s="12"/>
      <c r="DI959" s="12"/>
      <c r="DJ959" s="12"/>
      <c r="DK959" s="12"/>
      <c r="DL959" s="12"/>
      <c r="DM959" s="12"/>
      <c r="DN959" s="12"/>
      <c r="DO959" s="12"/>
      <c r="DP959" s="12"/>
      <c r="DQ959" s="12"/>
      <c r="DR959" s="12"/>
      <c r="DS959" s="12"/>
      <c r="DT959" s="12"/>
      <c r="DU959" s="12"/>
      <c r="DV959" s="12"/>
      <c r="DW959" s="12"/>
      <c r="DX959" s="12"/>
      <c r="DY959" s="12"/>
      <c r="DZ959" s="12"/>
      <c r="EA959" s="12"/>
      <c r="EB959" s="12"/>
      <c r="EC959" s="12"/>
      <c r="ED959" s="12"/>
      <c r="EE959" s="12"/>
      <c r="EF959" s="12"/>
      <c r="EG959" s="12"/>
      <c r="EH959" s="12"/>
      <c r="EI959" s="12"/>
      <c r="EJ959" s="12"/>
      <c r="EK959" s="12"/>
      <c r="EL959" s="12"/>
      <c r="EM959" s="12"/>
      <c r="EN959" s="12"/>
      <c r="EO959" s="12"/>
      <c r="EP959" s="12"/>
      <c r="EQ959" s="12"/>
      <c r="ER959" s="12"/>
      <c r="ES959" s="12"/>
      <c r="ET959" s="12"/>
      <c r="EU959" s="12"/>
      <c r="EV959" s="12"/>
      <c r="EW959" s="12"/>
      <c r="EX959" s="12"/>
      <c r="EY959" s="12"/>
      <c r="EZ959" s="12"/>
      <c r="FA959" s="12"/>
    </row>
    <row r="960"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c r="BW960" s="12"/>
      <c r="BX960" s="12"/>
      <c r="BY960" s="12"/>
      <c r="BZ960" s="12"/>
      <c r="CA960" s="12"/>
      <c r="CB960" s="12"/>
      <c r="CC960" s="12"/>
      <c r="CD960" s="12"/>
      <c r="CE960" s="12"/>
      <c r="CF960" s="12"/>
      <c r="CG960" s="12"/>
      <c r="CH960" s="12"/>
      <c r="CI960" s="12"/>
      <c r="CJ960" s="12"/>
      <c r="CK960" s="12"/>
      <c r="CL960" s="12"/>
      <c r="CM960" s="12"/>
      <c r="CN960" s="12"/>
      <c r="CO960" s="12"/>
      <c r="CP960" s="12"/>
      <c r="CQ960" s="12"/>
      <c r="CR960" s="12"/>
      <c r="CS960" s="12"/>
      <c r="CT960" s="12"/>
      <c r="CU960" s="12"/>
      <c r="CV960" s="12"/>
      <c r="CW960" s="12"/>
      <c r="CX960" s="12"/>
      <c r="CY960" s="12"/>
      <c r="CZ960" s="12"/>
      <c r="DA960" s="12"/>
      <c r="DB960" s="12"/>
      <c r="DC960" s="12"/>
      <c r="DD960" s="12"/>
      <c r="DE960" s="12"/>
      <c r="DF960" s="12"/>
      <c r="DG960" s="12"/>
      <c r="DH960" s="12"/>
      <c r="DI960" s="12"/>
      <c r="DJ960" s="12"/>
      <c r="DK960" s="12"/>
      <c r="DL960" s="12"/>
      <c r="DM960" s="12"/>
      <c r="DN960" s="12"/>
      <c r="DO960" s="12"/>
      <c r="DP960" s="12"/>
      <c r="DQ960" s="12"/>
      <c r="DR960" s="12"/>
      <c r="DS960" s="12"/>
      <c r="DT960" s="12"/>
      <c r="DU960" s="12"/>
      <c r="DV960" s="12"/>
      <c r="DW960" s="12"/>
      <c r="DX960" s="12"/>
      <c r="DY960" s="12"/>
      <c r="DZ960" s="12"/>
      <c r="EA960" s="12"/>
      <c r="EB960" s="12"/>
      <c r="EC960" s="12"/>
      <c r="ED960" s="12"/>
      <c r="EE960" s="12"/>
      <c r="EF960" s="12"/>
      <c r="EG960" s="12"/>
      <c r="EH960" s="12"/>
      <c r="EI960" s="12"/>
      <c r="EJ960" s="12"/>
      <c r="EK960" s="12"/>
      <c r="EL960" s="12"/>
      <c r="EM960" s="12"/>
      <c r="EN960" s="12"/>
      <c r="EO960" s="12"/>
      <c r="EP960" s="12"/>
      <c r="EQ960" s="12"/>
      <c r="ER960" s="12"/>
      <c r="ES960" s="12"/>
      <c r="ET960" s="12"/>
      <c r="EU960" s="12"/>
      <c r="EV960" s="12"/>
      <c r="EW960" s="12"/>
      <c r="EX960" s="12"/>
      <c r="EY960" s="12"/>
      <c r="EZ960" s="12"/>
      <c r="FA960" s="12"/>
    </row>
    <row r="961"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c r="BW961" s="12"/>
      <c r="BX961" s="12"/>
      <c r="BY961" s="12"/>
      <c r="BZ961" s="12"/>
      <c r="CA961" s="12"/>
      <c r="CB961" s="12"/>
      <c r="CC961" s="12"/>
      <c r="CD961" s="12"/>
      <c r="CE961" s="12"/>
      <c r="CF961" s="12"/>
      <c r="CG961" s="12"/>
      <c r="CH961" s="12"/>
      <c r="CI961" s="12"/>
      <c r="CJ961" s="12"/>
      <c r="CK961" s="12"/>
      <c r="CL961" s="12"/>
      <c r="CM961" s="12"/>
      <c r="CN961" s="12"/>
      <c r="CO961" s="12"/>
      <c r="CP961" s="12"/>
      <c r="CQ961" s="12"/>
      <c r="CR961" s="12"/>
      <c r="CS961" s="12"/>
      <c r="CT961" s="12"/>
      <c r="CU961" s="12"/>
      <c r="CV961" s="12"/>
      <c r="CW961" s="12"/>
      <c r="CX961" s="12"/>
      <c r="CY961" s="12"/>
      <c r="CZ961" s="12"/>
      <c r="DA961" s="12"/>
      <c r="DB961" s="12"/>
      <c r="DC961" s="12"/>
      <c r="DD961" s="12"/>
      <c r="DE961" s="12"/>
      <c r="DF961" s="12"/>
      <c r="DG961" s="12"/>
      <c r="DH961" s="12"/>
      <c r="DI961" s="12"/>
      <c r="DJ961" s="12"/>
      <c r="DK961" s="12"/>
      <c r="DL961" s="12"/>
      <c r="DM961" s="12"/>
      <c r="DN961" s="12"/>
      <c r="DO961" s="12"/>
      <c r="DP961" s="12"/>
      <c r="DQ961" s="12"/>
      <c r="DR961" s="12"/>
      <c r="DS961" s="12"/>
      <c r="DT961" s="12"/>
      <c r="DU961" s="12"/>
      <c r="DV961" s="12"/>
      <c r="DW961" s="12"/>
      <c r="DX961" s="12"/>
      <c r="DY961" s="12"/>
      <c r="DZ961" s="12"/>
      <c r="EA961" s="12"/>
      <c r="EB961" s="12"/>
      <c r="EC961" s="12"/>
      <c r="ED961" s="12"/>
      <c r="EE961" s="12"/>
      <c r="EF961" s="12"/>
      <c r="EG961" s="12"/>
      <c r="EH961" s="12"/>
      <c r="EI961" s="12"/>
      <c r="EJ961" s="12"/>
      <c r="EK961" s="12"/>
      <c r="EL961" s="12"/>
      <c r="EM961" s="12"/>
      <c r="EN961" s="12"/>
      <c r="EO961" s="12"/>
      <c r="EP961" s="12"/>
      <c r="EQ961" s="12"/>
      <c r="ER961" s="12"/>
      <c r="ES961" s="12"/>
      <c r="ET961" s="12"/>
      <c r="EU961" s="12"/>
      <c r="EV961" s="12"/>
      <c r="EW961" s="12"/>
      <c r="EX961" s="12"/>
      <c r="EY961" s="12"/>
      <c r="EZ961" s="12"/>
      <c r="FA961" s="12"/>
    </row>
    <row r="962"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c r="BW962" s="12"/>
      <c r="BX962" s="12"/>
      <c r="BY962" s="12"/>
      <c r="BZ962" s="12"/>
      <c r="CA962" s="12"/>
      <c r="CB962" s="12"/>
      <c r="CC962" s="12"/>
      <c r="CD962" s="12"/>
      <c r="CE962" s="12"/>
      <c r="CF962" s="12"/>
      <c r="CG962" s="12"/>
      <c r="CH962" s="12"/>
      <c r="CI962" s="12"/>
      <c r="CJ962" s="12"/>
      <c r="CK962" s="12"/>
      <c r="CL962" s="12"/>
      <c r="CM962" s="12"/>
      <c r="CN962" s="12"/>
      <c r="CO962" s="12"/>
      <c r="CP962" s="12"/>
      <c r="CQ962" s="12"/>
      <c r="CR962" s="12"/>
      <c r="CS962" s="12"/>
      <c r="CT962" s="12"/>
      <c r="CU962" s="12"/>
      <c r="CV962" s="12"/>
      <c r="CW962" s="12"/>
      <c r="CX962" s="12"/>
      <c r="CY962" s="12"/>
      <c r="CZ962" s="12"/>
      <c r="DA962" s="12"/>
      <c r="DB962" s="12"/>
      <c r="DC962" s="12"/>
      <c r="DD962" s="12"/>
      <c r="DE962" s="12"/>
      <c r="DF962" s="12"/>
      <c r="DG962" s="12"/>
      <c r="DH962" s="12"/>
      <c r="DI962" s="12"/>
      <c r="DJ962" s="12"/>
      <c r="DK962" s="12"/>
      <c r="DL962" s="12"/>
      <c r="DM962" s="12"/>
      <c r="DN962" s="12"/>
      <c r="DO962" s="12"/>
      <c r="DP962" s="12"/>
      <c r="DQ962" s="12"/>
      <c r="DR962" s="12"/>
      <c r="DS962" s="12"/>
      <c r="DT962" s="12"/>
      <c r="DU962" s="12"/>
      <c r="DV962" s="12"/>
      <c r="DW962" s="12"/>
      <c r="DX962" s="12"/>
      <c r="DY962" s="12"/>
      <c r="DZ962" s="12"/>
      <c r="EA962" s="12"/>
      <c r="EB962" s="12"/>
      <c r="EC962" s="12"/>
      <c r="ED962" s="12"/>
      <c r="EE962" s="12"/>
      <c r="EF962" s="12"/>
      <c r="EG962" s="12"/>
      <c r="EH962" s="12"/>
      <c r="EI962" s="12"/>
      <c r="EJ962" s="12"/>
      <c r="EK962" s="12"/>
      <c r="EL962" s="12"/>
      <c r="EM962" s="12"/>
      <c r="EN962" s="12"/>
      <c r="EO962" s="12"/>
      <c r="EP962" s="12"/>
      <c r="EQ962" s="12"/>
      <c r="ER962" s="12"/>
      <c r="ES962" s="12"/>
      <c r="ET962" s="12"/>
      <c r="EU962" s="12"/>
      <c r="EV962" s="12"/>
      <c r="EW962" s="12"/>
      <c r="EX962" s="12"/>
      <c r="EY962" s="12"/>
      <c r="EZ962" s="12"/>
      <c r="FA962" s="12"/>
    </row>
    <row r="963"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c r="BW963" s="12"/>
      <c r="BX963" s="12"/>
      <c r="BY963" s="12"/>
      <c r="BZ963" s="12"/>
      <c r="CA963" s="12"/>
      <c r="CB963" s="12"/>
      <c r="CC963" s="12"/>
      <c r="CD963" s="12"/>
      <c r="CE963" s="12"/>
      <c r="CF963" s="12"/>
      <c r="CG963" s="12"/>
      <c r="CH963" s="12"/>
      <c r="CI963" s="12"/>
      <c r="CJ963" s="12"/>
      <c r="CK963" s="12"/>
      <c r="CL963" s="12"/>
      <c r="CM963" s="12"/>
      <c r="CN963" s="12"/>
      <c r="CO963" s="12"/>
      <c r="CP963" s="12"/>
      <c r="CQ963" s="12"/>
      <c r="CR963" s="12"/>
      <c r="CS963" s="12"/>
      <c r="CT963" s="12"/>
      <c r="CU963" s="12"/>
      <c r="CV963" s="12"/>
      <c r="CW963" s="12"/>
      <c r="CX963" s="12"/>
      <c r="CY963" s="12"/>
      <c r="CZ963" s="12"/>
      <c r="DA963" s="12"/>
      <c r="DB963" s="12"/>
      <c r="DC963" s="12"/>
      <c r="DD963" s="12"/>
      <c r="DE963" s="12"/>
      <c r="DF963" s="12"/>
      <c r="DG963" s="12"/>
      <c r="DH963" s="12"/>
      <c r="DI963" s="12"/>
      <c r="DJ963" s="12"/>
      <c r="DK963" s="12"/>
      <c r="DL963" s="12"/>
      <c r="DM963" s="12"/>
      <c r="DN963" s="12"/>
      <c r="DO963" s="12"/>
      <c r="DP963" s="12"/>
      <c r="DQ963" s="12"/>
      <c r="DR963" s="12"/>
      <c r="DS963" s="12"/>
      <c r="DT963" s="12"/>
      <c r="DU963" s="12"/>
      <c r="DV963" s="12"/>
      <c r="DW963" s="12"/>
      <c r="DX963" s="12"/>
      <c r="DY963" s="12"/>
      <c r="DZ963" s="12"/>
      <c r="EA963" s="12"/>
      <c r="EB963" s="12"/>
      <c r="EC963" s="12"/>
      <c r="ED963" s="12"/>
      <c r="EE963" s="12"/>
      <c r="EF963" s="12"/>
      <c r="EG963" s="12"/>
      <c r="EH963" s="12"/>
      <c r="EI963" s="12"/>
      <c r="EJ963" s="12"/>
      <c r="EK963" s="12"/>
      <c r="EL963" s="12"/>
      <c r="EM963" s="12"/>
      <c r="EN963" s="12"/>
      <c r="EO963" s="12"/>
      <c r="EP963" s="12"/>
      <c r="EQ963" s="12"/>
      <c r="ER963" s="12"/>
      <c r="ES963" s="12"/>
      <c r="ET963" s="12"/>
      <c r="EU963" s="12"/>
      <c r="EV963" s="12"/>
      <c r="EW963" s="12"/>
      <c r="EX963" s="12"/>
      <c r="EY963" s="12"/>
      <c r="EZ963" s="12"/>
      <c r="FA963" s="12"/>
    </row>
    <row r="964"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c r="BX964" s="12"/>
      <c r="BY964" s="12"/>
      <c r="BZ964" s="12"/>
      <c r="CA964" s="12"/>
      <c r="CB964" s="12"/>
      <c r="CC964" s="12"/>
      <c r="CD964" s="12"/>
      <c r="CE964" s="12"/>
      <c r="CF964" s="12"/>
      <c r="CG964" s="12"/>
      <c r="CH964" s="12"/>
      <c r="CI964" s="12"/>
      <c r="CJ964" s="12"/>
      <c r="CK964" s="12"/>
      <c r="CL964" s="12"/>
      <c r="CM964" s="12"/>
      <c r="CN964" s="12"/>
      <c r="CO964" s="12"/>
      <c r="CP964" s="12"/>
      <c r="CQ964" s="12"/>
      <c r="CR964" s="12"/>
      <c r="CS964" s="12"/>
      <c r="CT964" s="12"/>
      <c r="CU964" s="12"/>
      <c r="CV964" s="12"/>
      <c r="CW964" s="12"/>
      <c r="CX964" s="12"/>
      <c r="CY964" s="12"/>
      <c r="CZ964" s="12"/>
      <c r="DA964" s="12"/>
      <c r="DB964" s="12"/>
      <c r="DC964" s="12"/>
      <c r="DD964" s="12"/>
      <c r="DE964" s="12"/>
      <c r="DF964" s="12"/>
      <c r="DG964" s="12"/>
      <c r="DH964" s="12"/>
      <c r="DI964" s="12"/>
      <c r="DJ964" s="12"/>
      <c r="DK964" s="12"/>
      <c r="DL964" s="12"/>
      <c r="DM964" s="12"/>
      <c r="DN964" s="12"/>
      <c r="DO964" s="12"/>
      <c r="DP964" s="12"/>
      <c r="DQ964" s="12"/>
      <c r="DR964" s="12"/>
      <c r="DS964" s="12"/>
      <c r="DT964" s="12"/>
      <c r="DU964" s="12"/>
      <c r="DV964" s="12"/>
      <c r="DW964" s="12"/>
      <c r="DX964" s="12"/>
      <c r="DY964" s="12"/>
      <c r="DZ964" s="12"/>
      <c r="EA964" s="12"/>
      <c r="EB964" s="12"/>
      <c r="EC964" s="12"/>
      <c r="ED964" s="12"/>
      <c r="EE964" s="12"/>
      <c r="EF964" s="12"/>
      <c r="EG964" s="12"/>
      <c r="EH964" s="12"/>
      <c r="EI964" s="12"/>
      <c r="EJ964" s="12"/>
      <c r="EK964" s="12"/>
      <c r="EL964" s="12"/>
      <c r="EM964" s="12"/>
      <c r="EN964" s="12"/>
      <c r="EO964" s="12"/>
      <c r="EP964" s="12"/>
      <c r="EQ964" s="12"/>
      <c r="ER964" s="12"/>
      <c r="ES964" s="12"/>
      <c r="ET964" s="12"/>
      <c r="EU964" s="12"/>
      <c r="EV964" s="12"/>
      <c r="EW964" s="12"/>
      <c r="EX964" s="12"/>
      <c r="EY964" s="12"/>
      <c r="EZ964" s="12"/>
      <c r="FA964" s="12"/>
    </row>
    <row r="965"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2"/>
      <c r="BW965" s="12"/>
      <c r="BX965" s="12"/>
      <c r="BY965" s="12"/>
      <c r="BZ965" s="12"/>
      <c r="CA965" s="12"/>
      <c r="CB965" s="12"/>
      <c r="CC965" s="12"/>
      <c r="CD965" s="12"/>
      <c r="CE965" s="12"/>
      <c r="CF965" s="12"/>
      <c r="CG965" s="12"/>
      <c r="CH965" s="12"/>
      <c r="CI965" s="12"/>
      <c r="CJ965" s="12"/>
      <c r="CK965" s="12"/>
      <c r="CL965" s="12"/>
      <c r="CM965" s="12"/>
      <c r="CN965" s="12"/>
      <c r="CO965" s="12"/>
      <c r="CP965" s="12"/>
      <c r="CQ965" s="12"/>
      <c r="CR965" s="12"/>
      <c r="CS965" s="12"/>
      <c r="CT965" s="12"/>
      <c r="CU965" s="12"/>
      <c r="CV965" s="12"/>
      <c r="CW965" s="12"/>
      <c r="CX965" s="12"/>
      <c r="CY965" s="12"/>
      <c r="CZ965" s="12"/>
      <c r="DA965" s="12"/>
      <c r="DB965" s="12"/>
      <c r="DC965" s="12"/>
      <c r="DD965" s="12"/>
      <c r="DE965" s="12"/>
      <c r="DF965" s="12"/>
      <c r="DG965" s="12"/>
      <c r="DH965" s="12"/>
      <c r="DI965" s="12"/>
      <c r="DJ965" s="12"/>
      <c r="DK965" s="12"/>
      <c r="DL965" s="12"/>
      <c r="DM965" s="12"/>
      <c r="DN965" s="12"/>
      <c r="DO965" s="12"/>
      <c r="DP965" s="12"/>
      <c r="DQ965" s="12"/>
      <c r="DR965" s="12"/>
      <c r="DS965" s="12"/>
      <c r="DT965" s="12"/>
      <c r="DU965" s="12"/>
      <c r="DV965" s="12"/>
      <c r="DW965" s="12"/>
      <c r="DX965" s="12"/>
      <c r="DY965" s="12"/>
      <c r="DZ965" s="12"/>
      <c r="EA965" s="12"/>
      <c r="EB965" s="12"/>
      <c r="EC965" s="12"/>
      <c r="ED965" s="12"/>
      <c r="EE965" s="12"/>
      <c r="EF965" s="12"/>
      <c r="EG965" s="12"/>
      <c r="EH965" s="12"/>
      <c r="EI965" s="12"/>
      <c r="EJ965" s="12"/>
      <c r="EK965" s="12"/>
      <c r="EL965" s="12"/>
      <c r="EM965" s="12"/>
      <c r="EN965" s="12"/>
      <c r="EO965" s="12"/>
      <c r="EP965" s="12"/>
      <c r="EQ965" s="12"/>
      <c r="ER965" s="12"/>
      <c r="ES965" s="12"/>
      <c r="ET965" s="12"/>
      <c r="EU965" s="12"/>
      <c r="EV965" s="12"/>
      <c r="EW965" s="12"/>
      <c r="EX965" s="12"/>
      <c r="EY965" s="12"/>
      <c r="EZ965" s="12"/>
      <c r="FA965" s="12"/>
    </row>
    <row r="96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2"/>
      <c r="CC966" s="12"/>
      <c r="CD966" s="12"/>
      <c r="CE966" s="12"/>
      <c r="CF966" s="12"/>
      <c r="CG966" s="12"/>
      <c r="CH966" s="12"/>
      <c r="CI966" s="12"/>
      <c r="CJ966" s="12"/>
      <c r="CK966" s="12"/>
      <c r="CL966" s="12"/>
      <c r="CM966" s="12"/>
      <c r="CN966" s="12"/>
      <c r="CO966" s="12"/>
      <c r="CP966" s="12"/>
      <c r="CQ966" s="12"/>
      <c r="CR966" s="12"/>
      <c r="CS966" s="12"/>
      <c r="CT966" s="12"/>
      <c r="CU966" s="12"/>
      <c r="CV966" s="12"/>
      <c r="CW966" s="12"/>
      <c r="CX966" s="12"/>
      <c r="CY966" s="12"/>
      <c r="CZ966" s="12"/>
      <c r="DA966" s="12"/>
      <c r="DB966" s="12"/>
      <c r="DC966" s="12"/>
      <c r="DD966" s="12"/>
      <c r="DE966" s="12"/>
      <c r="DF966" s="12"/>
      <c r="DG966" s="12"/>
      <c r="DH966" s="12"/>
      <c r="DI966" s="12"/>
      <c r="DJ966" s="12"/>
      <c r="DK966" s="12"/>
      <c r="DL966" s="12"/>
      <c r="DM966" s="12"/>
      <c r="DN966" s="12"/>
      <c r="DO966" s="12"/>
      <c r="DP966" s="12"/>
      <c r="DQ966" s="12"/>
      <c r="DR966" s="12"/>
      <c r="DS966" s="12"/>
      <c r="DT966" s="12"/>
      <c r="DU966" s="12"/>
      <c r="DV966" s="12"/>
      <c r="DW966" s="12"/>
      <c r="DX966" s="12"/>
      <c r="DY966" s="12"/>
      <c r="DZ966" s="12"/>
      <c r="EA966" s="12"/>
      <c r="EB966" s="12"/>
      <c r="EC966" s="12"/>
      <c r="ED966" s="12"/>
      <c r="EE966" s="12"/>
      <c r="EF966" s="12"/>
      <c r="EG966" s="12"/>
      <c r="EH966" s="12"/>
      <c r="EI966" s="12"/>
      <c r="EJ966" s="12"/>
      <c r="EK966" s="12"/>
      <c r="EL966" s="12"/>
      <c r="EM966" s="12"/>
      <c r="EN966" s="12"/>
      <c r="EO966" s="12"/>
      <c r="EP966" s="12"/>
      <c r="EQ966" s="12"/>
      <c r="ER966" s="12"/>
      <c r="ES966" s="12"/>
      <c r="ET966" s="12"/>
      <c r="EU966" s="12"/>
      <c r="EV966" s="12"/>
      <c r="EW966" s="12"/>
      <c r="EX966" s="12"/>
      <c r="EY966" s="12"/>
      <c r="EZ966" s="12"/>
      <c r="FA966" s="12"/>
    </row>
    <row r="967"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2"/>
      <c r="BW967" s="12"/>
      <c r="BX967" s="12"/>
      <c r="BY967" s="12"/>
      <c r="BZ967" s="12"/>
      <c r="CA967" s="12"/>
      <c r="CB967" s="12"/>
      <c r="CC967" s="12"/>
      <c r="CD967" s="12"/>
      <c r="CE967" s="12"/>
      <c r="CF967" s="12"/>
      <c r="CG967" s="12"/>
      <c r="CH967" s="12"/>
      <c r="CI967" s="12"/>
      <c r="CJ967" s="12"/>
      <c r="CK967" s="12"/>
      <c r="CL967" s="12"/>
      <c r="CM967" s="12"/>
      <c r="CN967" s="12"/>
      <c r="CO967" s="12"/>
      <c r="CP967" s="12"/>
      <c r="CQ967" s="12"/>
      <c r="CR967" s="12"/>
      <c r="CS967" s="12"/>
      <c r="CT967" s="12"/>
      <c r="CU967" s="12"/>
      <c r="CV967" s="12"/>
      <c r="CW967" s="12"/>
      <c r="CX967" s="12"/>
      <c r="CY967" s="12"/>
      <c r="CZ967" s="12"/>
      <c r="DA967" s="12"/>
      <c r="DB967" s="12"/>
      <c r="DC967" s="12"/>
      <c r="DD967" s="12"/>
      <c r="DE967" s="12"/>
      <c r="DF967" s="12"/>
      <c r="DG967" s="12"/>
      <c r="DH967" s="12"/>
      <c r="DI967" s="12"/>
      <c r="DJ967" s="12"/>
      <c r="DK967" s="12"/>
      <c r="DL967" s="12"/>
      <c r="DM967" s="12"/>
      <c r="DN967" s="12"/>
      <c r="DO967" s="12"/>
      <c r="DP967" s="12"/>
      <c r="DQ967" s="12"/>
      <c r="DR967" s="12"/>
      <c r="DS967" s="12"/>
      <c r="DT967" s="12"/>
      <c r="DU967" s="12"/>
      <c r="DV967" s="12"/>
      <c r="DW967" s="12"/>
      <c r="DX967" s="12"/>
      <c r="DY967" s="12"/>
      <c r="DZ967" s="12"/>
      <c r="EA967" s="12"/>
      <c r="EB967" s="12"/>
      <c r="EC967" s="12"/>
      <c r="ED967" s="12"/>
      <c r="EE967" s="12"/>
      <c r="EF967" s="12"/>
      <c r="EG967" s="12"/>
      <c r="EH967" s="12"/>
      <c r="EI967" s="12"/>
      <c r="EJ967" s="12"/>
      <c r="EK967" s="12"/>
      <c r="EL967" s="12"/>
      <c r="EM967" s="12"/>
      <c r="EN967" s="12"/>
      <c r="EO967" s="12"/>
      <c r="EP967" s="12"/>
      <c r="EQ967" s="12"/>
      <c r="ER967" s="12"/>
      <c r="ES967" s="12"/>
      <c r="ET967" s="12"/>
      <c r="EU967" s="12"/>
      <c r="EV967" s="12"/>
      <c r="EW967" s="12"/>
      <c r="EX967" s="12"/>
      <c r="EY967" s="12"/>
      <c r="EZ967" s="12"/>
      <c r="FA967" s="12"/>
    </row>
    <row r="968"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2"/>
      <c r="BW968" s="12"/>
      <c r="BX968" s="12"/>
      <c r="BY968" s="12"/>
      <c r="BZ968" s="12"/>
      <c r="CA968" s="12"/>
      <c r="CB968" s="12"/>
      <c r="CC968" s="12"/>
      <c r="CD968" s="12"/>
      <c r="CE968" s="12"/>
      <c r="CF968" s="12"/>
      <c r="CG968" s="12"/>
      <c r="CH968" s="12"/>
      <c r="CI968" s="12"/>
      <c r="CJ968" s="12"/>
      <c r="CK968" s="12"/>
      <c r="CL968" s="12"/>
      <c r="CM968" s="12"/>
      <c r="CN968" s="12"/>
      <c r="CO968" s="12"/>
      <c r="CP968" s="12"/>
      <c r="CQ968" s="12"/>
      <c r="CR968" s="12"/>
      <c r="CS968" s="12"/>
      <c r="CT968" s="12"/>
      <c r="CU968" s="12"/>
      <c r="CV968" s="12"/>
      <c r="CW968" s="12"/>
      <c r="CX968" s="12"/>
      <c r="CY968" s="12"/>
      <c r="CZ968" s="12"/>
      <c r="DA968" s="12"/>
      <c r="DB968" s="12"/>
      <c r="DC968" s="12"/>
      <c r="DD968" s="12"/>
      <c r="DE968" s="12"/>
      <c r="DF968" s="12"/>
      <c r="DG968" s="12"/>
      <c r="DH968" s="12"/>
      <c r="DI968" s="12"/>
      <c r="DJ968" s="12"/>
      <c r="DK968" s="12"/>
      <c r="DL968" s="12"/>
      <c r="DM968" s="12"/>
      <c r="DN968" s="12"/>
      <c r="DO968" s="12"/>
      <c r="DP968" s="12"/>
      <c r="DQ968" s="12"/>
      <c r="DR968" s="12"/>
      <c r="DS968" s="12"/>
      <c r="DT968" s="12"/>
      <c r="DU968" s="12"/>
      <c r="DV968" s="12"/>
      <c r="DW968" s="12"/>
      <c r="DX968" s="12"/>
      <c r="DY968" s="12"/>
      <c r="DZ968" s="12"/>
      <c r="EA968" s="12"/>
      <c r="EB968" s="12"/>
      <c r="EC968" s="12"/>
      <c r="ED968" s="12"/>
      <c r="EE968" s="12"/>
      <c r="EF968" s="12"/>
      <c r="EG968" s="12"/>
      <c r="EH968" s="12"/>
      <c r="EI968" s="12"/>
      <c r="EJ968" s="12"/>
      <c r="EK968" s="12"/>
      <c r="EL968" s="12"/>
      <c r="EM968" s="12"/>
      <c r="EN968" s="12"/>
      <c r="EO968" s="12"/>
      <c r="EP968" s="12"/>
      <c r="EQ968" s="12"/>
      <c r="ER968" s="12"/>
      <c r="ES968" s="12"/>
      <c r="ET968" s="12"/>
      <c r="EU968" s="12"/>
      <c r="EV968" s="12"/>
      <c r="EW968" s="12"/>
      <c r="EX968" s="12"/>
      <c r="EY968" s="12"/>
      <c r="EZ968" s="12"/>
      <c r="FA968" s="12"/>
    </row>
    <row r="969"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c r="BX969" s="12"/>
      <c r="BY969" s="12"/>
      <c r="BZ969" s="12"/>
      <c r="CA969" s="12"/>
      <c r="CB969" s="12"/>
      <c r="CC969" s="12"/>
      <c r="CD969" s="12"/>
      <c r="CE969" s="12"/>
      <c r="CF969" s="12"/>
      <c r="CG969" s="12"/>
      <c r="CH969" s="12"/>
      <c r="CI969" s="12"/>
      <c r="CJ969" s="12"/>
      <c r="CK969" s="12"/>
      <c r="CL969" s="12"/>
      <c r="CM969" s="12"/>
      <c r="CN969" s="12"/>
      <c r="CO969" s="12"/>
      <c r="CP969" s="12"/>
      <c r="CQ969" s="12"/>
      <c r="CR969" s="12"/>
      <c r="CS969" s="12"/>
      <c r="CT969" s="12"/>
      <c r="CU969" s="12"/>
      <c r="CV969" s="12"/>
      <c r="CW969" s="12"/>
      <c r="CX969" s="12"/>
      <c r="CY969" s="12"/>
      <c r="CZ969" s="12"/>
      <c r="DA969" s="12"/>
      <c r="DB969" s="12"/>
      <c r="DC969" s="12"/>
      <c r="DD969" s="12"/>
      <c r="DE969" s="12"/>
      <c r="DF969" s="12"/>
      <c r="DG969" s="12"/>
      <c r="DH969" s="12"/>
      <c r="DI969" s="12"/>
      <c r="DJ969" s="12"/>
      <c r="DK969" s="12"/>
      <c r="DL969" s="12"/>
      <c r="DM969" s="12"/>
      <c r="DN969" s="12"/>
      <c r="DO969" s="12"/>
      <c r="DP969" s="12"/>
      <c r="DQ969" s="12"/>
      <c r="DR969" s="12"/>
      <c r="DS969" s="12"/>
      <c r="DT969" s="12"/>
      <c r="DU969" s="12"/>
      <c r="DV969" s="12"/>
      <c r="DW969" s="12"/>
      <c r="DX969" s="12"/>
      <c r="DY969" s="12"/>
      <c r="DZ969" s="12"/>
      <c r="EA969" s="12"/>
      <c r="EB969" s="12"/>
      <c r="EC969" s="12"/>
      <c r="ED969" s="12"/>
      <c r="EE969" s="12"/>
      <c r="EF969" s="12"/>
      <c r="EG969" s="12"/>
      <c r="EH969" s="12"/>
      <c r="EI969" s="12"/>
      <c r="EJ969" s="12"/>
      <c r="EK969" s="12"/>
      <c r="EL969" s="12"/>
      <c r="EM969" s="12"/>
      <c r="EN969" s="12"/>
      <c r="EO969" s="12"/>
      <c r="EP969" s="12"/>
      <c r="EQ969" s="12"/>
      <c r="ER969" s="12"/>
      <c r="ES969" s="12"/>
      <c r="ET969" s="12"/>
      <c r="EU969" s="12"/>
      <c r="EV969" s="12"/>
      <c r="EW969" s="12"/>
      <c r="EX969" s="12"/>
      <c r="EY969" s="12"/>
      <c r="EZ969" s="12"/>
      <c r="FA969" s="12"/>
    </row>
    <row r="970"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c r="BW970" s="12"/>
      <c r="BX970" s="12"/>
      <c r="BY970" s="12"/>
      <c r="BZ970" s="12"/>
      <c r="CA970" s="12"/>
      <c r="CB970" s="12"/>
      <c r="CC970" s="12"/>
      <c r="CD970" s="12"/>
      <c r="CE970" s="12"/>
      <c r="CF970" s="12"/>
      <c r="CG970" s="12"/>
      <c r="CH970" s="12"/>
      <c r="CI970" s="12"/>
      <c r="CJ970" s="12"/>
      <c r="CK970" s="12"/>
      <c r="CL970" s="12"/>
      <c r="CM970" s="12"/>
      <c r="CN970" s="12"/>
      <c r="CO970" s="12"/>
      <c r="CP970" s="12"/>
      <c r="CQ970" s="12"/>
      <c r="CR970" s="12"/>
      <c r="CS970" s="12"/>
      <c r="CT970" s="12"/>
      <c r="CU970" s="12"/>
      <c r="CV970" s="12"/>
      <c r="CW970" s="12"/>
      <c r="CX970" s="12"/>
      <c r="CY970" s="12"/>
      <c r="CZ970" s="12"/>
      <c r="DA970" s="12"/>
      <c r="DB970" s="12"/>
      <c r="DC970" s="12"/>
      <c r="DD970" s="12"/>
      <c r="DE970" s="12"/>
      <c r="DF970" s="12"/>
      <c r="DG970" s="12"/>
      <c r="DH970" s="12"/>
      <c r="DI970" s="12"/>
      <c r="DJ970" s="12"/>
      <c r="DK970" s="12"/>
      <c r="DL970" s="12"/>
      <c r="DM970" s="12"/>
      <c r="DN970" s="12"/>
      <c r="DO970" s="12"/>
      <c r="DP970" s="12"/>
      <c r="DQ970" s="12"/>
      <c r="DR970" s="12"/>
      <c r="DS970" s="12"/>
      <c r="DT970" s="12"/>
      <c r="DU970" s="12"/>
      <c r="DV970" s="12"/>
      <c r="DW970" s="12"/>
      <c r="DX970" s="12"/>
      <c r="DY970" s="12"/>
      <c r="DZ970" s="12"/>
      <c r="EA970" s="12"/>
      <c r="EB970" s="12"/>
      <c r="EC970" s="12"/>
      <c r="ED970" s="12"/>
      <c r="EE970" s="12"/>
      <c r="EF970" s="12"/>
      <c r="EG970" s="12"/>
      <c r="EH970" s="12"/>
      <c r="EI970" s="12"/>
      <c r="EJ970" s="12"/>
      <c r="EK970" s="12"/>
      <c r="EL970" s="12"/>
      <c r="EM970" s="12"/>
      <c r="EN970" s="12"/>
      <c r="EO970" s="12"/>
      <c r="EP970" s="12"/>
      <c r="EQ970" s="12"/>
      <c r="ER970" s="12"/>
      <c r="ES970" s="12"/>
      <c r="ET970" s="12"/>
      <c r="EU970" s="12"/>
      <c r="EV970" s="12"/>
      <c r="EW970" s="12"/>
      <c r="EX970" s="12"/>
      <c r="EY970" s="12"/>
      <c r="EZ970" s="12"/>
      <c r="FA970" s="12"/>
    </row>
    <row r="971"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2"/>
      <c r="BW971" s="12"/>
      <c r="BX971" s="12"/>
      <c r="BY971" s="12"/>
      <c r="BZ971" s="12"/>
      <c r="CA971" s="12"/>
      <c r="CB971" s="12"/>
      <c r="CC971" s="12"/>
      <c r="CD971" s="12"/>
      <c r="CE971" s="12"/>
      <c r="CF971" s="12"/>
      <c r="CG971" s="12"/>
      <c r="CH971" s="12"/>
      <c r="CI971" s="12"/>
      <c r="CJ971" s="12"/>
      <c r="CK971" s="12"/>
      <c r="CL971" s="12"/>
      <c r="CM971" s="12"/>
      <c r="CN971" s="12"/>
      <c r="CO971" s="12"/>
      <c r="CP971" s="12"/>
      <c r="CQ971" s="12"/>
      <c r="CR971" s="12"/>
      <c r="CS971" s="12"/>
      <c r="CT971" s="12"/>
      <c r="CU971" s="12"/>
      <c r="CV971" s="12"/>
      <c r="CW971" s="12"/>
      <c r="CX971" s="12"/>
      <c r="CY971" s="12"/>
      <c r="CZ971" s="12"/>
      <c r="DA971" s="12"/>
      <c r="DB971" s="12"/>
      <c r="DC971" s="12"/>
      <c r="DD971" s="12"/>
      <c r="DE971" s="12"/>
      <c r="DF971" s="12"/>
      <c r="DG971" s="12"/>
      <c r="DH971" s="12"/>
      <c r="DI971" s="12"/>
      <c r="DJ971" s="12"/>
      <c r="DK971" s="12"/>
      <c r="DL971" s="12"/>
      <c r="DM971" s="12"/>
      <c r="DN971" s="12"/>
      <c r="DO971" s="12"/>
      <c r="DP971" s="12"/>
      <c r="DQ971" s="12"/>
      <c r="DR971" s="12"/>
      <c r="DS971" s="12"/>
      <c r="DT971" s="12"/>
      <c r="DU971" s="12"/>
      <c r="DV971" s="12"/>
      <c r="DW971" s="12"/>
      <c r="DX971" s="12"/>
      <c r="DY971" s="12"/>
      <c r="DZ971" s="12"/>
      <c r="EA971" s="12"/>
      <c r="EB971" s="12"/>
      <c r="EC971" s="12"/>
      <c r="ED971" s="12"/>
      <c r="EE971" s="12"/>
      <c r="EF971" s="12"/>
      <c r="EG971" s="12"/>
      <c r="EH971" s="12"/>
      <c r="EI971" s="12"/>
      <c r="EJ971" s="12"/>
      <c r="EK971" s="12"/>
      <c r="EL971" s="12"/>
      <c r="EM971" s="12"/>
      <c r="EN971" s="12"/>
      <c r="EO971" s="12"/>
      <c r="EP971" s="12"/>
      <c r="EQ971" s="12"/>
      <c r="ER971" s="12"/>
      <c r="ES971" s="12"/>
      <c r="ET971" s="12"/>
      <c r="EU971" s="12"/>
      <c r="EV971" s="12"/>
      <c r="EW971" s="12"/>
      <c r="EX971" s="12"/>
      <c r="EY971" s="12"/>
      <c r="EZ971" s="12"/>
      <c r="FA971" s="12"/>
    </row>
    <row r="972"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c r="BW972" s="12"/>
      <c r="BX972" s="12"/>
      <c r="BY972" s="12"/>
      <c r="BZ972" s="12"/>
      <c r="CA972" s="12"/>
      <c r="CB972" s="12"/>
      <c r="CC972" s="12"/>
      <c r="CD972" s="12"/>
      <c r="CE972" s="12"/>
      <c r="CF972" s="12"/>
      <c r="CG972" s="12"/>
      <c r="CH972" s="12"/>
      <c r="CI972" s="12"/>
      <c r="CJ972" s="12"/>
      <c r="CK972" s="12"/>
      <c r="CL972" s="12"/>
      <c r="CM972" s="12"/>
      <c r="CN972" s="12"/>
      <c r="CO972" s="12"/>
      <c r="CP972" s="12"/>
      <c r="CQ972" s="12"/>
      <c r="CR972" s="12"/>
      <c r="CS972" s="12"/>
      <c r="CT972" s="12"/>
      <c r="CU972" s="12"/>
      <c r="CV972" s="12"/>
      <c r="CW972" s="12"/>
      <c r="CX972" s="12"/>
      <c r="CY972" s="12"/>
      <c r="CZ972" s="12"/>
      <c r="DA972" s="12"/>
      <c r="DB972" s="12"/>
      <c r="DC972" s="12"/>
      <c r="DD972" s="12"/>
      <c r="DE972" s="12"/>
      <c r="DF972" s="12"/>
      <c r="DG972" s="12"/>
      <c r="DH972" s="12"/>
      <c r="DI972" s="12"/>
      <c r="DJ972" s="12"/>
      <c r="DK972" s="12"/>
      <c r="DL972" s="12"/>
      <c r="DM972" s="12"/>
      <c r="DN972" s="12"/>
      <c r="DO972" s="12"/>
      <c r="DP972" s="12"/>
      <c r="DQ972" s="12"/>
      <c r="DR972" s="12"/>
      <c r="DS972" s="12"/>
      <c r="DT972" s="12"/>
      <c r="DU972" s="12"/>
      <c r="DV972" s="12"/>
      <c r="DW972" s="12"/>
      <c r="DX972" s="12"/>
      <c r="DY972" s="12"/>
      <c r="DZ972" s="12"/>
      <c r="EA972" s="12"/>
      <c r="EB972" s="12"/>
      <c r="EC972" s="12"/>
      <c r="ED972" s="12"/>
      <c r="EE972" s="12"/>
      <c r="EF972" s="12"/>
      <c r="EG972" s="12"/>
      <c r="EH972" s="12"/>
      <c r="EI972" s="12"/>
      <c r="EJ972" s="12"/>
      <c r="EK972" s="12"/>
      <c r="EL972" s="12"/>
      <c r="EM972" s="12"/>
      <c r="EN972" s="12"/>
      <c r="EO972" s="12"/>
      <c r="EP972" s="12"/>
      <c r="EQ972" s="12"/>
      <c r="ER972" s="12"/>
      <c r="ES972" s="12"/>
      <c r="ET972" s="12"/>
      <c r="EU972" s="12"/>
      <c r="EV972" s="12"/>
      <c r="EW972" s="12"/>
      <c r="EX972" s="12"/>
      <c r="EY972" s="12"/>
      <c r="EZ972" s="12"/>
      <c r="FA972" s="12"/>
    </row>
    <row r="973"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2"/>
      <c r="BW973" s="12"/>
      <c r="BX973" s="12"/>
      <c r="BY973" s="12"/>
      <c r="BZ973" s="12"/>
      <c r="CA973" s="12"/>
      <c r="CB973" s="12"/>
      <c r="CC973" s="12"/>
      <c r="CD973" s="12"/>
      <c r="CE973" s="12"/>
      <c r="CF973" s="12"/>
      <c r="CG973" s="12"/>
      <c r="CH973" s="12"/>
      <c r="CI973" s="12"/>
      <c r="CJ973" s="12"/>
      <c r="CK973" s="12"/>
      <c r="CL973" s="12"/>
      <c r="CM973" s="12"/>
      <c r="CN973" s="12"/>
      <c r="CO973" s="12"/>
      <c r="CP973" s="12"/>
      <c r="CQ973" s="12"/>
      <c r="CR973" s="12"/>
      <c r="CS973" s="12"/>
      <c r="CT973" s="12"/>
      <c r="CU973" s="12"/>
      <c r="CV973" s="12"/>
      <c r="CW973" s="12"/>
      <c r="CX973" s="12"/>
      <c r="CY973" s="12"/>
      <c r="CZ973" s="12"/>
      <c r="DA973" s="12"/>
      <c r="DB973" s="12"/>
      <c r="DC973" s="12"/>
      <c r="DD973" s="12"/>
      <c r="DE973" s="12"/>
      <c r="DF973" s="12"/>
      <c r="DG973" s="12"/>
      <c r="DH973" s="12"/>
      <c r="DI973" s="12"/>
      <c r="DJ973" s="12"/>
      <c r="DK973" s="12"/>
      <c r="DL973" s="12"/>
      <c r="DM973" s="12"/>
      <c r="DN973" s="12"/>
      <c r="DO973" s="12"/>
      <c r="DP973" s="12"/>
      <c r="DQ973" s="12"/>
      <c r="DR973" s="12"/>
      <c r="DS973" s="12"/>
      <c r="DT973" s="12"/>
      <c r="DU973" s="12"/>
      <c r="DV973" s="12"/>
      <c r="DW973" s="12"/>
      <c r="DX973" s="12"/>
      <c r="DY973" s="12"/>
      <c r="DZ973" s="12"/>
      <c r="EA973" s="12"/>
      <c r="EB973" s="12"/>
      <c r="EC973" s="12"/>
      <c r="ED973" s="12"/>
      <c r="EE973" s="12"/>
      <c r="EF973" s="12"/>
      <c r="EG973" s="12"/>
      <c r="EH973" s="12"/>
      <c r="EI973" s="12"/>
      <c r="EJ973" s="12"/>
      <c r="EK973" s="12"/>
      <c r="EL973" s="12"/>
      <c r="EM973" s="12"/>
      <c r="EN973" s="12"/>
      <c r="EO973" s="12"/>
      <c r="EP973" s="12"/>
      <c r="EQ973" s="12"/>
      <c r="ER973" s="12"/>
      <c r="ES973" s="12"/>
      <c r="ET973" s="12"/>
      <c r="EU973" s="12"/>
      <c r="EV973" s="12"/>
      <c r="EW973" s="12"/>
      <c r="EX973" s="12"/>
      <c r="EY973" s="12"/>
      <c r="EZ973" s="12"/>
      <c r="FA973" s="12"/>
    </row>
    <row r="974"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c r="BX974" s="12"/>
      <c r="BY974" s="12"/>
      <c r="BZ974" s="12"/>
      <c r="CA974" s="12"/>
      <c r="CB974" s="12"/>
      <c r="CC974" s="12"/>
      <c r="CD974" s="12"/>
      <c r="CE974" s="12"/>
      <c r="CF974" s="12"/>
      <c r="CG974" s="12"/>
      <c r="CH974" s="12"/>
      <c r="CI974" s="12"/>
      <c r="CJ974" s="12"/>
      <c r="CK974" s="12"/>
      <c r="CL974" s="12"/>
      <c r="CM974" s="12"/>
      <c r="CN974" s="12"/>
      <c r="CO974" s="12"/>
      <c r="CP974" s="12"/>
      <c r="CQ974" s="12"/>
      <c r="CR974" s="12"/>
      <c r="CS974" s="12"/>
      <c r="CT974" s="12"/>
      <c r="CU974" s="12"/>
      <c r="CV974" s="12"/>
      <c r="CW974" s="12"/>
      <c r="CX974" s="12"/>
      <c r="CY974" s="12"/>
      <c r="CZ974" s="12"/>
      <c r="DA974" s="12"/>
      <c r="DB974" s="12"/>
      <c r="DC974" s="12"/>
      <c r="DD974" s="12"/>
      <c r="DE974" s="12"/>
      <c r="DF974" s="12"/>
      <c r="DG974" s="12"/>
      <c r="DH974" s="12"/>
      <c r="DI974" s="12"/>
      <c r="DJ974" s="12"/>
      <c r="DK974" s="12"/>
      <c r="DL974" s="12"/>
      <c r="DM974" s="12"/>
      <c r="DN974" s="12"/>
      <c r="DO974" s="12"/>
      <c r="DP974" s="12"/>
      <c r="DQ974" s="12"/>
      <c r="DR974" s="12"/>
      <c r="DS974" s="12"/>
      <c r="DT974" s="12"/>
      <c r="DU974" s="12"/>
      <c r="DV974" s="12"/>
      <c r="DW974" s="12"/>
      <c r="DX974" s="12"/>
      <c r="DY974" s="12"/>
      <c r="DZ974" s="12"/>
      <c r="EA974" s="12"/>
      <c r="EB974" s="12"/>
      <c r="EC974" s="12"/>
      <c r="ED974" s="12"/>
      <c r="EE974" s="12"/>
      <c r="EF974" s="12"/>
      <c r="EG974" s="12"/>
      <c r="EH974" s="12"/>
      <c r="EI974" s="12"/>
      <c r="EJ974" s="12"/>
      <c r="EK974" s="12"/>
      <c r="EL974" s="12"/>
      <c r="EM974" s="12"/>
      <c r="EN974" s="12"/>
      <c r="EO974" s="12"/>
      <c r="EP974" s="12"/>
      <c r="EQ974" s="12"/>
      <c r="ER974" s="12"/>
      <c r="ES974" s="12"/>
      <c r="ET974" s="12"/>
      <c r="EU974" s="12"/>
      <c r="EV974" s="12"/>
      <c r="EW974" s="12"/>
      <c r="EX974" s="12"/>
      <c r="EY974" s="12"/>
      <c r="EZ974" s="12"/>
      <c r="FA974" s="12"/>
    </row>
    <row r="975"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c r="BU975" s="12"/>
      <c r="BV975" s="12"/>
      <c r="BW975" s="12"/>
      <c r="BX975" s="12"/>
      <c r="BY975" s="12"/>
      <c r="BZ975" s="12"/>
      <c r="CA975" s="12"/>
      <c r="CB975" s="12"/>
      <c r="CC975" s="12"/>
      <c r="CD975" s="12"/>
      <c r="CE975" s="12"/>
      <c r="CF975" s="12"/>
      <c r="CG975" s="12"/>
      <c r="CH975" s="12"/>
      <c r="CI975" s="12"/>
      <c r="CJ975" s="12"/>
      <c r="CK975" s="12"/>
      <c r="CL975" s="12"/>
      <c r="CM975" s="12"/>
      <c r="CN975" s="12"/>
      <c r="CO975" s="12"/>
      <c r="CP975" s="12"/>
      <c r="CQ975" s="12"/>
      <c r="CR975" s="12"/>
      <c r="CS975" s="12"/>
      <c r="CT975" s="12"/>
      <c r="CU975" s="12"/>
      <c r="CV975" s="12"/>
      <c r="CW975" s="12"/>
      <c r="CX975" s="12"/>
      <c r="CY975" s="12"/>
      <c r="CZ975" s="12"/>
      <c r="DA975" s="12"/>
      <c r="DB975" s="12"/>
      <c r="DC975" s="12"/>
      <c r="DD975" s="12"/>
      <c r="DE975" s="12"/>
      <c r="DF975" s="12"/>
      <c r="DG975" s="12"/>
      <c r="DH975" s="12"/>
      <c r="DI975" s="12"/>
      <c r="DJ975" s="12"/>
      <c r="DK975" s="12"/>
      <c r="DL975" s="12"/>
      <c r="DM975" s="12"/>
      <c r="DN975" s="12"/>
      <c r="DO975" s="12"/>
      <c r="DP975" s="12"/>
      <c r="DQ975" s="12"/>
      <c r="DR975" s="12"/>
      <c r="DS975" s="12"/>
      <c r="DT975" s="12"/>
      <c r="DU975" s="12"/>
      <c r="DV975" s="12"/>
      <c r="DW975" s="12"/>
      <c r="DX975" s="12"/>
      <c r="DY975" s="12"/>
      <c r="DZ975" s="12"/>
      <c r="EA975" s="12"/>
      <c r="EB975" s="12"/>
      <c r="EC975" s="12"/>
      <c r="ED975" s="12"/>
      <c r="EE975" s="12"/>
      <c r="EF975" s="12"/>
      <c r="EG975" s="12"/>
      <c r="EH975" s="12"/>
      <c r="EI975" s="12"/>
      <c r="EJ975" s="12"/>
      <c r="EK975" s="12"/>
      <c r="EL975" s="12"/>
      <c r="EM975" s="12"/>
      <c r="EN975" s="12"/>
      <c r="EO975" s="12"/>
      <c r="EP975" s="12"/>
      <c r="EQ975" s="12"/>
      <c r="ER975" s="12"/>
      <c r="ES975" s="12"/>
      <c r="ET975" s="12"/>
      <c r="EU975" s="12"/>
      <c r="EV975" s="12"/>
      <c r="EW975" s="12"/>
      <c r="EX975" s="12"/>
      <c r="EY975" s="12"/>
      <c r="EZ975" s="12"/>
      <c r="FA975" s="12"/>
    </row>
    <row r="97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2"/>
      <c r="BW976" s="12"/>
      <c r="BX976" s="12"/>
      <c r="BY976" s="12"/>
      <c r="BZ976" s="12"/>
      <c r="CA976" s="12"/>
      <c r="CB976" s="12"/>
      <c r="CC976" s="12"/>
      <c r="CD976" s="12"/>
      <c r="CE976" s="12"/>
      <c r="CF976" s="12"/>
      <c r="CG976" s="12"/>
      <c r="CH976" s="12"/>
      <c r="CI976" s="12"/>
      <c r="CJ976" s="12"/>
      <c r="CK976" s="12"/>
      <c r="CL976" s="12"/>
      <c r="CM976" s="12"/>
      <c r="CN976" s="12"/>
      <c r="CO976" s="12"/>
      <c r="CP976" s="12"/>
      <c r="CQ976" s="12"/>
      <c r="CR976" s="12"/>
      <c r="CS976" s="12"/>
      <c r="CT976" s="12"/>
      <c r="CU976" s="12"/>
      <c r="CV976" s="12"/>
      <c r="CW976" s="12"/>
      <c r="CX976" s="12"/>
      <c r="CY976" s="12"/>
      <c r="CZ976" s="12"/>
      <c r="DA976" s="12"/>
      <c r="DB976" s="12"/>
      <c r="DC976" s="12"/>
      <c r="DD976" s="12"/>
      <c r="DE976" s="12"/>
      <c r="DF976" s="12"/>
      <c r="DG976" s="12"/>
      <c r="DH976" s="12"/>
      <c r="DI976" s="12"/>
      <c r="DJ976" s="12"/>
      <c r="DK976" s="12"/>
      <c r="DL976" s="12"/>
      <c r="DM976" s="12"/>
      <c r="DN976" s="12"/>
      <c r="DO976" s="12"/>
      <c r="DP976" s="12"/>
      <c r="DQ976" s="12"/>
      <c r="DR976" s="12"/>
      <c r="DS976" s="12"/>
      <c r="DT976" s="12"/>
      <c r="DU976" s="12"/>
      <c r="DV976" s="12"/>
      <c r="DW976" s="12"/>
      <c r="DX976" s="12"/>
      <c r="DY976" s="12"/>
      <c r="DZ976" s="12"/>
      <c r="EA976" s="12"/>
      <c r="EB976" s="12"/>
      <c r="EC976" s="12"/>
      <c r="ED976" s="12"/>
      <c r="EE976" s="12"/>
      <c r="EF976" s="12"/>
      <c r="EG976" s="12"/>
      <c r="EH976" s="12"/>
      <c r="EI976" s="12"/>
      <c r="EJ976" s="12"/>
      <c r="EK976" s="12"/>
      <c r="EL976" s="12"/>
      <c r="EM976" s="12"/>
      <c r="EN976" s="12"/>
      <c r="EO976" s="12"/>
      <c r="EP976" s="12"/>
      <c r="EQ976" s="12"/>
      <c r="ER976" s="12"/>
      <c r="ES976" s="12"/>
      <c r="ET976" s="12"/>
      <c r="EU976" s="12"/>
      <c r="EV976" s="12"/>
      <c r="EW976" s="12"/>
      <c r="EX976" s="12"/>
      <c r="EY976" s="12"/>
      <c r="EZ976" s="12"/>
      <c r="FA976" s="12"/>
    </row>
    <row r="977"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c r="BU977" s="12"/>
      <c r="BV977" s="12"/>
      <c r="BW977" s="12"/>
      <c r="BX977" s="12"/>
      <c r="BY977" s="12"/>
      <c r="BZ977" s="12"/>
      <c r="CA977" s="12"/>
      <c r="CB977" s="12"/>
      <c r="CC977" s="12"/>
      <c r="CD977" s="12"/>
      <c r="CE977" s="12"/>
      <c r="CF977" s="12"/>
      <c r="CG977" s="12"/>
      <c r="CH977" s="12"/>
      <c r="CI977" s="12"/>
      <c r="CJ977" s="12"/>
      <c r="CK977" s="12"/>
      <c r="CL977" s="12"/>
      <c r="CM977" s="12"/>
      <c r="CN977" s="12"/>
      <c r="CO977" s="12"/>
      <c r="CP977" s="12"/>
      <c r="CQ977" s="12"/>
      <c r="CR977" s="12"/>
      <c r="CS977" s="12"/>
      <c r="CT977" s="12"/>
      <c r="CU977" s="12"/>
      <c r="CV977" s="12"/>
      <c r="CW977" s="12"/>
      <c r="CX977" s="12"/>
      <c r="CY977" s="12"/>
      <c r="CZ977" s="12"/>
      <c r="DA977" s="12"/>
      <c r="DB977" s="12"/>
      <c r="DC977" s="12"/>
      <c r="DD977" s="12"/>
      <c r="DE977" s="12"/>
      <c r="DF977" s="12"/>
      <c r="DG977" s="12"/>
      <c r="DH977" s="12"/>
      <c r="DI977" s="12"/>
      <c r="DJ977" s="12"/>
      <c r="DK977" s="12"/>
      <c r="DL977" s="12"/>
      <c r="DM977" s="12"/>
      <c r="DN977" s="12"/>
      <c r="DO977" s="12"/>
      <c r="DP977" s="12"/>
      <c r="DQ977" s="12"/>
      <c r="DR977" s="12"/>
      <c r="DS977" s="12"/>
      <c r="DT977" s="12"/>
      <c r="DU977" s="12"/>
      <c r="DV977" s="12"/>
      <c r="DW977" s="12"/>
      <c r="DX977" s="12"/>
      <c r="DY977" s="12"/>
      <c r="DZ977" s="12"/>
      <c r="EA977" s="12"/>
      <c r="EB977" s="12"/>
      <c r="EC977" s="12"/>
      <c r="ED977" s="12"/>
      <c r="EE977" s="12"/>
      <c r="EF977" s="12"/>
      <c r="EG977" s="12"/>
      <c r="EH977" s="12"/>
      <c r="EI977" s="12"/>
      <c r="EJ977" s="12"/>
      <c r="EK977" s="12"/>
      <c r="EL977" s="12"/>
      <c r="EM977" s="12"/>
      <c r="EN977" s="12"/>
      <c r="EO977" s="12"/>
      <c r="EP977" s="12"/>
      <c r="EQ977" s="12"/>
      <c r="ER977" s="12"/>
      <c r="ES977" s="12"/>
      <c r="ET977" s="12"/>
      <c r="EU977" s="12"/>
      <c r="EV977" s="12"/>
      <c r="EW977" s="12"/>
      <c r="EX977" s="12"/>
      <c r="EY977" s="12"/>
      <c r="EZ977" s="12"/>
      <c r="FA977" s="12"/>
    </row>
    <row r="978"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2"/>
      <c r="BW978" s="12"/>
      <c r="BX978" s="12"/>
      <c r="BY978" s="12"/>
      <c r="BZ978" s="12"/>
      <c r="CA978" s="12"/>
      <c r="CB978" s="12"/>
      <c r="CC978" s="12"/>
      <c r="CD978" s="12"/>
      <c r="CE978" s="12"/>
      <c r="CF978" s="12"/>
      <c r="CG978" s="12"/>
      <c r="CH978" s="12"/>
      <c r="CI978" s="12"/>
      <c r="CJ978" s="12"/>
      <c r="CK978" s="12"/>
      <c r="CL978" s="12"/>
      <c r="CM978" s="12"/>
      <c r="CN978" s="12"/>
      <c r="CO978" s="12"/>
      <c r="CP978" s="12"/>
      <c r="CQ978" s="12"/>
      <c r="CR978" s="12"/>
      <c r="CS978" s="12"/>
      <c r="CT978" s="12"/>
      <c r="CU978" s="12"/>
      <c r="CV978" s="12"/>
      <c r="CW978" s="12"/>
      <c r="CX978" s="12"/>
      <c r="CY978" s="12"/>
      <c r="CZ978" s="12"/>
      <c r="DA978" s="12"/>
      <c r="DB978" s="12"/>
      <c r="DC978" s="12"/>
      <c r="DD978" s="12"/>
      <c r="DE978" s="12"/>
      <c r="DF978" s="12"/>
      <c r="DG978" s="12"/>
      <c r="DH978" s="12"/>
      <c r="DI978" s="12"/>
      <c r="DJ978" s="12"/>
      <c r="DK978" s="12"/>
      <c r="DL978" s="12"/>
      <c r="DM978" s="12"/>
      <c r="DN978" s="12"/>
      <c r="DO978" s="12"/>
      <c r="DP978" s="12"/>
      <c r="DQ978" s="12"/>
      <c r="DR978" s="12"/>
      <c r="DS978" s="12"/>
      <c r="DT978" s="12"/>
      <c r="DU978" s="12"/>
      <c r="DV978" s="12"/>
      <c r="DW978" s="12"/>
      <c r="DX978" s="12"/>
      <c r="DY978" s="12"/>
      <c r="DZ978" s="12"/>
      <c r="EA978" s="12"/>
      <c r="EB978" s="12"/>
      <c r="EC978" s="12"/>
      <c r="ED978" s="12"/>
      <c r="EE978" s="12"/>
      <c r="EF978" s="12"/>
      <c r="EG978" s="12"/>
      <c r="EH978" s="12"/>
      <c r="EI978" s="12"/>
      <c r="EJ978" s="12"/>
      <c r="EK978" s="12"/>
      <c r="EL978" s="12"/>
      <c r="EM978" s="12"/>
      <c r="EN978" s="12"/>
      <c r="EO978" s="12"/>
      <c r="EP978" s="12"/>
      <c r="EQ978" s="12"/>
      <c r="ER978" s="12"/>
      <c r="ES978" s="12"/>
      <c r="ET978" s="12"/>
      <c r="EU978" s="12"/>
      <c r="EV978" s="12"/>
      <c r="EW978" s="12"/>
      <c r="EX978" s="12"/>
      <c r="EY978" s="12"/>
      <c r="EZ978" s="12"/>
      <c r="FA978" s="12"/>
    </row>
    <row r="979"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c r="BU979" s="12"/>
      <c r="BV979" s="12"/>
      <c r="BW979" s="12"/>
      <c r="BX979" s="12"/>
      <c r="BY979" s="12"/>
      <c r="BZ979" s="12"/>
      <c r="CA979" s="12"/>
      <c r="CB979" s="12"/>
      <c r="CC979" s="12"/>
      <c r="CD979" s="12"/>
      <c r="CE979" s="12"/>
      <c r="CF979" s="12"/>
      <c r="CG979" s="12"/>
      <c r="CH979" s="12"/>
      <c r="CI979" s="12"/>
      <c r="CJ979" s="12"/>
      <c r="CK979" s="12"/>
      <c r="CL979" s="12"/>
      <c r="CM979" s="12"/>
      <c r="CN979" s="12"/>
      <c r="CO979" s="12"/>
      <c r="CP979" s="12"/>
      <c r="CQ979" s="12"/>
      <c r="CR979" s="12"/>
      <c r="CS979" s="12"/>
      <c r="CT979" s="12"/>
      <c r="CU979" s="12"/>
      <c r="CV979" s="12"/>
      <c r="CW979" s="12"/>
      <c r="CX979" s="12"/>
      <c r="CY979" s="12"/>
      <c r="CZ979" s="12"/>
      <c r="DA979" s="12"/>
      <c r="DB979" s="12"/>
      <c r="DC979" s="12"/>
      <c r="DD979" s="12"/>
      <c r="DE979" s="12"/>
      <c r="DF979" s="12"/>
      <c r="DG979" s="12"/>
      <c r="DH979" s="12"/>
      <c r="DI979" s="12"/>
      <c r="DJ979" s="12"/>
      <c r="DK979" s="12"/>
      <c r="DL979" s="12"/>
      <c r="DM979" s="12"/>
      <c r="DN979" s="12"/>
      <c r="DO979" s="12"/>
      <c r="DP979" s="12"/>
      <c r="DQ979" s="12"/>
      <c r="DR979" s="12"/>
      <c r="DS979" s="12"/>
      <c r="DT979" s="12"/>
      <c r="DU979" s="12"/>
      <c r="DV979" s="12"/>
      <c r="DW979" s="12"/>
      <c r="DX979" s="12"/>
      <c r="DY979" s="12"/>
      <c r="DZ979" s="12"/>
      <c r="EA979" s="12"/>
      <c r="EB979" s="12"/>
      <c r="EC979" s="12"/>
      <c r="ED979" s="12"/>
      <c r="EE979" s="12"/>
      <c r="EF979" s="12"/>
      <c r="EG979" s="12"/>
      <c r="EH979" s="12"/>
      <c r="EI979" s="12"/>
      <c r="EJ979" s="12"/>
      <c r="EK979" s="12"/>
      <c r="EL979" s="12"/>
      <c r="EM979" s="12"/>
      <c r="EN979" s="12"/>
      <c r="EO979" s="12"/>
      <c r="EP979" s="12"/>
      <c r="EQ979" s="12"/>
      <c r="ER979" s="12"/>
      <c r="ES979" s="12"/>
      <c r="ET979" s="12"/>
      <c r="EU979" s="12"/>
      <c r="EV979" s="12"/>
      <c r="EW979" s="12"/>
      <c r="EX979" s="12"/>
      <c r="EY979" s="12"/>
      <c r="EZ979" s="12"/>
      <c r="FA979" s="12"/>
    </row>
    <row r="980"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2"/>
      <c r="BV980" s="12"/>
      <c r="BW980" s="12"/>
      <c r="BX980" s="12"/>
      <c r="BY980" s="12"/>
      <c r="BZ980" s="12"/>
      <c r="CA980" s="12"/>
      <c r="CB980" s="12"/>
      <c r="CC980" s="12"/>
      <c r="CD980" s="12"/>
      <c r="CE980" s="12"/>
      <c r="CF980" s="12"/>
      <c r="CG980" s="12"/>
      <c r="CH980" s="12"/>
      <c r="CI980" s="12"/>
      <c r="CJ980" s="12"/>
      <c r="CK980" s="12"/>
      <c r="CL980" s="12"/>
      <c r="CM980" s="12"/>
      <c r="CN980" s="12"/>
      <c r="CO980" s="12"/>
      <c r="CP980" s="12"/>
      <c r="CQ980" s="12"/>
      <c r="CR980" s="12"/>
      <c r="CS980" s="12"/>
      <c r="CT980" s="12"/>
      <c r="CU980" s="12"/>
      <c r="CV980" s="12"/>
      <c r="CW980" s="12"/>
      <c r="CX980" s="12"/>
      <c r="CY980" s="12"/>
      <c r="CZ980" s="12"/>
      <c r="DA980" s="12"/>
      <c r="DB980" s="12"/>
      <c r="DC980" s="12"/>
      <c r="DD980" s="12"/>
      <c r="DE980" s="12"/>
      <c r="DF980" s="12"/>
      <c r="DG980" s="12"/>
      <c r="DH980" s="12"/>
      <c r="DI980" s="12"/>
      <c r="DJ980" s="12"/>
      <c r="DK980" s="12"/>
      <c r="DL980" s="12"/>
      <c r="DM980" s="12"/>
      <c r="DN980" s="12"/>
      <c r="DO980" s="12"/>
      <c r="DP980" s="12"/>
      <c r="DQ980" s="12"/>
      <c r="DR980" s="12"/>
      <c r="DS980" s="12"/>
      <c r="DT980" s="12"/>
      <c r="DU980" s="12"/>
      <c r="DV980" s="12"/>
      <c r="DW980" s="12"/>
      <c r="DX980" s="12"/>
      <c r="DY980" s="12"/>
      <c r="DZ980" s="12"/>
      <c r="EA980" s="12"/>
      <c r="EB980" s="12"/>
      <c r="EC980" s="12"/>
      <c r="ED980" s="12"/>
      <c r="EE980" s="12"/>
      <c r="EF980" s="12"/>
      <c r="EG980" s="12"/>
      <c r="EH980" s="12"/>
      <c r="EI980" s="12"/>
      <c r="EJ980" s="12"/>
      <c r="EK980" s="12"/>
      <c r="EL980" s="12"/>
      <c r="EM980" s="12"/>
      <c r="EN980" s="12"/>
      <c r="EO980" s="12"/>
      <c r="EP980" s="12"/>
      <c r="EQ980" s="12"/>
      <c r="ER980" s="12"/>
      <c r="ES980" s="12"/>
      <c r="ET980" s="12"/>
      <c r="EU980" s="12"/>
      <c r="EV980" s="12"/>
      <c r="EW980" s="12"/>
      <c r="EX980" s="12"/>
      <c r="EY980" s="12"/>
      <c r="EZ980" s="12"/>
      <c r="FA980" s="12"/>
    </row>
    <row r="981"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2"/>
      <c r="BV981" s="12"/>
      <c r="BW981" s="12"/>
      <c r="BX981" s="12"/>
      <c r="BY981" s="12"/>
      <c r="BZ981" s="12"/>
      <c r="CA981" s="12"/>
      <c r="CB981" s="12"/>
      <c r="CC981" s="12"/>
      <c r="CD981" s="12"/>
      <c r="CE981" s="12"/>
      <c r="CF981" s="12"/>
      <c r="CG981" s="12"/>
      <c r="CH981" s="12"/>
      <c r="CI981" s="12"/>
      <c r="CJ981" s="12"/>
      <c r="CK981" s="12"/>
      <c r="CL981" s="12"/>
      <c r="CM981" s="12"/>
      <c r="CN981" s="12"/>
      <c r="CO981" s="12"/>
      <c r="CP981" s="12"/>
      <c r="CQ981" s="12"/>
      <c r="CR981" s="12"/>
      <c r="CS981" s="12"/>
      <c r="CT981" s="12"/>
      <c r="CU981" s="12"/>
      <c r="CV981" s="12"/>
      <c r="CW981" s="12"/>
      <c r="CX981" s="12"/>
      <c r="CY981" s="12"/>
      <c r="CZ981" s="12"/>
      <c r="DA981" s="12"/>
      <c r="DB981" s="12"/>
      <c r="DC981" s="12"/>
      <c r="DD981" s="12"/>
      <c r="DE981" s="12"/>
      <c r="DF981" s="12"/>
      <c r="DG981" s="12"/>
      <c r="DH981" s="12"/>
      <c r="DI981" s="12"/>
      <c r="DJ981" s="12"/>
      <c r="DK981" s="12"/>
      <c r="DL981" s="12"/>
      <c r="DM981" s="12"/>
      <c r="DN981" s="12"/>
      <c r="DO981" s="12"/>
      <c r="DP981" s="12"/>
      <c r="DQ981" s="12"/>
      <c r="DR981" s="12"/>
      <c r="DS981" s="12"/>
      <c r="DT981" s="12"/>
      <c r="DU981" s="12"/>
      <c r="DV981" s="12"/>
      <c r="DW981" s="12"/>
      <c r="DX981" s="12"/>
      <c r="DY981" s="12"/>
      <c r="DZ981" s="12"/>
      <c r="EA981" s="12"/>
      <c r="EB981" s="12"/>
      <c r="EC981" s="12"/>
      <c r="ED981" s="12"/>
      <c r="EE981" s="12"/>
      <c r="EF981" s="12"/>
      <c r="EG981" s="12"/>
      <c r="EH981" s="12"/>
      <c r="EI981" s="12"/>
      <c r="EJ981" s="12"/>
      <c r="EK981" s="12"/>
      <c r="EL981" s="12"/>
      <c r="EM981" s="12"/>
      <c r="EN981" s="12"/>
      <c r="EO981" s="12"/>
      <c r="EP981" s="12"/>
      <c r="EQ981" s="12"/>
      <c r="ER981" s="12"/>
      <c r="ES981" s="12"/>
      <c r="ET981" s="12"/>
      <c r="EU981" s="12"/>
      <c r="EV981" s="12"/>
      <c r="EW981" s="12"/>
      <c r="EX981" s="12"/>
      <c r="EY981" s="12"/>
      <c r="EZ981" s="12"/>
      <c r="FA981" s="12"/>
    </row>
    <row r="982"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c r="BX982" s="12"/>
      <c r="BY982" s="12"/>
      <c r="BZ982" s="12"/>
      <c r="CA982" s="12"/>
      <c r="CB982" s="12"/>
      <c r="CC982" s="12"/>
      <c r="CD982" s="12"/>
      <c r="CE982" s="12"/>
      <c r="CF982" s="12"/>
      <c r="CG982" s="12"/>
      <c r="CH982" s="12"/>
      <c r="CI982" s="12"/>
      <c r="CJ982" s="12"/>
      <c r="CK982" s="12"/>
      <c r="CL982" s="12"/>
      <c r="CM982" s="12"/>
      <c r="CN982" s="12"/>
      <c r="CO982" s="12"/>
      <c r="CP982" s="12"/>
      <c r="CQ982" s="12"/>
      <c r="CR982" s="12"/>
      <c r="CS982" s="12"/>
      <c r="CT982" s="12"/>
      <c r="CU982" s="12"/>
      <c r="CV982" s="12"/>
      <c r="CW982" s="12"/>
      <c r="CX982" s="12"/>
      <c r="CY982" s="12"/>
      <c r="CZ982" s="12"/>
      <c r="DA982" s="12"/>
      <c r="DB982" s="12"/>
      <c r="DC982" s="12"/>
      <c r="DD982" s="12"/>
      <c r="DE982" s="12"/>
      <c r="DF982" s="12"/>
      <c r="DG982" s="12"/>
      <c r="DH982" s="12"/>
      <c r="DI982" s="12"/>
      <c r="DJ982" s="12"/>
      <c r="DK982" s="12"/>
      <c r="DL982" s="12"/>
      <c r="DM982" s="12"/>
      <c r="DN982" s="12"/>
      <c r="DO982" s="12"/>
      <c r="DP982" s="12"/>
      <c r="DQ982" s="12"/>
      <c r="DR982" s="12"/>
      <c r="DS982" s="12"/>
      <c r="DT982" s="12"/>
      <c r="DU982" s="12"/>
      <c r="DV982" s="12"/>
      <c r="DW982" s="12"/>
      <c r="DX982" s="12"/>
      <c r="DY982" s="12"/>
      <c r="DZ982" s="12"/>
      <c r="EA982" s="12"/>
      <c r="EB982" s="12"/>
      <c r="EC982" s="12"/>
      <c r="ED982" s="12"/>
      <c r="EE982" s="12"/>
      <c r="EF982" s="12"/>
      <c r="EG982" s="12"/>
      <c r="EH982" s="12"/>
      <c r="EI982" s="12"/>
      <c r="EJ982" s="12"/>
      <c r="EK982" s="12"/>
      <c r="EL982" s="12"/>
      <c r="EM982" s="12"/>
      <c r="EN982" s="12"/>
      <c r="EO982" s="12"/>
      <c r="EP982" s="12"/>
      <c r="EQ982" s="12"/>
      <c r="ER982" s="12"/>
      <c r="ES982" s="12"/>
      <c r="ET982" s="12"/>
      <c r="EU982" s="12"/>
      <c r="EV982" s="12"/>
      <c r="EW982" s="12"/>
      <c r="EX982" s="12"/>
      <c r="EY982" s="12"/>
      <c r="EZ982" s="12"/>
      <c r="FA982" s="12"/>
    </row>
    <row r="983"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2"/>
      <c r="BV983" s="12"/>
      <c r="BW983" s="12"/>
      <c r="BX983" s="12"/>
      <c r="BY983" s="12"/>
      <c r="BZ983" s="12"/>
      <c r="CA983" s="12"/>
      <c r="CB983" s="12"/>
      <c r="CC983" s="12"/>
      <c r="CD983" s="12"/>
      <c r="CE983" s="12"/>
      <c r="CF983" s="12"/>
      <c r="CG983" s="12"/>
      <c r="CH983" s="12"/>
      <c r="CI983" s="12"/>
      <c r="CJ983" s="12"/>
      <c r="CK983" s="12"/>
      <c r="CL983" s="12"/>
      <c r="CM983" s="12"/>
      <c r="CN983" s="12"/>
      <c r="CO983" s="12"/>
      <c r="CP983" s="12"/>
      <c r="CQ983" s="12"/>
      <c r="CR983" s="12"/>
      <c r="CS983" s="12"/>
      <c r="CT983" s="12"/>
      <c r="CU983" s="12"/>
      <c r="CV983" s="12"/>
      <c r="CW983" s="12"/>
      <c r="CX983" s="12"/>
      <c r="CY983" s="12"/>
      <c r="CZ983" s="12"/>
      <c r="DA983" s="12"/>
      <c r="DB983" s="12"/>
      <c r="DC983" s="12"/>
      <c r="DD983" s="12"/>
      <c r="DE983" s="12"/>
      <c r="DF983" s="12"/>
      <c r="DG983" s="12"/>
      <c r="DH983" s="12"/>
      <c r="DI983" s="12"/>
      <c r="DJ983" s="12"/>
      <c r="DK983" s="12"/>
      <c r="DL983" s="12"/>
      <c r="DM983" s="12"/>
      <c r="DN983" s="12"/>
      <c r="DO983" s="12"/>
      <c r="DP983" s="12"/>
      <c r="DQ983" s="12"/>
      <c r="DR983" s="12"/>
      <c r="DS983" s="12"/>
      <c r="DT983" s="12"/>
      <c r="DU983" s="12"/>
      <c r="DV983" s="12"/>
      <c r="DW983" s="12"/>
      <c r="DX983" s="12"/>
      <c r="DY983" s="12"/>
      <c r="DZ983" s="12"/>
      <c r="EA983" s="12"/>
      <c r="EB983" s="12"/>
      <c r="EC983" s="12"/>
      <c r="ED983" s="12"/>
      <c r="EE983" s="12"/>
      <c r="EF983" s="12"/>
      <c r="EG983" s="12"/>
      <c r="EH983" s="12"/>
      <c r="EI983" s="12"/>
      <c r="EJ983" s="12"/>
      <c r="EK983" s="12"/>
      <c r="EL983" s="12"/>
      <c r="EM983" s="12"/>
      <c r="EN983" s="12"/>
      <c r="EO983" s="12"/>
      <c r="EP983" s="12"/>
      <c r="EQ983" s="12"/>
      <c r="ER983" s="12"/>
      <c r="ES983" s="12"/>
      <c r="ET983" s="12"/>
      <c r="EU983" s="12"/>
      <c r="EV983" s="12"/>
      <c r="EW983" s="12"/>
      <c r="EX983" s="12"/>
      <c r="EY983" s="12"/>
      <c r="EZ983" s="12"/>
      <c r="FA983" s="12"/>
    </row>
    <row r="984"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2"/>
      <c r="BV984" s="12"/>
      <c r="BW984" s="12"/>
      <c r="BX984" s="12"/>
      <c r="BY984" s="12"/>
      <c r="BZ984" s="12"/>
      <c r="CA984" s="12"/>
      <c r="CB984" s="12"/>
      <c r="CC984" s="12"/>
      <c r="CD984" s="12"/>
      <c r="CE984" s="12"/>
      <c r="CF984" s="12"/>
      <c r="CG984" s="12"/>
      <c r="CH984" s="12"/>
      <c r="CI984" s="12"/>
      <c r="CJ984" s="12"/>
      <c r="CK984" s="12"/>
      <c r="CL984" s="12"/>
      <c r="CM984" s="12"/>
      <c r="CN984" s="12"/>
      <c r="CO984" s="12"/>
      <c r="CP984" s="12"/>
      <c r="CQ984" s="12"/>
      <c r="CR984" s="12"/>
      <c r="CS984" s="12"/>
      <c r="CT984" s="12"/>
      <c r="CU984" s="12"/>
      <c r="CV984" s="12"/>
      <c r="CW984" s="12"/>
      <c r="CX984" s="12"/>
      <c r="CY984" s="12"/>
      <c r="CZ984" s="12"/>
      <c r="DA984" s="12"/>
      <c r="DB984" s="12"/>
      <c r="DC984" s="12"/>
      <c r="DD984" s="12"/>
      <c r="DE984" s="12"/>
      <c r="DF984" s="12"/>
      <c r="DG984" s="12"/>
      <c r="DH984" s="12"/>
      <c r="DI984" s="12"/>
      <c r="DJ984" s="12"/>
      <c r="DK984" s="12"/>
      <c r="DL984" s="12"/>
      <c r="DM984" s="12"/>
      <c r="DN984" s="12"/>
      <c r="DO984" s="12"/>
      <c r="DP984" s="12"/>
      <c r="DQ984" s="12"/>
      <c r="DR984" s="12"/>
      <c r="DS984" s="12"/>
      <c r="DT984" s="12"/>
      <c r="DU984" s="12"/>
      <c r="DV984" s="12"/>
      <c r="DW984" s="12"/>
      <c r="DX984" s="12"/>
      <c r="DY984" s="12"/>
      <c r="DZ984" s="12"/>
      <c r="EA984" s="12"/>
      <c r="EB984" s="12"/>
      <c r="EC984" s="12"/>
      <c r="ED984" s="12"/>
      <c r="EE984" s="12"/>
      <c r="EF984" s="12"/>
      <c r="EG984" s="12"/>
      <c r="EH984" s="12"/>
      <c r="EI984" s="12"/>
      <c r="EJ984" s="12"/>
      <c r="EK984" s="12"/>
      <c r="EL984" s="12"/>
      <c r="EM984" s="12"/>
      <c r="EN984" s="12"/>
      <c r="EO984" s="12"/>
      <c r="EP984" s="12"/>
      <c r="EQ984" s="12"/>
      <c r="ER984" s="12"/>
      <c r="ES984" s="12"/>
      <c r="ET984" s="12"/>
      <c r="EU984" s="12"/>
      <c r="EV984" s="12"/>
      <c r="EW984" s="12"/>
      <c r="EX984" s="12"/>
      <c r="EY984" s="12"/>
      <c r="EZ984" s="12"/>
      <c r="FA984" s="12"/>
    </row>
    <row r="985"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2"/>
      <c r="BV985" s="12"/>
      <c r="BW985" s="12"/>
      <c r="BX985" s="12"/>
      <c r="BY985" s="12"/>
      <c r="BZ985" s="12"/>
      <c r="CA985" s="12"/>
      <c r="CB985" s="12"/>
      <c r="CC985" s="12"/>
      <c r="CD985" s="12"/>
      <c r="CE985" s="12"/>
      <c r="CF985" s="12"/>
      <c r="CG985" s="12"/>
      <c r="CH985" s="12"/>
      <c r="CI985" s="12"/>
      <c r="CJ985" s="12"/>
      <c r="CK985" s="12"/>
      <c r="CL985" s="12"/>
      <c r="CM985" s="12"/>
      <c r="CN985" s="12"/>
      <c r="CO985" s="12"/>
      <c r="CP985" s="12"/>
      <c r="CQ985" s="12"/>
      <c r="CR985" s="12"/>
      <c r="CS985" s="12"/>
      <c r="CT985" s="12"/>
      <c r="CU985" s="12"/>
      <c r="CV985" s="12"/>
      <c r="CW985" s="12"/>
      <c r="CX985" s="12"/>
      <c r="CY985" s="12"/>
      <c r="CZ985" s="12"/>
      <c r="DA985" s="12"/>
      <c r="DB985" s="12"/>
      <c r="DC985" s="12"/>
      <c r="DD985" s="12"/>
      <c r="DE985" s="12"/>
      <c r="DF985" s="12"/>
      <c r="DG985" s="12"/>
      <c r="DH985" s="12"/>
      <c r="DI985" s="12"/>
      <c r="DJ985" s="12"/>
      <c r="DK985" s="12"/>
      <c r="DL985" s="12"/>
      <c r="DM985" s="12"/>
      <c r="DN985" s="12"/>
      <c r="DO985" s="12"/>
      <c r="DP985" s="12"/>
      <c r="DQ985" s="12"/>
      <c r="DR985" s="12"/>
      <c r="DS985" s="12"/>
      <c r="DT985" s="12"/>
      <c r="DU985" s="12"/>
      <c r="DV985" s="12"/>
      <c r="DW985" s="12"/>
      <c r="DX985" s="12"/>
      <c r="DY985" s="12"/>
      <c r="DZ985" s="12"/>
      <c r="EA985" s="12"/>
      <c r="EB985" s="12"/>
      <c r="EC985" s="12"/>
      <c r="ED985" s="12"/>
      <c r="EE985" s="12"/>
      <c r="EF985" s="12"/>
      <c r="EG985" s="12"/>
      <c r="EH985" s="12"/>
      <c r="EI985" s="12"/>
      <c r="EJ985" s="12"/>
      <c r="EK985" s="12"/>
      <c r="EL985" s="12"/>
      <c r="EM985" s="12"/>
      <c r="EN985" s="12"/>
      <c r="EO985" s="12"/>
      <c r="EP985" s="12"/>
      <c r="EQ985" s="12"/>
      <c r="ER985" s="12"/>
      <c r="ES985" s="12"/>
      <c r="ET985" s="12"/>
      <c r="EU985" s="12"/>
      <c r="EV985" s="12"/>
      <c r="EW985" s="12"/>
      <c r="EX985" s="12"/>
      <c r="EY985" s="12"/>
      <c r="EZ985" s="12"/>
      <c r="FA985" s="12"/>
    </row>
    <row r="98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2"/>
      <c r="BU986" s="12"/>
      <c r="BV986" s="12"/>
      <c r="BW986" s="12"/>
      <c r="BX986" s="12"/>
      <c r="BY986" s="12"/>
      <c r="BZ986" s="12"/>
      <c r="CA986" s="12"/>
      <c r="CB986" s="12"/>
      <c r="CC986" s="12"/>
      <c r="CD986" s="12"/>
      <c r="CE986" s="12"/>
      <c r="CF986" s="12"/>
      <c r="CG986" s="12"/>
      <c r="CH986" s="12"/>
      <c r="CI986" s="12"/>
      <c r="CJ986" s="12"/>
      <c r="CK986" s="12"/>
      <c r="CL986" s="12"/>
      <c r="CM986" s="12"/>
      <c r="CN986" s="12"/>
      <c r="CO986" s="12"/>
      <c r="CP986" s="12"/>
      <c r="CQ986" s="12"/>
      <c r="CR986" s="12"/>
      <c r="CS986" s="12"/>
      <c r="CT986" s="12"/>
      <c r="CU986" s="12"/>
      <c r="CV986" s="12"/>
      <c r="CW986" s="12"/>
      <c r="CX986" s="12"/>
      <c r="CY986" s="12"/>
      <c r="CZ986" s="12"/>
      <c r="DA986" s="12"/>
      <c r="DB986" s="12"/>
      <c r="DC986" s="12"/>
      <c r="DD986" s="12"/>
      <c r="DE986" s="12"/>
      <c r="DF986" s="12"/>
      <c r="DG986" s="12"/>
      <c r="DH986" s="12"/>
      <c r="DI986" s="12"/>
      <c r="DJ986" s="12"/>
      <c r="DK986" s="12"/>
      <c r="DL986" s="12"/>
      <c r="DM986" s="12"/>
      <c r="DN986" s="12"/>
      <c r="DO986" s="12"/>
      <c r="DP986" s="12"/>
      <c r="DQ986" s="12"/>
      <c r="DR986" s="12"/>
      <c r="DS986" s="12"/>
      <c r="DT986" s="12"/>
      <c r="DU986" s="12"/>
      <c r="DV986" s="12"/>
      <c r="DW986" s="12"/>
      <c r="DX986" s="12"/>
      <c r="DY986" s="12"/>
      <c r="DZ986" s="12"/>
      <c r="EA986" s="12"/>
      <c r="EB986" s="12"/>
      <c r="EC986" s="12"/>
      <c r="ED986" s="12"/>
      <c r="EE986" s="12"/>
      <c r="EF986" s="12"/>
      <c r="EG986" s="12"/>
      <c r="EH986" s="12"/>
      <c r="EI986" s="12"/>
      <c r="EJ986" s="12"/>
      <c r="EK986" s="12"/>
      <c r="EL986" s="12"/>
      <c r="EM986" s="12"/>
      <c r="EN986" s="12"/>
      <c r="EO986" s="12"/>
      <c r="EP986" s="12"/>
      <c r="EQ986" s="12"/>
      <c r="ER986" s="12"/>
      <c r="ES986" s="12"/>
      <c r="ET986" s="12"/>
      <c r="EU986" s="12"/>
      <c r="EV986" s="12"/>
      <c r="EW986" s="12"/>
      <c r="EX986" s="12"/>
      <c r="EY986" s="12"/>
      <c r="EZ986" s="12"/>
      <c r="FA986" s="12"/>
    </row>
    <row r="987"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2"/>
      <c r="BV987" s="12"/>
      <c r="BW987" s="12"/>
      <c r="BX987" s="12"/>
      <c r="BY987" s="12"/>
      <c r="BZ987" s="12"/>
      <c r="CA987" s="12"/>
      <c r="CB987" s="12"/>
      <c r="CC987" s="12"/>
      <c r="CD987" s="12"/>
      <c r="CE987" s="12"/>
      <c r="CF987" s="12"/>
      <c r="CG987" s="12"/>
      <c r="CH987" s="12"/>
      <c r="CI987" s="12"/>
      <c r="CJ987" s="12"/>
      <c r="CK987" s="12"/>
      <c r="CL987" s="12"/>
      <c r="CM987" s="12"/>
      <c r="CN987" s="12"/>
      <c r="CO987" s="12"/>
      <c r="CP987" s="12"/>
      <c r="CQ987" s="12"/>
      <c r="CR987" s="12"/>
      <c r="CS987" s="12"/>
      <c r="CT987" s="12"/>
      <c r="CU987" s="12"/>
      <c r="CV987" s="12"/>
      <c r="CW987" s="12"/>
      <c r="CX987" s="12"/>
      <c r="CY987" s="12"/>
      <c r="CZ987" s="12"/>
      <c r="DA987" s="12"/>
      <c r="DB987" s="12"/>
      <c r="DC987" s="12"/>
      <c r="DD987" s="12"/>
      <c r="DE987" s="12"/>
      <c r="DF987" s="12"/>
      <c r="DG987" s="12"/>
      <c r="DH987" s="12"/>
      <c r="DI987" s="12"/>
      <c r="DJ987" s="12"/>
      <c r="DK987" s="12"/>
      <c r="DL987" s="12"/>
      <c r="DM987" s="12"/>
      <c r="DN987" s="12"/>
      <c r="DO987" s="12"/>
      <c r="DP987" s="12"/>
      <c r="DQ987" s="12"/>
      <c r="DR987" s="12"/>
      <c r="DS987" s="12"/>
      <c r="DT987" s="12"/>
      <c r="DU987" s="12"/>
      <c r="DV987" s="12"/>
      <c r="DW987" s="12"/>
      <c r="DX987" s="12"/>
      <c r="DY987" s="12"/>
      <c r="DZ987" s="12"/>
      <c r="EA987" s="12"/>
      <c r="EB987" s="12"/>
      <c r="EC987" s="12"/>
      <c r="ED987" s="12"/>
      <c r="EE987" s="12"/>
      <c r="EF987" s="12"/>
      <c r="EG987" s="12"/>
      <c r="EH987" s="12"/>
      <c r="EI987" s="12"/>
      <c r="EJ987" s="12"/>
      <c r="EK987" s="12"/>
      <c r="EL987" s="12"/>
      <c r="EM987" s="12"/>
      <c r="EN987" s="12"/>
      <c r="EO987" s="12"/>
      <c r="EP987" s="12"/>
      <c r="EQ987" s="12"/>
      <c r="ER987" s="12"/>
      <c r="ES987" s="12"/>
      <c r="ET987" s="12"/>
      <c r="EU987" s="12"/>
      <c r="EV987" s="12"/>
      <c r="EW987" s="12"/>
      <c r="EX987" s="12"/>
      <c r="EY987" s="12"/>
      <c r="EZ987" s="12"/>
      <c r="FA987" s="12"/>
    </row>
    <row r="988"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c r="BW988" s="12"/>
      <c r="BX988" s="12"/>
      <c r="BY988" s="12"/>
      <c r="BZ988" s="12"/>
      <c r="CA988" s="12"/>
      <c r="CB988" s="12"/>
      <c r="CC988" s="12"/>
      <c r="CD988" s="12"/>
      <c r="CE988" s="12"/>
      <c r="CF988" s="12"/>
      <c r="CG988" s="12"/>
      <c r="CH988" s="12"/>
      <c r="CI988" s="12"/>
      <c r="CJ988" s="12"/>
      <c r="CK988" s="12"/>
      <c r="CL988" s="12"/>
      <c r="CM988" s="12"/>
      <c r="CN988" s="12"/>
      <c r="CO988" s="12"/>
      <c r="CP988" s="12"/>
      <c r="CQ988" s="12"/>
      <c r="CR988" s="12"/>
      <c r="CS988" s="12"/>
      <c r="CT988" s="12"/>
      <c r="CU988" s="12"/>
      <c r="CV988" s="12"/>
      <c r="CW988" s="12"/>
      <c r="CX988" s="12"/>
      <c r="CY988" s="12"/>
      <c r="CZ988" s="12"/>
      <c r="DA988" s="12"/>
      <c r="DB988" s="12"/>
      <c r="DC988" s="12"/>
      <c r="DD988" s="12"/>
      <c r="DE988" s="12"/>
      <c r="DF988" s="12"/>
      <c r="DG988" s="12"/>
      <c r="DH988" s="12"/>
      <c r="DI988" s="12"/>
      <c r="DJ988" s="12"/>
      <c r="DK988" s="12"/>
      <c r="DL988" s="12"/>
      <c r="DM988" s="12"/>
      <c r="DN988" s="12"/>
      <c r="DO988" s="12"/>
      <c r="DP988" s="12"/>
      <c r="DQ988" s="12"/>
      <c r="DR988" s="12"/>
      <c r="DS988" s="12"/>
      <c r="DT988" s="12"/>
      <c r="DU988" s="12"/>
      <c r="DV988" s="12"/>
      <c r="DW988" s="12"/>
      <c r="DX988" s="12"/>
      <c r="DY988" s="12"/>
      <c r="DZ988" s="12"/>
      <c r="EA988" s="12"/>
      <c r="EB988" s="12"/>
      <c r="EC988" s="12"/>
      <c r="ED988" s="12"/>
      <c r="EE988" s="12"/>
      <c r="EF988" s="12"/>
      <c r="EG988" s="12"/>
      <c r="EH988" s="12"/>
      <c r="EI988" s="12"/>
      <c r="EJ988" s="12"/>
      <c r="EK988" s="12"/>
      <c r="EL988" s="12"/>
      <c r="EM988" s="12"/>
      <c r="EN988" s="12"/>
      <c r="EO988" s="12"/>
      <c r="EP988" s="12"/>
      <c r="EQ988" s="12"/>
      <c r="ER988" s="12"/>
      <c r="ES988" s="12"/>
      <c r="ET988" s="12"/>
      <c r="EU988" s="12"/>
      <c r="EV988" s="12"/>
      <c r="EW988" s="12"/>
      <c r="EX988" s="12"/>
      <c r="EY988" s="12"/>
      <c r="EZ988" s="12"/>
      <c r="FA988" s="12"/>
    </row>
    <row r="989"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c r="BU989" s="12"/>
      <c r="BV989" s="12"/>
      <c r="BW989" s="12"/>
      <c r="BX989" s="12"/>
      <c r="BY989" s="12"/>
      <c r="BZ989" s="12"/>
      <c r="CA989" s="12"/>
      <c r="CB989" s="12"/>
      <c r="CC989" s="12"/>
      <c r="CD989" s="12"/>
      <c r="CE989" s="12"/>
      <c r="CF989" s="12"/>
      <c r="CG989" s="12"/>
      <c r="CH989" s="12"/>
      <c r="CI989" s="12"/>
      <c r="CJ989" s="12"/>
      <c r="CK989" s="12"/>
      <c r="CL989" s="12"/>
      <c r="CM989" s="12"/>
      <c r="CN989" s="12"/>
      <c r="CO989" s="12"/>
      <c r="CP989" s="12"/>
      <c r="CQ989" s="12"/>
      <c r="CR989" s="12"/>
      <c r="CS989" s="12"/>
      <c r="CT989" s="12"/>
      <c r="CU989" s="12"/>
      <c r="CV989" s="12"/>
      <c r="CW989" s="12"/>
      <c r="CX989" s="12"/>
      <c r="CY989" s="12"/>
      <c r="CZ989" s="12"/>
      <c r="DA989" s="12"/>
      <c r="DB989" s="12"/>
      <c r="DC989" s="12"/>
      <c r="DD989" s="12"/>
      <c r="DE989" s="12"/>
      <c r="DF989" s="12"/>
      <c r="DG989" s="12"/>
      <c r="DH989" s="12"/>
      <c r="DI989" s="12"/>
      <c r="DJ989" s="12"/>
      <c r="DK989" s="12"/>
      <c r="DL989" s="12"/>
      <c r="DM989" s="12"/>
      <c r="DN989" s="12"/>
      <c r="DO989" s="12"/>
      <c r="DP989" s="12"/>
      <c r="DQ989" s="12"/>
      <c r="DR989" s="12"/>
      <c r="DS989" s="12"/>
      <c r="DT989" s="12"/>
      <c r="DU989" s="12"/>
      <c r="DV989" s="12"/>
      <c r="DW989" s="12"/>
      <c r="DX989" s="12"/>
      <c r="DY989" s="12"/>
      <c r="DZ989" s="12"/>
      <c r="EA989" s="12"/>
      <c r="EB989" s="12"/>
      <c r="EC989" s="12"/>
      <c r="ED989" s="12"/>
      <c r="EE989" s="12"/>
      <c r="EF989" s="12"/>
      <c r="EG989" s="12"/>
      <c r="EH989" s="12"/>
      <c r="EI989" s="12"/>
      <c r="EJ989" s="12"/>
      <c r="EK989" s="12"/>
      <c r="EL989" s="12"/>
      <c r="EM989" s="12"/>
      <c r="EN989" s="12"/>
      <c r="EO989" s="12"/>
      <c r="EP989" s="12"/>
      <c r="EQ989" s="12"/>
      <c r="ER989" s="12"/>
      <c r="ES989" s="12"/>
      <c r="ET989" s="12"/>
      <c r="EU989" s="12"/>
      <c r="EV989" s="12"/>
      <c r="EW989" s="12"/>
      <c r="EX989" s="12"/>
      <c r="EY989" s="12"/>
      <c r="EZ989" s="12"/>
      <c r="FA989" s="12"/>
    </row>
    <row r="990"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c r="BZ990" s="12"/>
      <c r="CA990" s="12"/>
      <c r="CB990" s="12"/>
      <c r="CC990" s="12"/>
      <c r="CD990" s="12"/>
      <c r="CE990" s="12"/>
      <c r="CF990" s="12"/>
      <c r="CG990" s="12"/>
      <c r="CH990" s="12"/>
      <c r="CI990" s="12"/>
      <c r="CJ990" s="12"/>
      <c r="CK990" s="12"/>
      <c r="CL990" s="12"/>
      <c r="CM990" s="12"/>
      <c r="CN990" s="12"/>
      <c r="CO990" s="12"/>
      <c r="CP990" s="12"/>
      <c r="CQ990" s="12"/>
      <c r="CR990" s="12"/>
      <c r="CS990" s="12"/>
      <c r="CT990" s="12"/>
      <c r="CU990" s="12"/>
      <c r="CV990" s="12"/>
      <c r="CW990" s="12"/>
      <c r="CX990" s="12"/>
      <c r="CY990" s="12"/>
      <c r="CZ990" s="12"/>
      <c r="DA990" s="12"/>
      <c r="DB990" s="12"/>
      <c r="DC990" s="12"/>
      <c r="DD990" s="12"/>
      <c r="DE990" s="12"/>
      <c r="DF990" s="12"/>
      <c r="DG990" s="12"/>
      <c r="DH990" s="12"/>
      <c r="DI990" s="12"/>
      <c r="DJ990" s="12"/>
      <c r="DK990" s="12"/>
      <c r="DL990" s="12"/>
      <c r="DM990" s="12"/>
      <c r="DN990" s="12"/>
      <c r="DO990" s="12"/>
      <c r="DP990" s="12"/>
      <c r="DQ990" s="12"/>
      <c r="DR990" s="12"/>
      <c r="DS990" s="12"/>
      <c r="DT990" s="12"/>
      <c r="DU990" s="12"/>
      <c r="DV990" s="12"/>
      <c r="DW990" s="12"/>
      <c r="DX990" s="12"/>
      <c r="DY990" s="12"/>
      <c r="DZ990" s="12"/>
      <c r="EA990" s="12"/>
      <c r="EB990" s="12"/>
      <c r="EC990" s="12"/>
      <c r="ED990" s="12"/>
      <c r="EE990" s="12"/>
      <c r="EF990" s="12"/>
      <c r="EG990" s="12"/>
      <c r="EH990" s="12"/>
      <c r="EI990" s="12"/>
      <c r="EJ990" s="12"/>
      <c r="EK990" s="12"/>
      <c r="EL990" s="12"/>
      <c r="EM990" s="12"/>
      <c r="EN990" s="12"/>
      <c r="EO990" s="12"/>
      <c r="EP990" s="12"/>
      <c r="EQ990" s="12"/>
      <c r="ER990" s="12"/>
      <c r="ES990" s="12"/>
      <c r="ET990" s="12"/>
      <c r="EU990" s="12"/>
      <c r="EV990" s="12"/>
      <c r="EW990" s="12"/>
      <c r="EX990" s="12"/>
      <c r="EY990" s="12"/>
      <c r="EZ990" s="12"/>
      <c r="FA990" s="12"/>
    </row>
    <row r="991"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c r="BU991" s="12"/>
      <c r="BV991" s="12"/>
      <c r="BW991" s="12"/>
      <c r="BX991" s="12"/>
      <c r="BY991" s="12"/>
      <c r="BZ991" s="12"/>
      <c r="CA991" s="12"/>
      <c r="CB991" s="12"/>
      <c r="CC991" s="12"/>
      <c r="CD991" s="12"/>
      <c r="CE991" s="12"/>
      <c r="CF991" s="12"/>
      <c r="CG991" s="12"/>
      <c r="CH991" s="12"/>
      <c r="CI991" s="12"/>
      <c r="CJ991" s="12"/>
      <c r="CK991" s="12"/>
      <c r="CL991" s="12"/>
      <c r="CM991" s="12"/>
      <c r="CN991" s="12"/>
      <c r="CO991" s="12"/>
      <c r="CP991" s="12"/>
      <c r="CQ991" s="12"/>
      <c r="CR991" s="12"/>
      <c r="CS991" s="12"/>
      <c r="CT991" s="12"/>
      <c r="CU991" s="12"/>
      <c r="CV991" s="12"/>
      <c r="CW991" s="12"/>
      <c r="CX991" s="12"/>
      <c r="CY991" s="12"/>
      <c r="CZ991" s="12"/>
      <c r="DA991" s="12"/>
      <c r="DB991" s="12"/>
      <c r="DC991" s="12"/>
      <c r="DD991" s="12"/>
      <c r="DE991" s="12"/>
      <c r="DF991" s="12"/>
      <c r="DG991" s="12"/>
      <c r="DH991" s="12"/>
      <c r="DI991" s="12"/>
      <c r="DJ991" s="12"/>
      <c r="DK991" s="12"/>
      <c r="DL991" s="12"/>
      <c r="DM991" s="12"/>
      <c r="DN991" s="12"/>
      <c r="DO991" s="12"/>
      <c r="DP991" s="12"/>
      <c r="DQ991" s="12"/>
      <c r="DR991" s="12"/>
      <c r="DS991" s="12"/>
      <c r="DT991" s="12"/>
      <c r="DU991" s="12"/>
      <c r="DV991" s="12"/>
      <c r="DW991" s="12"/>
      <c r="DX991" s="12"/>
      <c r="DY991" s="12"/>
      <c r="DZ991" s="12"/>
      <c r="EA991" s="12"/>
      <c r="EB991" s="12"/>
      <c r="EC991" s="12"/>
      <c r="ED991" s="12"/>
      <c r="EE991" s="12"/>
      <c r="EF991" s="12"/>
      <c r="EG991" s="12"/>
      <c r="EH991" s="12"/>
      <c r="EI991" s="12"/>
      <c r="EJ991" s="12"/>
      <c r="EK991" s="12"/>
      <c r="EL991" s="12"/>
      <c r="EM991" s="12"/>
      <c r="EN991" s="12"/>
      <c r="EO991" s="12"/>
      <c r="EP991" s="12"/>
      <c r="EQ991" s="12"/>
      <c r="ER991" s="12"/>
      <c r="ES991" s="12"/>
      <c r="ET991" s="12"/>
      <c r="EU991" s="12"/>
      <c r="EV991" s="12"/>
      <c r="EW991" s="12"/>
      <c r="EX991" s="12"/>
      <c r="EY991" s="12"/>
      <c r="EZ991" s="12"/>
      <c r="FA991" s="12"/>
    </row>
    <row r="992"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2"/>
      <c r="BV992" s="12"/>
      <c r="BW992" s="12"/>
      <c r="BX992" s="12"/>
      <c r="BY992" s="12"/>
      <c r="BZ992" s="12"/>
      <c r="CA992" s="12"/>
      <c r="CB992" s="12"/>
      <c r="CC992" s="12"/>
      <c r="CD992" s="12"/>
      <c r="CE992" s="12"/>
      <c r="CF992" s="12"/>
      <c r="CG992" s="12"/>
      <c r="CH992" s="12"/>
      <c r="CI992" s="12"/>
      <c r="CJ992" s="12"/>
      <c r="CK992" s="12"/>
      <c r="CL992" s="12"/>
      <c r="CM992" s="12"/>
      <c r="CN992" s="12"/>
      <c r="CO992" s="12"/>
      <c r="CP992" s="12"/>
      <c r="CQ992" s="12"/>
      <c r="CR992" s="12"/>
      <c r="CS992" s="12"/>
      <c r="CT992" s="12"/>
      <c r="CU992" s="12"/>
      <c r="CV992" s="12"/>
      <c r="CW992" s="12"/>
      <c r="CX992" s="12"/>
      <c r="CY992" s="12"/>
      <c r="CZ992" s="12"/>
      <c r="DA992" s="12"/>
      <c r="DB992" s="12"/>
      <c r="DC992" s="12"/>
      <c r="DD992" s="12"/>
      <c r="DE992" s="12"/>
      <c r="DF992" s="12"/>
      <c r="DG992" s="12"/>
      <c r="DH992" s="12"/>
      <c r="DI992" s="12"/>
      <c r="DJ992" s="12"/>
      <c r="DK992" s="12"/>
      <c r="DL992" s="12"/>
      <c r="DM992" s="12"/>
      <c r="DN992" s="12"/>
      <c r="DO992" s="12"/>
      <c r="DP992" s="12"/>
      <c r="DQ992" s="12"/>
      <c r="DR992" s="12"/>
      <c r="DS992" s="12"/>
      <c r="DT992" s="12"/>
      <c r="DU992" s="12"/>
      <c r="DV992" s="12"/>
      <c r="DW992" s="12"/>
      <c r="DX992" s="12"/>
      <c r="DY992" s="12"/>
      <c r="DZ992" s="12"/>
      <c r="EA992" s="12"/>
      <c r="EB992" s="12"/>
      <c r="EC992" s="12"/>
      <c r="ED992" s="12"/>
      <c r="EE992" s="12"/>
      <c r="EF992" s="12"/>
      <c r="EG992" s="12"/>
      <c r="EH992" s="12"/>
      <c r="EI992" s="12"/>
      <c r="EJ992" s="12"/>
      <c r="EK992" s="12"/>
      <c r="EL992" s="12"/>
      <c r="EM992" s="12"/>
      <c r="EN992" s="12"/>
      <c r="EO992" s="12"/>
      <c r="EP992" s="12"/>
      <c r="EQ992" s="12"/>
      <c r="ER992" s="12"/>
      <c r="ES992" s="12"/>
      <c r="ET992" s="12"/>
      <c r="EU992" s="12"/>
      <c r="EV992" s="12"/>
      <c r="EW992" s="12"/>
      <c r="EX992" s="12"/>
      <c r="EY992" s="12"/>
      <c r="EZ992" s="12"/>
      <c r="FA992" s="12"/>
    </row>
    <row r="993"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c r="BU993" s="12"/>
      <c r="BV993" s="12"/>
      <c r="BW993" s="12"/>
      <c r="BX993" s="12"/>
      <c r="BY993" s="12"/>
      <c r="BZ993" s="12"/>
      <c r="CA993" s="12"/>
      <c r="CB993" s="12"/>
      <c r="CC993" s="12"/>
      <c r="CD993" s="12"/>
      <c r="CE993" s="12"/>
      <c r="CF993" s="12"/>
      <c r="CG993" s="12"/>
      <c r="CH993" s="12"/>
      <c r="CI993" s="12"/>
      <c r="CJ993" s="12"/>
      <c r="CK993" s="12"/>
      <c r="CL993" s="12"/>
      <c r="CM993" s="12"/>
      <c r="CN993" s="12"/>
      <c r="CO993" s="12"/>
      <c r="CP993" s="12"/>
      <c r="CQ993" s="12"/>
      <c r="CR993" s="12"/>
      <c r="CS993" s="12"/>
      <c r="CT993" s="12"/>
      <c r="CU993" s="12"/>
      <c r="CV993" s="12"/>
      <c r="CW993" s="12"/>
      <c r="CX993" s="12"/>
      <c r="CY993" s="12"/>
      <c r="CZ993" s="12"/>
      <c r="DA993" s="12"/>
      <c r="DB993" s="12"/>
      <c r="DC993" s="12"/>
      <c r="DD993" s="12"/>
      <c r="DE993" s="12"/>
      <c r="DF993" s="12"/>
      <c r="DG993" s="12"/>
      <c r="DH993" s="12"/>
      <c r="DI993" s="12"/>
      <c r="DJ993" s="12"/>
      <c r="DK993" s="12"/>
      <c r="DL993" s="12"/>
      <c r="DM993" s="12"/>
      <c r="DN993" s="12"/>
      <c r="DO993" s="12"/>
      <c r="DP993" s="12"/>
      <c r="DQ993" s="12"/>
      <c r="DR993" s="12"/>
      <c r="DS993" s="12"/>
      <c r="DT993" s="12"/>
      <c r="DU993" s="12"/>
      <c r="DV993" s="12"/>
      <c r="DW993" s="12"/>
      <c r="DX993" s="12"/>
      <c r="DY993" s="12"/>
      <c r="DZ993" s="12"/>
      <c r="EA993" s="12"/>
      <c r="EB993" s="12"/>
      <c r="EC993" s="12"/>
      <c r="ED993" s="12"/>
      <c r="EE993" s="12"/>
      <c r="EF993" s="12"/>
      <c r="EG993" s="12"/>
      <c r="EH993" s="12"/>
      <c r="EI993" s="12"/>
      <c r="EJ993" s="12"/>
      <c r="EK993" s="12"/>
      <c r="EL993" s="12"/>
      <c r="EM993" s="12"/>
      <c r="EN993" s="12"/>
      <c r="EO993" s="12"/>
      <c r="EP993" s="12"/>
      <c r="EQ993" s="12"/>
      <c r="ER993" s="12"/>
      <c r="ES993" s="12"/>
      <c r="ET993" s="12"/>
      <c r="EU993" s="12"/>
      <c r="EV993" s="12"/>
      <c r="EW993" s="12"/>
      <c r="EX993" s="12"/>
      <c r="EY993" s="12"/>
      <c r="EZ993" s="12"/>
      <c r="FA993" s="12"/>
    </row>
    <row r="994"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12"/>
      <c r="BH994" s="12"/>
      <c r="BI994" s="12"/>
      <c r="BJ994" s="12"/>
      <c r="BK994" s="12"/>
      <c r="BL994" s="12"/>
      <c r="BM994" s="12"/>
      <c r="BN994" s="12"/>
      <c r="BO994" s="12"/>
      <c r="BP994" s="12"/>
      <c r="BQ994" s="12"/>
      <c r="BR994" s="12"/>
      <c r="BS994" s="12"/>
      <c r="BT994" s="12"/>
      <c r="BU994" s="12"/>
      <c r="BV994" s="12"/>
      <c r="BW994" s="12"/>
      <c r="BX994" s="12"/>
      <c r="BY994" s="12"/>
      <c r="BZ994" s="12"/>
      <c r="CA994" s="12"/>
      <c r="CB994" s="12"/>
      <c r="CC994" s="12"/>
      <c r="CD994" s="12"/>
      <c r="CE994" s="12"/>
      <c r="CF994" s="12"/>
      <c r="CG994" s="12"/>
      <c r="CH994" s="12"/>
      <c r="CI994" s="12"/>
      <c r="CJ994" s="12"/>
      <c r="CK994" s="12"/>
      <c r="CL994" s="12"/>
      <c r="CM994" s="12"/>
      <c r="CN994" s="12"/>
      <c r="CO994" s="12"/>
      <c r="CP994" s="12"/>
      <c r="CQ994" s="12"/>
      <c r="CR994" s="12"/>
      <c r="CS994" s="12"/>
      <c r="CT994" s="12"/>
      <c r="CU994" s="12"/>
      <c r="CV994" s="12"/>
      <c r="CW994" s="12"/>
      <c r="CX994" s="12"/>
      <c r="CY994" s="12"/>
      <c r="CZ994" s="12"/>
      <c r="DA994" s="12"/>
      <c r="DB994" s="12"/>
      <c r="DC994" s="12"/>
      <c r="DD994" s="12"/>
      <c r="DE994" s="12"/>
      <c r="DF994" s="12"/>
      <c r="DG994" s="12"/>
      <c r="DH994" s="12"/>
      <c r="DI994" s="12"/>
      <c r="DJ994" s="12"/>
      <c r="DK994" s="12"/>
      <c r="DL994" s="12"/>
      <c r="DM994" s="12"/>
      <c r="DN994" s="12"/>
      <c r="DO994" s="12"/>
      <c r="DP994" s="12"/>
      <c r="DQ994" s="12"/>
      <c r="DR994" s="12"/>
      <c r="DS994" s="12"/>
      <c r="DT994" s="12"/>
      <c r="DU994" s="12"/>
      <c r="DV994" s="12"/>
      <c r="DW994" s="12"/>
      <c r="DX994" s="12"/>
      <c r="DY994" s="12"/>
      <c r="DZ994" s="12"/>
      <c r="EA994" s="12"/>
      <c r="EB994" s="12"/>
      <c r="EC994" s="12"/>
      <c r="ED994" s="12"/>
      <c r="EE994" s="12"/>
      <c r="EF994" s="12"/>
      <c r="EG994" s="12"/>
      <c r="EH994" s="12"/>
      <c r="EI994" s="12"/>
      <c r="EJ994" s="12"/>
      <c r="EK994" s="12"/>
      <c r="EL994" s="12"/>
      <c r="EM994" s="12"/>
      <c r="EN994" s="12"/>
      <c r="EO994" s="12"/>
      <c r="EP994" s="12"/>
      <c r="EQ994" s="12"/>
      <c r="ER994" s="12"/>
      <c r="ES994" s="12"/>
      <c r="ET994" s="12"/>
      <c r="EU994" s="12"/>
      <c r="EV994" s="12"/>
      <c r="EW994" s="12"/>
      <c r="EX994" s="12"/>
      <c r="EY994" s="12"/>
      <c r="EZ994" s="12"/>
      <c r="FA994" s="12"/>
    </row>
    <row r="995"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c r="BU995" s="12"/>
      <c r="BV995" s="12"/>
      <c r="BW995" s="12"/>
      <c r="BX995" s="12"/>
      <c r="BY995" s="12"/>
      <c r="BZ995" s="12"/>
      <c r="CA995" s="12"/>
      <c r="CB995" s="12"/>
      <c r="CC995" s="12"/>
      <c r="CD995" s="12"/>
      <c r="CE995" s="12"/>
      <c r="CF995" s="12"/>
      <c r="CG995" s="12"/>
      <c r="CH995" s="12"/>
      <c r="CI995" s="12"/>
      <c r="CJ995" s="12"/>
      <c r="CK995" s="12"/>
      <c r="CL995" s="12"/>
      <c r="CM995" s="12"/>
      <c r="CN995" s="12"/>
      <c r="CO995" s="12"/>
      <c r="CP995" s="12"/>
      <c r="CQ995" s="12"/>
      <c r="CR995" s="12"/>
      <c r="CS995" s="12"/>
      <c r="CT995" s="12"/>
      <c r="CU995" s="12"/>
      <c r="CV995" s="12"/>
      <c r="CW995" s="12"/>
      <c r="CX995" s="12"/>
      <c r="CY995" s="12"/>
      <c r="CZ995" s="12"/>
      <c r="DA995" s="12"/>
      <c r="DB995" s="12"/>
      <c r="DC995" s="12"/>
      <c r="DD995" s="12"/>
      <c r="DE995" s="12"/>
      <c r="DF995" s="12"/>
      <c r="DG995" s="12"/>
      <c r="DH995" s="12"/>
      <c r="DI995" s="12"/>
      <c r="DJ995" s="12"/>
      <c r="DK995" s="12"/>
      <c r="DL995" s="12"/>
      <c r="DM995" s="12"/>
      <c r="DN995" s="12"/>
      <c r="DO995" s="12"/>
      <c r="DP995" s="12"/>
      <c r="DQ995" s="12"/>
      <c r="DR995" s="12"/>
      <c r="DS995" s="12"/>
      <c r="DT995" s="12"/>
      <c r="DU995" s="12"/>
      <c r="DV995" s="12"/>
      <c r="DW995" s="12"/>
      <c r="DX995" s="12"/>
      <c r="DY995" s="12"/>
      <c r="DZ995" s="12"/>
      <c r="EA995" s="12"/>
      <c r="EB995" s="12"/>
      <c r="EC995" s="12"/>
      <c r="ED995" s="12"/>
      <c r="EE995" s="12"/>
      <c r="EF995" s="12"/>
      <c r="EG995" s="12"/>
      <c r="EH995" s="12"/>
      <c r="EI995" s="12"/>
      <c r="EJ995" s="12"/>
      <c r="EK995" s="12"/>
      <c r="EL995" s="12"/>
      <c r="EM995" s="12"/>
      <c r="EN995" s="12"/>
      <c r="EO995" s="12"/>
      <c r="EP995" s="12"/>
      <c r="EQ995" s="12"/>
      <c r="ER995" s="12"/>
      <c r="ES995" s="12"/>
      <c r="ET995" s="12"/>
      <c r="EU995" s="12"/>
      <c r="EV995" s="12"/>
      <c r="EW995" s="12"/>
      <c r="EX995" s="12"/>
      <c r="EY995" s="12"/>
      <c r="EZ995" s="12"/>
      <c r="FA995" s="12"/>
    </row>
    <row r="99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12"/>
      <c r="BH996" s="12"/>
      <c r="BI996" s="12"/>
      <c r="BJ996" s="12"/>
      <c r="BK996" s="12"/>
      <c r="BL996" s="12"/>
      <c r="BM996" s="12"/>
      <c r="BN996" s="12"/>
      <c r="BO996" s="12"/>
      <c r="BP996" s="12"/>
      <c r="BQ996" s="12"/>
      <c r="BR996" s="12"/>
      <c r="BS996" s="12"/>
      <c r="BT996" s="12"/>
      <c r="BU996" s="12"/>
      <c r="BV996" s="12"/>
      <c r="BW996" s="12"/>
      <c r="BX996" s="12"/>
      <c r="BY996" s="12"/>
      <c r="BZ996" s="12"/>
      <c r="CA996" s="12"/>
      <c r="CB996" s="12"/>
      <c r="CC996" s="12"/>
      <c r="CD996" s="12"/>
      <c r="CE996" s="12"/>
      <c r="CF996" s="12"/>
      <c r="CG996" s="12"/>
      <c r="CH996" s="12"/>
      <c r="CI996" s="12"/>
      <c r="CJ996" s="12"/>
      <c r="CK996" s="12"/>
      <c r="CL996" s="12"/>
      <c r="CM996" s="12"/>
      <c r="CN996" s="12"/>
      <c r="CO996" s="12"/>
      <c r="CP996" s="12"/>
      <c r="CQ996" s="12"/>
      <c r="CR996" s="12"/>
      <c r="CS996" s="12"/>
      <c r="CT996" s="12"/>
      <c r="CU996" s="12"/>
      <c r="CV996" s="12"/>
      <c r="CW996" s="12"/>
      <c r="CX996" s="12"/>
      <c r="CY996" s="12"/>
      <c r="CZ996" s="12"/>
      <c r="DA996" s="12"/>
      <c r="DB996" s="12"/>
      <c r="DC996" s="12"/>
      <c r="DD996" s="12"/>
      <c r="DE996" s="12"/>
      <c r="DF996" s="12"/>
      <c r="DG996" s="12"/>
      <c r="DH996" s="12"/>
      <c r="DI996" s="12"/>
      <c r="DJ996" s="12"/>
      <c r="DK996" s="12"/>
      <c r="DL996" s="12"/>
      <c r="DM996" s="12"/>
      <c r="DN996" s="12"/>
      <c r="DO996" s="12"/>
      <c r="DP996" s="12"/>
      <c r="DQ996" s="12"/>
      <c r="DR996" s="12"/>
      <c r="DS996" s="12"/>
      <c r="DT996" s="12"/>
      <c r="DU996" s="12"/>
      <c r="DV996" s="12"/>
      <c r="DW996" s="12"/>
      <c r="DX996" s="12"/>
      <c r="DY996" s="12"/>
      <c r="DZ996" s="12"/>
      <c r="EA996" s="12"/>
      <c r="EB996" s="12"/>
      <c r="EC996" s="12"/>
      <c r="ED996" s="12"/>
      <c r="EE996" s="12"/>
      <c r="EF996" s="12"/>
      <c r="EG996" s="12"/>
      <c r="EH996" s="12"/>
      <c r="EI996" s="12"/>
      <c r="EJ996" s="12"/>
      <c r="EK996" s="12"/>
      <c r="EL996" s="12"/>
      <c r="EM996" s="12"/>
      <c r="EN996" s="12"/>
      <c r="EO996" s="12"/>
      <c r="EP996" s="12"/>
      <c r="EQ996" s="12"/>
      <c r="ER996" s="12"/>
      <c r="ES996" s="12"/>
      <c r="ET996" s="12"/>
      <c r="EU996" s="12"/>
      <c r="EV996" s="12"/>
      <c r="EW996" s="12"/>
      <c r="EX996" s="12"/>
      <c r="EY996" s="12"/>
      <c r="EZ996" s="12"/>
      <c r="FA996" s="12"/>
    </row>
    <row r="997"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2"/>
      <c r="BV997" s="12"/>
      <c r="BW997" s="12"/>
      <c r="BX997" s="12"/>
      <c r="BY997" s="12"/>
      <c r="BZ997" s="12"/>
      <c r="CA997" s="12"/>
      <c r="CB997" s="12"/>
      <c r="CC997" s="12"/>
      <c r="CD997" s="12"/>
      <c r="CE997" s="12"/>
      <c r="CF997" s="12"/>
      <c r="CG997" s="12"/>
      <c r="CH997" s="12"/>
      <c r="CI997" s="12"/>
      <c r="CJ997" s="12"/>
      <c r="CK997" s="12"/>
      <c r="CL997" s="12"/>
      <c r="CM997" s="12"/>
      <c r="CN997" s="12"/>
      <c r="CO997" s="12"/>
      <c r="CP997" s="12"/>
      <c r="CQ997" s="12"/>
      <c r="CR997" s="12"/>
      <c r="CS997" s="12"/>
      <c r="CT997" s="12"/>
      <c r="CU997" s="12"/>
      <c r="CV997" s="12"/>
      <c r="CW997" s="12"/>
      <c r="CX997" s="12"/>
      <c r="CY997" s="12"/>
      <c r="CZ997" s="12"/>
      <c r="DA997" s="12"/>
      <c r="DB997" s="12"/>
      <c r="DC997" s="12"/>
      <c r="DD997" s="12"/>
      <c r="DE997" s="12"/>
      <c r="DF997" s="12"/>
      <c r="DG997" s="12"/>
      <c r="DH997" s="12"/>
      <c r="DI997" s="12"/>
      <c r="DJ997" s="12"/>
      <c r="DK997" s="12"/>
      <c r="DL997" s="12"/>
      <c r="DM997" s="12"/>
      <c r="DN997" s="12"/>
      <c r="DO997" s="12"/>
      <c r="DP997" s="12"/>
      <c r="DQ997" s="12"/>
      <c r="DR997" s="12"/>
      <c r="DS997" s="12"/>
      <c r="DT997" s="12"/>
      <c r="DU997" s="12"/>
      <c r="DV997" s="12"/>
      <c r="DW997" s="12"/>
      <c r="DX997" s="12"/>
      <c r="DY997" s="12"/>
      <c r="DZ997" s="12"/>
      <c r="EA997" s="12"/>
      <c r="EB997" s="12"/>
      <c r="EC997" s="12"/>
      <c r="ED997" s="12"/>
      <c r="EE997" s="12"/>
      <c r="EF997" s="12"/>
      <c r="EG997" s="12"/>
      <c r="EH997" s="12"/>
      <c r="EI997" s="12"/>
      <c r="EJ997" s="12"/>
      <c r="EK997" s="12"/>
      <c r="EL997" s="12"/>
      <c r="EM997" s="12"/>
      <c r="EN997" s="12"/>
      <c r="EO997" s="12"/>
      <c r="EP997" s="12"/>
      <c r="EQ997" s="12"/>
      <c r="ER997" s="12"/>
      <c r="ES997" s="12"/>
      <c r="ET997" s="12"/>
      <c r="EU997" s="12"/>
      <c r="EV997" s="12"/>
      <c r="EW997" s="12"/>
      <c r="EX997" s="12"/>
      <c r="EY997" s="12"/>
      <c r="EZ997" s="12"/>
      <c r="FA997" s="12"/>
    </row>
    <row r="998"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2"/>
      <c r="BW998" s="12"/>
      <c r="BX998" s="12"/>
      <c r="BY998" s="12"/>
      <c r="BZ998" s="12"/>
      <c r="CA998" s="12"/>
      <c r="CB998" s="12"/>
      <c r="CC998" s="12"/>
      <c r="CD998" s="12"/>
      <c r="CE998" s="12"/>
      <c r="CF998" s="12"/>
      <c r="CG998" s="12"/>
      <c r="CH998" s="12"/>
      <c r="CI998" s="12"/>
      <c r="CJ998" s="12"/>
      <c r="CK998" s="12"/>
      <c r="CL998" s="12"/>
      <c r="CM998" s="12"/>
      <c r="CN998" s="12"/>
      <c r="CO998" s="12"/>
      <c r="CP998" s="12"/>
      <c r="CQ998" s="12"/>
      <c r="CR998" s="12"/>
      <c r="CS998" s="12"/>
      <c r="CT998" s="12"/>
      <c r="CU998" s="12"/>
      <c r="CV998" s="12"/>
      <c r="CW998" s="12"/>
      <c r="CX998" s="12"/>
      <c r="CY998" s="12"/>
      <c r="CZ998" s="12"/>
      <c r="DA998" s="12"/>
      <c r="DB998" s="12"/>
      <c r="DC998" s="12"/>
      <c r="DD998" s="12"/>
      <c r="DE998" s="12"/>
      <c r="DF998" s="12"/>
      <c r="DG998" s="12"/>
      <c r="DH998" s="12"/>
      <c r="DI998" s="12"/>
      <c r="DJ998" s="12"/>
      <c r="DK998" s="12"/>
      <c r="DL998" s="12"/>
      <c r="DM998" s="12"/>
      <c r="DN998" s="12"/>
      <c r="DO998" s="12"/>
      <c r="DP998" s="12"/>
      <c r="DQ998" s="12"/>
      <c r="DR998" s="12"/>
      <c r="DS998" s="12"/>
      <c r="DT998" s="12"/>
      <c r="DU998" s="12"/>
      <c r="DV998" s="12"/>
      <c r="DW998" s="12"/>
      <c r="DX998" s="12"/>
      <c r="DY998" s="12"/>
      <c r="DZ998" s="12"/>
      <c r="EA998" s="12"/>
      <c r="EB998" s="12"/>
      <c r="EC998" s="12"/>
      <c r="ED998" s="12"/>
      <c r="EE998" s="12"/>
      <c r="EF998" s="12"/>
      <c r="EG998" s="12"/>
      <c r="EH998" s="12"/>
      <c r="EI998" s="12"/>
      <c r="EJ998" s="12"/>
      <c r="EK998" s="12"/>
      <c r="EL998" s="12"/>
      <c r="EM998" s="12"/>
      <c r="EN998" s="12"/>
      <c r="EO998" s="12"/>
      <c r="EP998" s="12"/>
      <c r="EQ998" s="12"/>
      <c r="ER998" s="12"/>
      <c r="ES998" s="12"/>
      <c r="ET998" s="12"/>
      <c r="EU998" s="12"/>
      <c r="EV998" s="12"/>
      <c r="EW998" s="12"/>
      <c r="EX998" s="12"/>
      <c r="EY998" s="12"/>
      <c r="EZ998" s="12"/>
      <c r="FA998" s="12"/>
    </row>
    <row r="999"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c r="BU999" s="12"/>
      <c r="BV999" s="12"/>
      <c r="BW999" s="12"/>
      <c r="BX999" s="12"/>
      <c r="BY999" s="12"/>
      <c r="BZ999" s="12"/>
      <c r="CA999" s="12"/>
      <c r="CB999" s="12"/>
      <c r="CC999" s="12"/>
      <c r="CD999" s="12"/>
      <c r="CE999" s="12"/>
      <c r="CF999" s="12"/>
      <c r="CG999" s="12"/>
      <c r="CH999" s="12"/>
      <c r="CI999" s="12"/>
      <c r="CJ999" s="12"/>
      <c r="CK999" s="12"/>
      <c r="CL999" s="12"/>
      <c r="CM999" s="12"/>
      <c r="CN999" s="12"/>
      <c r="CO999" s="12"/>
      <c r="CP999" s="12"/>
      <c r="CQ999" s="12"/>
      <c r="CR999" s="12"/>
      <c r="CS999" s="12"/>
      <c r="CT999" s="12"/>
      <c r="CU999" s="12"/>
      <c r="CV999" s="12"/>
      <c r="CW999" s="12"/>
      <c r="CX999" s="12"/>
      <c r="CY999" s="12"/>
      <c r="CZ999" s="12"/>
      <c r="DA999" s="12"/>
      <c r="DB999" s="12"/>
      <c r="DC999" s="12"/>
      <c r="DD999" s="12"/>
      <c r="DE999" s="12"/>
      <c r="DF999" s="12"/>
      <c r="DG999" s="12"/>
      <c r="DH999" s="12"/>
      <c r="DI999" s="12"/>
      <c r="DJ999" s="12"/>
      <c r="DK999" s="12"/>
      <c r="DL999" s="12"/>
      <c r="DM999" s="12"/>
      <c r="DN999" s="12"/>
      <c r="DO999" s="12"/>
      <c r="DP999" s="12"/>
      <c r="DQ999" s="12"/>
      <c r="DR999" s="12"/>
      <c r="DS999" s="12"/>
      <c r="DT999" s="12"/>
      <c r="DU999" s="12"/>
      <c r="DV999" s="12"/>
      <c r="DW999" s="12"/>
      <c r="DX999" s="12"/>
      <c r="DY999" s="12"/>
      <c r="DZ999" s="12"/>
      <c r="EA999" s="12"/>
      <c r="EB999" s="12"/>
      <c r="EC999" s="12"/>
      <c r="ED999" s="12"/>
      <c r="EE999" s="12"/>
      <c r="EF999" s="12"/>
      <c r="EG999" s="12"/>
      <c r="EH999" s="12"/>
      <c r="EI999" s="12"/>
      <c r="EJ999" s="12"/>
      <c r="EK999" s="12"/>
      <c r="EL999" s="12"/>
      <c r="EM999" s="12"/>
      <c r="EN999" s="12"/>
      <c r="EO999" s="12"/>
      <c r="EP999" s="12"/>
      <c r="EQ999" s="12"/>
      <c r="ER999" s="12"/>
      <c r="ES999" s="12"/>
      <c r="ET999" s="12"/>
      <c r="EU999" s="12"/>
      <c r="EV999" s="12"/>
      <c r="EW999" s="12"/>
      <c r="EX999" s="12"/>
      <c r="EY999" s="12"/>
      <c r="EZ999" s="12"/>
      <c r="FA999" s="12"/>
    </row>
    <row r="1000"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12"/>
      <c r="BH1000" s="12"/>
      <c r="BI1000" s="12"/>
      <c r="BJ1000" s="12"/>
      <c r="BK1000" s="12"/>
      <c r="BL1000" s="12"/>
      <c r="BM1000" s="12"/>
      <c r="BN1000" s="12"/>
      <c r="BO1000" s="12"/>
      <c r="BP1000" s="12"/>
      <c r="BQ1000" s="12"/>
      <c r="BR1000" s="12"/>
      <c r="BS1000" s="12"/>
      <c r="BT1000" s="12"/>
      <c r="BU1000" s="12"/>
      <c r="BV1000" s="12"/>
      <c r="BW1000" s="12"/>
      <c r="BX1000" s="12"/>
      <c r="BY1000" s="12"/>
      <c r="BZ1000" s="12"/>
      <c r="CA1000" s="12"/>
      <c r="CB1000" s="12"/>
      <c r="CC1000" s="12"/>
      <c r="CD1000" s="12"/>
      <c r="CE1000" s="12"/>
      <c r="CF1000" s="12"/>
      <c r="CG1000" s="12"/>
      <c r="CH1000" s="12"/>
      <c r="CI1000" s="12"/>
      <c r="CJ1000" s="12"/>
      <c r="CK1000" s="12"/>
      <c r="CL1000" s="12"/>
      <c r="CM1000" s="12"/>
      <c r="CN1000" s="12"/>
      <c r="CO1000" s="12"/>
      <c r="CP1000" s="12"/>
      <c r="CQ1000" s="12"/>
      <c r="CR1000" s="12"/>
      <c r="CS1000" s="12"/>
      <c r="CT1000" s="12"/>
      <c r="CU1000" s="12"/>
      <c r="CV1000" s="12"/>
      <c r="CW1000" s="12"/>
      <c r="CX1000" s="12"/>
      <c r="CY1000" s="12"/>
      <c r="CZ1000" s="12"/>
      <c r="DA1000" s="12"/>
      <c r="DB1000" s="12"/>
      <c r="DC1000" s="12"/>
      <c r="DD1000" s="12"/>
      <c r="DE1000" s="12"/>
      <c r="DF1000" s="12"/>
      <c r="DG1000" s="12"/>
      <c r="DH1000" s="12"/>
      <c r="DI1000" s="12"/>
      <c r="DJ1000" s="12"/>
      <c r="DK1000" s="12"/>
      <c r="DL1000" s="12"/>
      <c r="DM1000" s="12"/>
      <c r="DN1000" s="12"/>
      <c r="DO1000" s="12"/>
      <c r="DP1000" s="12"/>
      <c r="DQ1000" s="12"/>
      <c r="DR1000" s="12"/>
      <c r="DS1000" s="12"/>
      <c r="DT1000" s="12"/>
      <c r="DU1000" s="12"/>
      <c r="DV1000" s="12"/>
      <c r="DW1000" s="12"/>
      <c r="DX1000" s="12"/>
      <c r="DY1000" s="12"/>
      <c r="DZ1000" s="12"/>
      <c r="EA1000" s="12"/>
      <c r="EB1000" s="12"/>
      <c r="EC1000" s="12"/>
      <c r="ED1000" s="12"/>
      <c r="EE1000" s="12"/>
      <c r="EF1000" s="12"/>
      <c r="EG1000" s="12"/>
      <c r="EH1000" s="12"/>
      <c r="EI1000" s="12"/>
      <c r="EJ1000" s="12"/>
      <c r="EK1000" s="12"/>
      <c r="EL1000" s="12"/>
      <c r="EM1000" s="12"/>
      <c r="EN1000" s="12"/>
      <c r="EO1000" s="12"/>
      <c r="EP1000" s="12"/>
      <c r="EQ1000" s="12"/>
      <c r="ER1000" s="12"/>
      <c r="ES1000" s="12"/>
      <c r="ET1000" s="12"/>
      <c r="EU1000" s="12"/>
      <c r="EV1000" s="12"/>
      <c r="EW1000" s="12"/>
      <c r="EX1000" s="12"/>
      <c r="EY1000" s="12"/>
      <c r="EZ1000" s="12"/>
      <c r="FA1000" s="12"/>
    </row>
    <row r="1001" ht="15.75" customHeight="1">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2"/>
      <c r="AZ1001" s="12"/>
      <c r="BA1001" s="12"/>
      <c r="BB1001" s="12"/>
      <c r="BC1001" s="12"/>
      <c r="BD1001" s="12"/>
      <c r="BE1001" s="12"/>
      <c r="BF1001" s="12"/>
      <c r="BG1001" s="12"/>
      <c r="BH1001" s="12"/>
      <c r="BI1001" s="12"/>
      <c r="BJ1001" s="12"/>
      <c r="BK1001" s="12"/>
      <c r="BL1001" s="12"/>
      <c r="BM1001" s="12"/>
      <c r="BN1001" s="12"/>
      <c r="BO1001" s="12"/>
      <c r="BP1001" s="12"/>
      <c r="BQ1001" s="12"/>
      <c r="BR1001" s="12"/>
      <c r="BS1001" s="12"/>
      <c r="BT1001" s="12"/>
      <c r="BU1001" s="12"/>
      <c r="BV1001" s="12"/>
      <c r="BW1001" s="12"/>
      <c r="BX1001" s="12"/>
      <c r="BY1001" s="12"/>
      <c r="BZ1001" s="12"/>
      <c r="CA1001" s="12"/>
      <c r="CB1001" s="12"/>
      <c r="CC1001" s="12"/>
      <c r="CD1001" s="12"/>
      <c r="CE1001" s="12"/>
      <c r="CF1001" s="12"/>
      <c r="CG1001" s="12"/>
      <c r="CH1001" s="12"/>
      <c r="CI1001" s="12"/>
      <c r="CJ1001" s="12"/>
      <c r="CK1001" s="12"/>
      <c r="CL1001" s="12"/>
      <c r="CM1001" s="12"/>
      <c r="CN1001" s="12"/>
      <c r="CO1001" s="12"/>
      <c r="CP1001" s="12"/>
      <c r="CQ1001" s="12"/>
      <c r="CR1001" s="12"/>
      <c r="CS1001" s="12"/>
      <c r="CT1001" s="12"/>
      <c r="CU1001" s="12"/>
      <c r="CV1001" s="12"/>
      <c r="CW1001" s="12"/>
      <c r="CX1001" s="12"/>
      <c r="CY1001" s="12"/>
      <c r="CZ1001" s="12"/>
      <c r="DA1001" s="12"/>
      <c r="DB1001" s="12"/>
      <c r="DC1001" s="12"/>
      <c r="DD1001" s="12"/>
      <c r="DE1001" s="12"/>
      <c r="DF1001" s="12"/>
      <c r="DG1001" s="12"/>
      <c r="DH1001" s="12"/>
      <c r="DI1001" s="12"/>
      <c r="DJ1001" s="12"/>
      <c r="DK1001" s="12"/>
      <c r="DL1001" s="12"/>
      <c r="DM1001" s="12"/>
      <c r="DN1001" s="12"/>
      <c r="DO1001" s="12"/>
      <c r="DP1001" s="12"/>
      <c r="DQ1001" s="12"/>
      <c r="DR1001" s="12"/>
      <c r="DS1001" s="12"/>
      <c r="DT1001" s="12"/>
      <c r="DU1001" s="12"/>
      <c r="DV1001" s="12"/>
      <c r="DW1001" s="12"/>
      <c r="DX1001" s="12"/>
      <c r="DY1001" s="12"/>
      <c r="DZ1001" s="12"/>
      <c r="EA1001" s="12"/>
      <c r="EB1001" s="12"/>
      <c r="EC1001" s="12"/>
      <c r="ED1001" s="12"/>
      <c r="EE1001" s="12"/>
      <c r="EF1001" s="12"/>
      <c r="EG1001" s="12"/>
      <c r="EH1001" s="12"/>
      <c r="EI1001" s="12"/>
      <c r="EJ1001" s="12"/>
      <c r="EK1001" s="12"/>
      <c r="EL1001" s="12"/>
      <c r="EM1001" s="12"/>
      <c r="EN1001" s="12"/>
      <c r="EO1001" s="12"/>
      <c r="EP1001" s="12"/>
      <c r="EQ1001" s="12"/>
      <c r="ER1001" s="12"/>
      <c r="ES1001" s="12"/>
      <c r="ET1001" s="12"/>
      <c r="EU1001" s="12"/>
      <c r="EV1001" s="12"/>
      <c r="EW1001" s="12"/>
      <c r="EX1001" s="12"/>
      <c r="EY1001" s="12"/>
      <c r="EZ1001" s="12"/>
      <c r="FA1001" s="12"/>
    </row>
    <row r="1002" ht="15.75" customHeight="1">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c r="AF1002" s="12"/>
      <c r="AG1002" s="12"/>
      <c r="AH1002" s="12"/>
      <c r="AI1002" s="12"/>
      <c r="AJ1002" s="12"/>
      <c r="AK1002" s="12"/>
      <c r="AL1002" s="12"/>
      <c r="AM1002" s="12"/>
      <c r="AN1002" s="12"/>
      <c r="AO1002" s="12"/>
      <c r="AP1002" s="12"/>
      <c r="AQ1002" s="12"/>
      <c r="AR1002" s="12"/>
      <c r="AS1002" s="12"/>
      <c r="AT1002" s="12"/>
      <c r="AU1002" s="12"/>
      <c r="AV1002" s="12"/>
      <c r="AW1002" s="12"/>
      <c r="AX1002" s="12"/>
      <c r="AY1002" s="12"/>
      <c r="AZ1002" s="12"/>
      <c r="BA1002" s="12"/>
      <c r="BB1002" s="12"/>
      <c r="BC1002" s="12"/>
      <c r="BD1002" s="12"/>
      <c r="BE1002" s="12"/>
      <c r="BF1002" s="12"/>
      <c r="BG1002" s="12"/>
      <c r="BH1002" s="12"/>
      <c r="BI1002" s="12"/>
      <c r="BJ1002" s="12"/>
      <c r="BK1002" s="12"/>
      <c r="BL1002" s="12"/>
      <c r="BM1002" s="12"/>
      <c r="BN1002" s="12"/>
      <c r="BO1002" s="12"/>
      <c r="BP1002" s="12"/>
      <c r="BQ1002" s="12"/>
      <c r="BR1002" s="12"/>
      <c r="BS1002" s="12"/>
      <c r="BT1002" s="12"/>
      <c r="BU1002" s="12"/>
      <c r="BV1002" s="12"/>
      <c r="BW1002" s="12"/>
      <c r="BX1002" s="12"/>
      <c r="BY1002" s="12"/>
      <c r="BZ1002" s="12"/>
      <c r="CA1002" s="12"/>
      <c r="CB1002" s="12"/>
      <c r="CC1002" s="12"/>
      <c r="CD1002" s="12"/>
      <c r="CE1002" s="12"/>
      <c r="CF1002" s="12"/>
      <c r="CG1002" s="12"/>
      <c r="CH1002" s="12"/>
      <c r="CI1002" s="12"/>
      <c r="CJ1002" s="12"/>
      <c r="CK1002" s="12"/>
      <c r="CL1002" s="12"/>
      <c r="CM1002" s="12"/>
      <c r="CN1002" s="12"/>
      <c r="CO1002" s="12"/>
      <c r="CP1002" s="12"/>
      <c r="CQ1002" s="12"/>
      <c r="CR1002" s="12"/>
      <c r="CS1002" s="12"/>
      <c r="CT1002" s="12"/>
      <c r="CU1002" s="12"/>
      <c r="CV1002" s="12"/>
      <c r="CW1002" s="12"/>
      <c r="CX1002" s="12"/>
      <c r="CY1002" s="12"/>
      <c r="CZ1002" s="12"/>
      <c r="DA1002" s="12"/>
      <c r="DB1002" s="12"/>
      <c r="DC1002" s="12"/>
      <c r="DD1002" s="12"/>
      <c r="DE1002" s="12"/>
      <c r="DF1002" s="12"/>
      <c r="DG1002" s="12"/>
      <c r="DH1002" s="12"/>
      <c r="DI1002" s="12"/>
      <c r="DJ1002" s="12"/>
      <c r="DK1002" s="12"/>
      <c r="DL1002" s="12"/>
      <c r="DM1002" s="12"/>
      <c r="DN1002" s="12"/>
      <c r="DO1002" s="12"/>
      <c r="DP1002" s="12"/>
      <c r="DQ1002" s="12"/>
      <c r="DR1002" s="12"/>
      <c r="DS1002" s="12"/>
      <c r="DT1002" s="12"/>
      <c r="DU1002" s="12"/>
      <c r="DV1002" s="12"/>
      <c r="DW1002" s="12"/>
      <c r="DX1002" s="12"/>
      <c r="DY1002" s="12"/>
      <c r="DZ1002" s="12"/>
      <c r="EA1002" s="12"/>
      <c r="EB1002" s="12"/>
      <c r="EC1002" s="12"/>
      <c r="ED1002" s="12"/>
      <c r="EE1002" s="12"/>
      <c r="EF1002" s="12"/>
      <c r="EG1002" s="12"/>
      <c r="EH1002" s="12"/>
      <c r="EI1002" s="12"/>
      <c r="EJ1002" s="12"/>
      <c r="EK1002" s="12"/>
      <c r="EL1002" s="12"/>
      <c r="EM1002" s="12"/>
      <c r="EN1002" s="12"/>
      <c r="EO1002" s="12"/>
      <c r="EP1002" s="12"/>
      <c r="EQ1002" s="12"/>
      <c r="ER1002" s="12"/>
      <c r="ES1002" s="12"/>
      <c r="ET1002" s="12"/>
      <c r="EU1002" s="12"/>
      <c r="EV1002" s="12"/>
      <c r="EW1002" s="12"/>
      <c r="EX1002" s="12"/>
      <c r="EY1002" s="12"/>
      <c r="EZ1002" s="12"/>
      <c r="FA1002" s="12"/>
    </row>
    <row r="1003" ht="15.75" customHeight="1">
      <c r="A1003" s="12"/>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c r="AY1003" s="12"/>
      <c r="AZ1003" s="12"/>
      <c r="BA1003" s="12"/>
      <c r="BB1003" s="12"/>
      <c r="BC1003" s="12"/>
      <c r="BD1003" s="12"/>
      <c r="BE1003" s="12"/>
      <c r="BF1003" s="12"/>
      <c r="BG1003" s="12"/>
      <c r="BH1003" s="12"/>
      <c r="BI1003" s="12"/>
      <c r="BJ1003" s="12"/>
      <c r="BK1003" s="12"/>
      <c r="BL1003" s="12"/>
      <c r="BM1003" s="12"/>
      <c r="BN1003" s="12"/>
      <c r="BO1003" s="12"/>
      <c r="BP1003" s="12"/>
      <c r="BQ1003" s="12"/>
      <c r="BR1003" s="12"/>
      <c r="BS1003" s="12"/>
      <c r="BT1003" s="12"/>
      <c r="BU1003" s="12"/>
      <c r="BV1003" s="12"/>
      <c r="BW1003" s="12"/>
      <c r="BX1003" s="12"/>
      <c r="BY1003" s="12"/>
      <c r="BZ1003" s="12"/>
      <c r="CA1003" s="12"/>
      <c r="CB1003" s="12"/>
      <c r="CC1003" s="12"/>
      <c r="CD1003" s="12"/>
      <c r="CE1003" s="12"/>
      <c r="CF1003" s="12"/>
      <c r="CG1003" s="12"/>
      <c r="CH1003" s="12"/>
      <c r="CI1003" s="12"/>
      <c r="CJ1003" s="12"/>
      <c r="CK1003" s="12"/>
      <c r="CL1003" s="12"/>
      <c r="CM1003" s="12"/>
      <c r="CN1003" s="12"/>
      <c r="CO1003" s="12"/>
      <c r="CP1003" s="12"/>
      <c r="CQ1003" s="12"/>
      <c r="CR1003" s="12"/>
      <c r="CS1003" s="12"/>
      <c r="CT1003" s="12"/>
      <c r="CU1003" s="12"/>
      <c r="CV1003" s="12"/>
      <c r="CW1003" s="12"/>
      <c r="CX1003" s="12"/>
      <c r="CY1003" s="12"/>
      <c r="CZ1003" s="12"/>
      <c r="DA1003" s="12"/>
      <c r="DB1003" s="12"/>
      <c r="DC1003" s="12"/>
      <c r="DD1003" s="12"/>
      <c r="DE1003" s="12"/>
      <c r="DF1003" s="12"/>
      <c r="DG1003" s="12"/>
      <c r="DH1003" s="12"/>
      <c r="DI1003" s="12"/>
      <c r="DJ1003" s="12"/>
      <c r="DK1003" s="12"/>
      <c r="DL1003" s="12"/>
      <c r="DM1003" s="12"/>
      <c r="DN1003" s="12"/>
      <c r="DO1003" s="12"/>
      <c r="DP1003" s="12"/>
      <c r="DQ1003" s="12"/>
      <c r="DR1003" s="12"/>
      <c r="DS1003" s="12"/>
      <c r="DT1003" s="12"/>
      <c r="DU1003" s="12"/>
      <c r="DV1003" s="12"/>
      <c r="DW1003" s="12"/>
      <c r="DX1003" s="12"/>
      <c r="DY1003" s="12"/>
      <c r="DZ1003" s="12"/>
      <c r="EA1003" s="12"/>
      <c r="EB1003" s="12"/>
      <c r="EC1003" s="12"/>
      <c r="ED1003" s="12"/>
      <c r="EE1003" s="12"/>
      <c r="EF1003" s="12"/>
      <c r="EG1003" s="12"/>
      <c r="EH1003" s="12"/>
      <c r="EI1003" s="12"/>
      <c r="EJ1003" s="12"/>
      <c r="EK1003" s="12"/>
      <c r="EL1003" s="12"/>
      <c r="EM1003" s="12"/>
      <c r="EN1003" s="12"/>
      <c r="EO1003" s="12"/>
      <c r="EP1003" s="12"/>
      <c r="EQ1003" s="12"/>
      <c r="ER1003" s="12"/>
      <c r="ES1003" s="12"/>
      <c r="ET1003" s="12"/>
      <c r="EU1003" s="12"/>
      <c r="EV1003" s="12"/>
      <c r="EW1003" s="12"/>
      <c r="EX1003" s="12"/>
      <c r="EY1003" s="12"/>
      <c r="EZ1003" s="12"/>
      <c r="FA1003" s="12"/>
    </row>
    <row r="1004" ht="15.75" customHeight="1">
      <c r="A1004" s="12"/>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c r="AG1004" s="12"/>
      <c r="AH1004" s="12"/>
      <c r="AI1004" s="12"/>
      <c r="AJ1004" s="12"/>
      <c r="AK1004" s="12"/>
      <c r="AL1004" s="12"/>
      <c r="AM1004" s="12"/>
      <c r="AN1004" s="12"/>
      <c r="AO1004" s="12"/>
      <c r="AP1004" s="12"/>
      <c r="AQ1004" s="12"/>
      <c r="AR1004" s="12"/>
      <c r="AS1004" s="12"/>
      <c r="AT1004" s="12"/>
      <c r="AU1004" s="12"/>
      <c r="AV1004" s="12"/>
      <c r="AW1004" s="12"/>
      <c r="AX1004" s="12"/>
      <c r="AY1004" s="12"/>
      <c r="AZ1004" s="12"/>
      <c r="BA1004" s="12"/>
      <c r="BB1004" s="12"/>
      <c r="BC1004" s="12"/>
      <c r="BD1004" s="12"/>
      <c r="BE1004" s="12"/>
      <c r="BF1004" s="12"/>
      <c r="BG1004" s="12"/>
      <c r="BH1004" s="12"/>
      <c r="BI1004" s="12"/>
      <c r="BJ1004" s="12"/>
      <c r="BK1004" s="12"/>
      <c r="BL1004" s="12"/>
      <c r="BM1004" s="12"/>
      <c r="BN1004" s="12"/>
      <c r="BO1004" s="12"/>
      <c r="BP1004" s="12"/>
      <c r="BQ1004" s="12"/>
      <c r="BR1004" s="12"/>
      <c r="BS1004" s="12"/>
      <c r="BT1004" s="12"/>
      <c r="BU1004" s="12"/>
      <c r="BV1004" s="12"/>
      <c r="BW1004" s="12"/>
      <c r="BX1004" s="12"/>
      <c r="BY1004" s="12"/>
      <c r="BZ1004" s="12"/>
      <c r="CA1004" s="12"/>
      <c r="CB1004" s="12"/>
      <c r="CC1004" s="12"/>
      <c r="CD1004" s="12"/>
      <c r="CE1004" s="12"/>
      <c r="CF1004" s="12"/>
      <c r="CG1004" s="12"/>
      <c r="CH1004" s="12"/>
      <c r="CI1004" s="12"/>
      <c r="CJ1004" s="12"/>
      <c r="CK1004" s="12"/>
      <c r="CL1004" s="12"/>
      <c r="CM1004" s="12"/>
      <c r="CN1004" s="12"/>
      <c r="CO1004" s="12"/>
      <c r="CP1004" s="12"/>
      <c r="CQ1004" s="12"/>
      <c r="CR1004" s="12"/>
      <c r="CS1004" s="12"/>
      <c r="CT1004" s="12"/>
      <c r="CU1004" s="12"/>
      <c r="CV1004" s="12"/>
      <c r="CW1004" s="12"/>
      <c r="CX1004" s="12"/>
      <c r="CY1004" s="12"/>
      <c r="CZ1004" s="12"/>
      <c r="DA1004" s="12"/>
      <c r="DB1004" s="12"/>
      <c r="DC1004" s="12"/>
      <c r="DD1004" s="12"/>
      <c r="DE1004" s="12"/>
      <c r="DF1004" s="12"/>
      <c r="DG1004" s="12"/>
      <c r="DH1004" s="12"/>
      <c r="DI1004" s="12"/>
      <c r="DJ1004" s="12"/>
      <c r="DK1004" s="12"/>
      <c r="DL1004" s="12"/>
      <c r="DM1004" s="12"/>
      <c r="DN1004" s="12"/>
      <c r="DO1004" s="12"/>
      <c r="DP1004" s="12"/>
      <c r="DQ1004" s="12"/>
      <c r="DR1004" s="12"/>
      <c r="DS1004" s="12"/>
      <c r="DT1004" s="12"/>
      <c r="DU1004" s="12"/>
      <c r="DV1004" s="12"/>
      <c r="DW1004" s="12"/>
      <c r="DX1004" s="12"/>
      <c r="DY1004" s="12"/>
      <c r="DZ1004" s="12"/>
      <c r="EA1004" s="12"/>
      <c r="EB1004" s="12"/>
      <c r="EC1004" s="12"/>
      <c r="ED1004" s="12"/>
      <c r="EE1004" s="12"/>
      <c r="EF1004" s="12"/>
      <c r="EG1004" s="12"/>
      <c r="EH1004" s="12"/>
      <c r="EI1004" s="12"/>
      <c r="EJ1004" s="12"/>
      <c r="EK1004" s="12"/>
      <c r="EL1004" s="12"/>
      <c r="EM1004" s="12"/>
      <c r="EN1004" s="12"/>
      <c r="EO1004" s="12"/>
      <c r="EP1004" s="12"/>
      <c r="EQ1004" s="12"/>
      <c r="ER1004" s="12"/>
      <c r="ES1004" s="12"/>
      <c r="ET1004" s="12"/>
      <c r="EU1004" s="12"/>
      <c r="EV1004" s="12"/>
      <c r="EW1004" s="12"/>
      <c r="EX1004" s="12"/>
      <c r="EY1004" s="12"/>
      <c r="EZ1004" s="12"/>
      <c r="FA1004" s="12"/>
    </row>
  </sheetData>
  <hyperlinks>
    <hyperlink r:id="rId1" ref="DT173"/>
    <hyperlink r:id="rId2" ref="DT183"/>
    <hyperlink r:id="rId3" ref="DT223"/>
    <hyperlink r:id="rId4" ref="DT272"/>
    <hyperlink r:id="rId5" ref="DT273"/>
    <hyperlink r:id="rId6" ref="DT274"/>
    <hyperlink r:id="rId7" ref="DT275"/>
  </hyperlinks>
  <drawing r:id="rId8"/>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sheetData>
    <row r="1">
      <c r="B1" s="4" t="s">
        <v>2779</v>
      </c>
    </row>
    <row r="2">
      <c r="B2" s="4" t="s">
        <v>583</v>
      </c>
      <c r="C2" s="4" t="s">
        <v>2780</v>
      </c>
      <c r="D2" s="4" t="s">
        <v>2781</v>
      </c>
      <c r="E2" s="4" t="s">
        <v>2782</v>
      </c>
      <c r="F2" s="4" t="s">
        <v>2783</v>
      </c>
      <c r="G2" s="4" t="s">
        <v>2784</v>
      </c>
      <c r="H2" s="4" t="s">
        <v>2785</v>
      </c>
      <c r="I2" s="4" t="s">
        <v>2786</v>
      </c>
      <c r="J2" s="4" t="s">
        <v>2787</v>
      </c>
    </row>
    <row r="3">
      <c r="A3" s="4">
        <v>1.0</v>
      </c>
      <c r="B3" s="4" t="s">
        <v>2788</v>
      </c>
      <c r="C3" s="4">
        <v>9.0</v>
      </c>
      <c r="D3" s="4">
        <v>225.0</v>
      </c>
      <c r="E3" s="4">
        <v>12.0</v>
      </c>
      <c r="F3" s="4" t="s">
        <v>2789</v>
      </c>
      <c r="G3" s="4" t="s">
        <v>961</v>
      </c>
      <c r="H3" s="4" t="s">
        <v>2790</v>
      </c>
      <c r="I3" s="4" t="s">
        <v>2791</v>
      </c>
    </row>
    <row r="4">
      <c r="A4" s="4">
        <v>2.0</v>
      </c>
      <c r="B4" s="4" t="s">
        <v>2788</v>
      </c>
      <c r="C4" s="65">
        <v>0.4583333333333333</v>
      </c>
      <c r="D4" s="4">
        <v>309.0</v>
      </c>
      <c r="E4" s="4">
        <v>18.0</v>
      </c>
      <c r="F4" s="4" t="s">
        <v>2789</v>
      </c>
      <c r="G4" s="4" t="s">
        <v>961</v>
      </c>
      <c r="H4" s="4" t="s">
        <v>2792</v>
      </c>
    </row>
    <row r="5">
      <c r="A5" s="4">
        <v>3.0</v>
      </c>
      <c r="B5" s="4" t="s">
        <v>2788</v>
      </c>
      <c r="C5" s="4">
        <v>10.0</v>
      </c>
      <c r="D5" s="4">
        <v>328.0</v>
      </c>
      <c r="E5" s="4">
        <v>17.0</v>
      </c>
      <c r="F5" s="4" t="s">
        <v>2789</v>
      </c>
      <c r="G5" s="4" t="s">
        <v>961</v>
      </c>
      <c r="H5" s="4" t="s">
        <v>2793</v>
      </c>
    </row>
    <row r="6">
      <c r="A6" s="4">
        <v>4.0</v>
      </c>
      <c r="B6" s="4" t="s">
        <v>2788</v>
      </c>
      <c r="C6" s="65">
        <v>0.4375</v>
      </c>
      <c r="D6" s="4">
        <v>2053.0</v>
      </c>
      <c r="E6" s="4">
        <v>14.0</v>
      </c>
      <c r="F6" s="4" t="s">
        <v>2789</v>
      </c>
      <c r="G6" s="4" t="s">
        <v>961</v>
      </c>
      <c r="H6" s="4" t="s">
        <v>2794</v>
      </c>
    </row>
    <row r="7">
      <c r="A7" s="4">
        <v>5.0</v>
      </c>
      <c r="B7" s="4" t="s">
        <v>2788</v>
      </c>
      <c r="C7" s="65">
        <v>0.3958333333333333</v>
      </c>
      <c r="D7" s="4">
        <v>228.0</v>
      </c>
      <c r="E7" s="4">
        <v>13.0</v>
      </c>
      <c r="F7" s="4" t="s">
        <v>2789</v>
      </c>
      <c r="G7" s="4" t="s">
        <v>961</v>
      </c>
      <c r="H7" s="4" t="s">
        <v>2795</v>
      </c>
    </row>
    <row r="8">
      <c r="A8" s="4">
        <v>6.0</v>
      </c>
      <c r="B8" s="4" t="s">
        <v>2796</v>
      </c>
      <c r="C8" s="4">
        <v>9.0</v>
      </c>
      <c r="D8" s="4">
        <v>65.0</v>
      </c>
      <c r="E8" s="4">
        <v>1.0</v>
      </c>
      <c r="F8" s="4" t="s">
        <v>2797</v>
      </c>
      <c r="G8" s="4" t="s">
        <v>961</v>
      </c>
      <c r="H8" s="4" t="s">
        <v>2798</v>
      </c>
      <c r="I8" s="4" t="s">
        <v>2799</v>
      </c>
    </row>
    <row r="9">
      <c r="A9" s="4">
        <v>7.0</v>
      </c>
      <c r="B9" s="4" t="s">
        <v>2796</v>
      </c>
      <c r="C9" s="65">
        <v>0.4027777777777778</v>
      </c>
      <c r="D9" s="4">
        <v>55.0</v>
      </c>
      <c r="E9" s="4">
        <v>2.0</v>
      </c>
      <c r="F9" s="4" t="s">
        <v>2797</v>
      </c>
      <c r="G9" s="4" t="s">
        <v>961</v>
      </c>
      <c r="H9" s="4" t="s">
        <v>2800</v>
      </c>
      <c r="I9" s="4" t="s">
        <v>2801</v>
      </c>
    </row>
    <row r="10">
      <c r="A10" s="4">
        <v>8.0</v>
      </c>
      <c r="B10" s="4" t="s">
        <v>2796</v>
      </c>
      <c r="C10" s="4">
        <v>11.0</v>
      </c>
      <c r="D10" s="4">
        <v>326.0</v>
      </c>
      <c r="E10" s="4">
        <v>3.0</v>
      </c>
      <c r="F10" s="4" t="s">
        <v>2797</v>
      </c>
    </row>
    <row r="11">
      <c r="A11" s="4">
        <v>9.0</v>
      </c>
      <c r="B11" s="4" t="s">
        <v>2796</v>
      </c>
      <c r="C11" s="65">
        <v>0.4305555555555556</v>
      </c>
      <c r="D11" s="4">
        <v>146.0</v>
      </c>
      <c r="E11" s="4">
        <v>4.0</v>
      </c>
      <c r="F11" s="4" t="s">
        <v>2797</v>
      </c>
    </row>
    <row r="12">
      <c r="A12" s="17">
        <v>10.0</v>
      </c>
      <c r="B12" s="17" t="s">
        <v>2796</v>
      </c>
      <c r="C12" s="103">
        <v>0.4861111111111111</v>
      </c>
      <c r="D12" s="17">
        <v>260.0</v>
      </c>
      <c r="E12" s="17">
        <v>6.0</v>
      </c>
      <c r="F12" s="17" t="s">
        <v>2797</v>
      </c>
      <c r="G12" s="4" t="s">
        <v>2802</v>
      </c>
    </row>
    <row r="13">
      <c r="A13" s="4">
        <v>11.0</v>
      </c>
      <c r="B13" s="4" t="s">
        <v>2796</v>
      </c>
      <c r="C13" s="65">
        <v>0.4305555555555556</v>
      </c>
      <c r="D13" s="4">
        <v>272.0</v>
      </c>
      <c r="E13" s="4">
        <v>7.0</v>
      </c>
      <c r="F13" s="4" t="s">
        <v>2797</v>
      </c>
    </row>
    <row r="14">
      <c r="A14" s="4">
        <v>12.0</v>
      </c>
      <c r="B14" s="4" t="s">
        <v>2796</v>
      </c>
      <c r="C14" s="65">
        <v>0.5694444444444444</v>
      </c>
      <c r="D14" s="4">
        <v>98.0</v>
      </c>
      <c r="E14" s="4">
        <v>8.0</v>
      </c>
      <c r="F14" s="4" t="s">
        <v>2797</v>
      </c>
    </row>
    <row r="15">
      <c r="A15" s="4">
        <v>13.0</v>
      </c>
      <c r="B15" s="4" t="s">
        <v>2796</v>
      </c>
      <c r="C15" s="65">
        <v>0.5972222222222222</v>
      </c>
      <c r="D15" s="4">
        <v>59.0</v>
      </c>
      <c r="E15" s="4">
        <v>16.0</v>
      </c>
      <c r="F15" s="4" t="s">
        <v>2797</v>
      </c>
      <c r="G15" s="4" t="s">
        <v>961</v>
      </c>
      <c r="H15" s="4" t="s">
        <v>2803</v>
      </c>
      <c r="I15" s="4" t="s">
        <v>2804</v>
      </c>
    </row>
    <row r="16">
      <c r="A16" s="4">
        <v>14.0</v>
      </c>
      <c r="B16" s="4" t="s">
        <v>2796</v>
      </c>
      <c r="C16" s="65">
        <v>0.5694444444444444</v>
      </c>
      <c r="D16" s="4">
        <v>348.0</v>
      </c>
      <c r="E16" s="4">
        <v>5.0</v>
      </c>
      <c r="F16" s="4" t="s">
        <v>2805</v>
      </c>
      <c r="G16" s="4" t="s">
        <v>961</v>
      </c>
      <c r="H16" s="4" t="s">
        <v>2806</v>
      </c>
    </row>
    <row r="17">
      <c r="A17" s="4">
        <v>15.0</v>
      </c>
      <c r="B17" s="4" t="s">
        <v>2796</v>
      </c>
      <c r="C17" s="65"/>
      <c r="D17" s="4">
        <v>103.0</v>
      </c>
      <c r="E17" s="4">
        <v>62.0</v>
      </c>
      <c r="F17" s="4" t="s">
        <v>2807</v>
      </c>
    </row>
    <row r="18">
      <c r="A18" s="4">
        <v>16.0</v>
      </c>
      <c r="B18" s="4" t="s">
        <v>2796</v>
      </c>
      <c r="C18" s="4">
        <v>13.0</v>
      </c>
      <c r="D18" s="4">
        <v>199.0</v>
      </c>
      <c r="E18" s="4">
        <v>75.0</v>
      </c>
      <c r="F18" s="4" t="s">
        <v>2805</v>
      </c>
      <c r="G18" s="4" t="s">
        <v>961</v>
      </c>
      <c r="H18" s="4" t="s">
        <v>2808</v>
      </c>
    </row>
    <row r="19">
      <c r="A19" s="4">
        <v>17.0</v>
      </c>
      <c r="B19" s="4" t="s">
        <v>2796</v>
      </c>
      <c r="C19" s="65"/>
    </row>
    <row r="20">
      <c r="A20" s="4">
        <v>18.0</v>
      </c>
      <c r="B20" s="4" t="s">
        <v>2809</v>
      </c>
      <c r="C20" s="4">
        <v>9.0</v>
      </c>
      <c r="D20" s="4">
        <v>2.0</v>
      </c>
      <c r="E20" s="4">
        <v>9.0</v>
      </c>
      <c r="F20" s="4" t="s">
        <v>2810</v>
      </c>
    </row>
    <row r="21">
      <c r="A21" s="4">
        <v>19.0</v>
      </c>
      <c r="B21" s="4" t="s">
        <v>2809</v>
      </c>
      <c r="C21" s="65">
        <v>0.3958333333333333</v>
      </c>
      <c r="D21" s="4">
        <v>179.0</v>
      </c>
      <c r="E21" s="4">
        <v>66.0</v>
      </c>
      <c r="F21" s="4" t="s">
        <v>2810</v>
      </c>
    </row>
    <row r="22">
      <c r="A22" s="4">
        <v>20.0</v>
      </c>
      <c r="B22" s="4" t="s">
        <v>2809</v>
      </c>
      <c r="C22" s="4">
        <v>10.0</v>
      </c>
      <c r="D22" s="4">
        <v>8.0</v>
      </c>
      <c r="E22" s="4">
        <v>65.0</v>
      </c>
      <c r="F22" s="4" t="s">
        <v>2810</v>
      </c>
    </row>
    <row r="23">
      <c r="A23" s="4">
        <v>21.0</v>
      </c>
      <c r="B23" s="4" t="s">
        <v>2809</v>
      </c>
      <c r="C23" s="65">
        <v>0.4375</v>
      </c>
    </row>
    <row r="24">
      <c r="A24" s="4">
        <v>22.0</v>
      </c>
      <c r="B24" s="4" t="s">
        <v>2809</v>
      </c>
      <c r="C24" s="4">
        <v>11.0</v>
      </c>
    </row>
    <row r="25">
      <c r="A25" s="4">
        <v>23.0</v>
      </c>
      <c r="B25" s="4" t="s">
        <v>2809</v>
      </c>
      <c r="C25" s="65">
        <v>0.4791666666666667</v>
      </c>
    </row>
    <row r="26">
      <c r="A26" s="4">
        <v>24.0</v>
      </c>
      <c r="B26" s="4" t="s">
        <v>2809</v>
      </c>
      <c r="C26" s="4">
        <v>13.0</v>
      </c>
    </row>
    <row r="27">
      <c r="A27" s="4">
        <v>25.0</v>
      </c>
      <c r="B27" s="4" t="s">
        <v>2809</v>
      </c>
      <c r="C27" s="65">
        <v>0.5625</v>
      </c>
    </row>
    <row r="28">
      <c r="A28" s="4">
        <v>26.0</v>
      </c>
      <c r="B28" s="4" t="s">
        <v>2809</v>
      </c>
      <c r="C28" s="4">
        <v>14.0</v>
      </c>
    </row>
    <row r="29">
      <c r="A29" s="4">
        <v>27.0</v>
      </c>
      <c r="B29" s="4" t="s">
        <v>2809</v>
      </c>
      <c r="C29" s="65">
        <v>0.6041666666666666</v>
      </c>
    </row>
    <row r="30">
      <c r="A30" s="4">
        <v>28.0</v>
      </c>
      <c r="B30" s="4" t="s">
        <v>2809</v>
      </c>
      <c r="C30" s="4">
        <v>15.0</v>
      </c>
    </row>
    <row r="31">
      <c r="A31" s="4">
        <v>29.0</v>
      </c>
      <c r="B31" s="4" t="s">
        <v>2809</v>
      </c>
      <c r="C31" s="65">
        <v>0.6458333333333334</v>
      </c>
    </row>
    <row r="32">
      <c r="A32" s="4">
        <v>30.0</v>
      </c>
    </row>
    <row r="33">
      <c r="A33" s="4">
        <v>31.0</v>
      </c>
    </row>
    <row r="34">
      <c r="A34" s="4">
        <v>32.0</v>
      </c>
    </row>
    <row r="35">
      <c r="A35" s="4">
        <v>33.0</v>
      </c>
    </row>
    <row r="36">
      <c r="A36" s="4">
        <v>34.0</v>
      </c>
    </row>
    <row r="37">
      <c r="A37" s="4">
        <v>35.0</v>
      </c>
    </row>
    <row r="38">
      <c r="A38" s="4">
        <v>36.0</v>
      </c>
    </row>
    <row r="39">
      <c r="A39" s="4">
        <v>37.0</v>
      </c>
    </row>
    <row r="40">
      <c r="A40" s="4">
        <v>38.0</v>
      </c>
    </row>
    <row r="41">
      <c r="A41" s="4">
        <v>39.0</v>
      </c>
    </row>
    <row r="42">
      <c r="A42" s="4">
        <v>40.0</v>
      </c>
    </row>
    <row r="43">
      <c r="A43" s="4">
        <v>41.0</v>
      </c>
    </row>
    <row r="44">
      <c r="A44" s="4">
        <v>42.0</v>
      </c>
    </row>
    <row r="45">
      <c r="A45" s="4">
        <v>43.0</v>
      </c>
    </row>
    <row r="46">
      <c r="A46" s="4">
        <v>44.0</v>
      </c>
    </row>
    <row r="47">
      <c r="A47" s="4">
        <v>45.0</v>
      </c>
    </row>
    <row r="48">
      <c r="A48" s="4">
        <v>46.0</v>
      </c>
    </row>
    <row r="49">
      <c r="A49" s="4">
        <v>47.0</v>
      </c>
    </row>
    <row r="50">
      <c r="A50" s="4">
        <v>48.0</v>
      </c>
    </row>
    <row r="51">
      <c r="A51" s="4">
        <v>49.0</v>
      </c>
    </row>
    <row r="52">
      <c r="A52" s="4">
        <v>50.0</v>
      </c>
    </row>
    <row r="53">
      <c r="A53" s="4">
        <v>51.0</v>
      </c>
    </row>
    <row r="54">
      <c r="A54" s="4">
        <v>52.0</v>
      </c>
    </row>
    <row r="55">
      <c r="A55" s="4">
        <v>53.0</v>
      </c>
    </row>
    <row r="56">
      <c r="A56" s="4">
        <v>54.0</v>
      </c>
    </row>
    <row r="57">
      <c r="A57" s="4">
        <v>55.0</v>
      </c>
    </row>
    <row r="58">
      <c r="A58" s="4">
        <v>56.0</v>
      </c>
    </row>
    <row r="59">
      <c r="A59" s="4">
        <v>57.0</v>
      </c>
    </row>
    <row r="60">
      <c r="A60" s="4">
        <v>58.0</v>
      </c>
    </row>
    <row r="61">
      <c r="A61" s="4">
        <v>59.0</v>
      </c>
    </row>
    <row r="62">
      <c r="A62" s="4">
        <v>60.0</v>
      </c>
    </row>
    <row r="63">
      <c r="A63" s="4">
        <v>61.0</v>
      </c>
    </row>
    <row r="64">
      <c r="A64" s="4">
        <v>62.0</v>
      </c>
    </row>
    <row r="65">
      <c r="A65" s="4">
        <v>63.0</v>
      </c>
    </row>
    <row r="66">
      <c r="A66" s="4">
        <v>64.0</v>
      </c>
    </row>
    <row r="67">
      <c r="A67" s="4">
        <v>65.0</v>
      </c>
    </row>
    <row r="68">
      <c r="A68" s="4">
        <v>66.0</v>
      </c>
    </row>
    <row r="69">
      <c r="A69" s="4">
        <v>67.0</v>
      </c>
    </row>
    <row r="70">
      <c r="A70" s="4">
        <v>68.0</v>
      </c>
    </row>
    <row r="71">
      <c r="A71" s="4">
        <v>69.0</v>
      </c>
    </row>
    <row r="72">
      <c r="A72" s="4">
        <v>70.0</v>
      </c>
    </row>
    <row r="73">
      <c r="A73" s="4">
        <v>71.0</v>
      </c>
    </row>
    <row r="74">
      <c r="A74" s="4">
        <v>72.0</v>
      </c>
    </row>
    <row r="75">
      <c r="A75" s="4">
        <v>73.0</v>
      </c>
    </row>
    <row r="76">
      <c r="A76" s="4">
        <v>74.0</v>
      </c>
    </row>
    <row r="77">
      <c r="A77" s="4">
        <v>75.0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0"/>
  <cols>
    <col customWidth="1" min="1" max="1" width="31.57"/>
    <col customWidth="1" min="2" max="2" width="28.43"/>
  </cols>
  <sheetData>
    <row r="1">
      <c r="A1" s="4" t="s">
        <v>1143</v>
      </c>
      <c r="B1" s="4" t="s">
        <v>1144</v>
      </c>
      <c r="C1" s="4" t="s">
        <v>1145</v>
      </c>
      <c r="D1" s="4" t="s">
        <v>1146</v>
      </c>
      <c r="E1" s="4" t="s">
        <v>1147</v>
      </c>
      <c r="F1" s="4" t="s">
        <v>4063</v>
      </c>
      <c r="G1" s="4" t="s">
        <v>0</v>
      </c>
      <c r="H1" s="4" t="s">
        <v>4064</v>
      </c>
      <c r="I1" s="4" t="s">
        <v>1149</v>
      </c>
      <c r="J1" s="4" t="s">
        <v>4065</v>
      </c>
      <c r="K1" s="4" t="s">
        <v>865</v>
      </c>
      <c r="L1" s="4" t="s">
        <v>4066</v>
      </c>
      <c r="M1" s="4" t="s">
        <v>4067</v>
      </c>
      <c r="N1" s="4" t="s">
        <v>4068</v>
      </c>
      <c r="O1" s="4" t="s">
        <v>4069</v>
      </c>
      <c r="P1" s="4" t="s">
        <v>4070</v>
      </c>
      <c r="Q1" s="4" t="s">
        <v>4071</v>
      </c>
      <c r="R1" s="4" t="s">
        <v>4072</v>
      </c>
      <c r="S1" s="4" t="s">
        <v>4073</v>
      </c>
      <c r="T1" s="4" t="s">
        <v>4074</v>
      </c>
      <c r="U1" s="4" t="s">
        <v>4075</v>
      </c>
      <c r="V1" s="4" t="s">
        <v>4076</v>
      </c>
      <c r="W1" s="4" t="s">
        <v>4077</v>
      </c>
      <c r="X1" s="4" t="s">
        <v>167</v>
      </c>
      <c r="Y1" s="4" t="s">
        <v>4078</v>
      </c>
      <c r="Z1" s="4" t="s">
        <v>4079</v>
      </c>
      <c r="AA1" s="4" t="s">
        <v>4080</v>
      </c>
      <c r="AB1" s="4" t="s">
        <v>4081</v>
      </c>
      <c r="AC1" s="4" t="s">
        <v>4082</v>
      </c>
      <c r="AD1" s="4" t="s">
        <v>4083</v>
      </c>
      <c r="AE1" s="4" t="s">
        <v>4084</v>
      </c>
      <c r="AF1" s="4" t="s">
        <v>456</v>
      </c>
      <c r="AG1" s="4" t="s">
        <v>4085</v>
      </c>
      <c r="AH1" s="4" t="s">
        <v>4086</v>
      </c>
      <c r="AI1" s="4" t="s">
        <v>4087</v>
      </c>
      <c r="AJ1" s="4" t="s">
        <v>183</v>
      </c>
      <c r="AK1" s="4" t="s">
        <v>4088</v>
      </c>
      <c r="AL1" s="4" t="s">
        <v>4089</v>
      </c>
      <c r="AM1" s="4" t="s">
        <v>4090</v>
      </c>
      <c r="AN1" s="4" t="s">
        <v>4091</v>
      </c>
      <c r="AO1" s="4" t="s">
        <v>4092</v>
      </c>
      <c r="AP1" s="4" t="s">
        <v>4093</v>
      </c>
      <c r="AQ1" s="4" t="s">
        <v>4094</v>
      </c>
      <c r="AR1" s="4" t="s">
        <v>4095</v>
      </c>
      <c r="AS1" s="4" t="s">
        <v>4096</v>
      </c>
      <c r="AT1" s="4" t="s">
        <v>271</v>
      </c>
      <c r="AU1" s="4" t="s">
        <v>4097</v>
      </c>
      <c r="AV1" s="4" t="s">
        <v>4098</v>
      </c>
      <c r="AW1" s="4" t="s">
        <v>4099</v>
      </c>
      <c r="AX1" s="4" t="s">
        <v>4100</v>
      </c>
      <c r="AY1" s="4" t="s">
        <v>4101</v>
      </c>
      <c r="AZ1" s="4" t="s">
        <v>4102</v>
      </c>
      <c r="BA1" s="4" t="s">
        <v>4103</v>
      </c>
      <c r="BB1" s="4" t="s">
        <v>4104</v>
      </c>
      <c r="BC1" s="4" t="s">
        <v>4105</v>
      </c>
      <c r="BD1" s="4" t="s">
        <v>4106</v>
      </c>
      <c r="BE1" s="4" t="s">
        <v>4107</v>
      </c>
      <c r="BF1" s="4" t="s">
        <v>4108</v>
      </c>
      <c r="BG1" s="4" t="s">
        <v>4109</v>
      </c>
      <c r="BH1" s="4" t="s">
        <v>4110</v>
      </c>
      <c r="BI1" s="4" t="s">
        <v>4111</v>
      </c>
      <c r="BJ1" s="4" t="s">
        <v>4112</v>
      </c>
      <c r="BK1" s="4" t="s">
        <v>4113</v>
      </c>
      <c r="BL1" s="4" t="s">
        <v>4114</v>
      </c>
      <c r="BM1" s="4" t="s">
        <v>4115</v>
      </c>
      <c r="BN1" s="4" t="s">
        <v>4116</v>
      </c>
      <c r="BO1" s="4" t="s">
        <v>4117</v>
      </c>
      <c r="BP1" s="4" t="s">
        <v>4118</v>
      </c>
      <c r="BQ1" s="4" t="s">
        <v>4119</v>
      </c>
      <c r="BR1" s="4" t="s">
        <v>4120</v>
      </c>
      <c r="BS1" s="4" t="s">
        <v>4121</v>
      </c>
      <c r="BT1" s="4" t="s">
        <v>4122</v>
      </c>
      <c r="BU1" s="4" t="s">
        <v>4123</v>
      </c>
      <c r="BV1" s="4" t="s">
        <v>4124</v>
      </c>
      <c r="BW1" s="4" t="s">
        <v>4125</v>
      </c>
      <c r="BX1" s="4" t="s">
        <v>4126</v>
      </c>
      <c r="BY1" s="4" t="s">
        <v>4127</v>
      </c>
      <c r="BZ1" s="4" t="s">
        <v>4128</v>
      </c>
      <c r="CA1" s="4" t="s">
        <v>4129</v>
      </c>
      <c r="CB1" s="4" t="s">
        <v>4130</v>
      </c>
      <c r="CC1" s="4" t="s">
        <v>4131</v>
      </c>
      <c r="CD1" s="4" t="s">
        <v>4132</v>
      </c>
      <c r="CE1" s="4" t="s">
        <v>4133</v>
      </c>
      <c r="CF1" s="4" t="s">
        <v>4134</v>
      </c>
      <c r="CG1" s="4" t="s">
        <v>4135</v>
      </c>
      <c r="CH1" s="4" t="s">
        <v>4136</v>
      </c>
      <c r="CI1" s="4" t="s">
        <v>4137</v>
      </c>
      <c r="CJ1" s="4" t="s">
        <v>4138</v>
      </c>
      <c r="CK1" s="4" t="s">
        <v>4139</v>
      </c>
      <c r="CL1" s="4" t="s">
        <v>4140</v>
      </c>
      <c r="CM1" s="4" t="s">
        <v>4141</v>
      </c>
      <c r="CN1" s="4" t="s">
        <v>4142</v>
      </c>
      <c r="CO1" s="4" t="s">
        <v>4143</v>
      </c>
      <c r="CP1" s="4" t="s">
        <v>4144</v>
      </c>
      <c r="CQ1" s="4" t="s">
        <v>4145</v>
      </c>
      <c r="CR1" s="4" t="s">
        <v>4146</v>
      </c>
      <c r="CS1" s="4" t="s">
        <v>4147</v>
      </c>
      <c r="CT1" s="4" t="s">
        <v>4148</v>
      </c>
      <c r="CU1" s="4" t="s">
        <v>4149</v>
      </c>
      <c r="CV1" s="4" t="s">
        <v>4150</v>
      </c>
      <c r="CW1" s="4" t="s">
        <v>4151</v>
      </c>
      <c r="CX1" s="4" t="s">
        <v>4152</v>
      </c>
      <c r="CY1" s="4" t="s">
        <v>4153</v>
      </c>
      <c r="CZ1" s="4" t="s">
        <v>4154</v>
      </c>
      <c r="DA1" s="4" t="s">
        <v>4155</v>
      </c>
      <c r="DB1" s="4" t="s">
        <v>4156</v>
      </c>
      <c r="DC1" s="4" t="s">
        <v>4157</v>
      </c>
      <c r="DD1" s="4" t="s">
        <v>4158</v>
      </c>
      <c r="DE1" s="4" t="s">
        <v>4159</v>
      </c>
      <c r="DF1" s="4" t="s">
        <v>4160</v>
      </c>
      <c r="DG1" s="4" t="s">
        <v>4161</v>
      </c>
      <c r="DH1" s="4" t="s">
        <v>4162</v>
      </c>
      <c r="DI1" s="4" t="s">
        <v>4163</v>
      </c>
      <c r="DJ1" s="4" t="s">
        <v>4164</v>
      </c>
      <c r="DK1" s="4" t="s">
        <v>4165</v>
      </c>
      <c r="DL1" s="4" t="s">
        <v>4166</v>
      </c>
      <c r="DM1" s="4" t="s">
        <v>4167</v>
      </c>
      <c r="DN1" s="4" t="s">
        <v>4168</v>
      </c>
      <c r="DO1" s="4" t="s">
        <v>4169</v>
      </c>
      <c r="DP1" s="4" t="s">
        <v>4170</v>
      </c>
      <c r="DQ1" s="4" t="s">
        <v>4171</v>
      </c>
      <c r="DR1" s="4" t="s">
        <v>4172</v>
      </c>
      <c r="DS1" s="4" t="s">
        <v>4173</v>
      </c>
      <c r="DT1" s="4" t="s">
        <v>4174</v>
      </c>
      <c r="DU1" s="4" t="s">
        <v>4175</v>
      </c>
      <c r="DV1" s="4" t="s">
        <v>4176</v>
      </c>
      <c r="DW1" s="4" t="s">
        <v>4177</v>
      </c>
      <c r="DX1" s="4" t="s">
        <v>4178</v>
      </c>
      <c r="DY1" s="4" t="s">
        <v>4179</v>
      </c>
      <c r="DZ1" s="4" t="s">
        <v>4180</v>
      </c>
      <c r="EA1" s="4" t="s">
        <v>1152</v>
      </c>
      <c r="EB1" s="4" t="s">
        <v>2812</v>
      </c>
      <c r="EC1" s="4" t="s">
        <v>2813</v>
      </c>
      <c r="ED1" s="4" t="s">
        <v>2814</v>
      </c>
      <c r="EE1" s="4" t="s">
        <v>2815</v>
      </c>
      <c r="EF1" s="4" t="s">
        <v>2816</v>
      </c>
      <c r="EG1" s="4" t="s">
        <v>2817</v>
      </c>
      <c r="EH1" s="4" t="s">
        <v>2818</v>
      </c>
      <c r="EI1" s="4" t="s">
        <v>2819</v>
      </c>
      <c r="EJ1" s="4" t="s">
        <v>2823</v>
      </c>
      <c r="EK1" s="4" t="s">
        <v>2824</v>
      </c>
      <c r="EL1" s="4" t="s">
        <v>2825</v>
      </c>
      <c r="EM1" s="4" t="s">
        <v>2826</v>
      </c>
      <c r="EN1" s="4" t="s">
        <v>2827</v>
      </c>
      <c r="EO1" s="4" t="s">
        <v>4181</v>
      </c>
      <c r="EP1" s="4" t="s">
        <v>4182</v>
      </c>
      <c r="EQ1" s="4" t="s">
        <v>4183</v>
      </c>
      <c r="ER1" s="4" t="s">
        <v>3667</v>
      </c>
      <c r="ES1" s="4" t="s">
        <v>4184</v>
      </c>
      <c r="ET1" s="4" t="s">
        <v>4185</v>
      </c>
      <c r="EU1" s="4" t="s">
        <v>4186</v>
      </c>
      <c r="EV1" s="4" t="s">
        <v>4187</v>
      </c>
      <c r="EW1" s="4" t="s">
        <v>4188</v>
      </c>
      <c r="EX1" s="4" t="s">
        <v>4189</v>
      </c>
      <c r="EY1" s="4" t="s">
        <v>4190</v>
      </c>
      <c r="EZ1" s="4" t="s">
        <v>4191</v>
      </c>
      <c r="FA1" s="4" t="s">
        <v>4192</v>
      </c>
      <c r="FB1" s="4" t="s">
        <v>4193</v>
      </c>
      <c r="FC1" s="4" t="s">
        <v>4194</v>
      </c>
      <c r="FD1" s="4" t="s">
        <v>4195</v>
      </c>
      <c r="FE1" s="4" t="s">
        <v>4196</v>
      </c>
      <c r="FF1" s="4" t="s">
        <v>4197</v>
      </c>
    </row>
    <row r="2">
      <c r="A2" s="4" t="s">
        <v>4198</v>
      </c>
      <c r="B2" s="4" t="s">
        <v>4199</v>
      </c>
      <c r="C2" s="112">
        <v>43143.0</v>
      </c>
      <c r="D2" s="4" t="s">
        <v>3670</v>
      </c>
      <c r="E2" s="4" t="s">
        <v>3670</v>
      </c>
      <c r="F2" s="4" t="s">
        <v>4200</v>
      </c>
      <c r="G2" s="4">
        <v>348.0</v>
      </c>
      <c r="H2" s="4" t="s">
        <v>1175</v>
      </c>
      <c r="I2" s="4" t="s">
        <v>961</v>
      </c>
      <c r="J2" s="4" t="s">
        <v>1184</v>
      </c>
      <c r="K2" s="4" t="s">
        <v>4201</v>
      </c>
      <c r="L2" s="4">
        <v>9.0</v>
      </c>
      <c r="M2" s="4" t="s">
        <v>961</v>
      </c>
      <c r="N2" s="4" t="s">
        <v>4202</v>
      </c>
      <c r="O2" s="4" t="s">
        <v>4203</v>
      </c>
      <c r="P2" s="4" t="s">
        <v>1175</v>
      </c>
      <c r="Q2" s="4" t="s">
        <v>4204</v>
      </c>
      <c r="R2" s="4">
        <v>11.0</v>
      </c>
      <c r="S2" s="4" t="s">
        <v>4205</v>
      </c>
      <c r="T2" s="4" t="s">
        <v>4206</v>
      </c>
      <c r="U2" s="4" t="s">
        <v>4207</v>
      </c>
      <c r="V2" s="4">
        <v>5.0</v>
      </c>
      <c r="W2" s="4">
        <v>2.0</v>
      </c>
      <c r="X2" s="4">
        <v>4.0</v>
      </c>
      <c r="Y2" s="4">
        <v>1.0</v>
      </c>
      <c r="Z2" s="4" t="s">
        <v>1175</v>
      </c>
      <c r="AA2" s="4" t="s">
        <v>1175</v>
      </c>
      <c r="AB2" s="4">
        <v>1.0</v>
      </c>
      <c r="AC2" s="4" t="s">
        <v>4208</v>
      </c>
      <c r="AD2" s="4">
        <v>4.0</v>
      </c>
      <c r="AE2" s="4">
        <v>4.0</v>
      </c>
      <c r="AF2" s="4" t="s">
        <v>1175</v>
      </c>
      <c r="AG2" s="4" t="s">
        <v>1175</v>
      </c>
      <c r="AH2" s="4" t="s">
        <v>1175</v>
      </c>
      <c r="AI2" s="4" t="s">
        <v>1175</v>
      </c>
      <c r="AJ2" s="4">
        <v>4.0</v>
      </c>
      <c r="AK2" s="4">
        <v>6.0</v>
      </c>
      <c r="AL2" s="4" t="s">
        <v>1175</v>
      </c>
      <c r="AM2" s="4" t="s">
        <v>1175</v>
      </c>
      <c r="AN2" s="4" t="s">
        <v>1175</v>
      </c>
      <c r="AO2" s="4" t="s">
        <v>1175</v>
      </c>
      <c r="AP2" s="4">
        <v>1.0</v>
      </c>
      <c r="AQ2" s="4" t="s">
        <v>4209</v>
      </c>
      <c r="AR2" s="4" t="s">
        <v>1175</v>
      </c>
      <c r="AS2" s="4" t="s">
        <v>1175</v>
      </c>
      <c r="AT2" s="4" t="s">
        <v>1175</v>
      </c>
      <c r="AU2" s="4" t="s">
        <v>1175</v>
      </c>
      <c r="AV2" s="4" t="s">
        <v>1175</v>
      </c>
      <c r="AW2" s="4" t="s">
        <v>1175</v>
      </c>
      <c r="AX2" s="4">
        <v>1.0</v>
      </c>
      <c r="AY2" s="4" t="s">
        <v>4208</v>
      </c>
      <c r="AZ2" s="4" t="s">
        <v>1175</v>
      </c>
      <c r="BA2" s="4" t="s">
        <v>1175</v>
      </c>
      <c r="BB2" s="4">
        <v>50.0</v>
      </c>
      <c r="BC2" s="4">
        <v>6.0</v>
      </c>
      <c r="BD2" s="4">
        <v>40.0</v>
      </c>
      <c r="BE2" s="4">
        <v>4.0</v>
      </c>
      <c r="BF2" s="4" t="s">
        <v>1175</v>
      </c>
      <c r="BG2" s="4" t="s">
        <v>1175</v>
      </c>
      <c r="BH2" s="4" t="s">
        <v>4210</v>
      </c>
      <c r="BI2" s="4" t="s">
        <v>1175</v>
      </c>
      <c r="BJ2" s="4" t="s">
        <v>1175</v>
      </c>
      <c r="BK2" s="4" t="s">
        <v>4211</v>
      </c>
      <c r="BL2" s="4" t="s">
        <v>4212</v>
      </c>
      <c r="BM2" s="4" t="s">
        <v>4213</v>
      </c>
      <c r="BN2" s="4" t="s">
        <v>1175</v>
      </c>
      <c r="BO2" s="4" t="s">
        <v>1175</v>
      </c>
      <c r="BP2" s="4" t="s">
        <v>4214</v>
      </c>
      <c r="BQ2" s="4" t="s">
        <v>4215</v>
      </c>
      <c r="BR2" s="4" t="s">
        <v>4216</v>
      </c>
      <c r="BS2" s="4" t="s">
        <v>4217</v>
      </c>
      <c r="BT2" s="4" t="s">
        <v>961</v>
      </c>
      <c r="BU2" s="4">
        <v>3000.0</v>
      </c>
      <c r="BV2" s="4">
        <v>12.0</v>
      </c>
      <c r="BW2" s="4" t="s">
        <v>961</v>
      </c>
      <c r="BX2" s="4">
        <v>3000.0</v>
      </c>
      <c r="BY2" s="4">
        <v>12.0</v>
      </c>
      <c r="BZ2" s="4" t="s">
        <v>961</v>
      </c>
      <c r="CA2" s="4" t="s">
        <v>960</v>
      </c>
      <c r="CB2" s="4">
        <v>350.0</v>
      </c>
      <c r="CC2" s="4">
        <v>2500.0</v>
      </c>
      <c r="CD2" s="4">
        <v>10.0</v>
      </c>
      <c r="CE2" s="4">
        <v>1500.0</v>
      </c>
      <c r="CF2" s="4">
        <v>600.0</v>
      </c>
      <c r="CG2" s="4" t="s">
        <v>4218</v>
      </c>
      <c r="CH2" s="4">
        <v>120.0</v>
      </c>
      <c r="CI2" s="4">
        <v>5000.0</v>
      </c>
      <c r="CJ2" s="4">
        <v>5000.0</v>
      </c>
      <c r="CK2" s="4">
        <v>50.0</v>
      </c>
      <c r="CL2" s="4" t="s">
        <v>4219</v>
      </c>
      <c r="CM2" s="4" t="s">
        <v>4220</v>
      </c>
      <c r="CN2" s="4" t="s">
        <v>1175</v>
      </c>
      <c r="CO2" s="4" t="s">
        <v>1175</v>
      </c>
      <c r="CP2" s="4" t="s">
        <v>1175</v>
      </c>
      <c r="CQ2" s="4" t="s">
        <v>960</v>
      </c>
      <c r="CR2" s="4" t="s">
        <v>1175</v>
      </c>
      <c r="CS2" s="4">
        <v>3200.0</v>
      </c>
      <c r="CT2" s="4">
        <v>2000.0</v>
      </c>
      <c r="CU2" s="4" t="s">
        <v>1175</v>
      </c>
      <c r="CV2" s="4" t="s">
        <v>1175</v>
      </c>
      <c r="CW2" s="4" t="s">
        <v>4221</v>
      </c>
      <c r="CX2" s="4" t="s">
        <v>4222</v>
      </c>
      <c r="CY2" s="4" t="s">
        <v>1175</v>
      </c>
      <c r="CZ2" s="4" t="s">
        <v>960</v>
      </c>
      <c r="DA2" s="4" t="s">
        <v>1175</v>
      </c>
      <c r="DB2" s="4" t="s">
        <v>1175</v>
      </c>
      <c r="DC2" s="4" t="s">
        <v>1175</v>
      </c>
      <c r="DD2" s="4" t="s">
        <v>4223</v>
      </c>
      <c r="DE2" s="4" t="s">
        <v>1175</v>
      </c>
      <c r="DF2" s="4" t="s">
        <v>1175</v>
      </c>
      <c r="DG2" s="4" t="s">
        <v>4224</v>
      </c>
      <c r="DH2" s="4" t="s">
        <v>1175</v>
      </c>
      <c r="DI2" s="4" t="s">
        <v>4225</v>
      </c>
      <c r="DJ2" s="4" t="s">
        <v>960</v>
      </c>
      <c r="DK2" s="4" t="s">
        <v>1175</v>
      </c>
      <c r="DL2" s="4" t="s">
        <v>4226</v>
      </c>
      <c r="DM2" s="4">
        <v>30.0</v>
      </c>
      <c r="DN2" s="4" t="s">
        <v>4227</v>
      </c>
      <c r="DO2" s="4" t="s">
        <v>4228</v>
      </c>
      <c r="DP2" s="4" t="s">
        <v>1175</v>
      </c>
      <c r="DQ2" s="4" t="s">
        <v>1175</v>
      </c>
      <c r="DR2" s="4" t="s">
        <v>1175</v>
      </c>
      <c r="DS2" s="4" t="s">
        <v>4229</v>
      </c>
      <c r="DT2" s="4">
        <v>8.1398288E7</v>
      </c>
      <c r="DU2" s="4" t="s">
        <v>718</v>
      </c>
      <c r="DV2" s="4" t="s">
        <v>1175</v>
      </c>
      <c r="DW2" s="4" t="s">
        <v>1175</v>
      </c>
      <c r="DX2" s="4" t="s">
        <v>961</v>
      </c>
      <c r="DY2" s="4" t="s">
        <v>4230</v>
      </c>
      <c r="DZ2" s="4" t="s">
        <v>1175</v>
      </c>
      <c r="EA2" s="4" t="s">
        <v>4231</v>
      </c>
      <c r="EB2" s="113">
        <v>12.147502</v>
      </c>
      <c r="EC2" s="113">
        <v>-86.242522</v>
      </c>
      <c r="ED2" s="4">
        <v>0.0</v>
      </c>
      <c r="EE2" s="113">
        <v>23.7779998779296</v>
      </c>
      <c r="EF2" s="4" t="s">
        <v>4232</v>
      </c>
      <c r="EG2" s="4">
        <v>2.5119467E7</v>
      </c>
      <c r="EH2" s="4" t="s">
        <v>4233</v>
      </c>
      <c r="EI2" s="4" t="s">
        <v>4234</v>
      </c>
      <c r="EL2" s="4">
        <v>2.01802091942E11</v>
      </c>
      <c r="EM2" s="4" t="s">
        <v>4235</v>
      </c>
      <c r="EO2" s="4">
        <v>1.0</v>
      </c>
      <c r="EP2" s="4">
        <v>0.0</v>
      </c>
      <c r="EQ2" s="4" t="b">
        <v>0</v>
      </c>
      <c r="ER2" s="4">
        <v>282174.0</v>
      </c>
      <c r="ES2" s="4" t="s">
        <v>4236</v>
      </c>
      <c r="ET2" s="4">
        <v>50.0</v>
      </c>
      <c r="EU2" s="4" t="s">
        <v>4236</v>
      </c>
      <c r="EV2" s="4">
        <v>250.0</v>
      </c>
      <c r="EW2" s="4" t="s">
        <v>4237</v>
      </c>
      <c r="EX2" s="4">
        <v>100.0</v>
      </c>
      <c r="EY2" s="4" t="s">
        <v>4236</v>
      </c>
      <c r="EZ2" s="4">
        <v>200.0</v>
      </c>
      <c r="FA2" s="4" t="s">
        <v>4236</v>
      </c>
      <c r="FB2" s="4">
        <v>7000.0</v>
      </c>
      <c r="FC2" s="4" t="s">
        <v>4237</v>
      </c>
      <c r="FD2" s="4">
        <v>300.0</v>
      </c>
      <c r="FE2" s="4" t="s">
        <v>4237</v>
      </c>
      <c r="FF2" s="4">
        <v>5000.0</v>
      </c>
    </row>
    <row r="3">
      <c r="A3" s="4" t="s">
        <v>4238</v>
      </c>
      <c r="B3" s="4" t="s">
        <v>4239</v>
      </c>
      <c r="C3" s="112">
        <v>43143.0</v>
      </c>
      <c r="D3" s="4" t="s">
        <v>3670</v>
      </c>
      <c r="E3" s="4" t="s">
        <v>3670</v>
      </c>
      <c r="F3" s="4" t="s">
        <v>4200</v>
      </c>
      <c r="G3" s="4">
        <v>149.0</v>
      </c>
      <c r="H3" s="4" t="s">
        <v>1175</v>
      </c>
      <c r="I3" s="4" t="s">
        <v>961</v>
      </c>
      <c r="J3" s="4" t="s">
        <v>4240</v>
      </c>
      <c r="K3" s="4" t="s">
        <v>4201</v>
      </c>
      <c r="L3" s="4">
        <v>3.0</v>
      </c>
      <c r="M3" s="4" t="s">
        <v>961</v>
      </c>
      <c r="N3" s="4" t="s">
        <v>4202</v>
      </c>
      <c r="O3" s="4" t="s">
        <v>4241</v>
      </c>
      <c r="P3" s="4" t="s">
        <v>1205</v>
      </c>
      <c r="Q3" s="4" t="s">
        <v>4204</v>
      </c>
      <c r="R3" s="4">
        <v>10.0</v>
      </c>
      <c r="S3" s="4" t="s">
        <v>4242</v>
      </c>
      <c r="T3" s="4" t="s">
        <v>4243</v>
      </c>
      <c r="U3" s="4" t="s">
        <v>4244</v>
      </c>
      <c r="V3" s="4">
        <v>3.0</v>
      </c>
      <c r="W3" s="4">
        <v>3.0</v>
      </c>
      <c r="X3" s="4">
        <v>2.0</v>
      </c>
      <c r="Y3" s="4">
        <v>1.0</v>
      </c>
      <c r="Z3" s="4" t="s">
        <v>1175</v>
      </c>
      <c r="AA3" s="4" t="s">
        <v>1175</v>
      </c>
      <c r="AB3" s="4">
        <v>1.0</v>
      </c>
      <c r="AC3" s="4">
        <v>2.0</v>
      </c>
      <c r="AD3" s="4" t="s">
        <v>1175</v>
      </c>
      <c r="AE3" s="4" t="s">
        <v>1175</v>
      </c>
      <c r="AF3" s="4" t="s">
        <v>1175</v>
      </c>
      <c r="AG3" s="4" t="s">
        <v>1175</v>
      </c>
      <c r="AH3" s="4">
        <v>1.0</v>
      </c>
      <c r="AI3" s="4">
        <v>8.0</v>
      </c>
      <c r="AJ3" s="4" t="s">
        <v>1175</v>
      </c>
      <c r="AK3" s="4" t="s">
        <v>1175</v>
      </c>
      <c r="AL3" s="4" t="s">
        <v>1175</v>
      </c>
      <c r="AM3" s="4" t="s">
        <v>1175</v>
      </c>
      <c r="AN3" s="4" t="s">
        <v>1175</v>
      </c>
      <c r="AO3" s="4" t="s">
        <v>1175</v>
      </c>
      <c r="AP3" s="4" t="s">
        <v>1175</v>
      </c>
      <c r="AQ3" s="4" t="s">
        <v>1175</v>
      </c>
      <c r="AR3" s="4" t="s">
        <v>1175</v>
      </c>
      <c r="AS3" s="4" t="s">
        <v>1175</v>
      </c>
      <c r="AT3" s="4" t="s">
        <v>1175</v>
      </c>
      <c r="AU3" s="4" t="s">
        <v>1175</v>
      </c>
      <c r="AV3" s="4" t="s">
        <v>1175</v>
      </c>
      <c r="AW3" s="4" t="s">
        <v>1175</v>
      </c>
      <c r="AX3" s="4" t="s">
        <v>1175</v>
      </c>
      <c r="AY3" s="4" t="s">
        <v>1175</v>
      </c>
      <c r="AZ3" s="4" t="s">
        <v>1175</v>
      </c>
      <c r="BA3" s="4" t="s">
        <v>1175</v>
      </c>
      <c r="BB3" s="4" t="s">
        <v>1175</v>
      </c>
      <c r="BC3" s="4">
        <v>1.0</v>
      </c>
      <c r="BD3" s="4" t="s">
        <v>1175</v>
      </c>
      <c r="BE3" s="4">
        <v>4.0</v>
      </c>
      <c r="BF3" s="4" t="s">
        <v>1175</v>
      </c>
      <c r="BG3" s="4">
        <v>95.0</v>
      </c>
      <c r="BH3" s="4" t="s">
        <v>4245</v>
      </c>
      <c r="BI3" s="4">
        <v>2.0</v>
      </c>
      <c r="BJ3" s="4" t="s">
        <v>4246</v>
      </c>
      <c r="BK3" s="4" t="s">
        <v>1175</v>
      </c>
      <c r="BL3" s="4" t="s">
        <v>4212</v>
      </c>
      <c r="BM3" s="4" t="s">
        <v>4247</v>
      </c>
      <c r="BN3" s="4" t="s">
        <v>1175</v>
      </c>
      <c r="BO3" s="4" t="s">
        <v>1175</v>
      </c>
      <c r="BP3" s="4" t="s">
        <v>4248</v>
      </c>
      <c r="BQ3" s="4" t="s">
        <v>4216</v>
      </c>
      <c r="BR3" s="4" t="s">
        <v>4217</v>
      </c>
      <c r="BS3" s="4" t="s">
        <v>4249</v>
      </c>
      <c r="BT3" s="4" t="s">
        <v>961</v>
      </c>
      <c r="BU3" s="4">
        <v>30000.0</v>
      </c>
      <c r="BV3" s="4">
        <v>18.0</v>
      </c>
      <c r="BW3" s="4" t="s">
        <v>961</v>
      </c>
      <c r="BX3" s="4">
        <v>20000.0</v>
      </c>
      <c r="BY3" s="4">
        <v>12.0</v>
      </c>
      <c r="BZ3" s="4" t="s">
        <v>961</v>
      </c>
      <c r="CA3" s="4" t="s">
        <v>961</v>
      </c>
      <c r="CB3" s="4">
        <v>70.0</v>
      </c>
      <c r="CC3" s="4">
        <v>200.0</v>
      </c>
      <c r="CD3" s="4">
        <v>3.0</v>
      </c>
      <c r="CE3" s="4">
        <v>500.0</v>
      </c>
      <c r="CF3" s="4">
        <v>215.0</v>
      </c>
      <c r="CG3" s="4" t="s">
        <v>4250</v>
      </c>
      <c r="CH3" s="4" t="s">
        <v>1175</v>
      </c>
      <c r="CI3" s="4">
        <v>3000.0</v>
      </c>
      <c r="CJ3" s="4">
        <v>2000.0</v>
      </c>
      <c r="CK3" s="4">
        <v>30.0</v>
      </c>
      <c r="CL3" s="4" t="s">
        <v>4251</v>
      </c>
      <c r="CM3" s="4" t="s">
        <v>1175</v>
      </c>
      <c r="CN3" s="4" t="s">
        <v>4252</v>
      </c>
      <c r="CO3" s="4" t="s">
        <v>1175</v>
      </c>
      <c r="CP3" s="4" t="s">
        <v>1175</v>
      </c>
      <c r="CQ3" s="4" t="s">
        <v>961</v>
      </c>
      <c r="CR3" s="4">
        <v>500.0</v>
      </c>
      <c r="CS3" s="4">
        <v>500.0</v>
      </c>
      <c r="CT3" s="4">
        <v>1500.0</v>
      </c>
      <c r="CU3" s="4">
        <v>150.0</v>
      </c>
      <c r="CV3" s="4" t="s">
        <v>1175</v>
      </c>
      <c r="CW3" s="4" t="s">
        <v>4221</v>
      </c>
      <c r="CX3" s="4" t="s">
        <v>4253</v>
      </c>
      <c r="CY3" s="4" t="s">
        <v>1175</v>
      </c>
      <c r="CZ3" s="4" t="s">
        <v>961</v>
      </c>
      <c r="DA3" s="4" t="s">
        <v>4254</v>
      </c>
      <c r="DB3" s="4">
        <v>5.0</v>
      </c>
      <c r="DC3" s="4">
        <v>30.0</v>
      </c>
      <c r="DD3" s="4" t="s">
        <v>4223</v>
      </c>
      <c r="DE3" s="4" t="s">
        <v>1175</v>
      </c>
      <c r="DF3" s="4" t="s">
        <v>1175</v>
      </c>
      <c r="DG3" s="4" t="s">
        <v>4255</v>
      </c>
      <c r="DH3" s="4" t="s">
        <v>1175</v>
      </c>
      <c r="DI3" s="4" t="s">
        <v>4256</v>
      </c>
      <c r="DJ3" s="4" t="s">
        <v>961</v>
      </c>
      <c r="DK3" s="4" t="s">
        <v>4257</v>
      </c>
      <c r="DL3" s="4" t="s">
        <v>4226</v>
      </c>
      <c r="DM3" s="4">
        <v>30.0</v>
      </c>
      <c r="DN3" s="4" t="s">
        <v>4227</v>
      </c>
      <c r="DO3" s="4" t="s">
        <v>4258</v>
      </c>
      <c r="DP3" s="4" t="s">
        <v>1175</v>
      </c>
      <c r="DQ3" s="4" t="s">
        <v>1175</v>
      </c>
      <c r="DR3" s="4" t="s">
        <v>1175</v>
      </c>
      <c r="DS3" s="4" t="s">
        <v>4229</v>
      </c>
      <c r="DT3" s="4">
        <v>8.1096435E7</v>
      </c>
      <c r="DU3" s="4" t="s">
        <v>718</v>
      </c>
      <c r="DV3" s="4" t="s">
        <v>1175</v>
      </c>
      <c r="DW3" s="4" t="s">
        <v>1175</v>
      </c>
      <c r="DX3" s="4" t="s">
        <v>961</v>
      </c>
      <c r="DY3" s="4" t="s">
        <v>4259</v>
      </c>
      <c r="DZ3" s="4" t="s">
        <v>1175</v>
      </c>
      <c r="EA3" s="4" t="s">
        <v>4260</v>
      </c>
      <c r="EB3" s="113">
        <v>12.136048</v>
      </c>
      <c r="EC3" s="113">
        <v>-86.242829</v>
      </c>
      <c r="ED3" s="4">
        <v>0.0</v>
      </c>
      <c r="EE3" s="4" t="s">
        <v>4261</v>
      </c>
      <c r="EF3" s="4" t="s">
        <v>4262</v>
      </c>
      <c r="EG3" s="4">
        <v>2.5124872E7</v>
      </c>
      <c r="EH3" s="4" t="s">
        <v>4263</v>
      </c>
      <c r="EI3" s="4" t="s">
        <v>4264</v>
      </c>
      <c r="EL3" s="4">
        <v>2.01802091942E11</v>
      </c>
      <c r="EM3" s="4" t="s">
        <v>4265</v>
      </c>
      <c r="EO3" s="4">
        <v>1.0</v>
      </c>
      <c r="EP3" s="4">
        <v>0.0</v>
      </c>
      <c r="EQ3" s="4" t="b">
        <v>0</v>
      </c>
      <c r="ER3" s="4">
        <v>282174.0</v>
      </c>
      <c r="ES3" s="4" t="s">
        <v>4236</v>
      </c>
      <c r="ET3" s="4">
        <v>75.0</v>
      </c>
      <c r="EU3" s="4" t="s">
        <v>4237</v>
      </c>
      <c r="EV3" s="4">
        <v>200.0</v>
      </c>
      <c r="EW3" s="4" t="s">
        <v>4236</v>
      </c>
      <c r="EX3" s="4">
        <v>50.0</v>
      </c>
      <c r="EY3" s="4" t="s">
        <v>4236</v>
      </c>
      <c r="EZ3" s="4" t="s">
        <v>4266</v>
      </c>
      <c r="FA3" s="4" t="s">
        <v>4236</v>
      </c>
      <c r="FB3" s="4">
        <v>2000.0</v>
      </c>
      <c r="FC3" s="4" t="s">
        <v>4237</v>
      </c>
      <c r="FD3" s="4">
        <v>250.0</v>
      </c>
      <c r="FE3" s="4" t="s">
        <v>4237</v>
      </c>
      <c r="FF3" s="4">
        <v>500.0</v>
      </c>
    </row>
    <row r="4">
      <c r="A4" s="4" t="s">
        <v>4267</v>
      </c>
      <c r="B4" s="4" t="s">
        <v>4268</v>
      </c>
      <c r="C4" s="112">
        <v>43144.0</v>
      </c>
      <c r="D4" s="4" t="s">
        <v>3670</v>
      </c>
      <c r="E4" s="4" t="s">
        <v>3670</v>
      </c>
      <c r="F4" s="4" t="s">
        <v>4200</v>
      </c>
      <c r="G4" s="4">
        <v>340.0</v>
      </c>
      <c r="H4" s="4" t="s">
        <v>1175</v>
      </c>
      <c r="I4" s="4" t="s">
        <v>961</v>
      </c>
      <c r="J4" s="4" t="s">
        <v>4240</v>
      </c>
      <c r="K4" s="4" t="s">
        <v>4201</v>
      </c>
      <c r="L4" s="4">
        <v>5.0</v>
      </c>
      <c r="M4" s="4" t="s">
        <v>961</v>
      </c>
      <c r="N4" s="4" t="s">
        <v>4202</v>
      </c>
      <c r="O4" s="4" t="s">
        <v>4269</v>
      </c>
      <c r="P4" s="4" t="s">
        <v>1205</v>
      </c>
      <c r="Q4" s="4" t="s">
        <v>4270</v>
      </c>
      <c r="R4" s="4">
        <v>21.0</v>
      </c>
      <c r="S4" s="4" t="s">
        <v>4271</v>
      </c>
      <c r="T4" s="4" t="s">
        <v>4272</v>
      </c>
      <c r="U4" s="4" t="s">
        <v>4207</v>
      </c>
      <c r="V4" s="4">
        <v>7.0</v>
      </c>
      <c r="W4" s="4">
        <v>3.0</v>
      </c>
      <c r="X4" s="4">
        <v>4.0</v>
      </c>
      <c r="Y4" s="4">
        <v>1.0</v>
      </c>
      <c r="Z4" s="4">
        <v>1.0</v>
      </c>
      <c r="AA4" s="4">
        <v>5.0</v>
      </c>
      <c r="AB4" s="4">
        <v>1.0</v>
      </c>
      <c r="AC4" s="4" t="s">
        <v>4273</v>
      </c>
      <c r="AD4" s="4">
        <v>3.0</v>
      </c>
      <c r="AE4" s="4">
        <v>7.0</v>
      </c>
      <c r="AF4" s="4" t="s">
        <v>1175</v>
      </c>
      <c r="AG4" s="4" t="s">
        <v>1175</v>
      </c>
      <c r="AH4" s="4">
        <v>1.0</v>
      </c>
      <c r="AI4" s="4">
        <v>10.0</v>
      </c>
      <c r="AJ4" s="4">
        <v>2.0</v>
      </c>
      <c r="AK4" s="4">
        <v>8.0</v>
      </c>
      <c r="AL4" s="4" t="s">
        <v>1175</v>
      </c>
      <c r="AM4" s="4" t="s">
        <v>1175</v>
      </c>
      <c r="AN4" s="4" t="s">
        <v>1175</v>
      </c>
      <c r="AO4" s="4" t="s">
        <v>1175</v>
      </c>
      <c r="AP4" s="4">
        <v>1.0</v>
      </c>
      <c r="AQ4" s="4" t="s">
        <v>4274</v>
      </c>
      <c r="AR4" s="4" t="s">
        <v>1175</v>
      </c>
      <c r="AS4" s="4" t="s">
        <v>1175</v>
      </c>
      <c r="AT4" s="4">
        <v>1.0</v>
      </c>
      <c r="AU4" s="4" t="s">
        <v>4275</v>
      </c>
      <c r="AV4" s="4" t="s">
        <v>1175</v>
      </c>
      <c r="AW4" s="4" t="s">
        <v>1175</v>
      </c>
      <c r="AX4" s="4">
        <v>1.0</v>
      </c>
      <c r="AY4" s="4" t="s">
        <v>4276</v>
      </c>
      <c r="AZ4" s="4">
        <v>1.0</v>
      </c>
      <c r="BA4" s="4" t="s">
        <v>4277</v>
      </c>
      <c r="BB4" s="4">
        <v>4.0</v>
      </c>
      <c r="BC4" s="4">
        <v>2.0</v>
      </c>
      <c r="BD4" s="4">
        <v>2.0</v>
      </c>
      <c r="BE4" s="4">
        <v>4.0</v>
      </c>
      <c r="BF4" s="4" t="s">
        <v>1175</v>
      </c>
      <c r="BG4" s="4">
        <v>90.0</v>
      </c>
      <c r="BH4" s="4" t="s">
        <v>4245</v>
      </c>
      <c r="BI4" s="4">
        <v>72.0</v>
      </c>
      <c r="BJ4" s="4" t="s">
        <v>4278</v>
      </c>
      <c r="BK4" s="4" t="s">
        <v>4211</v>
      </c>
      <c r="BL4" s="4" t="s">
        <v>4212</v>
      </c>
      <c r="BM4" s="4" t="s">
        <v>4279</v>
      </c>
      <c r="BN4" s="4" t="s">
        <v>1175</v>
      </c>
      <c r="BO4" s="4" t="s">
        <v>1175</v>
      </c>
      <c r="BP4" s="4" t="s">
        <v>4280</v>
      </c>
      <c r="BQ4" s="4" t="s">
        <v>4216</v>
      </c>
      <c r="BR4" s="4" t="s">
        <v>4215</v>
      </c>
      <c r="BS4" s="4" t="s">
        <v>4217</v>
      </c>
      <c r="BT4" s="4" t="s">
        <v>961</v>
      </c>
      <c r="BU4" s="4">
        <v>25000.0</v>
      </c>
      <c r="BV4" s="4">
        <v>12.0</v>
      </c>
      <c r="BW4" s="4" t="s">
        <v>961</v>
      </c>
      <c r="BX4" s="4">
        <v>40000.0</v>
      </c>
      <c r="BY4" s="4">
        <v>24.0</v>
      </c>
      <c r="BZ4" s="4" t="s">
        <v>961</v>
      </c>
      <c r="CA4" s="4" t="s">
        <v>961</v>
      </c>
      <c r="CB4" s="4">
        <v>110.0</v>
      </c>
      <c r="CC4" s="4">
        <v>400.0</v>
      </c>
      <c r="CD4" s="4">
        <v>20.0</v>
      </c>
      <c r="CE4" s="4" t="s">
        <v>1175</v>
      </c>
      <c r="CF4" s="4">
        <v>450.0</v>
      </c>
      <c r="CG4" s="4" t="s">
        <v>4281</v>
      </c>
      <c r="CH4" s="4">
        <v>300.0</v>
      </c>
      <c r="CI4" s="4">
        <v>12000.0</v>
      </c>
      <c r="CJ4" s="4">
        <v>7500.0</v>
      </c>
      <c r="CK4" s="4">
        <v>30.0</v>
      </c>
      <c r="CL4" s="4" t="s">
        <v>4219</v>
      </c>
      <c r="CM4" s="4" t="s">
        <v>4252</v>
      </c>
      <c r="CN4" s="4" t="s">
        <v>1175</v>
      </c>
      <c r="CO4" s="4" t="s">
        <v>1175</v>
      </c>
      <c r="CP4" s="4" t="s">
        <v>1175</v>
      </c>
      <c r="CQ4" s="4" t="s">
        <v>961</v>
      </c>
      <c r="CR4" s="4">
        <v>1500.0</v>
      </c>
      <c r="CS4" s="4">
        <v>1950.0</v>
      </c>
      <c r="CT4" s="4">
        <v>4000.0</v>
      </c>
      <c r="CU4" s="4">
        <v>500.0</v>
      </c>
      <c r="CV4" s="4" t="s">
        <v>1175</v>
      </c>
      <c r="CW4" s="4" t="s">
        <v>4221</v>
      </c>
      <c r="CX4" s="4" t="s">
        <v>4282</v>
      </c>
      <c r="CY4" s="4" t="s">
        <v>1175</v>
      </c>
      <c r="CZ4" s="4" t="s">
        <v>961</v>
      </c>
      <c r="DA4" s="4" t="s">
        <v>4283</v>
      </c>
      <c r="DB4" s="4">
        <v>2.0</v>
      </c>
      <c r="DC4" s="4">
        <v>30.0</v>
      </c>
      <c r="DD4" s="4" t="s">
        <v>4223</v>
      </c>
      <c r="DE4" s="4" t="s">
        <v>1175</v>
      </c>
      <c r="DF4" s="4" t="s">
        <v>1175</v>
      </c>
      <c r="DG4" s="4" t="s">
        <v>4284</v>
      </c>
      <c r="DH4" s="4" t="s">
        <v>1175</v>
      </c>
      <c r="DI4" s="4" t="s">
        <v>4285</v>
      </c>
      <c r="DJ4" s="4" t="s">
        <v>960</v>
      </c>
      <c r="DK4" s="4" t="s">
        <v>1175</v>
      </c>
      <c r="DL4" s="4" t="s">
        <v>4286</v>
      </c>
      <c r="DM4" s="4">
        <v>120.0</v>
      </c>
      <c r="DN4" s="4" t="s">
        <v>4287</v>
      </c>
      <c r="DO4" s="4" t="s">
        <v>1175</v>
      </c>
      <c r="DP4" s="4" t="s">
        <v>4288</v>
      </c>
      <c r="DQ4" s="4" t="s">
        <v>1175</v>
      </c>
      <c r="DR4" s="4" t="s">
        <v>1175</v>
      </c>
      <c r="DS4" s="4" t="s">
        <v>4229</v>
      </c>
      <c r="DT4" s="4">
        <v>7.6804552E7</v>
      </c>
      <c r="DU4" s="4" t="s">
        <v>718</v>
      </c>
      <c r="DV4" s="4" t="s">
        <v>1175</v>
      </c>
      <c r="DW4" s="4" t="s">
        <v>960</v>
      </c>
      <c r="DX4" s="4" t="s">
        <v>961</v>
      </c>
      <c r="DY4" s="4" t="s">
        <v>4289</v>
      </c>
      <c r="DZ4" s="4" t="s">
        <v>1175</v>
      </c>
      <c r="EA4" s="4" t="s">
        <v>4290</v>
      </c>
      <c r="EB4" s="113">
        <v>12.139618</v>
      </c>
      <c r="EC4" s="113">
        <v>-86.243924</v>
      </c>
      <c r="ED4" s="4">
        <v>0.0</v>
      </c>
      <c r="EE4" s="113">
        <v>21.8139991760253</v>
      </c>
      <c r="EF4" s="4" t="s">
        <v>4291</v>
      </c>
      <c r="EG4" s="4">
        <v>2.5157477E7</v>
      </c>
      <c r="EH4" s="4" t="s">
        <v>4292</v>
      </c>
      <c r="EI4" s="4" t="s">
        <v>4293</v>
      </c>
      <c r="EL4" s="4">
        <v>2.01802091942E11</v>
      </c>
      <c r="EM4" s="4" t="s">
        <v>4294</v>
      </c>
      <c r="EO4" s="4">
        <v>1.0</v>
      </c>
      <c r="EP4" s="4">
        <v>0.0</v>
      </c>
      <c r="EQ4" s="4" t="b">
        <v>0</v>
      </c>
      <c r="ER4" s="4">
        <v>282174.0</v>
      </c>
      <c r="ES4" s="4" t="s">
        <v>4236</v>
      </c>
      <c r="ET4" s="4">
        <v>140.0</v>
      </c>
      <c r="EU4" s="4" t="s">
        <v>4236</v>
      </c>
      <c r="EV4" s="4">
        <v>300.0</v>
      </c>
      <c r="EW4" s="4" t="s">
        <v>4237</v>
      </c>
      <c r="EX4" s="4">
        <v>100.0</v>
      </c>
      <c r="EY4" s="4" t="s">
        <v>4236</v>
      </c>
      <c r="EZ4" s="4">
        <v>200.0</v>
      </c>
      <c r="FA4" s="4" t="s">
        <v>4236</v>
      </c>
      <c r="FB4" s="4">
        <v>12000.0</v>
      </c>
      <c r="FC4" s="4" t="s">
        <v>4236</v>
      </c>
      <c r="FD4" s="4">
        <v>1000.0</v>
      </c>
      <c r="FE4" s="4" t="s">
        <v>4236</v>
      </c>
      <c r="FF4" s="4">
        <v>6000.0</v>
      </c>
    </row>
    <row r="5">
      <c r="A5" s="4" t="s">
        <v>4295</v>
      </c>
      <c r="B5" s="4" t="s">
        <v>4296</v>
      </c>
      <c r="C5" s="112">
        <v>43144.0</v>
      </c>
      <c r="D5" s="4" t="s">
        <v>3670</v>
      </c>
      <c r="E5" s="4" t="s">
        <v>3670</v>
      </c>
      <c r="F5" s="4" t="s">
        <v>4200</v>
      </c>
      <c r="G5" s="4">
        <v>256.0</v>
      </c>
      <c r="H5" s="4" t="s">
        <v>1175</v>
      </c>
      <c r="I5" s="4" t="s">
        <v>961</v>
      </c>
      <c r="J5" s="4" t="s">
        <v>1184</v>
      </c>
      <c r="K5" s="4" t="s">
        <v>4297</v>
      </c>
      <c r="L5" s="4">
        <v>5.0</v>
      </c>
      <c r="M5" s="4" t="s">
        <v>961</v>
      </c>
      <c r="N5" s="4" t="s">
        <v>4298</v>
      </c>
      <c r="O5" s="4" t="s">
        <v>4203</v>
      </c>
      <c r="P5" s="4" t="s">
        <v>1175</v>
      </c>
      <c r="Q5" s="4" t="s">
        <v>4299</v>
      </c>
      <c r="R5" s="4">
        <v>13.0</v>
      </c>
      <c r="S5" s="4" t="s">
        <v>1175</v>
      </c>
      <c r="T5" s="4" t="s">
        <v>4206</v>
      </c>
      <c r="U5" s="4" t="s">
        <v>4244</v>
      </c>
      <c r="V5" s="4">
        <v>5.0</v>
      </c>
      <c r="W5" s="4">
        <v>3.0</v>
      </c>
      <c r="X5" s="4">
        <v>5.0</v>
      </c>
      <c r="Y5" s="4">
        <v>3.0</v>
      </c>
      <c r="Z5" s="4">
        <v>1.0</v>
      </c>
      <c r="AA5" s="4">
        <v>24.0</v>
      </c>
      <c r="AB5" s="4" t="s">
        <v>1175</v>
      </c>
      <c r="AC5" s="4" t="s">
        <v>1175</v>
      </c>
      <c r="AD5" s="4">
        <v>3.0</v>
      </c>
      <c r="AE5" s="4">
        <v>10.0</v>
      </c>
      <c r="AF5" s="4">
        <v>2.0</v>
      </c>
      <c r="AG5" s="4">
        <v>8.0</v>
      </c>
      <c r="AH5" s="4">
        <v>1.0</v>
      </c>
      <c r="AI5" s="4">
        <v>18.0</v>
      </c>
      <c r="AJ5" s="4">
        <v>5.0</v>
      </c>
      <c r="AK5" s="4">
        <v>2.0</v>
      </c>
      <c r="AL5" s="4" t="s">
        <v>1175</v>
      </c>
      <c r="AM5" s="4" t="s">
        <v>1175</v>
      </c>
      <c r="AN5" s="4">
        <v>1.0</v>
      </c>
      <c r="AO5" s="4" t="s">
        <v>4300</v>
      </c>
      <c r="AP5" s="4">
        <v>1.0</v>
      </c>
      <c r="AQ5" s="4" t="s">
        <v>4300</v>
      </c>
      <c r="AR5" s="4">
        <v>1.0</v>
      </c>
      <c r="AS5" s="114">
        <v>43221.0</v>
      </c>
      <c r="AT5" s="4" t="s">
        <v>1175</v>
      </c>
      <c r="AU5" s="4" t="s">
        <v>1175</v>
      </c>
      <c r="AV5" s="4" t="s">
        <v>4301</v>
      </c>
      <c r="AW5" s="4" t="s">
        <v>4276</v>
      </c>
      <c r="AX5" s="4">
        <v>1.0</v>
      </c>
      <c r="AY5" s="4" t="s">
        <v>4302</v>
      </c>
      <c r="AZ5" s="4">
        <v>1.0</v>
      </c>
      <c r="BA5" s="4" t="s">
        <v>4302</v>
      </c>
      <c r="BB5" s="4">
        <v>6.0</v>
      </c>
      <c r="BC5" s="4">
        <v>5.0</v>
      </c>
      <c r="BD5" s="4">
        <v>5.0</v>
      </c>
      <c r="BE5" s="4">
        <v>5.0</v>
      </c>
      <c r="BF5" s="4" t="s">
        <v>1175</v>
      </c>
      <c r="BG5" s="4">
        <v>45.0</v>
      </c>
      <c r="BH5" s="4" t="s">
        <v>4245</v>
      </c>
      <c r="BI5" s="4">
        <v>48.0</v>
      </c>
      <c r="BJ5" s="4" t="s">
        <v>4303</v>
      </c>
      <c r="BK5" s="4" t="s">
        <v>4211</v>
      </c>
      <c r="BL5" s="4" t="s">
        <v>4212</v>
      </c>
      <c r="BM5" s="4" t="s">
        <v>4304</v>
      </c>
      <c r="BN5" s="4" t="s">
        <v>1175</v>
      </c>
      <c r="BO5" s="4" t="s">
        <v>1175</v>
      </c>
      <c r="BP5" s="4" t="s">
        <v>4305</v>
      </c>
      <c r="BQ5" s="4" t="s">
        <v>4216</v>
      </c>
      <c r="BR5" s="4" t="s">
        <v>4217</v>
      </c>
      <c r="BS5" s="4" t="s">
        <v>4249</v>
      </c>
      <c r="BT5" s="4" t="s">
        <v>961</v>
      </c>
      <c r="BU5" s="4">
        <v>20000.0</v>
      </c>
      <c r="BV5" s="4">
        <v>24.0</v>
      </c>
      <c r="BW5" s="4" t="s">
        <v>960</v>
      </c>
      <c r="BX5" s="4" t="s">
        <v>1175</v>
      </c>
      <c r="BY5" s="4" t="s">
        <v>1175</v>
      </c>
      <c r="BZ5" s="4" t="s">
        <v>961</v>
      </c>
      <c r="CA5" s="4" t="s">
        <v>960</v>
      </c>
      <c r="CB5" s="4">
        <v>215.0</v>
      </c>
      <c r="CC5" s="4">
        <v>1200.0</v>
      </c>
      <c r="CD5" s="4">
        <v>8.0</v>
      </c>
      <c r="CE5" s="4">
        <v>31000.0</v>
      </c>
      <c r="CF5" s="4">
        <v>340.0</v>
      </c>
      <c r="CG5" s="4" t="s">
        <v>4218</v>
      </c>
      <c r="CH5" s="4">
        <v>300.0</v>
      </c>
      <c r="CI5" s="4">
        <v>15000.0</v>
      </c>
      <c r="CJ5" s="4">
        <v>20000.0</v>
      </c>
      <c r="CK5" s="4">
        <v>10.0</v>
      </c>
      <c r="CL5" s="4" t="s">
        <v>4287</v>
      </c>
      <c r="CM5" s="4" t="s">
        <v>1175</v>
      </c>
      <c r="CN5" s="4" t="s">
        <v>1175</v>
      </c>
      <c r="CO5" s="4" t="s">
        <v>1175</v>
      </c>
      <c r="CP5" s="4" t="s">
        <v>1175</v>
      </c>
      <c r="CQ5" s="4" t="s">
        <v>960</v>
      </c>
      <c r="CR5" s="4" t="s">
        <v>1175</v>
      </c>
      <c r="CS5" s="4">
        <v>2800.0</v>
      </c>
      <c r="CT5" s="4">
        <v>12000.0</v>
      </c>
      <c r="CU5" s="4">
        <v>4000.0</v>
      </c>
      <c r="CV5" s="4">
        <v>1000.0</v>
      </c>
      <c r="CW5" s="4" t="s">
        <v>4221</v>
      </c>
      <c r="CX5" s="4" t="s">
        <v>4306</v>
      </c>
      <c r="CY5" s="4" t="s">
        <v>1175</v>
      </c>
      <c r="CZ5" s="4" t="s">
        <v>961</v>
      </c>
      <c r="DA5" s="4" t="s">
        <v>4307</v>
      </c>
      <c r="DB5" s="4">
        <v>5.0</v>
      </c>
      <c r="DC5" s="4">
        <v>30.0</v>
      </c>
      <c r="DD5" s="4" t="s">
        <v>4308</v>
      </c>
      <c r="DE5" s="4" t="s">
        <v>1175</v>
      </c>
      <c r="DF5" s="4" t="s">
        <v>1175</v>
      </c>
      <c r="DG5" s="4" t="s">
        <v>1175</v>
      </c>
      <c r="DH5" s="4" t="s">
        <v>4309</v>
      </c>
      <c r="DI5" s="4" t="s">
        <v>4310</v>
      </c>
      <c r="DJ5" s="4" t="s">
        <v>961</v>
      </c>
      <c r="DK5" s="4" t="s">
        <v>4311</v>
      </c>
      <c r="DL5" s="4" t="s">
        <v>4312</v>
      </c>
      <c r="DM5" s="4">
        <v>103.0</v>
      </c>
      <c r="DN5" s="4" t="s">
        <v>4227</v>
      </c>
      <c r="DO5" s="4" t="s">
        <v>4313</v>
      </c>
      <c r="DP5" s="4" t="s">
        <v>1175</v>
      </c>
      <c r="DQ5" s="4" t="s">
        <v>1175</v>
      </c>
      <c r="DR5" s="4" t="s">
        <v>1175</v>
      </c>
      <c r="DS5" s="4" t="s">
        <v>4314</v>
      </c>
      <c r="DT5" s="4">
        <v>7.7354606E7</v>
      </c>
      <c r="DU5" s="4" t="s">
        <v>718</v>
      </c>
      <c r="DV5" s="4" t="s">
        <v>1175</v>
      </c>
      <c r="DW5" s="4" t="s">
        <v>1175</v>
      </c>
      <c r="DX5" s="4" t="s">
        <v>961</v>
      </c>
      <c r="DY5" s="4" t="s">
        <v>4315</v>
      </c>
      <c r="DZ5" s="4" t="s">
        <v>1175</v>
      </c>
      <c r="EA5" s="4" t="s">
        <v>4316</v>
      </c>
      <c r="EB5" s="113">
        <v>12.136885</v>
      </c>
      <c r="EC5" s="113">
        <v>-86.254598</v>
      </c>
      <c r="ED5" s="4">
        <v>0.0</v>
      </c>
      <c r="EE5" s="113">
        <v>21.9209995269775</v>
      </c>
      <c r="EF5" s="4" t="s">
        <v>4317</v>
      </c>
      <c r="EG5" s="4">
        <v>2.516066E7</v>
      </c>
      <c r="EH5" s="4" t="s">
        <v>4318</v>
      </c>
      <c r="EI5" s="4" t="s">
        <v>4319</v>
      </c>
      <c r="EL5" s="4">
        <v>2.01802091942E11</v>
      </c>
      <c r="EM5" s="4" t="s">
        <v>4320</v>
      </c>
      <c r="EO5" s="4">
        <v>1.0</v>
      </c>
      <c r="EP5" s="4">
        <v>0.0</v>
      </c>
      <c r="EQ5" s="4" t="b">
        <v>0</v>
      </c>
      <c r="ER5" s="4">
        <v>282174.0</v>
      </c>
      <c r="ES5" s="4" t="s">
        <v>4237</v>
      </c>
      <c r="ET5" s="4">
        <v>150.0</v>
      </c>
      <c r="EU5" s="4" t="s">
        <v>4237</v>
      </c>
      <c r="EV5" s="4">
        <v>300.0</v>
      </c>
      <c r="EW5" s="4" t="s">
        <v>4321</v>
      </c>
      <c r="EX5" s="4">
        <v>30.0</v>
      </c>
      <c r="EY5" s="4" t="s">
        <v>4321</v>
      </c>
      <c r="EZ5" s="4">
        <v>100.0</v>
      </c>
      <c r="FA5" s="4" t="s">
        <v>4237</v>
      </c>
      <c r="FB5" s="4">
        <v>13000.0</v>
      </c>
      <c r="FC5" s="4" t="s">
        <v>4236</v>
      </c>
      <c r="FD5" s="4">
        <v>1000.0</v>
      </c>
      <c r="FE5" s="4" t="s">
        <v>4237</v>
      </c>
      <c r="FF5" s="4">
        <v>2500.0</v>
      </c>
    </row>
    <row r="6">
      <c r="A6" s="4" t="s">
        <v>4322</v>
      </c>
      <c r="B6" s="4" t="s">
        <v>4323</v>
      </c>
      <c r="C6" s="112">
        <v>43144.0</v>
      </c>
      <c r="D6" s="4" t="s">
        <v>3670</v>
      </c>
      <c r="E6" s="4" t="s">
        <v>3670</v>
      </c>
      <c r="F6" s="4" t="s">
        <v>4200</v>
      </c>
      <c r="G6" s="4">
        <v>376.0</v>
      </c>
      <c r="H6" s="4" t="s">
        <v>1175</v>
      </c>
      <c r="I6" s="4" t="s">
        <v>961</v>
      </c>
      <c r="J6" s="4" t="s">
        <v>4240</v>
      </c>
      <c r="K6" s="4" t="s">
        <v>4201</v>
      </c>
      <c r="L6" s="4">
        <v>7.0</v>
      </c>
      <c r="M6" s="4" t="s">
        <v>961</v>
      </c>
      <c r="N6" s="4" t="s">
        <v>4202</v>
      </c>
      <c r="O6" s="4" t="s">
        <v>4269</v>
      </c>
      <c r="P6" s="4" t="s">
        <v>1205</v>
      </c>
      <c r="Q6" s="4" t="s">
        <v>4270</v>
      </c>
      <c r="R6" s="4">
        <v>19.0</v>
      </c>
      <c r="S6" s="4" t="s">
        <v>4271</v>
      </c>
      <c r="T6" s="4" t="s">
        <v>4206</v>
      </c>
      <c r="U6" s="4" t="s">
        <v>4244</v>
      </c>
      <c r="V6" s="4">
        <v>8.0</v>
      </c>
      <c r="W6" s="4">
        <v>4.0</v>
      </c>
      <c r="X6" s="4">
        <v>8.0</v>
      </c>
      <c r="Y6" s="4">
        <v>30.0</v>
      </c>
      <c r="Z6" s="4">
        <v>1.0</v>
      </c>
      <c r="AA6" s="4">
        <v>24.0</v>
      </c>
      <c r="AB6" s="4">
        <v>1.0</v>
      </c>
      <c r="AC6" s="4">
        <v>1.0</v>
      </c>
      <c r="AD6" s="4">
        <v>4.0</v>
      </c>
      <c r="AE6" s="4">
        <v>4.0</v>
      </c>
      <c r="AF6" s="4">
        <v>1.0</v>
      </c>
      <c r="AG6" s="4" t="s">
        <v>4324</v>
      </c>
      <c r="AH6" s="4">
        <v>1.0</v>
      </c>
      <c r="AI6" s="4">
        <v>11.0</v>
      </c>
      <c r="AJ6" s="4">
        <v>3.0</v>
      </c>
      <c r="AK6" s="4">
        <v>12.0</v>
      </c>
      <c r="AL6" s="4" t="s">
        <v>1175</v>
      </c>
      <c r="AM6" s="4" t="s">
        <v>1175</v>
      </c>
      <c r="AN6" s="4" t="s">
        <v>1175</v>
      </c>
      <c r="AO6" s="4" t="s">
        <v>1175</v>
      </c>
      <c r="AP6" s="4" t="s">
        <v>1175</v>
      </c>
      <c r="AQ6" s="4" t="s">
        <v>1175</v>
      </c>
      <c r="AR6" s="4" t="s">
        <v>1175</v>
      </c>
      <c r="AS6" s="4" t="s">
        <v>1175</v>
      </c>
      <c r="AT6" s="4" t="s">
        <v>1175</v>
      </c>
      <c r="AU6" s="4" t="s">
        <v>1175</v>
      </c>
      <c r="AV6" s="4" t="s">
        <v>1175</v>
      </c>
      <c r="AW6" s="4" t="s">
        <v>1175</v>
      </c>
      <c r="AX6" s="4">
        <v>2.0</v>
      </c>
      <c r="AY6" s="4" t="s">
        <v>4325</v>
      </c>
      <c r="AZ6" s="4" t="s">
        <v>1175</v>
      </c>
      <c r="BA6" s="4" t="s">
        <v>1175</v>
      </c>
      <c r="BB6" s="4">
        <v>25.0</v>
      </c>
      <c r="BC6" s="4">
        <v>10.0</v>
      </c>
      <c r="BD6" s="4">
        <v>20.0</v>
      </c>
      <c r="BE6" s="4">
        <v>10.0</v>
      </c>
      <c r="BF6" s="4" t="s">
        <v>1175</v>
      </c>
      <c r="BG6" s="4">
        <v>40.0</v>
      </c>
      <c r="BH6" s="4" t="s">
        <v>4245</v>
      </c>
      <c r="BI6" s="4">
        <v>12.0</v>
      </c>
      <c r="BJ6" s="4" t="s">
        <v>4326</v>
      </c>
      <c r="BK6" s="4" t="s">
        <v>4211</v>
      </c>
      <c r="BL6" s="4" t="s">
        <v>4327</v>
      </c>
      <c r="BM6" s="4" t="s">
        <v>4328</v>
      </c>
      <c r="BN6" s="4" t="s">
        <v>1175</v>
      </c>
      <c r="BO6" s="4" t="s">
        <v>1175</v>
      </c>
      <c r="BP6" s="4" t="s">
        <v>4329</v>
      </c>
      <c r="BQ6" s="4" t="s">
        <v>4216</v>
      </c>
      <c r="BR6" s="4" t="s">
        <v>4217</v>
      </c>
      <c r="BS6" s="4" t="s">
        <v>4215</v>
      </c>
      <c r="BT6" s="4" t="s">
        <v>961</v>
      </c>
      <c r="BU6" s="4">
        <v>40000.0</v>
      </c>
      <c r="BV6" s="4">
        <v>60.0</v>
      </c>
      <c r="BW6" s="4" t="s">
        <v>961</v>
      </c>
      <c r="BX6" s="4">
        <v>30000.0</v>
      </c>
      <c r="BY6" s="4">
        <v>60.0</v>
      </c>
      <c r="BZ6" s="4" t="s">
        <v>961</v>
      </c>
      <c r="CA6" s="4" t="s">
        <v>961</v>
      </c>
      <c r="CB6" s="4">
        <v>100.0</v>
      </c>
      <c r="CC6" s="4">
        <v>320.0</v>
      </c>
      <c r="CD6" s="4">
        <v>4.0</v>
      </c>
      <c r="CE6" s="4" t="s">
        <v>1175</v>
      </c>
      <c r="CF6" s="4">
        <v>270.0</v>
      </c>
      <c r="CG6" s="4" t="s">
        <v>4218</v>
      </c>
      <c r="CH6" s="4">
        <v>350.0</v>
      </c>
      <c r="CI6" s="4">
        <v>5000.0</v>
      </c>
      <c r="CJ6" s="4">
        <v>3500.0</v>
      </c>
      <c r="CK6" s="4">
        <v>15.0</v>
      </c>
      <c r="CL6" s="4" t="s">
        <v>4287</v>
      </c>
      <c r="CM6" s="4" t="s">
        <v>1175</v>
      </c>
      <c r="CN6" s="4" t="s">
        <v>1175</v>
      </c>
      <c r="CO6" s="4" t="s">
        <v>1175</v>
      </c>
      <c r="CP6" s="4" t="s">
        <v>1175</v>
      </c>
      <c r="CQ6" s="4" t="s">
        <v>960</v>
      </c>
      <c r="CR6" s="4" t="s">
        <v>1175</v>
      </c>
      <c r="CS6" s="4">
        <v>1500.0</v>
      </c>
      <c r="CT6" s="4">
        <v>2100.0</v>
      </c>
      <c r="CU6" s="4" t="s">
        <v>1175</v>
      </c>
      <c r="CV6" s="4" t="s">
        <v>1175</v>
      </c>
      <c r="CW6" s="4" t="s">
        <v>4221</v>
      </c>
      <c r="CX6" s="4" t="s">
        <v>4330</v>
      </c>
      <c r="CY6" s="4" t="s">
        <v>1175</v>
      </c>
      <c r="CZ6" s="4" t="s">
        <v>960</v>
      </c>
      <c r="DA6" s="4" t="s">
        <v>1175</v>
      </c>
      <c r="DB6" s="4" t="s">
        <v>1175</v>
      </c>
      <c r="DC6" s="4" t="s">
        <v>1175</v>
      </c>
      <c r="DD6" s="4" t="s">
        <v>4308</v>
      </c>
      <c r="DE6" s="4" t="s">
        <v>1175</v>
      </c>
      <c r="DF6" s="4" t="s">
        <v>1175</v>
      </c>
      <c r="DG6" s="4" t="s">
        <v>1175</v>
      </c>
      <c r="DH6" s="4" t="s">
        <v>4331</v>
      </c>
      <c r="DI6" s="4" t="s">
        <v>4332</v>
      </c>
      <c r="DJ6" s="4" t="s">
        <v>961</v>
      </c>
      <c r="DK6" s="4" t="s">
        <v>4333</v>
      </c>
      <c r="DL6" s="4" t="s">
        <v>4286</v>
      </c>
      <c r="DM6" s="4">
        <v>60.0</v>
      </c>
      <c r="DN6" s="4" t="s">
        <v>4227</v>
      </c>
      <c r="DO6" s="4" t="s">
        <v>4334</v>
      </c>
      <c r="DP6" s="4" t="s">
        <v>1175</v>
      </c>
      <c r="DQ6" s="4" t="s">
        <v>1175</v>
      </c>
      <c r="DR6" s="4" t="s">
        <v>1175</v>
      </c>
      <c r="DS6" s="4" t="s">
        <v>4314</v>
      </c>
      <c r="DT6" s="4">
        <v>8.5905513E7</v>
      </c>
      <c r="DU6" s="4" t="s">
        <v>718</v>
      </c>
      <c r="DV6" s="4" t="s">
        <v>1175</v>
      </c>
      <c r="DW6" s="4" t="s">
        <v>1175</v>
      </c>
      <c r="DX6" s="4" t="s">
        <v>961</v>
      </c>
      <c r="DY6" s="4" t="s">
        <v>4335</v>
      </c>
      <c r="DZ6" s="4" t="s">
        <v>1175</v>
      </c>
      <c r="EA6" s="4" t="s">
        <v>4336</v>
      </c>
      <c r="EB6" s="113">
        <v>12.135627</v>
      </c>
      <c r="EC6" s="113">
        <v>-86.23632</v>
      </c>
      <c r="ED6" s="4">
        <v>0.0</v>
      </c>
      <c r="EE6" s="113">
        <v>22.5569992065429</v>
      </c>
      <c r="EF6" s="4" t="s">
        <v>4337</v>
      </c>
      <c r="EG6" s="4">
        <v>2.5163381E7</v>
      </c>
      <c r="EH6" s="4" t="s">
        <v>4338</v>
      </c>
      <c r="EI6" s="4" t="s">
        <v>4339</v>
      </c>
      <c r="EL6" s="4">
        <v>2.01802091942E11</v>
      </c>
      <c r="EM6" s="4" t="s">
        <v>4340</v>
      </c>
      <c r="EO6" s="4">
        <v>1.0</v>
      </c>
      <c r="EP6" s="4">
        <v>0.0</v>
      </c>
      <c r="EQ6" s="4" t="b">
        <v>0</v>
      </c>
      <c r="ER6" s="4">
        <v>282174.0</v>
      </c>
      <c r="ES6" s="4" t="s">
        <v>4236</v>
      </c>
      <c r="ET6" s="4">
        <v>150.0</v>
      </c>
      <c r="EU6" s="4" t="s">
        <v>4236</v>
      </c>
      <c r="EV6" s="4">
        <v>500.0</v>
      </c>
      <c r="EW6" s="4" t="s">
        <v>4237</v>
      </c>
      <c r="EX6" s="4">
        <v>100.0</v>
      </c>
      <c r="EY6" s="4" t="s">
        <v>4236</v>
      </c>
      <c r="EZ6" s="4">
        <v>600.0</v>
      </c>
      <c r="FA6" s="4" t="s">
        <v>4236</v>
      </c>
      <c r="FB6" s="4">
        <v>9000.0</v>
      </c>
      <c r="FC6" s="4" t="s">
        <v>4321</v>
      </c>
      <c r="FD6" s="4">
        <v>200.0</v>
      </c>
      <c r="FE6" s="4" t="s">
        <v>4236</v>
      </c>
      <c r="FF6" s="4">
        <v>3500.0</v>
      </c>
    </row>
    <row r="7">
      <c r="A7" s="4" t="s">
        <v>4341</v>
      </c>
      <c r="B7" s="4" t="s">
        <v>4342</v>
      </c>
      <c r="C7" s="112">
        <v>43144.0</v>
      </c>
      <c r="D7" s="4" t="s">
        <v>3670</v>
      </c>
      <c r="E7" s="4" t="s">
        <v>3670</v>
      </c>
      <c r="F7" s="4" t="s">
        <v>4200</v>
      </c>
      <c r="G7" s="4">
        <v>133.0</v>
      </c>
      <c r="H7" s="4" t="s">
        <v>1175</v>
      </c>
      <c r="I7" s="4" t="s">
        <v>961</v>
      </c>
      <c r="J7" s="4" t="s">
        <v>1184</v>
      </c>
      <c r="K7" s="4" t="s">
        <v>4201</v>
      </c>
      <c r="L7" s="4">
        <v>8.0</v>
      </c>
      <c r="M7" s="4" t="s">
        <v>961</v>
      </c>
      <c r="N7" s="4" t="s">
        <v>4202</v>
      </c>
      <c r="O7" s="4" t="s">
        <v>4241</v>
      </c>
      <c r="P7" s="4" t="s">
        <v>1175</v>
      </c>
      <c r="Q7" s="4" t="s">
        <v>4299</v>
      </c>
      <c r="R7" s="4">
        <v>13.0</v>
      </c>
      <c r="S7" s="4" t="s">
        <v>4271</v>
      </c>
      <c r="T7" s="4" t="s">
        <v>4206</v>
      </c>
      <c r="U7" s="4" t="s">
        <v>4244</v>
      </c>
      <c r="V7" s="4">
        <v>9.0</v>
      </c>
      <c r="W7" s="4">
        <v>4.0</v>
      </c>
      <c r="X7" s="4">
        <v>4.0</v>
      </c>
      <c r="Y7" s="4">
        <v>1.0</v>
      </c>
      <c r="Z7" s="4">
        <v>1.0</v>
      </c>
      <c r="AA7" s="4">
        <v>10.0</v>
      </c>
      <c r="AB7" s="4">
        <v>1.0</v>
      </c>
      <c r="AC7" s="4" t="s">
        <v>4343</v>
      </c>
      <c r="AD7" s="4">
        <v>3.0</v>
      </c>
      <c r="AE7" s="4">
        <v>8.0</v>
      </c>
      <c r="AF7" s="4" t="s">
        <v>1175</v>
      </c>
      <c r="AG7" s="4" t="s">
        <v>1175</v>
      </c>
      <c r="AH7" s="4">
        <v>1.0</v>
      </c>
      <c r="AI7" s="4">
        <v>24.0</v>
      </c>
      <c r="AJ7" s="4">
        <v>4.0</v>
      </c>
      <c r="AK7" s="4">
        <v>8.0</v>
      </c>
      <c r="AL7" s="4" t="s">
        <v>1175</v>
      </c>
      <c r="AM7" s="4" t="s">
        <v>1175</v>
      </c>
      <c r="AN7" s="4">
        <v>1.0</v>
      </c>
      <c r="AO7" s="4" t="s">
        <v>4344</v>
      </c>
      <c r="AP7" s="4">
        <v>1.0</v>
      </c>
      <c r="AQ7" s="4" t="s">
        <v>4345</v>
      </c>
      <c r="AR7" s="4" t="s">
        <v>1175</v>
      </c>
      <c r="AS7" s="4" t="s">
        <v>1175</v>
      </c>
      <c r="AT7" s="4" t="s">
        <v>1175</v>
      </c>
      <c r="AU7" s="4" t="s">
        <v>1175</v>
      </c>
      <c r="AV7" s="4" t="s">
        <v>1175</v>
      </c>
      <c r="AW7" s="4" t="s">
        <v>1175</v>
      </c>
      <c r="AX7" s="4">
        <v>1.0</v>
      </c>
      <c r="AY7" s="4" t="s">
        <v>4346</v>
      </c>
      <c r="AZ7" s="4" t="s">
        <v>1175</v>
      </c>
      <c r="BA7" s="4" t="s">
        <v>1175</v>
      </c>
      <c r="BB7" s="4">
        <v>12.0</v>
      </c>
      <c r="BC7" s="4">
        <v>5.0</v>
      </c>
      <c r="BD7" s="4">
        <v>10.0</v>
      </c>
      <c r="BE7" s="4">
        <v>1.0</v>
      </c>
      <c r="BF7" s="4" t="s">
        <v>1175</v>
      </c>
      <c r="BG7" s="4">
        <v>60.0</v>
      </c>
      <c r="BH7" s="4" t="s">
        <v>4210</v>
      </c>
      <c r="BI7" s="4">
        <v>24.0</v>
      </c>
      <c r="BJ7" s="4" t="s">
        <v>4347</v>
      </c>
      <c r="BK7" s="4" t="s">
        <v>4211</v>
      </c>
      <c r="BL7" s="4" t="s">
        <v>4212</v>
      </c>
      <c r="BM7" s="4" t="s">
        <v>4348</v>
      </c>
      <c r="BN7" s="4" t="s">
        <v>1175</v>
      </c>
      <c r="BO7" s="4" t="s">
        <v>1175</v>
      </c>
      <c r="BP7" s="4" t="s">
        <v>4349</v>
      </c>
      <c r="BQ7" s="4" t="s">
        <v>4216</v>
      </c>
      <c r="BR7" s="4" t="s">
        <v>4215</v>
      </c>
      <c r="BS7" s="4" t="s">
        <v>4249</v>
      </c>
      <c r="BT7" s="4" t="s">
        <v>961</v>
      </c>
      <c r="BU7" s="4">
        <v>20000.0</v>
      </c>
      <c r="BV7" s="4">
        <v>24.0</v>
      </c>
      <c r="BW7" s="4" t="s">
        <v>961</v>
      </c>
      <c r="BX7" s="4">
        <v>20000.0</v>
      </c>
      <c r="BY7" s="4">
        <v>24.0</v>
      </c>
      <c r="BZ7" s="4" t="s">
        <v>961</v>
      </c>
      <c r="CA7" s="4" t="s">
        <v>961</v>
      </c>
      <c r="CB7" s="4">
        <v>250.0</v>
      </c>
      <c r="CC7" s="4">
        <v>2300.0</v>
      </c>
      <c r="CD7" s="4">
        <v>10.0</v>
      </c>
      <c r="CE7" s="4" t="s">
        <v>1175</v>
      </c>
      <c r="CF7" s="4">
        <v>600.0</v>
      </c>
      <c r="CG7" s="4" t="s">
        <v>4218</v>
      </c>
      <c r="CH7" s="4">
        <v>320.0</v>
      </c>
      <c r="CI7" s="4" t="s">
        <v>1175</v>
      </c>
      <c r="CJ7" s="4">
        <v>12000.0</v>
      </c>
      <c r="CK7" s="4">
        <v>30.0</v>
      </c>
      <c r="CL7" s="4" t="s">
        <v>4287</v>
      </c>
      <c r="CM7" s="4" t="s">
        <v>1175</v>
      </c>
      <c r="CN7" s="4" t="s">
        <v>1175</v>
      </c>
      <c r="CO7" s="4" t="s">
        <v>1175</v>
      </c>
      <c r="CP7" s="4" t="s">
        <v>1175</v>
      </c>
      <c r="CQ7" s="4" t="s">
        <v>961</v>
      </c>
      <c r="CR7" s="4">
        <v>1000.0</v>
      </c>
      <c r="CS7" s="4">
        <v>3200.0</v>
      </c>
      <c r="CT7" s="4">
        <v>8000.0</v>
      </c>
      <c r="CU7" s="4" t="s">
        <v>1175</v>
      </c>
      <c r="CV7" s="4" t="s">
        <v>1175</v>
      </c>
      <c r="CW7" s="4" t="s">
        <v>4221</v>
      </c>
      <c r="CX7" s="4" t="s">
        <v>4350</v>
      </c>
      <c r="CY7" s="4" t="s">
        <v>1175</v>
      </c>
      <c r="CZ7" s="4" t="s">
        <v>960</v>
      </c>
      <c r="DA7" s="4" t="s">
        <v>1175</v>
      </c>
      <c r="DB7" s="4" t="s">
        <v>1175</v>
      </c>
      <c r="DC7" s="4" t="s">
        <v>1175</v>
      </c>
      <c r="DD7" s="4" t="s">
        <v>4223</v>
      </c>
      <c r="DE7" s="4" t="s">
        <v>1175</v>
      </c>
      <c r="DF7" s="4" t="s">
        <v>1175</v>
      </c>
      <c r="DG7" s="4" t="s">
        <v>4351</v>
      </c>
      <c r="DH7" s="4" t="s">
        <v>1175</v>
      </c>
      <c r="DI7" s="4" t="s">
        <v>4352</v>
      </c>
      <c r="DJ7" s="4" t="s">
        <v>960</v>
      </c>
      <c r="DK7" s="4" t="s">
        <v>1175</v>
      </c>
      <c r="DL7" s="4" t="s">
        <v>4079</v>
      </c>
      <c r="DM7" s="4">
        <v>10.0</v>
      </c>
      <c r="DN7" s="4" t="s">
        <v>4227</v>
      </c>
      <c r="DO7" s="4" t="s">
        <v>4353</v>
      </c>
      <c r="DP7" s="4" t="s">
        <v>1175</v>
      </c>
      <c r="DQ7" s="4" t="s">
        <v>1175</v>
      </c>
      <c r="DR7" s="4" t="s">
        <v>1175</v>
      </c>
      <c r="DS7" s="4" t="s">
        <v>1175</v>
      </c>
      <c r="DT7" s="4">
        <v>2.2495903E7</v>
      </c>
      <c r="DU7" s="4" t="s">
        <v>1175</v>
      </c>
      <c r="DV7" s="4" t="s">
        <v>1175</v>
      </c>
      <c r="DW7" s="4" t="s">
        <v>960</v>
      </c>
      <c r="DX7" s="4" t="s">
        <v>961</v>
      </c>
      <c r="DY7" s="4" t="s">
        <v>4354</v>
      </c>
      <c r="DZ7" s="4" t="s">
        <v>1175</v>
      </c>
      <c r="EA7" s="4" t="s">
        <v>4355</v>
      </c>
      <c r="EB7" s="113">
        <v>12.137991</v>
      </c>
      <c r="EC7" s="113">
        <v>-86.256851</v>
      </c>
      <c r="ED7" s="4">
        <v>0.0</v>
      </c>
      <c r="EE7" s="113">
        <v>28.7329998016357</v>
      </c>
      <c r="EF7" s="4" t="s">
        <v>4356</v>
      </c>
      <c r="EG7" s="4">
        <v>2.5168341E7</v>
      </c>
      <c r="EH7" s="4" t="s">
        <v>4357</v>
      </c>
      <c r="EI7" s="4" t="s">
        <v>4358</v>
      </c>
      <c r="EL7" s="4">
        <v>2.01802091942E11</v>
      </c>
      <c r="EM7" s="4" t="s">
        <v>4359</v>
      </c>
      <c r="EO7" s="4">
        <v>1.0</v>
      </c>
      <c r="EP7" s="4">
        <v>0.0</v>
      </c>
      <c r="EQ7" s="4" t="b">
        <v>0</v>
      </c>
      <c r="ER7" s="4">
        <v>282174.0</v>
      </c>
      <c r="ES7" s="4" t="s">
        <v>4236</v>
      </c>
      <c r="ET7" s="4">
        <v>300.0</v>
      </c>
      <c r="EU7" s="4" t="s">
        <v>4236</v>
      </c>
      <c r="EV7" s="4">
        <v>700.0</v>
      </c>
      <c r="EW7" s="4" t="s">
        <v>4237</v>
      </c>
      <c r="EX7" s="4">
        <v>230.0</v>
      </c>
      <c r="EY7" s="4" t="s">
        <v>4236</v>
      </c>
      <c r="EZ7" s="4">
        <v>300.0</v>
      </c>
      <c r="FA7" s="4" t="s">
        <v>4236</v>
      </c>
      <c r="FB7" s="4">
        <v>12000.0</v>
      </c>
      <c r="FC7" s="4" t="s">
        <v>4236</v>
      </c>
      <c r="FD7" s="4">
        <v>900.0</v>
      </c>
      <c r="FE7" s="4" t="s">
        <v>4321</v>
      </c>
      <c r="FF7" s="4">
        <v>6000.0</v>
      </c>
    </row>
    <row r="8">
      <c r="A8" s="4" t="s">
        <v>4360</v>
      </c>
      <c r="B8" s="4" t="s">
        <v>4361</v>
      </c>
      <c r="C8" s="112">
        <v>43144.0</v>
      </c>
      <c r="D8" s="4" t="s">
        <v>3670</v>
      </c>
      <c r="E8" s="4" t="s">
        <v>3670</v>
      </c>
      <c r="F8" s="4" t="s">
        <v>4200</v>
      </c>
      <c r="G8" s="4">
        <v>244.0</v>
      </c>
      <c r="H8" s="4" t="s">
        <v>1175</v>
      </c>
      <c r="I8" s="4" t="s">
        <v>961</v>
      </c>
      <c r="J8" s="4" t="s">
        <v>4240</v>
      </c>
      <c r="K8" s="4" t="s">
        <v>4201</v>
      </c>
      <c r="L8" s="4">
        <v>5.0</v>
      </c>
      <c r="M8" s="4" t="s">
        <v>961</v>
      </c>
      <c r="N8" s="4" t="s">
        <v>4202</v>
      </c>
      <c r="O8" s="4" t="s">
        <v>4269</v>
      </c>
      <c r="P8" s="4" t="s">
        <v>1205</v>
      </c>
      <c r="Q8" s="4" t="s">
        <v>4204</v>
      </c>
      <c r="R8" s="4">
        <v>7.0</v>
      </c>
      <c r="S8" s="4" t="s">
        <v>4362</v>
      </c>
      <c r="T8" s="4" t="s">
        <v>4206</v>
      </c>
      <c r="U8" s="4" t="s">
        <v>4207</v>
      </c>
      <c r="V8" s="4">
        <v>2.0</v>
      </c>
      <c r="W8" s="4">
        <v>2.0</v>
      </c>
      <c r="X8" s="4">
        <v>3.0</v>
      </c>
      <c r="Y8" s="4">
        <v>1.0</v>
      </c>
      <c r="Z8" s="4" t="s">
        <v>1175</v>
      </c>
      <c r="AA8" s="4" t="s">
        <v>1175</v>
      </c>
      <c r="AB8" s="4">
        <v>1.0</v>
      </c>
      <c r="AC8" s="4" t="s">
        <v>4363</v>
      </c>
      <c r="AD8" s="4">
        <v>1.0</v>
      </c>
      <c r="AE8" s="4">
        <v>8.0</v>
      </c>
      <c r="AF8" s="4">
        <v>1.0</v>
      </c>
      <c r="AG8" s="4" t="s">
        <v>4209</v>
      </c>
      <c r="AH8" s="4">
        <v>1.0</v>
      </c>
      <c r="AI8" s="4">
        <v>14.0</v>
      </c>
      <c r="AJ8" s="4">
        <v>2.0</v>
      </c>
      <c r="AK8" s="4">
        <v>8.0</v>
      </c>
      <c r="AL8" s="4" t="s">
        <v>1175</v>
      </c>
      <c r="AM8" s="4" t="s">
        <v>1175</v>
      </c>
      <c r="AN8" s="4" t="s">
        <v>1175</v>
      </c>
      <c r="AO8" s="4" t="s">
        <v>1175</v>
      </c>
      <c r="AP8" s="4" t="s">
        <v>1175</v>
      </c>
      <c r="AQ8" s="4" t="s">
        <v>1175</v>
      </c>
      <c r="AR8" s="4" t="s">
        <v>1175</v>
      </c>
      <c r="AS8" s="4" t="s">
        <v>1175</v>
      </c>
      <c r="AT8" s="4" t="s">
        <v>1175</v>
      </c>
      <c r="AU8" s="4" t="s">
        <v>1175</v>
      </c>
      <c r="AV8" s="4" t="s">
        <v>1175</v>
      </c>
      <c r="AW8" s="4" t="s">
        <v>1175</v>
      </c>
      <c r="AX8" s="4">
        <v>1.0</v>
      </c>
      <c r="AY8" s="4" t="s">
        <v>4364</v>
      </c>
      <c r="AZ8" s="4" t="s">
        <v>1175</v>
      </c>
      <c r="BA8" s="4" t="s">
        <v>1175</v>
      </c>
      <c r="BB8" s="4">
        <v>10.0</v>
      </c>
      <c r="BC8" s="4">
        <v>5.0</v>
      </c>
      <c r="BD8" s="4">
        <v>15.0</v>
      </c>
      <c r="BE8" s="4">
        <v>10.0</v>
      </c>
      <c r="BF8" s="4" t="s">
        <v>1175</v>
      </c>
      <c r="BG8" s="4">
        <v>60.0</v>
      </c>
      <c r="BH8" s="4" t="s">
        <v>4210</v>
      </c>
      <c r="BI8" s="4">
        <v>48.0</v>
      </c>
      <c r="BJ8" s="4" t="s">
        <v>4246</v>
      </c>
      <c r="BK8" s="4" t="s">
        <v>4211</v>
      </c>
      <c r="BL8" s="4" t="s">
        <v>4212</v>
      </c>
      <c r="BM8" s="4" t="s">
        <v>4365</v>
      </c>
      <c r="BN8" s="4" t="s">
        <v>1175</v>
      </c>
      <c r="BO8" s="4" t="s">
        <v>1175</v>
      </c>
      <c r="BP8" s="4" t="s">
        <v>4366</v>
      </c>
      <c r="BQ8" s="4" t="s">
        <v>4216</v>
      </c>
      <c r="BR8" s="4" t="s">
        <v>4217</v>
      </c>
      <c r="BS8" s="4" t="s">
        <v>4215</v>
      </c>
      <c r="BT8" s="4" t="s">
        <v>961</v>
      </c>
      <c r="BU8" s="4">
        <v>10000.0</v>
      </c>
      <c r="BV8" s="4">
        <v>12.0</v>
      </c>
      <c r="BW8" s="4" t="s">
        <v>961</v>
      </c>
      <c r="BX8" s="4">
        <v>8000.0</v>
      </c>
      <c r="BY8" s="4">
        <v>10.0</v>
      </c>
      <c r="BZ8" s="4" t="s">
        <v>961</v>
      </c>
      <c r="CA8" s="4" t="s">
        <v>961</v>
      </c>
      <c r="CB8" s="4">
        <v>200.0</v>
      </c>
      <c r="CC8" s="4">
        <v>2250.0</v>
      </c>
      <c r="CD8" s="4">
        <v>10.0</v>
      </c>
      <c r="CE8" s="4" t="s">
        <v>1175</v>
      </c>
      <c r="CF8" s="4">
        <v>150.0</v>
      </c>
      <c r="CG8" s="4" t="s">
        <v>4218</v>
      </c>
      <c r="CH8" s="4">
        <v>250.0</v>
      </c>
      <c r="CI8" s="4">
        <v>4500.0</v>
      </c>
      <c r="CJ8" s="4">
        <v>2500.0</v>
      </c>
      <c r="CK8" s="4">
        <v>70.0</v>
      </c>
      <c r="CL8" s="4" t="s">
        <v>4219</v>
      </c>
      <c r="CM8" s="4" t="s">
        <v>4252</v>
      </c>
      <c r="CN8" s="4" t="s">
        <v>1175</v>
      </c>
      <c r="CO8" s="4" t="s">
        <v>1175</v>
      </c>
      <c r="CP8" s="4" t="s">
        <v>1175</v>
      </c>
      <c r="CQ8" s="4" t="s">
        <v>961</v>
      </c>
      <c r="CR8" s="4">
        <v>1500.0</v>
      </c>
      <c r="CS8" s="4">
        <v>2400.0</v>
      </c>
      <c r="CT8" s="4">
        <v>3000.0</v>
      </c>
      <c r="CU8" s="4" t="s">
        <v>1175</v>
      </c>
      <c r="CV8" s="4" t="s">
        <v>1175</v>
      </c>
      <c r="CW8" s="4" t="s">
        <v>4221</v>
      </c>
      <c r="CX8" s="4" t="s">
        <v>4367</v>
      </c>
      <c r="CY8" s="4" t="s">
        <v>1175</v>
      </c>
      <c r="CZ8" s="4" t="s">
        <v>960</v>
      </c>
      <c r="DA8" s="4" t="s">
        <v>1175</v>
      </c>
      <c r="DB8" s="4" t="s">
        <v>1175</v>
      </c>
      <c r="DC8" s="4" t="s">
        <v>1175</v>
      </c>
      <c r="DD8" s="4" t="s">
        <v>4308</v>
      </c>
      <c r="DE8" s="4" t="s">
        <v>1175</v>
      </c>
      <c r="DF8" s="4" t="s">
        <v>1175</v>
      </c>
      <c r="DG8" s="4" t="s">
        <v>1175</v>
      </c>
      <c r="DH8" s="4" t="s">
        <v>4368</v>
      </c>
      <c r="DI8" s="4" t="s">
        <v>4369</v>
      </c>
      <c r="DJ8" s="4" t="s">
        <v>961</v>
      </c>
      <c r="DK8" s="4" t="s">
        <v>4370</v>
      </c>
      <c r="DL8" s="4" t="s">
        <v>4312</v>
      </c>
      <c r="DM8" s="4">
        <v>8.0</v>
      </c>
      <c r="DN8" s="4" t="s">
        <v>4227</v>
      </c>
      <c r="DO8" s="4" t="s">
        <v>4371</v>
      </c>
      <c r="DP8" s="4" t="s">
        <v>1175</v>
      </c>
      <c r="DQ8" s="4" t="s">
        <v>1175</v>
      </c>
      <c r="DR8" s="4" t="s">
        <v>1175</v>
      </c>
      <c r="DS8" s="4" t="s">
        <v>4314</v>
      </c>
      <c r="DT8" s="4">
        <v>8.9843091E7</v>
      </c>
      <c r="DU8" s="4" t="s">
        <v>718</v>
      </c>
      <c r="DV8" s="4" t="s">
        <v>1175</v>
      </c>
      <c r="DW8" s="4" t="s">
        <v>1175</v>
      </c>
      <c r="DX8" s="4" t="s">
        <v>961</v>
      </c>
      <c r="DY8" s="4" t="s">
        <v>4372</v>
      </c>
      <c r="DZ8" s="4" t="s">
        <v>1175</v>
      </c>
      <c r="EA8" s="4" t="s">
        <v>4373</v>
      </c>
      <c r="EB8" s="113">
        <v>12.136865</v>
      </c>
      <c r="EC8" s="113">
        <v>-86.254685</v>
      </c>
      <c r="ED8" s="4">
        <v>0.0</v>
      </c>
      <c r="EE8" s="113">
        <v>25.1590003967285</v>
      </c>
      <c r="EF8" s="4" t="s">
        <v>4374</v>
      </c>
      <c r="EG8" s="4">
        <v>2.5168343E7</v>
      </c>
      <c r="EH8" s="4" t="s">
        <v>4375</v>
      </c>
      <c r="EI8" s="4" t="s">
        <v>4376</v>
      </c>
      <c r="EL8" s="4">
        <v>2.01802091942E11</v>
      </c>
      <c r="EM8" s="4" t="s">
        <v>4377</v>
      </c>
      <c r="EO8" s="4">
        <v>1.0</v>
      </c>
      <c r="EP8" s="4">
        <v>0.0</v>
      </c>
      <c r="EQ8" s="4" t="b">
        <v>0</v>
      </c>
      <c r="ER8" s="4">
        <v>282174.0</v>
      </c>
      <c r="ES8" s="4" t="s">
        <v>4236</v>
      </c>
      <c r="ET8" s="4">
        <v>100.0</v>
      </c>
      <c r="EU8" s="4" t="s">
        <v>4237</v>
      </c>
      <c r="EV8" s="4">
        <v>150.0</v>
      </c>
      <c r="EW8" s="4" t="s">
        <v>4321</v>
      </c>
      <c r="EX8" s="4">
        <v>150.0</v>
      </c>
      <c r="EY8" s="4" t="s">
        <v>4236</v>
      </c>
      <c r="EZ8" s="4">
        <v>400.0</v>
      </c>
      <c r="FA8" s="4" t="s">
        <v>4236</v>
      </c>
      <c r="FB8" s="4">
        <v>9000.0</v>
      </c>
      <c r="FC8" s="4" t="s">
        <v>4237</v>
      </c>
      <c r="FD8" s="4">
        <v>800.0</v>
      </c>
      <c r="FE8" s="4" t="s">
        <v>4237</v>
      </c>
      <c r="FF8" s="4">
        <v>3500.0</v>
      </c>
    </row>
    <row r="9">
      <c r="A9" s="4" t="s">
        <v>4378</v>
      </c>
      <c r="B9" s="4" t="s">
        <v>4379</v>
      </c>
      <c r="C9" s="112">
        <v>43144.0</v>
      </c>
      <c r="D9" s="4" t="s">
        <v>3670</v>
      </c>
      <c r="E9" s="4" t="s">
        <v>3670</v>
      </c>
      <c r="F9" s="4" t="s">
        <v>4200</v>
      </c>
      <c r="G9" s="4">
        <v>2.0</v>
      </c>
      <c r="H9" s="4" t="s">
        <v>1175</v>
      </c>
      <c r="I9" s="4" t="s">
        <v>961</v>
      </c>
      <c r="J9" s="4" t="s">
        <v>1184</v>
      </c>
      <c r="K9" s="4" t="s">
        <v>4201</v>
      </c>
      <c r="L9" s="4">
        <v>3.0</v>
      </c>
      <c r="M9" s="4" t="s">
        <v>961</v>
      </c>
      <c r="N9" s="4" t="s">
        <v>4202</v>
      </c>
      <c r="O9" s="4" t="s">
        <v>4241</v>
      </c>
      <c r="P9" s="4" t="s">
        <v>1175</v>
      </c>
      <c r="Q9" s="4" t="s">
        <v>4380</v>
      </c>
      <c r="R9" s="4">
        <v>15.0</v>
      </c>
      <c r="S9" s="4" t="s">
        <v>4271</v>
      </c>
      <c r="T9" s="4" t="s">
        <v>4272</v>
      </c>
      <c r="U9" s="4" t="s">
        <v>4244</v>
      </c>
      <c r="V9" s="4">
        <v>11.0</v>
      </c>
      <c r="W9" s="4">
        <v>4.0</v>
      </c>
      <c r="X9" s="4">
        <v>2.0</v>
      </c>
      <c r="Y9" s="4">
        <v>2.0</v>
      </c>
      <c r="Z9" s="4">
        <v>2.0</v>
      </c>
      <c r="AA9" s="4">
        <v>24.0</v>
      </c>
      <c r="AB9" s="4" t="s">
        <v>1175</v>
      </c>
      <c r="AC9" s="4" t="s">
        <v>1175</v>
      </c>
      <c r="AD9" s="4">
        <v>2.0</v>
      </c>
      <c r="AE9" s="4">
        <v>7.0</v>
      </c>
      <c r="AF9" s="4">
        <v>1.0</v>
      </c>
      <c r="AG9" s="4" t="s">
        <v>4381</v>
      </c>
      <c r="AH9" s="4">
        <v>1.0</v>
      </c>
      <c r="AI9" s="4">
        <v>5.0</v>
      </c>
      <c r="AJ9" s="4">
        <v>3.0</v>
      </c>
      <c r="AK9" s="4">
        <v>8.0</v>
      </c>
      <c r="AL9" s="4" t="s">
        <v>1175</v>
      </c>
      <c r="AM9" s="4" t="s">
        <v>1175</v>
      </c>
      <c r="AN9" s="4">
        <v>1.0</v>
      </c>
      <c r="AO9" s="4" t="s">
        <v>4382</v>
      </c>
      <c r="AP9" s="4">
        <v>1.0</v>
      </c>
      <c r="AQ9" s="4" t="s">
        <v>4383</v>
      </c>
      <c r="AR9" s="4" t="s">
        <v>1175</v>
      </c>
      <c r="AS9" s="4" t="s">
        <v>1175</v>
      </c>
      <c r="AT9" s="4">
        <v>1.0</v>
      </c>
      <c r="AU9" s="4" t="s">
        <v>4384</v>
      </c>
      <c r="AV9" s="4" t="s">
        <v>1175</v>
      </c>
      <c r="AW9" s="4" t="s">
        <v>1175</v>
      </c>
      <c r="AX9" s="4">
        <v>1.0</v>
      </c>
      <c r="AY9" s="4" t="s">
        <v>4385</v>
      </c>
      <c r="AZ9" s="4" t="s">
        <v>1175</v>
      </c>
      <c r="BA9" s="4" t="s">
        <v>1175</v>
      </c>
      <c r="BB9" s="4">
        <v>8.0</v>
      </c>
      <c r="BC9" s="4">
        <v>8.0</v>
      </c>
      <c r="BD9" s="4">
        <v>5.0</v>
      </c>
      <c r="BE9" s="4">
        <v>1.0</v>
      </c>
      <c r="BF9" s="4" t="s">
        <v>1175</v>
      </c>
      <c r="BG9" s="4">
        <v>60.0</v>
      </c>
      <c r="BH9" s="4" t="s">
        <v>4210</v>
      </c>
      <c r="BI9" s="4">
        <v>120.0</v>
      </c>
      <c r="BJ9" s="4" t="s">
        <v>4347</v>
      </c>
      <c r="BK9" s="4" t="s">
        <v>4386</v>
      </c>
      <c r="BL9" s="4" t="s">
        <v>4212</v>
      </c>
      <c r="BM9" s="4" t="s">
        <v>4387</v>
      </c>
      <c r="BN9" s="4" t="s">
        <v>1175</v>
      </c>
      <c r="BO9" s="4" t="s">
        <v>1175</v>
      </c>
      <c r="BP9" s="4" t="s">
        <v>4388</v>
      </c>
      <c r="BQ9" s="4" t="s">
        <v>4216</v>
      </c>
      <c r="BR9" s="4" t="s">
        <v>4217</v>
      </c>
      <c r="BS9" s="4" t="s">
        <v>4215</v>
      </c>
      <c r="BT9" s="4" t="s">
        <v>961</v>
      </c>
      <c r="BU9" s="4">
        <v>12000.0</v>
      </c>
      <c r="BV9" s="4">
        <v>24.0</v>
      </c>
      <c r="BW9" s="4" t="s">
        <v>960</v>
      </c>
      <c r="BX9" s="4" t="s">
        <v>1175</v>
      </c>
      <c r="BY9" s="4" t="s">
        <v>1175</v>
      </c>
      <c r="BZ9" s="4" t="s">
        <v>961</v>
      </c>
      <c r="CA9" s="4" t="s">
        <v>961</v>
      </c>
      <c r="CB9" s="4">
        <v>145.0</v>
      </c>
      <c r="CC9" s="4">
        <v>500.0</v>
      </c>
      <c r="CD9" s="4">
        <v>5.0</v>
      </c>
      <c r="CE9" s="4">
        <v>30000.0</v>
      </c>
      <c r="CF9" s="4">
        <v>450.0</v>
      </c>
      <c r="CG9" s="4" t="s">
        <v>4218</v>
      </c>
      <c r="CH9" s="4">
        <v>340.0</v>
      </c>
      <c r="CI9" s="4">
        <v>15000.0</v>
      </c>
      <c r="CJ9" s="4">
        <v>13500.0</v>
      </c>
      <c r="CK9" s="4">
        <v>10.0</v>
      </c>
      <c r="CL9" s="4" t="s">
        <v>4287</v>
      </c>
      <c r="CM9" s="4" t="s">
        <v>1175</v>
      </c>
      <c r="CN9" s="4" t="s">
        <v>1175</v>
      </c>
      <c r="CO9" s="4" t="s">
        <v>1175</v>
      </c>
      <c r="CP9" s="4" t="s">
        <v>1175</v>
      </c>
      <c r="CQ9" s="4" t="s">
        <v>960</v>
      </c>
      <c r="CR9" s="4" t="s">
        <v>1175</v>
      </c>
      <c r="CS9" s="4">
        <v>4000.0</v>
      </c>
      <c r="CT9" s="4">
        <v>6000.0</v>
      </c>
      <c r="CU9" s="4" t="s">
        <v>1175</v>
      </c>
      <c r="CV9" s="4" t="s">
        <v>1175</v>
      </c>
      <c r="CW9" s="4" t="s">
        <v>4221</v>
      </c>
      <c r="CX9" s="4" t="s">
        <v>4389</v>
      </c>
      <c r="CY9" s="4" t="s">
        <v>1175</v>
      </c>
      <c r="CZ9" s="4" t="s">
        <v>961</v>
      </c>
      <c r="DA9" s="4" t="s">
        <v>4390</v>
      </c>
      <c r="DB9" s="4">
        <v>6.0</v>
      </c>
      <c r="DC9" s="4">
        <v>3.0</v>
      </c>
      <c r="DD9" s="4" t="s">
        <v>4223</v>
      </c>
      <c r="DE9" s="4" t="s">
        <v>1175</v>
      </c>
      <c r="DF9" s="4" t="s">
        <v>1175</v>
      </c>
      <c r="DG9" s="4" t="s">
        <v>4391</v>
      </c>
      <c r="DH9" s="4" t="s">
        <v>1175</v>
      </c>
      <c r="DI9" s="4" t="s">
        <v>4392</v>
      </c>
      <c r="DJ9" s="4" t="s">
        <v>961</v>
      </c>
      <c r="DK9" s="4" t="s">
        <v>4393</v>
      </c>
      <c r="DL9" s="4" t="s">
        <v>4226</v>
      </c>
      <c r="DM9" s="4">
        <v>30.0</v>
      </c>
      <c r="DN9" s="4" t="s">
        <v>4227</v>
      </c>
      <c r="DO9" s="4" t="s">
        <v>4394</v>
      </c>
      <c r="DP9" s="4" t="s">
        <v>1175</v>
      </c>
      <c r="DQ9" s="4" t="s">
        <v>1175</v>
      </c>
      <c r="DR9" s="4" t="s">
        <v>1175</v>
      </c>
      <c r="DS9" s="4" t="s">
        <v>1175</v>
      </c>
      <c r="DT9" s="4">
        <v>2.2709738E7</v>
      </c>
      <c r="DU9" s="4" t="s">
        <v>1175</v>
      </c>
      <c r="DV9" s="4" t="s">
        <v>1175</v>
      </c>
      <c r="DW9" s="4" t="s">
        <v>1175</v>
      </c>
      <c r="DX9" s="4" t="s">
        <v>961</v>
      </c>
      <c r="DY9" s="4" t="s">
        <v>4395</v>
      </c>
      <c r="DZ9" s="4" t="s">
        <v>1175</v>
      </c>
      <c r="EA9" s="4" t="s">
        <v>4396</v>
      </c>
      <c r="EB9" s="113">
        <v>12.122709</v>
      </c>
      <c r="EC9" s="113">
        <v>-86.273247</v>
      </c>
      <c r="ED9" s="4">
        <v>0.0</v>
      </c>
      <c r="EE9" s="113">
        <v>21.6000003814697</v>
      </c>
      <c r="EF9" s="4" t="s">
        <v>4397</v>
      </c>
      <c r="EG9" s="4">
        <v>2.5192687E7</v>
      </c>
      <c r="EH9" s="4" t="s">
        <v>4398</v>
      </c>
      <c r="EI9" s="4" t="s">
        <v>4399</v>
      </c>
      <c r="EL9" s="4">
        <v>2.01802091942E11</v>
      </c>
      <c r="EM9" s="4" t="s">
        <v>4400</v>
      </c>
      <c r="EO9" s="4">
        <v>1.0</v>
      </c>
      <c r="EP9" s="4">
        <v>0.0</v>
      </c>
      <c r="EQ9" s="4" t="b">
        <v>0</v>
      </c>
      <c r="ER9" s="4">
        <v>282174.0</v>
      </c>
      <c r="ES9" s="4" t="s">
        <v>4236</v>
      </c>
      <c r="ET9" s="4">
        <v>40.0</v>
      </c>
      <c r="EU9" s="4" t="s">
        <v>4237</v>
      </c>
      <c r="EV9" s="4">
        <v>150.0</v>
      </c>
      <c r="EW9" s="4" t="s">
        <v>4236</v>
      </c>
      <c r="EX9" s="4">
        <v>100.0</v>
      </c>
      <c r="EY9" s="4" t="s">
        <v>4236</v>
      </c>
      <c r="EZ9" s="4">
        <v>50.0</v>
      </c>
      <c r="FA9" s="4" t="s">
        <v>4236</v>
      </c>
      <c r="FB9" s="4">
        <v>5000.0</v>
      </c>
      <c r="FC9" s="4" t="s">
        <v>4237</v>
      </c>
      <c r="FD9" s="4">
        <v>200.0</v>
      </c>
      <c r="FE9" s="4" t="s">
        <v>4237</v>
      </c>
      <c r="FF9" s="4">
        <v>3000.0</v>
      </c>
    </row>
    <row r="10">
      <c r="A10" s="4" t="s">
        <v>4401</v>
      </c>
      <c r="B10" s="4" t="s">
        <v>4402</v>
      </c>
      <c r="C10" s="112">
        <v>43145.0</v>
      </c>
      <c r="D10" s="4" t="s">
        <v>3670</v>
      </c>
      <c r="E10" s="4" t="s">
        <v>3670</v>
      </c>
      <c r="F10" s="4" t="s">
        <v>4200</v>
      </c>
      <c r="G10" s="4">
        <v>600.0</v>
      </c>
      <c r="H10" s="4" t="s">
        <v>1175</v>
      </c>
      <c r="I10" s="4" t="s">
        <v>961</v>
      </c>
      <c r="J10" s="4" t="s">
        <v>4240</v>
      </c>
      <c r="K10" s="4" t="s">
        <v>4201</v>
      </c>
      <c r="L10" s="4">
        <v>3.0</v>
      </c>
      <c r="M10" s="4" t="s">
        <v>961</v>
      </c>
      <c r="N10" s="4" t="s">
        <v>4202</v>
      </c>
      <c r="O10" s="4" t="s">
        <v>4203</v>
      </c>
      <c r="P10" s="4" t="s">
        <v>1205</v>
      </c>
      <c r="Q10" s="4" t="s">
        <v>4270</v>
      </c>
      <c r="R10" s="4">
        <v>19.0</v>
      </c>
      <c r="S10" s="4" t="s">
        <v>4403</v>
      </c>
      <c r="T10" s="4" t="s">
        <v>4206</v>
      </c>
      <c r="U10" s="4" t="s">
        <v>4207</v>
      </c>
      <c r="V10" s="4">
        <v>10.0</v>
      </c>
      <c r="W10" s="4" t="s">
        <v>4404</v>
      </c>
      <c r="X10" s="4">
        <v>3.0</v>
      </c>
      <c r="Y10" s="114">
        <v>43221.0</v>
      </c>
      <c r="Z10" s="4" t="s">
        <v>1175</v>
      </c>
      <c r="AA10" s="4" t="s">
        <v>1175</v>
      </c>
      <c r="AB10" s="4">
        <v>1.0</v>
      </c>
      <c r="AC10" s="4" t="s">
        <v>4405</v>
      </c>
      <c r="AD10" s="4">
        <v>1.0</v>
      </c>
      <c r="AE10" s="4">
        <v>12.0</v>
      </c>
      <c r="AF10" s="4" t="s">
        <v>1175</v>
      </c>
      <c r="AG10" s="4" t="s">
        <v>1175</v>
      </c>
      <c r="AH10" s="4">
        <v>2.0</v>
      </c>
      <c r="AI10" s="4">
        <v>12.0</v>
      </c>
      <c r="AJ10" s="4">
        <v>3.0</v>
      </c>
      <c r="AK10" s="4">
        <v>6.0</v>
      </c>
      <c r="AL10" s="4" t="s">
        <v>1175</v>
      </c>
      <c r="AM10" s="4" t="s">
        <v>1175</v>
      </c>
      <c r="AN10" s="4" t="s">
        <v>1175</v>
      </c>
      <c r="AO10" s="4" t="s">
        <v>1175</v>
      </c>
      <c r="AP10" s="4">
        <v>1.0</v>
      </c>
      <c r="AQ10" s="4" t="s">
        <v>4302</v>
      </c>
      <c r="AR10" s="4" t="s">
        <v>1175</v>
      </c>
      <c r="AS10" s="4" t="s">
        <v>1175</v>
      </c>
      <c r="AT10" s="4" t="s">
        <v>1175</v>
      </c>
      <c r="AU10" s="4" t="s">
        <v>1175</v>
      </c>
      <c r="AV10" s="4" t="s">
        <v>1175</v>
      </c>
      <c r="AW10" s="4" t="s">
        <v>1175</v>
      </c>
      <c r="AX10" s="4" t="s">
        <v>1175</v>
      </c>
      <c r="AY10" s="4" t="s">
        <v>1175</v>
      </c>
      <c r="AZ10" s="4" t="s">
        <v>1175</v>
      </c>
      <c r="BA10" s="4" t="s">
        <v>1175</v>
      </c>
      <c r="BB10" s="4">
        <v>10.0</v>
      </c>
      <c r="BC10" s="4">
        <v>30.0</v>
      </c>
      <c r="BD10" s="4">
        <v>10.0</v>
      </c>
      <c r="BE10" s="4">
        <v>5.0</v>
      </c>
      <c r="BF10" s="4" t="s">
        <v>1175</v>
      </c>
      <c r="BG10" s="4">
        <v>40.0</v>
      </c>
      <c r="BH10" s="4" t="s">
        <v>4210</v>
      </c>
      <c r="BI10" s="4">
        <v>48.0</v>
      </c>
      <c r="BJ10" s="4" t="s">
        <v>4406</v>
      </c>
      <c r="BK10" s="4" t="s">
        <v>4211</v>
      </c>
      <c r="BL10" s="4" t="s">
        <v>4212</v>
      </c>
      <c r="BM10" s="4" t="s">
        <v>4407</v>
      </c>
      <c r="BN10" s="4" t="s">
        <v>1175</v>
      </c>
      <c r="BO10" s="4" t="s">
        <v>1175</v>
      </c>
      <c r="BP10" s="4" t="s">
        <v>4408</v>
      </c>
      <c r="BQ10" s="4" t="s">
        <v>4216</v>
      </c>
      <c r="BR10" s="4" t="s">
        <v>4217</v>
      </c>
      <c r="BS10" s="4" t="s">
        <v>4215</v>
      </c>
      <c r="BT10" s="4" t="s">
        <v>961</v>
      </c>
      <c r="BU10" s="4">
        <v>10000.0</v>
      </c>
      <c r="BV10" s="4">
        <v>2.0</v>
      </c>
      <c r="BW10" s="4" t="s">
        <v>961</v>
      </c>
      <c r="BX10" s="4">
        <v>6000.0</v>
      </c>
      <c r="BY10" s="4">
        <v>12.0</v>
      </c>
      <c r="BZ10" s="4" t="s">
        <v>961</v>
      </c>
      <c r="CA10" s="4" t="s">
        <v>961</v>
      </c>
      <c r="CB10" s="4">
        <v>200.0</v>
      </c>
      <c r="CC10" s="4">
        <v>1600.0</v>
      </c>
      <c r="CD10" s="4">
        <v>888.0</v>
      </c>
      <c r="CE10" s="4" t="s">
        <v>1175</v>
      </c>
      <c r="CF10" s="4">
        <v>200.0</v>
      </c>
      <c r="CG10" s="4" t="s">
        <v>4218</v>
      </c>
      <c r="CH10" s="4">
        <v>340.0</v>
      </c>
      <c r="CI10" s="4" t="s">
        <v>1175</v>
      </c>
      <c r="CJ10" s="4" t="s">
        <v>1175</v>
      </c>
      <c r="CK10" s="4">
        <v>40.0</v>
      </c>
      <c r="CL10" s="4" t="s">
        <v>4287</v>
      </c>
      <c r="CM10" s="4" t="s">
        <v>1175</v>
      </c>
      <c r="CN10" s="4" t="s">
        <v>1175</v>
      </c>
      <c r="CO10" s="4" t="s">
        <v>1175</v>
      </c>
      <c r="CP10" s="4" t="s">
        <v>1175</v>
      </c>
      <c r="CQ10" s="4" t="s">
        <v>961</v>
      </c>
      <c r="CR10" s="4">
        <v>1000.0</v>
      </c>
      <c r="CS10" s="4">
        <v>3000.0</v>
      </c>
      <c r="CT10" s="4" t="s">
        <v>1175</v>
      </c>
      <c r="CU10" s="4">
        <v>1000.0</v>
      </c>
      <c r="CV10" s="4" t="s">
        <v>1175</v>
      </c>
      <c r="CW10" s="4" t="s">
        <v>4221</v>
      </c>
      <c r="CX10" s="4" t="s">
        <v>4409</v>
      </c>
      <c r="CY10" s="4" t="s">
        <v>1175</v>
      </c>
      <c r="CZ10" s="4" t="s">
        <v>960</v>
      </c>
      <c r="DA10" s="4" t="s">
        <v>1175</v>
      </c>
      <c r="DB10" s="4" t="s">
        <v>1175</v>
      </c>
      <c r="DC10" s="4" t="s">
        <v>1175</v>
      </c>
      <c r="DD10" s="4" t="s">
        <v>4308</v>
      </c>
      <c r="DE10" s="4" t="s">
        <v>1175</v>
      </c>
      <c r="DF10" s="4" t="s">
        <v>1175</v>
      </c>
      <c r="DG10" s="4" t="s">
        <v>1175</v>
      </c>
      <c r="DH10" s="4" t="s">
        <v>4410</v>
      </c>
      <c r="DI10" s="4" t="s">
        <v>4411</v>
      </c>
      <c r="DJ10" s="4" t="s">
        <v>960</v>
      </c>
      <c r="DK10" s="4" t="s">
        <v>1175</v>
      </c>
      <c r="DL10" s="4" t="s">
        <v>4286</v>
      </c>
      <c r="DM10" s="4">
        <v>60.0</v>
      </c>
      <c r="DN10" s="4" t="s">
        <v>4412</v>
      </c>
      <c r="DO10" s="4" t="s">
        <v>1175</v>
      </c>
      <c r="DP10" s="4" t="s">
        <v>1175</v>
      </c>
      <c r="DQ10" s="4" t="s">
        <v>4413</v>
      </c>
      <c r="DR10" s="4" t="s">
        <v>1175</v>
      </c>
      <c r="DS10" s="4" t="s">
        <v>4314</v>
      </c>
      <c r="DT10" s="4">
        <v>8.4570252E7</v>
      </c>
      <c r="DU10" s="4" t="s">
        <v>718</v>
      </c>
      <c r="DV10" s="4" t="s">
        <v>1175</v>
      </c>
      <c r="DW10" s="4" t="s">
        <v>1175</v>
      </c>
      <c r="DX10" s="4" t="s">
        <v>961</v>
      </c>
      <c r="DY10" s="4" t="s">
        <v>4414</v>
      </c>
      <c r="DZ10" s="4" t="s">
        <v>1175</v>
      </c>
      <c r="EA10" s="4" t="s">
        <v>4415</v>
      </c>
      <c r="EB10" s="113">
        <v>12.117822</v>
      </c>
      <c r="EC10" s="113">
        <v>-86.29469</v>
      </c>
      <c r="ED10" s="113">
        <v>182.100006103515</v>
      </c>
      <c r="EE10" s="113">
        <v>21.7789993286132</v>
      </c>
      <c r="EF10" s="4" t="s">
        <v>4416</v>
      </c>
      <c r="EG10" s="4">
        <v>2.5193494E7</v>
      </c>
      <c r="EH10" s="4" t="s">
        <v>4417</v>
      </c>
      <c r="EI10" s="4" t="s">
        <v>4418</v>
      </c>
      <c r="EL10" s="4">
        <v>2.01802091942E11</v>
      </c>
      <c r="EM10" s="4" t="s">
        <v>4419</v>
      </c>
      <c r="EO10" s="4">
        <v>1.0</v>
      </c>
      <c r="EP10" s="4">
        <v>0.0</v>
      </c>
      <c r="EQ10" s="4" t="b">
        <v>0</v>
      </c>
      <c r="ER10" s="4">
        <v>282174.0</v>
      </c>
      <c r="ES10" s="4" t="s">
        <v>4237</v>
      </c>
      <c r="ET10" s="4">
        <v>90.0</v>
      </c>
      <c r="EU10" s="4" t="s">
        <v>4236</v>
      </c>
      <c r="EV10" s="4">
        <v>200.0</v>
      </c>
      <c r="EW10" s="4" t="s">
        <v>4321</v>
      </c>
      <c r="EX10" s="4">
        <v>50.0</v>
      </c>
      <c r="EY10" s="4" t="s">
        <v>4236</v>
      </c>
      <c r="EZ10" s="4">
        <v>150.0</v>
      </c>
      <c r="FA10" s="4" t="s">
        <v>4236</v>
      </c>
      <c r="FB10" s="4" t="s">
        <v>4420</v>
      </c>
      <c r="FC10" s="4" t="s">
        <v>4236</v>
      </c>
      <c r="FD10" s="4">
        <v>1000.0</v>
      </c>
      <c r="FE10" s="4" t="s">
        <v>4236</v>
      </c>
      <c r="FF10" s="4">
        <v>4000.0</v>
      </c>
    </row>
    <row r="11">
      <c r="A11" s="4" t="s">
        <v>4421</v>
      </c>
      <c r="B11" s="4" t="s">
        <v>4422</v>
      </c>
      <c r="C11" s="112">
        <v>43145.0</v>
      </c>
      <c r="D11" s="4" t="s">
        <v>3670</v>
      </c>
      <c r="E11" s="4" t="s">
        <v>3670</v>
      </c>
      <c r="F11" s="4" t="s">
        <v>4200</v>
      </c>
      <c r="G11" s="4">
        <v>177.0</v>
      </c>
      <c r="H11" s="4" t="s">
        <v>1175</v>
      </c>
      <c r="I11" s="4" t="s">
        <v>961</v>
      </c>
      <c r="J11" s="4" t="s">
        <v>4240</v>
      </c>
      <c r="K11" s="4" t="s">
        <v>4423</v>
      </c>
      <c r="L11" s="4">
        <v>4.0</v>
      </c>
      <c r="M11" s="4" t="s">
        <v>961</v>
      </c>
      <c r="N11" s="4" t="s">
        <v>4202</v>
      </c>
      <c r="O11" s="4" t="s">
        <v>4424</v>
      </c>
      <c r="P11" s="4" t="s">
        <v>1205</v>
      </c>
      <c r="Q11" s="4" t="s">
        <v>4299</v>
      </c>
      <c r="R11" s="4">
        <v>12.0</v>
      </c>
      <c r="S11" s="4" t="s">
        <v>1175</v>
      </c>
      <c r="T11" s="4" t="s">
        <v>4206</v>
      </c>
      <c r="U11" s="4" t="s">
        <v>4207</v>
      </c>
      <c r="V11" s="4">
        <v>4.0</v>
      </c>
      <c r="W11" s="4">
        <v>2.0</v>
      </c>
      <c r="X11" s="4">
        <v>3.0</v>
      </c>
      <c r="Y11" s="4" t="s">
        <v>4276</v>
      </c>
      <c r="Z11" s="4" t="s">
        <v>1175</v>
      </c>
      <c r="AA11" s="4" t="s">
        <v>1175</v>
      </c>
      <c r="AB11" s="4" t="s">
        <v>1175</v>
      </c>
      <c r="AC11" s="4" t="s">
        <v>1175</v>
      </c>
      <c r="AD11" s="4">
        <v>1.0</v>
      </c>
      <c r="AE11" s="4">
        <v>8.0</v>
      </c>
      <c r="AF11" s="4" t="s">
        <v>1175</v>
      </c>
      <c r="AG11" s="4" t="s">
        <v>1175</v>
      </c>
      <c r="AH11" s="4">
        <v>1.0</v>
      </c>
      <c r="AI11" s="4">
        <v>4.0</v>
      </c>
      <c r="AJ11" s="4">
        <v>2.0</v>
      </c>
      <c r="AK11" s="4">
        <v>1.0</v>
      </c>
      <c r="AL11" s="4" t="s">
        <v>1175</v>
      </c>
      <c r="AM11" s="4" t="s">
        <v>1175</v>
      </c>
      <c r="AN11" s="4" t="s">
        <v>1175</v>
      </c>
      <c r="AO11" s="4" t="s">
        <v>1175</v>
      </c>
      <c r="AP11" s="4" t="s">
        <v>1175</v>
      </c>
      <c r="AQ11" s="4" t="s">
        <v>1175</v>
      </c>
      <c r="AR11" s="4" t="s">
        <v>1175</v>
      </c>
      <c r="AS11" s="4" t="s">
        <v>1175</v>
      </c>
      <c r="AT11" s="4" t="s">
        <v>1175</v>
      </c>
      <c r="AU11" s="4" t="s">
        <v>1175</v>
      </c>
      <c r="AV11" s="4" t="s">
        <v>1175</v>
      </c>
      <c r="AW11" s="4" t="s">
        <v>1175</v>
      </c>
      <c r="AX11" s="4" t="s">
        <v>1175</v>
      </c>
      <c r="AY11" s="4" t="s">
        <v>1175</v>
      </c>
      <c r="AZ11" s="4" t="s">
        <v>1175</v>
      </c>
      <c r="BA11" s="4" t="s">
        <v>1175</v>
      </c>
      <c r="BB11" s="4">
        <v>10.0</v>
      </c>
      <c r="BC11" s="4">
        <v>5.0</v>
      </c>
      <c r="BD11" s="4">
        <v>15.0</v>
      </c>
      <c r="BE11" s="4">
        <v>2.0</v>
      </c>
      <c r="BF11" s="4" t="s">
        <v>1175</v>
      </c>
      <c r="BG11" s="4">
        <v>60.0</v>
      </c>
      <c r="BH11" s="4" t="s">
        <v>4210</v>
      </c>
      <c r="BI11" s="4">
        <v>2.0</v>
      </c>
      <c r="BJ11" s="4" t="s">
        <v>4303</v>
      </c>
      <c r="BK11" s="4" t="s">
        <v>4211</v>
      </c>
      <c r="BL11" s="4" t="s">
        <v>4425</v>
      </c>
      <c r="BM11" s="4" t="s">
        <v>4426</v>
      </c>
      <c r="BN11" s="4" t="s">
        <v>1175</v>
      </c>
      <c r="BO11" s="4" t="s">
        <v>1175</v>
      </c>
      <c r="BP11" s="4" t="s">
        <v>4427</v>
      </c>
      <c r="BQ11" s="4" t="s">
        <v>4216</v>
      </c>
      <c r="BR11" s="4" t="s">
        <v>4217</v>
      </c>
      <c r="BS11" s="4" t="s">
        <v>4215</v>
      </c>
      <c r="BT11" s="4" t="s">
        <v>960</v>
      </c>
      <c r="BU11" s="4" t="s">
        <v>1175</v>
      </c>
      <c r="BV11" s="4" t="s">
        <v>1175</v>
      </c>
      <c r="BW11" s="4" t="s">
        <v>960</v>
      </c>
      <c r="BX11" s="4" t="s">
        <v>1175</v>
      </c>
      <c r="BY11" s="4" t="s">
        <v>1175</v>
      </c>
      <c r="BZ11" s="4" t="s">
        <v>961</v>
      </c>
      <c r="CA11" s="4" t="s">
        <v>960</v>
      </c>
      <c r="CB11" s="4">
        <v>150.0</v>
      </c>
      <c r="CC11" s="4">
        <v>1600.0</v>
      </c>
      <c r="CD11" s="4">
        <v>12.0</v>
      </c>
      <c r="CE11" s="4" t="s">
        <v>1175</v>
      </c>
      <c r="CF11" s="4">
        <v>1200.0</v>
      </c>
      <c r="CG11" s="4" t="s">
        <v>4218</v>
      </c>
      <c r="CH11" s="4">
        <v>640.0</v>
      </c>
      <c r="CI11" s="4">
        <v>5000.0</v>
      </c>
      <c r="CJ11" s="4">
        <v>7000.0</v>
      </c>
      <c r="CK11" s="4">
        <v>60.0</v>
      </c>
      <c r="CL11" s="4" t="s">
        <v>4219</v>
      </c>
      <c r="CM11" s="4" t="s">
        <v>4220</v>
      </c>
      <c r="CN11" s="4" t="s">
        <v>1175</v>
      </c>
      <c r="CO11" s="4" t="s">
        <v>1175</v>
      </c>
      <c r="CP11" s="4" t="s">
        <v>1175</v>
      </c>
      <c r="CQ11" s="4" t="s">
        <v>960</v>
      </c>
      <c r="CR11" s="4" t="s">
        <v>1175</v>
      </c>
      <c r="CS11" s="4">
        <v>3300.0</v>
      </c>
      <c r="CT11" s="4">
        <v>3200.0</v>
      </c>
      <c r="CU11" s="4">
        <v>400.0</v>
      </c>
      <c r="CV11" s="4" t="s">
        <v>1175</v>
      </c>
      <c r="CW11" s="4" t="s">
        <v>4221</v>
      </c>
      <c r="CX11" s="4" t="s">
        <v>4428</v>
      </c>
      <c r="CY11" s="4" t="s">
        <v>1175</v>
      </c>
      <c r="CZ11" s="4" t="s">
        <v>960</v>
      </c>
      <c r="DA11" s="4" t="s">
        <v>1175</v>
      </c>
      <c r="DB11" s="4" t="s">
        <v>1175</v>
      </c>
      <c r="DC11" s="4" t="s">
        <v>1175</v>
      </c>
      <c r="DD11" s="4" t="s">
        <v>4223</v>
      </c>
      <c r="DE11" s="4" t="s">
        <v>1175</v>
      </c>
      <c r="DF11" s="4" t="s">
        <v>1175</v>
      </c>
      <c r="DG11" s="4" t="s">
        <v>4429</v>
      </c>
      <c r="DH11" s="4" t="s">
        <v>1175</v>
      </c>
      <c r="DI11" s="4" t="s">
        <v>4430</v>
      </c>
      <c r="DJ11" s="4" t="s">
        <v>960</v>
      </c>
      <c r="DK11" s="4" t="s">
        <v>1175</v>
      </c>
      <c r="DL11" s="4" t="s">
        <v>4286</v>
      </c>
      <c r="DM11" s="4">
        <v>60.0</v>
      </c>
      <c r="DN11" s="4" t="s">
        <v>4227</v>
      </c>
      <c r="DO11" s="4" t="s">
        <v>4431</v>
      </c>
      <c r="DP11" s="4" t="s">
        <v>1175</v>
      </c>
      <c r="DQ11" s="4" t="s">
        <v>1175</v>
      </c>
      <c r="DR11" s="4" t="s">
        <v>1175</v>
      </c>
      <c r="DS11" s="4" t="s">
        <v>4229</v>
      </c>
      <c r="DT11" s="4">
        <v>8.4262652E7</v>
      </c>
      <c r="DU11" s="4" t="s">
        <v>718</v>
      </c>
      <c r="DV11" s="4" t="s">
        <v>1175</v>
      </c>
      <c r="DW11" s="4" t="s">
        <v>1175</v>
      </c>
      <c r="DX11" s="4" t="s">
        <v>961</v>
      </c>
      <c r="DY11" s="4" t="s">
        <v>4432</v>
      </c>
      <c r="DZ11" s="4" t="s">
        <v>1175</v>
      </c>
      <c r="EA11" s="4" t="s">
        <v>4433</v>
      </c>
      <c r="EB11" s="113">
        <v>12.114284</v>
      </c>
      <c r="EC11" s="113">
        <v>-86.296471</v>
      </c>
      <c r="ED11" s="113">
        <v>194.300003051757</v>
      </c>
      <c r="EE11" s="113">
        <v>23.6000003814697</v>
      </c>
      <c r="EF11" s="4" t="s">
        <v>4434</v>
      </c>
      <c r="EG11" s="4">
        <v>2.5196979E7</v>
      </c>
      <c r="EH11" s="4" t="s">
        <v>4435</v>
      </c>
      <c r="EI11" s="4" t="s">
        <v>4436</v>
      </c>
      <c r="EL11" s="4">
        <v>2.01802091942E11</v>
      </c>
      <c r="EM11" s="4" t="s">
        <v>4437</v>
      </c>
      <c r="EO11" s="4">
        <v>1.0</v>
      </c>
      <c r="EP11" s="4">
        <v>0.0</v>
      </c>
      <c r="EQ11" s="4" t="b">
        <v>0</v>
      </c>
      <c r="ER11" s="4">
        <v>282174.0</v>
      </c>
      <c r="ES11" s="4" t="s">
        <v>4237</v>
      </c>
      <c r="ET11" s="4">
        <v>70.0</v>
      </c>
      <c r="EU11" s="4" t="s">
        <v>4237</v>
      </c>
      <c r="EV11" s="4">
        <v>250.0</v>
      </c>
      <c r="EW11" s="4" t="s">
        <v>4237</v>
      </c>
      <c r="EX11" s="4">
        <v>40.0</v>
      </c>
      <c r="EY11" s="4" t="s">
        <v>4237</v>
      </c>
      <c r="EZ11" s="4">
        <v>400.0</v>
      </c>
      <c r="FA11" s="4" t="s">
        <v>4236</v>
      </c>
      <c r="FB11" s="4" t="s">
        <v>4438</v>
      </c>
      <c r="FC11" s="4" t="s">
        <v>4321</v>
      </c>
      <c r="FD11" s="4">
        <v>600.0</v>
      </c>
      <c r="FE11" s="4" t="s">
        <v>4236</v>
      </c>
      <c r="FF11" s="4">
        <v>1500.0</v>
      </c>
    </row>
    <row r="12">
      <c r="A12" s="4" t="s">
        <v>4439</v>
      </c>
      <c r="B12" s="4" t="s">
        <v>4440</v>
      </c>
      <c r="C12" s="112">
        <v>43145.0</v>
      </c>
      <c r="D12" s="4" t="s">
        <v>3670</v>
      </c>
      <c r="E12" s="4" t="s">
        <v>3670</v>
      </c>
      <c r="F12" s="4" t="s">
        <v>4200</v>
      </c>
      <c r="G12" s="4">
        <v>590.0</v>
      </c>
      <c r="H12" s="4" t="s">
        <v>1175</v>
      </c>
      <c r="I12" s="4" t="s">
        <v>961</v>
      </c>
      <c r="J12" s="4" t="s">
        <v>1184</v>
      </c>
      <c r="K12" s="4" t="s">
        <v>4201</v>
      </c>
      <c r="L12" s="4">
        <v>6.0</v>
      </c>
      <c r="M12" s="4" t="s">
        <v>961</v>
      </c>
      <c r="N12" s="4" t="s">
        <v>4202</v>
      </c>
      <c r="O12" s="4" t="s">
        <v>4269</v>
      </c>
      <c r="P12" s="4" t="s">
        <v>1175</v>
      </c>
      <c r="Q12" s="4" t="s">
        <v>4380</v>
      </c>
      <c r="R12" s="4">
        <v>18.0</v>
      </c>
      <c r="S12" s="4" t="s">
        <v>4403</v>
      </c>
      <c r="T12" s="4" t="s">
        <v>4206</v>
      </c>
      <c r="U12" s="4" t="s">
        <v>4244</v>
      </c>
      <c r="V12" s="4">
        <v>5.0</v>
      </c>
      <c r="W12" s="4">
        <v>4.0</v>
      </c>
      <c r="X12" s="4">
        <v>2.0</v>
      </c>
      <c r="Y12" s="4">
        <v>1.0</v>
      </c>
      <c r="Z12" s="4" t="s">
        <v>1175</v>
      </c>
      <c r="AA12" s="4" t="s">
        <v>1175</v>
      </c>
      <c r="AB12" s="4" t="s">
        <v>1175</v>
      </c>
      <c r="AC12" s="4" t="s">
        <v>1175</v>
      </c>
      <c r="AD12" s="4">
        <v>2.0</v>
      </c>
      <c r="AE12" s="4">
        <v>6.0</v>
      </c>
      <c r="AF12" s="4" t="s">
        <v>1175</v>
      </c>
      <c r="AG12" s="4" t="s">
        <v>1175</v>
      </c>
      <c r="AH12" s="4">
        <v>1.0</v>
      </c>
      <c r="AI12" s="4">
        <v>24.0</v>
      </c>
      <c r="AJ12" s="4">
        <v>3.0</v>
      </c>
      <c r="AK12" s="4">
        <v>8.0</v>
      </c>
      <c r="AL12" s="4" t="s">
        <v>1175</v>
      </c>
      <c r="AM12" s="4" t="s">
        <v>1175</v>
      </c>
      <c r="AN12" s="4">
        <v>1.0</v>
      </c>
      <c r="AO12" s="4" t="s">
        <v>4300</v>
      </c>
      <c r="AP12" s="4">
        <v>1.0</v>
      </c>
      <c r="AQ12" s="4" t="s">
        <v>4441</v>
      </c>
      <c r="AR12" s="4" t="s">
        <v>1175</v>
      </c>
      <c r="AS12" s="4" t="s">
        <v>1175</v>
      </c>
      <c r="AT12" s="4" t="s">
        <v>1175</v>
      </c>
      <c r="AU12" s="4" t="s">
        <v>1175</v>
      </c>
      <c r="AV12" s="4" t="s">
        <v>1175</v>
      </c>
      <c r="AW12" s="4" t="s">
        <v>1175</v>
      </c>
      <c r="AX12" s="4">
        <v>1.0</v>
      </c>
      <c r="AY12" s="4" t="s">
        <v>4442</v>
      </c>
      <c r="AZ12" s="4" t="s">
        <v>1175</v>
      </c>
      <c r="BA12" s="4" t="s">
        <v>1175</v>
      </c>
      <c r="BB12" s="4">
        <v>10.0</v>
      </c>
      <c r="BC12" s="4">
        <v>10.0</v>
      </c>
      <c r="BD12" s="4">
        <v>10.0</v>
      </c>
      <c r="BE12" s="4">
        <v>5.0</v>
      </c>
      <c r="BF12" s="4" t="s">
        <v>1175</v>
      </c>
      <c r="BG12" s="4">
        <v>60.0</v>
      </c>
      <c r="BH12" s="4" t="s">
        <v>4210</v>
      </c>
      <c r="BI12" s="4">
        <v>24.0</v>
      </c>
      <c r="BJ12" s="4" t="s">
        <v>4326</v>
      </c>
      <c r="BK12" s="4" t="s">
        <v>4443</v>
      </c>
      <c r="BL12" s="4" t="s">
        <v>4212</v>
      </c>
      <c r="BM12" s="4" t="s">
        <v>4444</v>
      </c>
      <c r="BN12" s="4" t="s">
        <v>1175</v>
      </c>
      <c r="BO12" s="4" t="s">
        <v>1175</v>
      </c>
      <c r="BP12" s="4" t="s">
        <v>4445</v>
      </c>
      <c r="BQ12" s="4" t="s">
        <v>4216</v>
      </c>
      <c r="BR12" s="4" t="s">
        <v>4215</v>
      </c>
      <c r="BS12" s="4" t="s">
        <v>4217</v>
      </c>
      <c r="BT12" s="4" t="s">
        <v>961</v>
      </c>
      <c r="BU12" s="4">
        <v>20000.0</v>
      </c>
      <c r="BV12" s="4">
        <v>18.0</v>
      </c>
      <c r="BW12" s="4" t="s">
        <v>960</v>
      </c>
      <c r="BX12" s="4" t="s">
        <v>1175</v>
      </c>
      <c r="BY12" s="4" t="s">
        <v>1175</v>
      </c>
      <c r="BZ12" s="4" t="s">
        <v>961</v>
      </c>
      <c r="CA12" s="4" t="s">
        <v>961</v>
      </c>
      <c r="CB12" s="4">
        <v>170.0</v>
      </c>
      <c r="CC12" s="4">
        <v>1280.0</v>
      </c>
      <c r="CD12" s="4">
        <v>6.0</v>
      </c>
      <c r="CE12" s="4" t="s">
        <v>1175</v>
      </c>
      <c r="CF12" s="4">
        <v>400.0</v>
      </c>
      <c r="CG12" s="4" t="s">
        <v>4218</v>
      </c>
      <c r="CH12" s="4">
        <v>200.0</v>
      </c>
      <c r="CI12" s="4">
        <v>15000.0</v>
      </c>
      <c r="CJ12" s="4">
        <v>15000.0</v>
      </c>
      <c r="CK12" s="4">
        <v>10.0</v>
      </c>
      <c r="CL12" s="4" t="s">
        <v>4219</v>
      </c>
      <c r="CM12" s="4" t="s">
        <v>4252</v>
      </c>
      <c r="CN12" s="4" t="s">
        <v>1175</v>
      </c>
      <c r="CO12" s="4" t="s">
        <v>1175</v>
      </c>
      <c r="CP12" s="4" t="s">
        <v>1175</v>
      </c>
      <c r="CQ12" s="4" t="s">
        <v>960</v>
      </c>
      <c r="CR12" s="4" t="s">
        <v>1175</v>
      </c>
      <c r="CS12" s="4">
        <v>2200.0</v>
      </c>
      <c r="CT12" s="4">
        <v>10050.0</v>
      </c>
      <c r="CU12" s="4">
        <v>1500.0</v>
      </c>
      <c r="CV12" s="4">
        <v>500.0</v>
      </c>
      <c r="CW12" s="4" t="s">
        <v>4221</v>
      </c>
      <c r="CX12" s="4" t="s">
        <v>4222</v>
      </c>
      <c r="CY12" s="4" t="s">
        <v>1175</v>
      </c>
      <c r="CZ12" s="4" t="s">
        <v>960</v>
      </c>
      <c r="DA12" s="4" t="s">
        <v>1175</v>
      </c>
      <c r="DB12" s="4" t="s">
        <v>1175</v>
      </c>
      <c r="DC12" s="4" t="s">
        <v>1175</v>
      </c>
      <c r="DD12" s="4" t="s">
        <v>4223</v>
      </c>
      <c r="DE12" s="4" t="s">
        <v>1175</v>
      </c>
      <c r="DF12" s="4" t="s">
        <v>1175</v>
      </c>
      <c r="DG12" s="4" t="s">
        <v>4446</v>
      </c>
      <c r="DH12" s="4" t="s">
        <v>1175</v>
      </c>
      <c r="DI12" s="4" t="s">
        <v>4447</v>
      </c>
      <c r="DJ12" s="4" t="s">
        <v>961</v>
      </c>
      <c r="DK12" s="4" t="s">
        <v>4448</v>
      </c>
      <c r="DL12" s="4" t="s">
        <v>4226</v>
      </c>
      <c r="DM12" s="4">
        <v>20.0</v>
      </c>
      <c r="DN12" s="4" t="s">
        <v>4287</v>
      </c>
      <c r="DO12" s="4" t="s">
        <v>1175</v>
      </c>
      <c r="DP12" s="4" t="s">
        <v>4449</v>
      </c>
      <c r="DQ12" s="4" t="s">
        <v>1175</v>
      </c>
      <c r="DR12" s="4" t="s">
        <v>1175</v>
      </c>
      <c r="DS12" s="4" t="s">
        <v>4314</v>
      </c>
      <c r="DT12" s="4">
        <v>8.1841896E7</v>
      </c>
      <c r="DU12" s="4" t="s">
        <v>1175</v>
      </c>
      <c r="DV12" s="4" t="s">
        <v>1175</v>
      </c>
      <c r="DW12" s="4" t="s">
        <v>1175</v>
      </c>
      <c r="DX12" s="4" t="s">
        <v>961</v>
      </c>
      <c r="DY12" s="4" t="s">
        <v>4450</v>
      </c>
      <c r="DZ12" s="4" t="s">
        <v>1175</v>
      </c>
      <c r="EA12" s="4" t="s">
        <v>4451</v>
      </c>
      <c r="EB12" s="113">
        <v>12.133599</v>
      </c>
      <c r="EC12" s="113">
        <v>-86.292757</v>
      </c>
      <c r="ED12" s="113">
        <v>132.399993896484</v>
      </c>
      <c r="EE12" s="113">
        <v>23.4810009002685</v>
      </c>
      <c r="EF12" s="4" t="s">
        <v>4452</v>
      </c>
      <c r="EG12" s="4">
        <v>2.5199474E7</v>
      </c>
      <c r="EH12" s="4" t="s">
        <v>4453</v>
      </c>
      <c r="EI12" s="4" t="s">
        <v>4454</v>
      </c>
      <c r="EL12" s="4">
        <v>2.01802091942E11</v>
      </c>
      <c r="EM12" s="4" t="s">
        <v>4455</v>
      </c>
      <c r="EO12" s="4">
        <v>1.0</v>
      </c>
      <c r="EP12" s="4">
        <v>0.0</v>
      </c>
      <c r="EQ12" s="4" t="b">
        <v>0</v>
      </c>
      <c r="ER12" s="4">
        <v>282174.0</v>
      </c>
      <c r="ES12" s="4" t="s">
        <v>4236</v>
      </c>
      <c r="ET12" s="4">
        <v>50.0</v>
      </c>
      <c r="EU12" s="4" t="s">
        <v>4237</v>
      </c>
      <c r="EV12" s="4">
        <v>400.0</v>
      </c>
      <c r="EW12" s="4" t="s">
        <v>4237</v>
      </c>
      <c r="EX12" s="4">
        <v>70.0</v>
      </c>
      <c r="EY12" s="4" t="s">
        <v>4237</v>
      </c>
      <c r="EZ12" s="4">
        <v>100.0</v>
      </c>
      <c r="FA12" s="4" t="s">
        <v>4236</v>
      </c>
      <c r="FB12" s="4">
        <v>6000.0</v>
      </c>
      <c r="FC12" s="4" t="s">
        <v>4236</v>
      </c>
      <c r="FD12" s="4">
        <v>500.0</v>
      </c>
      <c r="FE12" s="4" t="s">
        <v>4236</v>
      </c>
      <c r="FF12" s="4">
        <v>900.0</v>
      </c>
    </row>
    <row r="13">
      <c r="A13" s="4" t="s">
        <v>4456</v>
      </c>
      <c r="B13" s="4" t="s">
        <v>4457</v>
      </c>
      <c r="C13" s="112">
        <v>43145.0</v>
      </c>
      <c r="D13" s="4" t="s">
        <v>3670</v>
      </c>
      <c r="E13" s="4" t="s">
        <v>3670</v>
      </c>
      <c r="F13" s="4" t="s">
        <v>4200</v>
      </c>
      <c r="G13" s="4">
        <v>950.0</v>
      </c>
      <c r="H13" s="4" t="s">
        <v>1175</v>
      </c>
      <c r="I13" s="4" t="s">
        <v>961</v>
      </c>
      <c r="J13" s="4" t="s">
        <v>1184</v>
      </c>
      <c r="K13" s="4" t="s">
        <v>4201</v>
      </c>
      <c r="L13" s="4">
        <v>5.0</v>
      </c>
      <c r="M13" s="4" t="s">
        <v>961</v>
      </c>
      <c r="N13" s="4" t="s">
        <v>4298</v>
      </c>
      <c r="O13" s="4" t="s">
        <v>4458</v>
      </c>
      <c r="P13" s="4" t="s">
        <v>1175</v>
      </c>
      <c r="Q13" s="4" t="s">
        <v>4270</v>
      </c>
      <c r="R13" s="4">
        <v>19.0</v>
      </c>
      <c r="S13" s="4" t="s">
        <v>4271</v>
      </c>
      <c r="T13" s="4" t="s">
        <v>4459</v>
      </c>
      <c r="U13" s="4" t="s">
        <v>4244</v>
      </c>
      <c r="V13" s="4">
        <v>10.0</v>
      </c>
      <c r="W13" s="4">
        <v>4.0</v>
      </c>
      <c r="X13" s="4">
        <v>4.0</v>
      </c>
      <c r="Y13" s="4">
        <v>2.0</v>
      </c>
      <c r="Z13" s="4">
        <v>1.0</v>
      </c>
      <c r="AA13" s="4">
        <v>24.0</v>
      </c>
      <c r="AB13" s="4" t="s">
        <v>1175</v>
      </c>
      <c r="AC13" s="4" t="s">
        <v>1175</v>
      </c>
      <c r="AD13" s="4">
        <v>2.0</v>
      </c>
      <c r="AE13" s="4">
        <v>10.0</v>
      </c>
      <c r="AF13" s="4">
        <v>1.0</v>
      </c>
      <c r="AG13" s="4" t="s">
        <v>4460</v>
      </c>
      <c r="AH13" s="4">
        <v>1.0</v>
      </c>
      <c r="AI13" s="4">
        <v>24.0</v>
      </c>
      <c r="AJ13" s="4">
        <v>3.0</v>
      </c>
      <c r="AK13" s="4">
        <v>8.0</v>
      </c>
      <c r="AL13" s="4" t="s">
        <v>1175</v>
      </c>
      <c r="AM13" s="4" t="s">
        <v>1175</v>
      </c>
      <c r="AN13" s="4" t="s">
        <v>1175</v>
      </c>
      <c r="AO13" s="4" t="s">
        <v>1175</v>
      </c>
      <c r="AP13" s="4">
        <v>1.0</v>
      </c>
      <c r="AQ13" s="4" t="s">
        <v>4302</v>
      </c>
      <c r="AR13" s="4" t="s">
        <v>1175</v>
      </c>
      <c r="AS13" s="4" t="s">
        <v>1175</v>
      </c>
      <c r="AT13" s="4">
        <v>1.0</v>
      </c>
      <c r="AU13" s="4" t="s">
        <v>4461</v>
      </c>
      <c r="AV13" s="4" t="s">
        <v>1175</v>
      </c>
      <c r="AW13" s="4" t="s">
        <v>1175</v>
      </c>
      <c r="AX13" s="4" t="s">
        <v>1175</v>
      </c>
      <c r="AY13" s="4" t="s">
        <v>1175</v>
      </c>
      <c r="AZ13" s="4">
        <v>1.0</v>
      </c>
      <c r="BA13" s="4" t="s">
        <v>4462</v>
      </c>
      <c r="BB13" s="4">
        <v>40.0</v>
      </c>
      <c r="BC13" s="4">
        <v>5.0</v>
      </c>
      <c r="BD13" s="4">
        <v>30.0</v>
      </c>
      <c r="BE13" s="4">
        <v>5.0</v>
      </c>
      <c r="BF13" s="4" t="s">
        <v>1175</v>
      </c>
      <c r="BG13" s="4">
        <v>25.0</v>
      </c>
      <c r="BH13" s="4" t="s">
        <v>4210</v>
      </c>
      <c r="BI13" s="4">
        <v>2.0</v>
      </c>
      <c r="BJ13" s="4" t="s">
        <v>4303</v>
      </c>
      <c r="BK13" s="4" t="s">
        <v>4386</v>
      </c>
      <c r="BL13" s="4" t="s">
        <v>4212</v>
      </c>
      <c r="BM13" s="4" t="s">
        <v>4463</v>
      </c>
      <c r="BN13" s="4" t="s">
        <v>1175</v>
      </c>
      <c r="BO13" s="4" t="s">
        <v>1175</v>
      </c>
      <c r="BP13" s="4" t="s">
        <v>4464</v>
      </c>
      <c r="BQ13" s="4" t="s">
        <v>4216</v>
      </c>
      <c r="BR13" s="4" t="s">
        <v>4215</v>
      </c>
      <c r="BS13" s="4" t="s">
        <v>4217</v>
      </c>
      <c r="BT13" s="4" t="s">
        <v>961</v>
      </c>
      <c r="BU13" s="4">
        <v>90000.0</v>
      </c>
      <c r="BV13" s="4">
        <v>72.0</v>
      </c>
      <c r="BW13" s="4" t="s">
        <v>961</v>
      </c>
      <c r="BX13" s="4" t="s">
        <v>1175</v>
      </c>
      <c r="BY13" s="4" t="s">
        <v>1175</v>
      </c>
      <c r="BZ13" s="4" t="s">
        <v>961</v>
      </c>
      <c r="CA13" s="4" t="s">
        <v>961</v>
      </c>
      <c r="CB13" s="4">
        <v>300.0</v>
      </c>
      <c r="CC13" s="4">
        <v>2000.0</v>
      </c>
      <c r="CD13" s="4">
        <v>7.0</v>
      </c>
      <c r="CE13" s="4" t="s">
        <v>1175</v>
      </c>
      <c r="CF13" s="4">
        <v>300.0</v>
      </c>
      <c r="CG13" s="4" t="s">
        <v>4218</v>
      </c>
      <c r="CH13" s="4">
        <v>350.0</v>
      </c>
      <c r="CI13" s="4">
        <v>10000.0</v>
      </c>
      <c r="CJ13" s="4">
        <v>15000.0</v>
      </c>
      <c r="CK13" s="4">
        <v>18.0</v>
      </c>
      <c r="CL13" s="4" t="s">
        <v>4219</v>
      </c>
      <c r="CM13" s="4" t="s">
        <v>4252</v>
      </c>
      <c r="CN13" s="4" t="s">
        <v>1175</v>
      </c>
      <c r="CO13" s="4" t="s">
        <v>1175</v>
      </c>
      <c r="CP13" s="4" t="s">
        <v>1175</v>
      </c>
      <c r="CQ13" s="4" t="s">
        <v>960</v>
      </c>
      <c r="CR13" s="4" t="s">
        <v>1175</v>
      </c>
      <c r="CS13" s="4">
        <v>3000.0</v>
      </c>
      <c r="CT13" s="4">
        <v>10000.0</v>
      </c>
      <c r="CU13" s="4">
        <v>1500.0</v>
      </c>
      <c r="CV13" s="4" t="s">
        <v>1175</v>
      </c>
      <c r="CW13" s="4" t="s">
        <v>4221</v>
      </c>
      <c r="CX13" s="4" t="s">
        <v>4465</v>
      </c>
      <c r="CY13" s="4" t="s">
        <v>1175</v>
      </c>
      <c r="CZ13" s="4" t="s">
        <v>960</v>
      </c>
      <c r="DA13" s="4" t="s">
        <v>1175</v>
      </c>
      <c r="DB13" s="4" t="s">
        <v>1175</v>
      </c>
      <c r="DC13" s="4" t="s">
        <v>1175</v>
      </c>
      <c r="DD13" s="4" t="s">
        <v>4466</v>
      </c>
      <c r="DE13" s="4" t="s">
        <v>1175</v>
      </c>
      <c r="DF13" s="4" t="s">
        <v>4467</v>
      </c>
      <c r="DG13" s="4" t="s">
        <v>1175</v>
      </c>
      <c r="DH13" s="4" t="s">
        <v>1175</v>
      </c>
      <c r="DI13" s="4" t="s">
        <v>4468</v>
      </c>
      <c r="DJ13" s="4" t="s">
        <v>960</v>
      </c>
      <c r="DK13" s="4" t="s">
        <v>1175</v>
      </c>
      <c r="DL13" s="4" t="s">
        <v>4286</v>
      </c>
      <c r="DM13" s="4">
        <v>90.0</v>
      </c>
      <c r="DN13" s="4" t="s">
        <v>4287</v>
      </c>
      <c r="DO13" s="4" t="s">
        <v>1175</v>
      </c>
      <c r="DP13" s="4" t="s">
        <v>4469</v>
      </c>
      <c r="DQ13" s="4" t="s">
        <v>1175</v>
      </c>
      <c r="DR13" s="4" t="s">
        <v>1175</v>
      </c>
      <c r="DS13" s="4" t="s">
        <v>4314</v>
      </c>
      <c r="DT13" s="4">
        <v>2.2666695E7</v>
      </c>
      <c r="DU13" s="4" t="s">
        <v>1175</v>
      </c>
      <c r="DV13" s="4" t="s">
        <v>1175</v>
      </c>
      <c r="DW13" s="4" t="s">
        <v>1175</v>
      </c>
      <c r="DX13" s="4" t="s">
        <v>961</v>
      </c>
      <c r="DY13" s="115" t="s">
        <v>4470</v>
      </c>
      <c r="DZ13" s="4" t="s">
        <v>1175</v>
      </c>
      <c r="EA13" s="4" t="s">
        <v>4471</v>
      </c>
      <c r="EB13" s="113">
        <v>12.133599</v>
      </c>
      <c r="EC13" s="113">
        <v>-86.292757</v>
      </c>
      <c r="ED13" s="113">
        <v>132.399993896484</v>
      </c>
      <c r="EE13" s="113">
        <v>23.4740009307861</v>
      </c>
      <c r="EF13" s="4" t="s">
        <v>4472</v>
      </c>
      <c r="EG13" s="4">
        <v>2.5203052E7</v>
      </c>
      <c r="EH13" s="4" t="s">
        <v>4473</v>
      </c>
      <c r="EI13" s="4" t="s">
        <v>4474</v>
      </c>
      <c r="EL13" s="4">
        <v>2.01802091942E11</v>
      </c>
      <c r="EM13" s="4" t="s">
        <v>4475</v>
      </c>
      <c r="EO13" s="4">
        <v>1.0</v>
      </c>
      <c r="EP13" s="4">
        <v>1.0</v>
      </c>
      <c r="EQ13" s="4" t="b">
        <v>1</v>
      </c>
      <c r="ER13" s="4">
        <v>282174.0</v>
      </c>
      <c r="ES13" s="4" t="s">
        <v>4236</v>
      </c>
      <c r="ET13" s="4">
        <v>100.0</v>
      </c>
      <c r="EU13" s="4" t="s">
        <v>4237</v>
      </c>
      <c r="EV13" s="4">
        <v>300.0</v>
      </c>
      <c r="EW13" s="4" t="s">
        <v>4321</v>
      </c>
      <c r="EX13" s="4">
        <v>100.0</v>
      </c>
      <c r="EY13" s="4" t="s">
        <v>4236</v>
      </c>
      <c r="EZ13" s="4">
        <v>700.0</v>
      </c>
      <c r="FA13" s="4" t="s">
        <v>4236</v>
      </c>
      <c r="FB13" s="4" t="s">
        <v>4476</v>
      </c>
      <c r="FC13" s="4" t="s">
        <v>4236</v>
      </c>
      <c r="FD13" s="4">
        <v>1500.0</v>
      </c>
      <c r="FE13" s="4" t="s">
        <v>4236</v>
      </c>
      <c r="FF13" s="4">
        <v>18000.0</v>
      </c>
    </row>
    <row r="14">
      <c r="A14" s="4" t="s">
        <v>4477</v>
      </c>
      <c r="B14" s="4" t="s">
        <v>4478</v>
      </c>
      <c r="C14" s="112">
        <v>43145.0</v>
      </c>
      <c r="D14" s="4" t="s">
        <v>3670</v>
      </c>
      <c r="E14" s="4" t="s">
        <v>3670</v>
      </c>
      <c r="F14" s="4" t="s">
        <v>4200</v>
      </c>
      <c r="G14" s="4">
        <v>212.0</v>
      </c>
      <c r="H14" s="4" t="s">
        <v>1175</v>
      </c>
      <c r="I14" s="4" t="s">
        <v>961</v>
      </c>
      <c r="J14" s="4" t="s">
        <v>1184</v>
      </c>
      <c r="K14" s="4" t="s">
        <v>4297</v>
      </c>
      <c r="L14" s="4">
        <v>4.0</v>
      </c>
      <c r="M14" s="4" t="s">
        <v>961</v>
      </c>
      <c r="N14" s="4" t="s">
        <v>4202</v>
      </c>
      <c r="O14" s="4" t="s">
        <v>4458</v>
      </c>
      <c r="P14" s="4" t="s">
        <v>1175</v>
      </c>
      <c r="Q14" s="4" t="s">
        <v>4270</v>
      </c>
      <c r="R14" s="4">
        <v>20.0</v>
      </c>
      <c r="S14" s="4" t="s">
        <v>1175</v>
      </c>
      <c r="T14" s="4" t="s">
        <v>4459</v>
      </c>
      <c r="U14" s="4" t="s">
        <v>4244</v>
      </c>
      <c r="V14" s="4">
        <v>7.0</v>
      </c>
      <c r="W14" s="4">
        <v>4.0</v>
      </c>
      <c r="X14" s="4">
        <v>2.0</v>
      </c>
      <c r="Y14" s="4">
        <v>1.0</v>
      </c>
      <c r="Z14" s="4" t="s">
        <v>1175</v>
      </c>
      <c r="AA14" s="4" t="s">
        <v>1175</v>
      </c>
      <c r="AB14" s="4">
        <v>1.0</v>
      </c>
      <c r="AC14" s="4">
        <v>1.0</v>
      </c>
      <c r="AD14" s="4">
        <v>1.0</v>
      </c>
      <c r="AE14" s="4">
        <v>9.0</v>
      </c>
      <c r="AF14" s="4" t="s">
        <v>1175</v>
      </c>
      <c r="AG14" s="4" t="s">
        <v>1175</v>
      </c>
      <c r="AH14" s="4">
        <v>1.0</v>
      </c>
      <c r="AI14" s="4">
        <v>8.0</v>
      </c>
      <c r="AJ14" s="4">
        <v>2.0</v>
      </c>
      <c r="AK14" s="4">
        <v>2.0</v>
      </c>
      <c r="AL14" s="4" t="s">
        <v>1175</v>
      </c>
      <c r="AM14" s="4" t="s">
        <v>1175</v>
      </c>
      <c r="AN14" s="4" t="s">
        <v>1175</v>
      </c>
      <c r="AO14" s="4" t="s">
        <v>1175</v>
      </c>
      <c r="AP14" s="4">
        <v>1.0</v>
      </c>
      <c r="AQ14" s="4" t="s">
        <v>4479</v>
      </c>
      <c r="AR14" s="4" t="s">
        <v>1175</v>
      </c>
      <c r="AS14" s="4" t="s">
        <v>1175</v>
      </c>
      <c r="AT14" s="4">
        <v>1.0</v>
      </c>
      <c r="AU14" s="4">
        <v>3.0</v>
      </c>
      <c r="AV14" s="4" t="s">
        <v>1175</v>
      </c>
      <c r="AW14" s="4" t="s">
        <v>1175</v>
      </c>
      <c r="AX14" s="4">
        <v>1.0</v>
      </c>
      <c r="AY14" s="4" t="s">
        <v>4277</v>
      </c>
      <c r="AZ14" s="4" t="s">
        <v>1175</v>
      </c>
      <c r="BA14" s="4" t="s">
        <v>1175</v>
      </c>
      <c r="BB14" s="4">
        <v>10.0</v>
      </c>
      <c r="BC14" s="4">
        <v>10.0</v>
      </c>
      <c r="BD14" s="4">
        <v>8.0</v>
      </c>
      <c r="BE14" s="4">
        <v>10.0</v>
      </c>
      <c r="BF14" s="4">
        <v>1.0</v>
      </c>
      <c r="BG14" s="4">
        <v>60.0</v>
      </c>
      <c r="BH14" s="4" t="s">
        <v>4210</v>
      </c>
      <c r="BI14" s="4">
        <v>48.0</v>
      </c>
      <c r="BJ14" s="4" t="s">
        <v>4480</v>
      </c>
      <c r="BK14" s="4" t="s">
        <v>4211</v>
      </c>
      <c r="BL14" s="4" t="s">
        <v>4212</v>
      </c>
      <c r="BM14" s="4" t="s">
        <v>4481</v>
      </c>
      <c r="BN14" s="4" t="s">
        <v>1175</v>
      </c>
      <c r="BO14" s="4" t="s">
        <v>1175</v>
      </c>
      <c r="BP14" s="4" t="s">
        <v>4482</v>
      </c>
      <c r="BQ14" s="4" t="s">
        <v>4216</v>
      </c>
      <c r="BR14" s="4" t="s">
        <v>4215</v>
      </c>
      <c r="BS14" s="4" t="s">
        <v>4217</v>
      </c>
      <c r="BT14" s="4" t="s">
        <v>960</v>
      </c>
      <c r="BU14" s="4" t="s">
        <v>1175</v>
      </c>
      <c r="BV14" s="4" t="s">
        <v>1175</v>
      </c>
      <c r="BW14" s="4" t="s">
        <v>960</v>
      </c>
      <c r="BX14" s="4" t="s">
        <v>1175</v>
      </c>
      <c r="BY14" s="4" t="s">
        <v>1175</v>
      </c>
      <c r="BZ14" s="4" t="s">
        <v>961</v>
      </c>
      <c r="CA14" s="4" t="s">
        <v>960</v>
      </c>
      <c r="CB14" s="4">
        <v>100.0</v>
      </c>
      <c r="CC14" s="4">
        <v>300.0</v>
      </c>
      <c r="CD14" s="4">
        <v>3.0</v>
      </c>
      <c r="CE14" s="4">
        <v>40000.0</v>
      </c>
      <c r="CF14" s="4">
        <v>200.0</v>
      </c>
      <c r="CG14" s="4" t="s">
        <v>4218</v>
      </c>
      <c r="CH14" s="4">
        <v>320.0</v>
      </c>
      <c r="CI14" s="4">
        <v>6000.0</v>
      </c>
      <c r="CJ14" s="4">
        <v>4000.0</v>
      </c>
      <c r="CK14" s="4">
        <v>20.0</v>
      </c>
      <c r="CL14" s="4" t="s">
        <v>4227</v>
      </c>
      <c r="CM14" s="4" t="s">
        <v>1175</v>
      </c>
      <c r="CN14" s="4" t="s">
        <v>1175</v>
      </c>
      <c r="CO14" s="4" t="s">
        <v>1175</v>
      </c>
      <c r="CP14" s="4" t="s">
        <v>1175</v>
      </c>
      <c r="CQ14" s="4" t="s">
        <v>961</v>
      </c>
      <c r="CR14" s="4">
        <v>600.0</v>
      </c>
      <c r="CS14" s="4">
        <v>1000.0</v>
      </c>
      <c r="CT14" s="4">
        <v>3000.0</v>
      </c>
      <c r="CU14" s="4" t="s">
        <v>1175</v>
      </c>
      <c r="CV14" s="4" t="s">
        <v>1175</v>
      </c>
      <c r="CW14" s="4" t="s">
        <v>4221</v>
      </c>
      <c r="CX14" s="4" t="s">
        <v>4483</v>
      </c>
      <c r="CY14" s="4" t="s">
        <v>1175</v>
      </c>
      <c r="CZ14" s="4" t="s">
        <v>961</v>
      </c>
      <c r="DA14" s="4" t="s">
        <v>4484</v>
      </c>
      <c r="DB14" s="4">
        <v>5.0</v>
      </c>
      <c r="DC14" s="4">
        <v>3.0</v>
      </c>
      <c r="DD14" s="4" t="s">
        <v>4223</v>
      </c>
      <c r="DE14" s="4" t="s">
        <v>1175</v>
      </c>
      <c r="DF14" s="4" t="s">
        <v>1175</v>
      </c>
      <c r="DG14" s="4" t="s">
        <v>4485</v>
      </c>
      <c r="DH14" s="4" t="s">
        <v>1175</v>
      </c>
      <c r="DI14" s="4" t="s">
        <v>4486</v>
      </c>
      <c r="DJ14" s="4" t="s">
        <v>960</v>
      </c>
      <c r="DK14" s="4" t="s">
        <v>1175</v>
      </c>
      <c r="DL14" s="4" t="s">
        <v>4226</v>
      </c>
      <c r="DM14" s="4">
        <v>40.0</v>
      </c>
      <c r="DN14" s="4" t="s">
        <v>4287</v>
      </c>
      <c r="DO14" s="4" t="s">
        <v>1175</v>
      </c>
      <c r="DP14" s="4" t="s">
        <v>4487</v>
      </c>
      <c r="DQ14" s="4" t="s">
        <v>1175</v>
      </c>
      <c r="DR14" s="4" t="s">
        <v>1175</v>
      </c>
      <c r="DS14" s="4" t="s">
        <v>4229</v>
      </c>
      <c r="DT14" s="4">
        <v>8.2933577E7</v>
      </c>
      <c r="DU14" s="4" t="s">
        <v>718</v>
      </c>
      <c r="DV14" s="4" t="s">
        <v>1175</v>
      </c>
      <c r="DW14" s="4" t="s">
        <v>1175</v>
      </c>
      <c r="DX14" s="4" t="s">
        <v>961</v>
      </c>
      <c r="DY14" s="115" t="s">
        <v>4488</v>
      </c>
      <c r="DZ14" s="4" t="s">
        <v>1175</v>
      </c>
      <c r="EA14" s="4" t="s">
        <v>4489</v>
      </c>
      <c r="EB14" s="113">
        <v>12.121985</v>
      </c>
      <c r="EC14" s="113">
        <v>-86.223912</v>
      </c>
      <c r="ED14" s="4">
        <v>0.0</v>
      </c>
      <c r="EE14" s="4" t="s">
        <v>4261</v>
      </c>
      <c r="EF14" s="4" t="s">
        <v>4490</v>
      </c>
      <c r="EG14" s="4">
        <v>2.5204979E7</v>
      </c>
      <c r="EH14" s="4" t="s">
        <v>4491</v>
      </c>
      <c r="EI14" s="4" t="s">
        <v>4492</v>
      </c>
      <c r="EL14" s="4">
        <v>2.01802091942E11</v>
      </c>
      <c r="EM14" s="4" t="s">
        <v>4493</v>
      </c>
      <c r="EO14" s="4">
        <v>1.0</v>
      </c>
      <c r="EP14" s="4">
        <v>1.0</v>
      </c>
      <c r="EQ14" s="4" t="b">
        <v>1</v>
      </c>
      <c r="ER14" s="4">
        <v>282174.0</v>
      </c>
      <c r="ES14" s="4" t="s">
        <v>4236</v>
      </c>
      <c r="ET14" s="4">
        <v>80.0</v>
      </c>
      <c r="EU14" s="4" t="s">
        <v>4236</v>
      </c>
      <c r="EV14" s="4">
        <v>200.0</v>
      </c>
      <c r="EW14" s="4" t="s">
        <v>4236</v>
      </c>
      <c r="EX14" s="4">
        <v>150.0</v>
      </c>
      <c r="EY14" s="4" t="s">
        <v>4236</v>
      </c>
      <c r="EZ14" s="4">
        <v>300.0</v>
      </c>
      <c r="FA14" s="4" t="s">
        <v>4236</v>
      </c>
      <c r="FB14" s="4">
        <v>3000.0</v>
      </c>
      <c r="FC14" s="4" t="s">
        <v>4237</v>
      </c>
      <c r="FD14" s="4">
        <v>300.0</v>
      </c>
      <c r="FE14" s="4" t="s">
        <v>4237</v>
      </c>
      <c r="FF14" s="4">
        <v>2000.0</v>
      </c>
    </row>
    <row r="15">
      <c r="A15" s="4" t="s">
        <v>4494</v>
      </c>
      <c r="B15" s="4" t="s">
        <v>4495</v>
      </c>
      <c r="C15" s="112">
        <v>43145.0</v>
      </c>
      <c r="D15" s="4" t="s">
        <v>1232</v>
      </c>
      <c r="E15" s="4" t="s">
        <v>1232</v>
      </c>
      <c r="F15" s="4" t="s">
        <v>4200</v>
      </c>
      <c r="G15" s="4">
        <v>269.0</v>
      </c>
      <c r="H15" s="4" t="s">
        <v>1175</v>
      </c>
      <c r="I15" s="4" t="s">
        <v>961</v>
      </c>
      <c r="J15" s="4" t="s">
        <v>4240</v>
      </c>
      <c r="K15" s="4" t="s">
        <v>4423</v>
      </c>
      <c r="L15" s="4">
        <v>2.0</v>
      </c>
      <c r="M15" s="4" t="s">
        <v>961</v>
      </c>
      <c r="N15" s="4" t="s">
        <v>4298</v>
      </c>
      <c r="O15" s="4" t="s">
        <v>4203</v>
      </c>
      <c r="P15" s="4" t="s">
        <v>966</v>
      </c>
      <c r="Q15" s="4" t="s">
        <v>4204</v>
      </c>
      <c r="R15" s="4">
        <v>10.0</v>
      </c>
      <c r="S15" s="4" t="s">
        <v>1175</v>
      </c>
      <c r="T15" s="4" t="s">
        <v>4206</v>
      </c>
      <c r="U15" s="4" t="s">
        <v>4244</v>
      </c>
      <c r="V15" s="4">
        <v>8.0</v>
      </c>
      <c r="W15" s="4">
        <v>4.0</v>
      </c>
      <c r="X15" s="4">
        <v>2.0</v>
      </c>
      <c r="Y15" s="4" t="s">
        <v>4364</v>
      </c>
      <c r="Z15" s="4" t="s">
        <v>1175</v>
      </c>
      <c r="AA15" s="4" t="s">
        <v>1175</v>
      </c>
      <c r="AB15" s="4" t="s">
        <v>1175</v>
      </c>
      <c r="AC15" s="4" t="s">
        <v>1175</v>
      </c>
      <c r="AD15" s="4">
        <v>1.0</v>
      </c>
      <c r="AE15" s="4">
        <v>3.0</v>
      </c>
      <c r="AF15" s="4" t="s">
        <v>1175</v>
      </c>
      <c r="AG15" s="4" t="s">
        <v>1175</v>
      </c>
      <c r="AH15" s="4">
        <v>2.0</v>
      </c>
      <c r="AI15" s="4">
        <v>9.0</v>
      </c>
      <c r="AJ15" s="4">
        <v>4.0</v>
      </c>
      <c r="AK15" s="4">
        <v>2.0</v>
      </c>
      <c r="AL15" s="4" t="s">
        <v>1175</v>
      </c>
      <c r="AM15" s="4" t="s">
        <v>1175</v>
      </c>
      <c r="AN15" s="4">
        <v>1.0</v>
      </c>
      <c r="AO15" s="4" t="s">
        <v>4363</v>
      </c>
      <c r="AP15" s="4">
        <v>2.0</v>
      </c>
      <c r="AQ15" s="4" t="s">
        <v>4496</v>
      </c>
      <c r="AR15" s="4" t="s">
        <v>1175</v>
      </c>
      <c r="AS15" s="4" t="s">
        <v>1175</v>
      </c>
      <c r="AT15" s="4">
        <v>1.0</v>
      </c>
      <c r="AU15" s="4" t="s">
        <v>4497</v>
      </c>
      <c r="AV15" s="4" t="s">
        <v>1175</v>
      </c>
      <c r="AW15" s="4" t="s">
        <v>1175</v>
      </c>
      <c r="AX15" s="4" t="s">
        <v>1175</v>
      </c>
      <c r="AY15" s="4" t="s">
        <v>1175</v>
      </c>
      <c r="AZ15" s="4" t="s">
        <v>1175</v>
      </c>
      <c r="BA15" s="4" t="s">
        <v>1175</v>
      </c>
      <c r="BB15" s="4">
        <v>10.0</v>
      </c>
      <c r="BC15" s="4">
        <v>5.0</v>
      </c>
      <c r="BD15" s="4">
        <v>20.0</v>
      </c>
      <c r="BE15" s="4">
        <v>10.0</v>
      </c>
      <c r="BF15" s="4" t="s">
        <v>1175</v>
      </c>
      <c r="BG15" s="4">
        <v>45.0</v>
      </c>
      <c r="BH15" s="4" t="s">
        <v>4210</v>
      </c>
      <c r="BI15" s="4">
        <v>60.0</v>
      </c>
      <c r="BJ15" s="4" t="s">
        <v>368</v>
      </c>
      <c r="BK15" s="4" t="s">
        <v>4443</v>
      </c>
      <c r="BL15" s="4" t="s">
        <v>4212</v>
      </c>
      <c r="BM15" s="4" t="s">
        <v>4498</v>
      </c>
      <c r="BN15" s="4" t="s">
        <v>1175</v>
      </c>
      <c r="BO15" s="4" t="s">
        <v>1175</v>
      </c>
      <c r="BP15" s="4" t="s">
        <v>4499</v>
      </c>
      <c r="BQ15" s="4" t="s">
        <v>4215</v>
      </c>
      <c r="BR15" s="4" t="s">
        <v>4216</v>
      </c>
      <c r="BS15" s="4" t="s">
        <v>4217</v>
      </c>
      <c r="BT15" s="4" t="s">
        <v>961</v>
      </c>
      <c r="BU15" s="4">
        <v>15000.0</v>
      </c>
      <c r="BV15" s="4">
        <v>12.0</v>
      </c>
      <c r="BW15" s="4" t="s">
        <v>961</v>
      </c>
      <c r="BX15" s="4" t="s">
        <v>1175</v>
      </c>
      <c r="BY15" s="4" t="s">
        <v>1175</v>
      </c>
      <c r="BZ15" s="4" t="s">
        <v>961</v>
      </c>
      <c r="CA15" s="4" t="s">
        <v>961</v>
      </c>
      <c r="CB15" s="4">
        <v>250.0</v>
      </c>
      <c r="CC15" s="4">
        <v>3000.0</v>
      </c>
      <c r="CD15" s="4">
        <v>4.0</v>
      </c>
      <c r="CE15" s="4">
        <v>5000.0</v>
      </c>
      <c r="CF15" s="4">
        <v>300.0</v>
      </c>
      <c r="CG15" s="4" t="s">
        <v>4218</v>
      </c>
      <c r="CH15" s="4">
        <v>120.0</v>
      </c>
      <c r="CI15" s="4">
        <v>6000.0</v>
      </c>
      <c r="CJ15" s="4">
        <v>5000.0</v>
      </c>
      <c r="CK15" s="4">
        <v>50.0</v>
      </c>
      <c r="CL15" s="4" t="s">
        <v>4287</v>
      </c>
      <c r="CM15" s="4" t="s">
        <v>1175</v>
      </c>
      <c r="CN15" s="4" t="s">
        <v>1175</v>
      </c>
      <c r="CO15" s="4" t="s">
        <v>1175</v>
      </c>
      <c r="CP15" s="4" t="s">
        <v>1175</v>
      </c>
      <c r="CQ15" s="4" t="s">
        <v>961</v>
      </c>
      <c r="CR15" s="4">
        <v>6000.0</v>
      </c>
      <c r="CS15" s="4">
        <v>6000.0</v>
      </c>
      <c r="CT15" s="4">
        <v>2000.0</v>
      </c>
      <c r="CU15" s="4">
        <v>3000.0</v>
      </c>
      <c r="CV15" s="4">
        <v>1000.0</v>
      </c>
      <c r="CW15" s="4" t="s">
        <v>4221</v>
      </c>
      <c r="CX15" s="4" t="s">
        <v>4500</v>
      </c>
      <c r="CY15" s="4" t="s">
        <v>1175</v>
      </c>
      <c r="CZ15" s="4" t="s">
        <v>960</v>
      </c>
      <c r="DA15" s="4" t="s">
        <v>1175</v>
      </c>
      <c r="DB15" s="4" t="s">
        <v>1175</v>
      </c>
      <c r="DC15" s="4" t="s">
        <v>1175</v>
      </c>
      <c r="DD15" s="4" t="s">
        <v>4223</v>
      </c>
      <c r="DE15" s="4" t="s">
        <v>1175</v>
      </c>
      <c r="DF15" s="4" t="s">
        <v>1175</v>
      </c>
      <c r="DG15" s="4" t="s">
        <v>1175</v>
      </c>
      <c r="DH15" s="4" t="s">
        <v>4501</v>
      </c>
      <c r="DI15" s="4" t="s">
        <v>4502</v>
      </c>
      <c r="DJ15" s="4" t="s">
        <v>960</v>
      </c>
      <c r="DK15" s="4" t="s">
        <v>1175</v>
      </c>
      <c r="DL15" s="4" t="s">
        <v>4226</v>
      </c>
      <c r="DM15" s="4">
        <v>20.0</v>
      </c>
      <c r="DN15" s="4" t="s">
        <v>4227</v>
      </c>
      <c r="DO15" s="4" t="s">
        <v>4394</v>
      </c>
      <c r="DP15" s="4" t="s">
        <v>1175</v>
      </c>
      <c r="DQ15" s="4" t="s">
        <v>1175</v>
      </c>
      <c r="DR15" s="4" t="s">
        <v>1175</v>
      </c>
      <c r="DS15" s="4" t="s">
        <v>4314</v>
      </c>
      <c r="DT15" s="4">
        <v>8.1198182E7</v>
      </c>
      <c r="DU15" s="4" t="s">
        <v>718</v>
      </c>
      <c r="DV15" s="4" t="s">
        <v>1175</v>
      </c>
      <c r="DW15" s="4" t="s">
        <v>1175</v>
      </c>
      <c r="DX15" s="4" t="s">
        <v>961</v>
      </c>
      <c r="DY15" s="115" t="s">
        <v>4503</v>
      </c>
      <c r="DZ15" s="4" t="s">
        <v>1175</v>
      </c>
      <c r="EA15" s="4" t="s">
        <v>4504</v>
      </c>
      <c r="EB15" s="113">
        <v>12.121658</v>
      </c>
      <c r="EC15" s="113">
        <v>-86.223017</v>
      </c>
      <c r="ED15" s="4">
        <v>0.0</v>
      </c>
      <c r="EE15" s="113">
        <v>27.1189994812011</v>
      </c>
      <c r="EF15" s="4" t="s">
        <v>4505</v>
      </c>
      <c r="EG15" s="4">
        <v>2.5210217E7</v>
      </c>
      <c r="EH15" s="4" t="s">
        <v>4506</v>
      </c>
      <c r="EI15" s="4" t="s">
        <v>4507</v>
      </c>
      <c r="EL15" s="4">
        <v>2.01802091942E11</v>
      </c>
      <c r="EM15" s="4" t="s">
        <v>4508</v>
      </c>
      <c r="EO15" s="4">
        <v>1.0</v>
      </c>
      <c r="EP15" s="4">
        <v>1.0</v>
      </c>
      <c r="EQ15" s="4" t="b">
        <v>1</v>
      </c>
      <c r="ER15" s="4">
        <v>282174.0</v>
      </c>
      <c r="ES15" s="4" t="s">
        <v>4321</v>
      </c>
      <c r="ET15" s="4">
        <v>50.0</v>
      </c>
      <c r="EU15" s="4" t="s">
        <v>4236</v>
      </c>
      <c r="EV15" s="4">
        <v>200.0</v>
      </c>
      <c r="EW15" s="4" t="s">
        <v>4321</v>
      </c>
      <c r="EX15" s="4">
        <v>40.0</v>
      </c>
      <c r="EY15" s="4" t="s">
        <v>4236</v>
      </c>
      <c r="EZ15" s="4">
        <v>500.0</v>
      </c>
      <c r="FA15" s="4" t="s">
        <v>4236</v>
      </c>
      <c r="FB15" s="4">
        <v>15000.0</v>
      </c>
      <c r="FC15" s="4" t="s">
        <v>4236</v>
      </c>
      <c r="FD15" s="4">
        <v>400.0</v>
      </c>
      <c r="FE15" s="4" t="s">
        <v>4237</v>
      </c>
      <c r="FF15" s="4">
        <v>3500.0</v>
      </c>
    </row>
    <row r="16">
      <c r="A16" s="4" t="s">
        <v>4509</v>
      </c>
      <c r="B16" s="4" t="s">
        <v>4510</v>
      </c>
      <c r="C16" s="112">
        <v>43145.0</v>
      </c>
      <c r="D16" s="4" t="s">
        <v>1232</v>
      </c>
      <c r="E16" s="4" t="s">
        <v>1232</v>
      </c>
      <c r="F16" s="4" t="s">
        <v>4200</v>
      </c>
      <c r="G16" s="4">
        <v>211.0</v>
      </c>
      <c r="H16" s="4" t="s">
        <v>1175</v>
      </c>
      <c r="I16" s="4" t="s">
        <v>961</v>
      </c>
      <c r="J16" s="4" t="s">
        <v>4240</v>
      </c>
      <c r="K16" s="4" t="s">
        <v>4201</v>
      </c>
      <c r="L16" s="4">
        <v>5.0</v>
      </c>
      <c r="M16" s="4" t="s">
        <v>961</v>
      </c>
      <c r="N16" s="4" t="s">
        <v>4298</v>
      </c>
      <c r="O16" s="4" t="s">
        <v>4458</v>
      </c>
      <c r="P16" s="4" t="s">
        <v>1205</v>
      </c>
      <c r="Q16" s="4" t="s">
        <v>4204</v>
      </c>
      <c r="R16" s="4">
        <v>8.0</v>
      </c>
      <c r="S16" s="4" t="s">
        <v>4271</v>
      </c>
      <c r="T16" s="4" t="s">
        <v>4206</v>
      </c>
      <c r="U16" s="4" t="s">
        <v>4244</v>
      </c>
      <c r="V16" s="4">
        <v>6.0</v>
      </c>
      <c r="W16" s="4">
        <v>5.0</v>
      </c>
      <c r="X16" s="4">
        <v>3.0</v>
      </c>
      <c r="Y16" s="4">
        <v>1.0</v>
      </c>
      <c r="Z16" s="4">
        <v>1.0</v>
      </c>
      <c r="AA16" s="4">
        <v>24.0</v>
      </c>
      <c r="AB16" s="4" t="s">
        <v>1175</v>
      </c>
      <c r="AC16" s="4" t="s">
        <v>1175</v>
      </c>
      <c r="AD16" s="4">
        <v>2.0</v>
      </c>
      <c r="AE16" s="4">
        <v>2.0</v>
      </c>
      <c r="AF16" s="4">
        <v>1.0</v>
      </c>
      <c r="AG16" s="4" t="s">
        <v>4511</v>
      </c>
      <c r="AH16" s="4">
        <v>2.0</v>
      </c>
      <c r="AI16" s="4">
        <v>6.0</v>
      </c>
      <c r="AJ16" s="4">
        <v>2.0</v>
      </c>
      <c r="AK16" s="4">
        <v>8.0</v>
      </c>
      <c r="AL16" s="4" t="s">
        <v>1175</v>
      </c>
      <c r="AM16" s="4" t="s">
        <v>1175</v>
      </c>
      <c r="AN16" s="4" t="s">
        <v>1175</v>
      </c>
      <c r="AO16" s="4" t="s">
        <v>1175</v>
      </c>
      <c r="AP16" s="4">
        <v>1.0</v>
      </c>
      <c r="AQ16" s="4" t="s">
        <v>4512</v>
      </c>
      <c r="AR16" s="4" t="s">
        <v>1175</v>
      </c>
      <c r="AS16" s="4" t="s">
        <v>1175</v>
      </c>
      <c r="AT16" s="4" t="s">
        <v>1175</v>
      </c>
      <c r="AU16" s="4" t="s">
        <v>1175</v>
      </c>
      <c r="AV16" s="4" t="s">
        <v>1175</v>
      </c>
      <c r="AW16" s="4" t="s">
        <v>1175</v>
      </c>
      <c r="AX16" s="4" t="s">
        <v>1175</v>
      </c>
      <c r="AY16" s="4" t="s">
        <v>1175</v>
      </c>
      <c r="AZ16" s="4" t="s">
        <v>1175</v>
      </c>
      <c r="BA16" s="4" t="s">
        <v>1175</v>
      </c>
      <c r="BB16" s="4">
        <v>20.0</v>
      </c>
      <c r="BC16" s="4">
        <v>3.0</v>
      </c>
      <c r="BD16" s="4">
        <v>5.0</v>
      </c>
      <c r="BE16" s="4">
        <v>2.0</v>
      </c>
      <c r="BF16" s="4" t="s">
        <v>1175</v>
      </c>
      <c r="BG16" s="4">
        <v>50.0</v>
      </c>
      <c r="BH16" s="4" t="s">
        <v>4245</v>
      </c>
      <c r="BI16" s="4">
        <v>48.0</v>
      </c>
      <c r="BJ16" s="4" t="s">
        <v>4347</v>
      </c>
      <c r="BK16" s="4" t="s">
        <v>4386</v>
      </c>
      <c r="BL16" s="4" t="s">
        <v>4212</v>
      </c>
      <c r="BM16" s="4" t="s">
        <v>4513</v>
      </c>
      <c r="BN16" s="4" t="s">
        <v>1175</v>
      </c>
      <c r="BO16" s="4" t="s">
        <v>1175</v>
      </c>
      <c r="BP16" s="4" t="s">
        <v>4408</v>
      </c>
      <c r="BQ16" s="4" t="s">
        <v>4215</v>
      </c>
      <c r="BR16" s="4" t="s">
        <v>4216</v>
      </c>
      <c r="BS16" s="4" t="s">
        <v>4217</v>
      </c>
      <c r="BT16" s="4" t="s">
        <v>960</v>
      </c>
      <c r="BU16" s="4" t="s">
        <v>1175</v>
      </c>
      <c r="BV16" s="4" t="s">
        <v>1175</v>
      </c>
      <c r="BW16" s="4" t="s">
        <v>961</v>
      </c>
      <c r="BX16" s="4">
        <v>9000.0</v>
      </c>
      <c r="BY16" s="4">
        <v>6.0</v>
      </c>
      <c r="BZ16" s="4" t="s">
        <v>961</v>
      </c>
      <c r="CA16" s="4" t="s">
        <v>961</v>
      </c>
      <c r="CB16" s="4">
        <v>125.0</v>
      </c>
      <c r="CC16" s="4">
        <v>340.0</v>
      </c>
      <c r="CD16" s="4">
        <v>3.0</v>
      </c>
      <c r="CE16" s="4" t="s">
        <v>1175</v>
      </c>
      <c r="CF16" s="4">
        <v>230.0</v>
      </c>
      <c r="CG16" s="4" t="s">
        <v>4218</v>
      </c>
      <c r="CH16" s="4">
        <v>320.0</v>
      </c>
      <c r="CI16" s="4">
        <v>9000.0</v>
      </c>
      <c r="CJ16" s="4">
        <v>10000.0</v>
      </c>
      <c r="CK16" s="4">
        <v>3.0</v>
      </c>
      <c r="CL16" s="4" t="s">
        <v>4227</v>
      </c>
      <c r="CM16" s="4" t="s">
        <v>1175</v>
      </c>
      <c r="CN16" s="4" t="s">
        <v>1175</v>
      </c>
      <c r="CO16" s="4" t="s">
        <v>1175</v>
      </c>
      <c r="CP16" s="4" t="s">
        <v>1175</v>
      </c>
      <c r="CQ16" s="4" t="s">
        <v>960</v>
      </c>
      <c r="CR16" s="4" t="s">
        <v>1175</v>
      </c>
      <c r="CS16" s="4">
        <v>3000.0</v>
      </c>
      <c r="CT16" s="4">
        <v>6000.0</v>
      </c>
      <c r="CU16" s="4">
        <v>600.0</v>
      </c>
      <c r="CV16" s="4">
        <v>1000.0</v>
      </c>
      <c r="CW16" s="4" t="s">
        <v>4221</v>
      </c>
      <c r="CX16" s="4" t="s">
        <v>4500</v>
      </c>
      <c r="CY16" s="4" t="s">
        <v>1175</v>
      </c>
      <c r="CZ16" s="4" t="s">
        <v>961</v>
      </c>
      <c r="DA16" s="4" t="s">
        <v>4514</v>
      </c>
      <c r="DB16" s="4">
        <v>3.0</v>
      </c>
      <c r="DC16" s="4">
        <v>30.0</v>
      </c>
      <c r="DD16" s="4" t="s">
        <v>4223</v>
      </c>
      <c r="DE16" s="4" t="s">
        <v>1175</v>
      </c>
      <c r="DF16" s="4" t="s">
        <v>1175</v>
      </c>
      <c r="DG16" s="4" t="s">
        <v>4501</v>
      </c>
      <c r="DH16" s="4" t="s">
        <v>1175</v>
      </c>
      <c r="DI16" s="4" t="s">
        <v>4515</v>
      </c>
      <c r="DJ16" s="4" t="s">
        <v>961</v>
      </c>
      <c r="DK16" s="4" t="s">
        <v>4516</v>
      </c>
      <c r="DL16" s="4" t="s">
        <v>4226</v>
      </c>
      <c r="DM16" s="4">
        <v>30.0</v>
      </c>
      <c r="DN16" s="4" t="s">
        <v>4227</v>
      </c>
      <c r="DO16" s="4" t="s">
        <v>4394</v>
      </c>
      <c r="DP16" s="4" t="s">
        <v>1175</v>
      </c>
      <c r="DQ16" s="4" t="s">
        <v>1175</v>
      </c>
      <c r="DR16" s="4" t="s">
        <v>1175</v>
      </c>
      <c r="DS16" s="4" t="s">
        <v>4314</v>
      </c>
      <c r="DT16" s="4">
        <v>8.6703535E7</v>
      </c>
      <c r="DU16" s="4" t="s">
        <v>723</v>
      </c>
      <c r="DV16" s="4" t="s">
        <v>1175</v>
      </c>
      <c r="DW16" s="4" t="s">
        <v>1175</v>
      </c>
      <c r="DX16" s="4" t="s">
        <v>961</v>
      </c>
      <c r="DY16" s="115" t="s">
        <v>4517</v>
      </c>
      <c r="DZ16" s="4" t="s">
        <v>1175</v>
      </c>
      <c r="EA16" s="4" t="s">
        <v>4518</v>
      </c>
      <c r="EB16" s="113">
        <v>12.121784</v>
      </c>
      <c r="EC16" s="113">
        <v>-86.22323</v>
      </c>
      <c r="ED16" s="4">
        <v>0.0</v>
      </c>
      <c r="EE16" s="113">
        <v>27.1299991607666</v>
      </c>
      <c r="EF16" s="4" t="s">
        <v>4519</v>
      </c>
      <c r="EG16" s="4">
        <v>2.5273392E7</v>
      </c>
      <c r="EH16" s="4" t="s">
        <v>4520</v>
      </c>
      <c r="EI16" s="4" t="s">
        <v>4521</v>
      </c>
      <c r="EL16" s="4">
        <v>2.01802091942E11</v>
      </c>
      <c r="EM16" s="4" t="s">
        <v>4522</v>
      </c>
      <c r="EO16" s="4">
        <v>1.0</v>
      </c>
      <c r="EP16" s="4">
        <v>1.0</v>
      </c>
      <c r="EQ16" s="4" t="b">
        <v>1</v>
      </c>
      <c r="ER16" s="4">
        <v>282174.0</v>
      </c>
      <c r="ES16" s="4" t="s">
        <v>4236</v>
      </c>
      <c r="ET16" s="4">
        <v>210.0</v>
      </c>
      <c r="EU16" s="4" t="s">
        <v>4236</v>
      </c>
      <c r="EV16" s="4">
        <v>600.0</v>
      </c>
      <c r="EW16" s="4" t="s">
        <v>4321</v>
      </c>
      <c r="EX16" s="4" t="s">
        <v>4523</v>
      </c>
      <c r="EY16" s="4" t="s">
        <v>4236</v>
      </c>
      <c r="EZ16" s="4">
        <v>650.0</v>
      </c>
      <c r="FA16" s="4" t="s">
        <v>4236</v>
      </c>
      <c r="FB16" s="4">
        <v>12000.0</v>
      </c>
      <c r="FC16" s="4" t="s">
        <v>4237</v>
      </c>
      <c r="FD16" s="4">
        <v>950.0</v>
      </c>
      <c r="FE16" s="4" t="s">
        <v>4321</v>
      </c>
      <c r="FF16" s="4">
        <v>20000.0</v>
      </c>
    </row>
    <row r="17">
      <c r="A17" s="4" t="s">
        <v>4524</v>
      </c>
      <c r="B17" s="4" t="s">
        <v>4525</v>
      </c>
      <c r="C17" s="112">
        <v>43146.0</v>
      </c>
      <c r="D17" s="4" t="s">
        <v>1232</v>
      </c>
      <c r="E17" s="4" t="s">
        <v>1232</v>
      </c>
      <c r="F17" s="4" t="s">
        <v>4200</v>
      </c>
      <c r="G17" s="4">
        <v>328.0</v>
      </c>
      <c r="H17" s="4" t="s">
        <v>1175</v>
      </c>
      <c r="I17" s="4" t="s">
        <v>961</v>
      </c>
      <c r="J17" s="4" t="s">
        <v>1184</v>
      </c>
      <c r="K17" s="4" t="s">
        <v>4201</v>
      </c>
      <c r="L17" s="4">
        <v>6.0</v>
      </c>
      <c r="M17" s="4" t="s">
        <v>961</v>
      </c>
      <c r="N17" s="4" t="s">
        <v>4298</v>
      </c>
      <c r="O17" s="4" t="s">
        <v>4241</v>
      </c>
      <c r="P17" s="4" t="s">
        <v>1175</v>
      </c>
      <c r="Q17" s="4" t="s">
        <v>4270</v>
      </c>
      <c r="R17" s="4">
        <v>19.0</v>
      </c>
      <c r="S17" s="4" t="s">
        <v>4403</v>
      </c>
      <c r="T17" s="4" t="s">
        <v>4206</v>
      </c>
      <c r="U17" s="4" t="s">
        <v>4244</v>
      </c>
      <c r="V17" s="4">
        <v>6.0</v>
      </c>
      <c r="W17" s="4">
        <v>3.0</v>
      </c>
      <c r="X17" s="4">
        <v>5.0</v>
      </c>
      <c r="Y17" s="4" t="s">
        <v>4364</v>
      </c>
      <c r="Z17" s="4" t="s">
        <v>1175</v>
      </c>
      <c r="AA17" s="4" t="s">
        <v>1175</v>
      </c>
      <c r="AB17" s="4" t="s">
        <v>1175</v>
      </c>
      <c r="AC17" s="4" t="s">
        <v>1175</v>
      </c>
      <c r="AD17" s="4">
        <v>2.0</v>
      </c>
      <c r="AE17" s="4">
        <v>4.0</v>
      </c>
      <c r="AF17" s="4" t="s">
        <v>1175</v>
      </c>
      <c r="AG17" s="4" t="s">
        <v>1175</v>
      </c>
      <c r="AH17" s="4" t="s">
        <v>1175</v>
      </c>
      <c r="AI17" s="4" t="s">
        <v>1175</v>
      </c>
      <c r="AJ17" s="4">
        <v>3.0</v>
      </c>
      <c r="AK17" s="4">
        <v>8.0</v>
      </c>
      <c r="AL17" s="4" t="s">
        <v>1175</v>
      </c>
      <c r="AM17" s="4" t="s">
        <v>1175</v>
      </c>
      <c r="AN17" s="4">
        <v>1.0</v>
      </c>
      <c r="AO17" s="4" t="s">
        <v>4405</v>
      </c>
      <c r="AP17" s="4">
        <v>1.0</v>
      </c>
      <c r="AQ17" s="4" t="s">
        <v>4526</v>
      </c>
      <c r="AR17" s="4" t="s">
        <v>1175</v>
      </c>
      <c r="AS17" s="4" t="s">
        <v>1175</v>
      </c>
      <c r="AT17" s="4" t="s">
        <v>1175</v>
      </c>
      <c r="AU17" s="4" t="s">
        <v>1175</v>
      </c>
      <c r="AV17" s="4" t="s">
        <v>1175</v>
      </c>
      <c r="AW17" s="4" t="s">
        <v>1175</v>
      </c>
      <c r="AX17" s="4">
        <v>1.0</v>
      </c>
      <c r="AY17" s="4" t="s">
        <v>4527</v>
      </c>
      <c r="AZ17" s="4" t="s">
        <v>1175</v>
      </c>
      <c r="BA17" s="4" t="s">
        <v>1175</v>
      </c>
      <c r="BB17" s="4">
        <v>10.0</v>
      </c>
      <c r="BC17" s="4">
        <v>20.0</v>
      </c>
      <c r="BD17" s="4">
        <v>60.0</v>
      </c>
      <c r="BE17" s="4">
        <v>2.0</v>
      </c>
      <c r="BF17" s="4" t="s">
        <v>1175</v>
      </c>
      <c r="BG17" s="4" t="s">
        <v>1175</v>
      </c>
      <c r="BH17" s="4" t="s">
        <v>4245</v>
      </c>
      <c r="BI17" s="4" t="s">
        <v>1175</v>
      </c>
      <c r="BJ17" s="4" t="s">
        <v>1175</v>
      </c>
      <c r="BK17" s="4" t="s">
        <v>4211</v>
      </c>
      <c r="BL17" s="4" t="s">
        <v>4212</v>
      </c>
      <c r="BM17" s="4" t="s">
        <v>4528</v>
      </c>
      <c r="BN17" s="4" t="s">
        <v>1175</v>
      </c>
      <c r="BO17" s="4" t="s">
        <v>1175</v>
      </c>
      <c r="BP17" s="4" t="s">
        <v>4529</v>
      </c>
      <c r="BQ17" s="4" t="s">
        <v>4216</v>
      </c>
      <c r="BR17" s="4" t="s">
        <v>4217</v>
      </c>
      <c r="BS17" s="4" t="s">
        <v>4215</v>
      </c>
      <c r="BT17" s="4" t="s">
        <v>961</v>
      </c>
      <c r="BU17" s="4">
        <v>10000.0</v>
      </c>
      <c r="BV17" s="4">
        <v>24.0</v>
      </c>
      <c r="BW17" s="4" t="s">
        <v>961</v>
      </c>
      <c r="BX17" s="4">
        <v>30000.0</v>
      </c>
      <c r="BY17" s="4">
        <v>60.0</v>
      </c>
      <c r="BZ17" s="4" t="s">
        <v>961</v>
      </c>
      <c r="CA17" s="4" t="s">
        <v>961</v>
      </c>
      <c r="CB17" s="4">
        <v>150.0</v>
      </c>
      <c r="CC17" s="4">
        <v>400.0</v>
      </c>
      <c r="CD17" s="4">
        <v>5.0</v>
      </c>
      <c r="CE17" s="4">
        <v>1500.0</v>
      </c>
      <c r="CF17" s="4">
        <v>500.0</v>
      </c>
      <c r="CG17" s="4" t="s">
        <v>4218</v>
      </c>
      <c r="CH17" s="4">
        <v>320.0</v>
      </c>
      <c r="CI17" s="4">
        <v>15000.0</v>
      </c>
      <c r="CJ17" s="4">
        <v>12000.0</v>
      </c>
      <c r="CK17" s="4">
        <v>4.0</v>
      </c>
      <c r="CL17" s="4" t="s">
        <v>4227</v>
      </c>
      <c r="CM17" s="4" t="s">
        <v>1175</v>
      </c>
      <c r="CN17" s="4" t="s">
        <v>1175</v>
      </c>
      <c r="CO17" s="4" t="s">
        <v>1175</v>
      </c>
      <c r="CP17" s="4" t="s">
        <v>1175</v>
      </c>
      <c r="CQ17" s="4" t="s">
        <v>960</v>
      </c>
      <c r="CR17" s="4" t="s">
        <v>1175</v>
      </c>
      <c r="CS17" s="4">
        <v>1500.0</v>
      </c>
      <c r="CT17" s="4">
        <v>12000.0</v>
      </c>
      <c r="CU17" s="4" t="s">
        <v>1175</v>
      </c>
      <c r="CV17" s="4" t="s">
        <v>1175</v>
      </c>
      <c r="CW17" s="4" t="s">
        <v>4221</v>
      </c>
      <c r="CX17" s="4" t="s">
        <v>4530</v>
      </c>
      <c r="CY17" s="4" t="s">
        <v>1175</v>
      </c>
      <c r="CZ17" s="4" t="s">
        <v>960</v>
      </c>
      <c r="DA17" s="4" t="s">
        <v>1175</v>
      </c>
      <c r="DB17" s="4" t="s">
        <v>1175</v>
      </c>
      <c r="DC17" s="4" t="s">
        <v>1175</v>
      </c>
      <c r="DD17" s="4" t="s">
        <v>4223</v>
      </c>
      <c r="DE17" s="4" t="s">
        <v>1175</v>
      </c>
      <c r="DF17" s="4" t="s">
        <v>1175</v>
      </c>
      <c r="DG17" s="4" t="s">
        <v>4531</v>
      </c>
      <c r="DH17" s="4" t="s">
        <v>1175</v>
      </c>
      <c r="DI17" s="4" t="s">
        <v>4532</v>
      </c>
      <c r="DJ17" s="4" t="s">
        <v>961</v>
      </c>
      <c r="DK17" s="4" t="s">
        <v>4533</v>
      </c>
      <c r="DL17" s="4" t="s">
        <v>4286</v>
      </c>
      <c r="DM17" s="4">
        <v>60.0</v>
      </c>
      <c r="DN17" s="4" t="s">
        <v>4412</v>
      </c>
      <c r="DO17" s="4" t="s">
        <v>1175</v>
      </c>
      <c r="DP17" s="4" t="s">
        <v>1175</v>
      </c>
      <c r="DQ17" s="4" t="s">
        <v>4534</v>
      </c>
      <c r="DR17" s="4" t="s">
        <v>1175</v>
      </c>
      <c r="DS17" s="4" t="s">
        <v>4229</v>
      </c>
      <c r="DT17" s="4">
        <v>8.4852433E7</v>
      </c>
      <c r="DU17" s="4" t="s">
        <v>718</v>
      </c>
      <c r="DV17" s="4" t="s">
        <v>1175</v>
      </c>
      <c r="DW17" s="4" t="s">
        <v>1175</v>
      </c>
      <c r="DX17" s="4" t="s">
        <v>961</v>
      </c>
      <c r="DY17" s="115" t="s">
        <v>4535</v>
      </c>
      <c r="DZ17" s="4" t="s">
        <v>1175</v>
      </c>
      <c r="EA17" s="4" t="s">
        <v>4518</v>
      </c>
      <c r="EB17" s="113">
        <v>12.121784</v>
      </c>
      <c r="EC17" s="113">
        <v>-86.22323</v>
      </c>
      <c r="ED17" s="4">
        <v>0.0</v>
      </c>
      <c r="EE17" s="113">
        <v>27.1299991607666</v>
      </c>
      <c r="EF17" s="4" t="s">
        <v>4536</v>
      </c>
      <c r="EG17" s="4">
        <v>2.5273412E7</v>
      </c>
      <c r="EH17" s="4" t="s">
        <v>4537</v>
      </c>
      <c r="EI17" s="4" t="s">
        <v>4538</v>
      </c>
      <c r="EL17" s="4">
        <v>2.01802091942E11</v>
      </c>
      <c r="EM17" s="4" t="s">
        <v>4539</v>
      </c>
      <c r="EO17" s="4">
        <v>1.0</v>
      </c>
      <c r="EP17" s="4">
        <v>1.0</v>
      </c>
      <c r="EQ17" s="4" t="b">
        <v>1</v>
      </c>
      <c r="ER17" s="4">
        <v>282174.0</v>
      </c>
      <c r="ES17" s="4" t="s">
        <v>4236</v>
      </c>
      <c r="ET17" s="4">
        <v>125.0</v>
      </c>
      <c r="EU17" s="4" t="s">
        <v>4237</v>
      </c>
      <c r="EV17" s="4">
        <v>1000.0</v>
      </c>
      <c r="EW17" s="4" t="s">
        <v>4237</v>
      </c>
      <c r="EX17" s="4">
        <v>200.0</v>
      </c>
      <c r="EY17" s="4" t="s">
        <v>4237</v>
      </c>
      <c r="EZ17" s="4">
        <v>300.0</v>
      </c>
      <c r="FA17" s="4" t="s">
        <v>4236</v>
      </c>
      <c r="FB17" s="4">
        <v>11000.0</v>
      </c>
      <c r="FC17" s="4" t="s">
        <v>4236</v>
      </c>
      <c r="FD17" s="4">
        <v>1200.0</v>
      </c>
      <c r="FE17" s="4" t="s">
        <v>4236</v>
      </c>
      <c r="FF17" s="4">
        <v>14000.0</v>
      </c>
    </row>
    <row r="18">
      <c r="A18" s="4" t="s">
        <v>4540</v>
      </c>
      <c r="B18" s="4" t="s">
        <v>4541</v>
      </c>
      <c r="C18" s="112">
        <v>43146.0</v>
      </c>
      <c r="D18" s="4" t="s">
        <v>1232</v>
      </c>
      <c r="E18" s="4" t="s">
        <v>1232</v>
      </c>
      <c r="F18" s="4" t="s">
        <v>4200</v>
      </c>
      <c r="G18" s="4">
        <v>49.0</v>
      </c>
      <c r="H18" s="4" t="s">
        <v>1175</v>
      </c>
      <c r="I18" s="4" t="s">
        <v>961</v>
      </c>
      <c r="J18" s="4" t="s">
        <v>1184</v>
      </c>
      <c r="K18" s="4" t="s">
        <v>4201</v>
      </c>
      <c r="L18" s="4">
        <v>4.0</v>
      </c>
      <c r="M18" s="4" t="s">
        <v>961</v>
      </c>
      <c r="N18" s="4" t="s">
        <v>4202</v>
      </c>
      <c r="O18" s="4" t="s">
        <v>4269</v>
      </c>
      <c r="P18" s="4" t="s">
        <v>1175</v>
      </c>
      <c r="Q18" s="4" t="s">
        <v>4270</v>
      </c>
      <c r="R18" s="4">
        <v>18.0</v>
      </c>
      <c r="S18" s="4" t="s">
        <v>1175</v>
      </c>
      <c r="T18" s="4" t="s">
        <v>4206</v>
      </c>
      <c r="U18" s="4" t="s">
        <v>4542</v>
      </c>
      <c r="V18" s="4">
        <v>5.0</v>
      </c>
      <c r="W18" s="4">
        <v>4.0</v>
      </c>
      <c r="X18" s="4">
        <v>3.0</v>
      </c>
      <c r="Y18" s="4">
        <v>2.0</v>
      </c>
      <c r="Z18" s="4" t="s">
        <v>1175</v>
      </c>
      <c r="AA18" s="4" t="s">
        <v>1175</v>
      </c>
      <c r="AB18" s="4">
        <v>1.0</v>
      </c>
      <c r="AC18" s="4">
        <v>1.0</v>
      </c>
      <c r="AD18" s="4">
        <v>2.0</v>
      </c>
      <c r="AE18" s="4">
        <v>8.0</v>
      </c>
      <c r="AF18" s="4">
        <v>1.0</v>
      </c>
      <c r="AG18" s="4" t="s">
        <v>4363</v>
      </c>
      <c r="AH18" s="4">
        <v>1.0</v>
      </c>
      <c r="AI18" s="4">
        <v>24.0</v>
      </c>
      <c r="AJ18" s="4">
        <v>2.0</v>
      </c>
      <c r="AK18" s="4">
        <v>4.0</v>
      </c>
      <c r="AL18" s="4" t="s">
        <v>1175</v>
      </c>
      <c r="AM18" s="4" t="s">
        <v>1175</v>
      </c>
      <c r="AN18" s="4" t="s">
        <v>1175</v>
      </c>
      <c r="AO18" s="4" t="s">
        <v>1175</v>
      </c>
      <c r="AP18" s="4">
        <v>1.0</v>
      </c>
      <c r="AQ18" s="4" t="s">
        <v>4543</v>
      </c>
      <c r="AR18" s="4" t="s">
        <v>1175</v>
      </c>
      <c r="AS18" s="4" t="s">
        <v>1175</v>
      </c>
      <c r="AT18" s="4" t="s">
        <v>1175</v>
      </c>
      <c r="AU18" s="4" t="s">
        <v>1175</v>
      </c>
      <c r="AV18" s="4" t="s">
        <v>1175</v>
      </c>
      <c r="AW18" s="4" t="s">
        <v>1175</v>
      </c>
      <c r="AX18" s="4">
        <v>1.0</v>
      </c>
      <c r="AY18" s="4" t="s">
        <v>4442</v>
      </c>
      <c r="AZ18" s="4">
        <v>1.0</v>
      </c>
      <c r="BA18" s="4" t="s">
        <v>4364</v>
      </c>
      <c r="BB18" s="4">
        <v>30.0</v>
      </c>
      <c r="BC18" s="4">
        <v>15.0</v>
      </c>
      <c r="BD18" s="4">
        <v>10.0</v>
      </c>
      <c r="BE18" s="4">
        <v>5.0</v>
      </c>
      <c r="BF18" s="4" t="s">
        <v>1175</v>
      </c>
      <c r="BG18" s="4">
        <v>50.0</v>
      </c>
      <c r="BH18" s="4" t="s">
        <v>4245</v>
      </c>
      <c r="BI18" s="4">
        <v>72.0</v>
      </c>
      <c r="BJ18" s="4" t="s">
        <v>4544</v>
      </c>
      <c r="BK18" s="4" t="s">
        <v>4443</v>
      </c>
      <c r="BL18" s="4" t="s">
        <v>4212</v>
      </c>
      <c r="BM18" s="4" t="s">
        <v>4545</v>
      </c>
      <c r="BN18" s="4" t="s">
        <v>1175</v>
      </c>
      <c r="BO18" s="4" t="s">
        <v>1175</v>
      </c>
      <c r="BP18" s="4" t="s">
        <v>4546</v>
      </c>
      <c r="BQ18" s="4" t="s">
        <v>4216</v>
      </c>
      <c r="BR18" s="4" t="s">
        <v>4217</v>
      </c>
      <c r="BS18" s="4" t="s">
        <v>4215</v>
      </c>
      <c r="BT18" s="4" t="s">
        <v>961</v>
      </c>
      <c r="BU18" s="4">
        <v>5000.0</v>
      </c>
      <c r="BV18" s="4">
        <v>12.0</v>
      </c>
      <c r="BW18" s="4" t="s">
        <v>961</v>
      </c>
      <c r="BX18" s="4">
        <v>5000.0</v>
      </c>
      <c r="BY18" s="4">
        <v>12.0</v>
      </c>
      <c r="BZ18" s="4" t="s">
        <v>961</v>
      </c>
      <c r="CA18" s="4" t="s">
        <v>961</v>
      </c>
      <c r="CB18" s="4">
        <v>90.0</v>
      </c>
      <c r="CC18" s="4">
        <v>400.0</v>
      </c>
      <c r="CD18" s="4">
        <v>15.0</v>
      </c>
      <c r="CE18" s="4" t="s">
        <v>1175</v>
      </c>
      <c r="CF18" s="4">
        <v>200.0</v>
      </c>
      <c r="CG18" s="4" t="s">
        <v>4218</v>
      </c>
      <c r="CH18" s="4">
        <v>340.0</v>
      </c>
      <c r="CI18" s="4">
        <v>14000.0</v>
      </c>
      <c r="CJ18" s="4">
        <v>8000.0</v>
      </c>
      <c r="CK18" s="4">
        <v>50.0</v>
      </c>
      <c r="CL18" s="4" t="s">
        <v>4219</v>
      </c>
      <c r="CM18" s="4" t="s">
        <v>4547</v>
      </c>
      <c r="CN18" s="4" t="s">
        <v>1175</v>
      </c>
      <c r="CO18" s="4" t="s">
        <v>1175</v>
      </c>
      <c r="CP18" s="4" t="s">
        <v>1175</v>
      </c>
      <c r="CQ18" s="4" t="s">
        <v>961</v>
      </c>
      <c r="CR18" s="4">
        <v>1500.0</v>
      </c>
      <c r="CS18" s="4">
        <v>1000.0</v>
      </c>
      <c r="CT18" s="4">
        <v>5000.0</v>
      </c>
      <c r="CU18" s="4">
        <v>1000.0</v>
      </c>
      <c r="CV18" s="4">
        <v>1000.0</v>
      </c>
      <c r="CW18" s="4" t="s">
        <v>4221</v>
      </c>
      <c r="CX18" s="4" t="s">
        <v>4548</v>
      </c>
      <c r="CY18" s="4" t="s">
        <v>1175</v>
      </c>
      <c r="CZ18" s="4" t="s">
        <v>961</v>
      </c>
      <c r="DA18" s="4" t="s">
        <v>1175</v>
      </c>
      <c r="DB18" s="4" t="s">
        <v>1175</v>
      </c>
      <c r="DC18" s="4" t="s">
        <v>1175</v>
      </c>
      <c r="DD18" s="4" t="s">
        <v>4223</v>
      </c>
      <c r="DE18" s="4" t="s">
        <v>1175</v>
      </c>
      <c r="DF18" s="4" t="s">
        <v>1175</v>
      </c>
      <c r="DG18" s="4" t="s">
        <v>4549</v>
      </c>
      <c r="DH18" s="4" t="s">
        <v>1175</v>
      </c>
      <c r="DI18" s="4" t="s">
        <v>4550</v>
      </c>
      <c r="DJ18" s="4" t="s">
        <v>961</v>
      </c>
      <c r="DK18" s="4" t="s">
        <v>4551</v>
      </c>
      <c r="DL18" s="4" t="s">
        <v>4312</v>
      </c>
      <c r="DM18" s="4">
        <v>5.0</v>
      </c>
      <c r="DN18" s="4" t="s">
        <v>4227</v>
      </c>
      <c r="DO18" s="4" t="s">
        <v>4552</v>
      </c>
      <c r="DP18" s="4" t="s">
        <v>1175</v>
      </c>
      <c r="DQ18" s="4" t="s">
        <v>1175</v>
      </c>
      <c r="DR18" s="4" t="s">
        <v>1175</v>
      </c>
      <c r="DS18" s="4" t="s">
        <v>4314</v>
      </c>
      <c r="DT18" s="4">
        <v>8.5540954E7</v>
      </c>
      <c r="DU18" s="4" t="s">
        <v>718</v>
      </c>
      <c r="DV18" s="4" t="s">
        <v>1175</v>
      </c>
      <c r="DW18" s="4" t="s">
        <v>1175</v>
      </c>
      <c r="DX18" s="4" t="s">
        <v>961</v>
      </c>
      <c r="DY18" s="115" t="s">
        <v>4553</v>
      </c>
      <c r="DZ18" s="4" t="s">
        <v>1175</v>
      </c>
      <c r="EA18" s="4" t="s">
        <v>4518</v>
      </c>
      <c r="EB18" s="113">
        <v>12.121784</v>
      </c>
      <c r="EC18" s="113">
        <v>-86.22323</v>
      </c>
      <c r="ED18" s="4">
        <v>0.0</v>
      </c>
      <c r="EE18" s="113">
        <v>27.1299991607666</v>
      </c>
      <c r="EF18" s="4" t="s">
        <v>4554</v>
      </c>
      <c r="EG18" s="4">
        <v>2.5273444E7</v>
      </c>
      <c r="EH18" s="4" t="s">
        <v>4555</v>
      </c>
      <c r="EI18" s="4" t="s">
        <v>4556</v>
      </c>
      <c r="EL18" s="4">
        <v>2.01802091942E11</v>
      </c>
      <c r="EM18" s="4" t="s">
        <v>4557</v>
      </c>
      <c r="EO18" s="4">
        <v>1.0</v>
      </c>
      <c r="EP18" s="4">
        <v>1.0</v>
      </c>
      <c r="EQ18" s="4" t="b">
        <v>1</v>
      </c>
      <c r="ER18" s="4">
        <v>282174.0</v>
      </c>
      <c r="ES18" s="4" t="s">
        <v>4237</v>
      </c>
      <c r="ET18" s="4">
        <v>95.0</v>
      </c>
      <c r="EU18" s="4" t="s">
        <v>4321</v>
      </c>
      <c r="EV18" s="4">
        <v>120.0</v>
      </c>
      <c r="EW18" s="4" t="s">
        <v>4321</v>
      </c>
      <c r="EX18" s="4">
        <v>30.0</v>
      </c>
      <c r="EY18" s="4" t="s">
        <v>4237</v>
      </c>
      <c r="EZ18" s="4">
        <v>530.0</v>
      </c>
      <c r="FA18" s="4" t="s">
        <v>4236</v>
      </c>
      <c r="FB18" s="4">
        <v>13000.0</v>
      </c>
      <c r="FC18" s="4" t="s">
        <v>4237</v>
      </c>
      <c r="FD18" s="4">
        <v>700.0</v>
      </c>
      <c r="FE18" s="4" t="s">
        <v>4236</v>
      </c>
      <c r="FF18" s="4">
        <v>12000.0</v>
      </c>
    </row>
    <row r="19">
      <c r="A19" s="4" t="s">
        <v>4558</v>
      </c>
      <c r="B19" s="4" t="s">
        <v>4559</v>
      </c>
      <c r="C19" s="112">
        <v>43146.0</v>
      </c>
      <c r="D19" s="4" t="s">
        <v>1232</v>
      </c>
      <c r="E19" s="4" t="s">
        <v>1232</v>
      </c>
      <c r="F19" s="4" t="s">
        <v>4200</v>
      </c>
      <c r="G19" s="4">
        <v>309.0</v>
      </c>
      <c r="H19" s="4" t="s">
        <v>1175</v>
      </c>
      <c r="I19" s="4" t="s">
        <v>961</v>
      </c>
      <c r="J19" s="4" t="s">
        <v>1184</v>
      </c>
      <c r="K19" s="4" t="s">
        <v>4201</v>
      </c>
      <c r="L19" s="4">
        <v>6.0</v>
      </c>
      <c r="M19" s="4" t="s">
        <v>961</v>
      </c>
      <c r="N19" s="4" t="s">
        <v>4202</v>
      </c>
      <c r="O19" s="4" t="s">
        <v>4458</v>
      </c>
      <c r="P19" s="4" t="s">
        <v>1175</v>
      </c>
      <c r="Q19" s="4" t="s">
        <v>4299</v>
      </c>
      <c r="R19" s="4">
        <v>13.0</v>
      </c>
      <c r="S19" s="4" t="s">
        <v>4271</v>
      </c>
      <c r="T19" s="4" t="s">
        <v>4206</v>
      </c>
      <c r="U19" s="4" t="s">
        <v>4207</v>
      </c>
      <c r="V19" s="4">
        <v>5.0</v>
      </c>
      <c r="W19" s="4">
        <v>4.0</v>
      </c>
      <c r="X19" s="4">
        <v>4.0</v>
      </c>
      <c r="Y19" s="4">
        <v>2.0</v>
      </c>
      <c r="Z19" s="4">
        <v>1.0</v>
      </c>
      <c r="AA19" s="4">
        <v>24.0</v>
      </c>
      <c r="AB19" s="4" t="s">
        <v>1175</v>
      </c>
      <c r="AC19" s="4" t="s">
        <v>1175</v>
      </c>
      <c r="AD19" s="4">
        <v>3.0</v>
      </c>
      <c r="AE19" s="4">
        <v>15.0</v>
      </c>
      <c r="AF19" s="4">
        <v>1.0</v>
      </c>
      <c r="AG19" s="4" t="s">
        <v>4560</v>
      </c>
      <c r="AH19" s="4">
        <v>1.0</v>
      </c>
      <c r="AI19" s="4">
        <v>14.0</v>
      </c>
      <c r="AJ19" s="4">
        <v>2.0</v>
      </c>
      <c r="AK19" s="4">
        <v>10.0</v>
      </c>
      <c r="AL19" s="4" t="s">
        <v>1175</v>
      </c>
      <c r="AM19" s="4" t="s">
        <v>1175</v>
      </c>
      <c r="AN19" s="4" t="s">
        <v>1175</v>
      </c>
      <c r="AO19" s="4" t="s">
        <v>1175</v>
      </c>
      <c r="AP19" s="4">
        <v>1.0</v>
      </c>
      <c r="AQ19" s="4" t="s">
        <v>4479</v>
      </c>
      <c r="AR19" s="4" t="s">
        <v>1175</v>
      </c>
      <c r="AS19" s="4" t="s">
        <v>1175</v>
      </c>
      <c r="AT19" s="4" t="s">
        <v>1175</v>
      </c>
      <c r="AU19" s="4" t="s">
        <v>1175</v>
      </c>
      <c r="AV19" s="4" t="s">
        <v>1175</v>
      </c>
      <c r="AW19" s="4" t="s">
        <v>1175</v>
      </c>
      <c r="AX19" s="4">
        <v>1.0</v>
      </c>
      <c r="AY19" s="4" t="s">
        <v>4385</v>
      </c>
      <c r="AZ19" s="4" t="s">
        <v>1175</v>
      </c>
      <c r="BA19" s="4" t="s">
        <v>1175</v>
      </c>
      <c r="BB19" s="4">
        <v>20.0</v>
      </c>
      <c r="BC19" s="4">
        <v>15.0</v>
      </c>
      <c r="BD19" s="4">
        <v>20.0</v>
      </c>
      <c r="BE19" s="4">
        <v>15.0</v>
      </c>
      <c r="BF19" s="4" t="s">
        <v>1175</v>
      </c>
      <c r="BG19" s="4">
        <v>15.0</v>
      </c>
      <c r="BH19" s="4" t="s">
        <v>4210</v>
      </c>
      <c r="BI19" s="4">
        <v>72.0</v>
      </c>
      <c r="BJ19" s="4" t="s">
        <v>4326</v>
      </c>
      <c r="BK19" s="4" t="s">
        <v>4386</v>
      </c>
      <c r="BL19" s="4" t="s">
        <v>4212</v>
      </c>
      <c r="BM19" s="4" t="s">
        <v>4561</v>
      </c>
      <c r="BN19" s="4" t="s">
        <v>1175</v>
      </c>
      <c r="BO19" s="4" t="s">
        <v>1175</v>
      </c>
      <c r="BP19" s="4" t="s">
        <v>4562</v>
      </c>
      <c r="BQ19" s="4" t="s">
        <v>4215</v>
      </c>
      <c r="BR19" s="4" t="s">
        <v>4217</v>
      </c>
      <c r="BS19" s="4" t="s">
        <v>4216</v>
      </c>
      <c r="BT19" s="4" t="s">
        <v>961</v>
      </c>
      <c r="BU19" s="4">
        <v>180000.0</v>
      </c>
      <c r="BV19" s="4">
        <v>60.0</v>
      </c>
      <c r="BW19" s="4" t="s">
        <v>961</v>
      </c>
      <c r="BX19" s="4">
        <v>180000.0</v>
      </c>
      <c r="BY19" s="4">
        <v>60.0</v>
      </c>
      <c r="BZ19" s="4" t="s">
        <v>961</v>
      </c>
      <c r="CA19" s="4" t="s">
        <v>961</v>
      </c>
      <c r="CB19" s="4">
        <v>135.0</v>
      </c>
      <c r="CC19" s="4">
        <v>450.0</v>
      </c>
      <c r="CD19" s="4">
        <v>3.0</v>
      </c>
      <c r="CE19" s="4" t="s">
        <v>1175</v>
      </c>
      <c r="CF19" s="4">
        <v>300.0</v>
      </c>
      <c r="CG19" s="4" t="s">
        <v>4218</v>
      </c>
      <c r="CH19" s="4">
        <v>400.0</v>
      </c>
      <c r="CI19" s="4">
        <v>18000.0</v>
      </c>
      <c r="CJ19" s="4">
        <v>20000.0</v>
      </c>
      <c r="CK19" s="4">
        <v>2.0</v>
      </c>
      <c r="CL19" s="4" t="s">
        <v>4219</v>
      </c>
      <c r="CM19" s="4" t="s">
        <v>4252</v>
      </c>
      <c r="CN19" s="4" t="s">
        <v>1175</v>
      </c>
      <c r="CO19" s="4" t="s">
        <v>1175</v>
      </c>
      <c r="CP19" s="4" t="s">
        <v>1175</v>
      </c>
      <c r="CQ19" s="4" t="s">
        <v>960</v>
      </c>
      <c r="CR19" s="4" t="s">
        <v>1175</v>
      </c>
      <c r="CS19" s="4">
        <v>4000.0</v>
      </c>
      <c r="CT19" s="4">
        <v>15000.0</v>
      </c>
      <c r="CU19" s="4">
        <v>1000.0</v>
      </c>
      <c r="CV19" s="4" t="s">
        <v>1175</v>
      </c>
      <c r="CW19" s="4" t="s">
        <v>4221</v>
      </c>
      <c r="CX19" s="4" t="s">
        <v>4563</v>
      </c>
      <c r="CY19" s="4" t="s">
        <v>1175</v>
      </c>
      <c r="CZ19" s="4" t="s">
        <v>960</v>
      </c>
      <c r="DA19" s="4" t="s">
        <v>1175</v>
      </c>
      <c r="DB19" s="4" t="s">
        <v>1175</v>
      </c>
      <c r="DC19" s="4" t="s">
        <v>1175</v>
      </c>
      <c r="DD19" s="4" t="s">
        <v>4466</v>
      </c>
      <c r="DE19" s="4" t="s">
        <v>1175</v>
      </c>
      <c r="DF19" s="4" t="s">
        <v>4564</v>
      </c>
      <c r="DG19" s="4" t="s">
        <v>1175</v>
      </c>
      <c r="DH19" s="4" t="s">
        <v>1175</v>
      </c>
      <c r="DI19" s="4" t="s">
        <v>4565</v>
      </c>
      <c r="DJ19" s="4" t="s">
        <v>961</v>
      </c>
      <c r="DK19" s="4" t="s">
        <v>4566</v>
      </c>
      <c r="DL19" s="4" t="s">
        <v>4312</v>
      </c>
      <c r="DM19" s="4">
        <v>10.0</v>
      </c>
      <c r="DN19" s="4" t="s">
        <v>4227</v>
      </c>
      <c r="DO19" s="4" t="s">
        <v>4567</v>
      </c>
      <c r="DP19" s="4" t="s">
        <v>1175</v>
      </c>
      <c r="DQ19" s="4" t="s">
        <v>1175</v>
      </c>
      <c r="DR19" s="4" t="s">
        <v>1175</v>
      </c>
      <c r="DS19" s="4" t="s">
        <v>4229</v>
      </c>
      <c r="DT19" s="4">
        <v>8.2572891E7</v>
      </c>
      <c r="DU19" s="4" t="s">
        <v>718</v>
      </c>
      <c r="DV19" s="4" t="s">
        <v>1175</v>
      </c>
      <c r="DW19" s="4" t="s">
        <v>1175</v>
      </c>
      <c r="DX19" s="4" t="s">
        <v>961</v>
      </c>
      <c r="DY19" s="115" t="s">
        <v>4568</v>
      </c>
      <c r="DZ19" s="4" t="s">
        <v>1175</v>
      </c>
      <c r="EA19" s="4" t="s">
        <v>4518</v>
      </c>
      <c r="EB19" s="113">
        <v>12.121784</v>
      </c>
      <c r="EC19" s="113">
        <v>-86.22323</v>
      </c>
      <c r="ED19" s="4">
        <v>0.0</v>
      </c>
      <c r="EE19" s="113">
        <v>27.1299991607666</v>
      </c>
      <c r="EF19" s="4" t="s">
        <v>4569</v>
      </c>
      <c r="EG19" s="4">
        <v>2.5273449E7</v>
      </c>
      <c r="EH19" s="4" t="s">
        <v>4570</v>
      </c>
      <c r="EI19" s="4" t="s">
        <v>4571</v>
      </c>
      <c r="EL19" s="4">
        <v>2.01802091942E11</v>
      </c>
      <c r="EM19" s="4" t="s">
        <v>4572</v>
      </c>
      <c r="EO19" s="4">
        <v>1.0</v>
      </c>
      <c r="EP19" s="4">
        <v>1.0</v>
      </c>
      <c r="EQ19" s="4" t="b">
        <v>1</v>
      </c>
      <c r="ER19" s="4">
        <v>282174.0</v>
      </c>
      <c r="ES19" s="4" t="s">
        <v>4236</v>
      </c>
      <c r="ET19" s="4">
        <v>75.0</v>
      </c>
      <c r="EU19" s="4" t="s">
        <v>4236</v>
      </c>
      <c r="EV19" s="4">
        <v>500.0</v>
      </c>
      <c r="EW19" s="4" t="s">
        <v>4236</v>
      </c>
      <c r="EX19" s="4">
        <v>300.0</v>
      </c>
      <c r="EY19" s="4" t="s">
        <v>4237</v>
      </c>
      <c r="EZ19" s="4">
        <v>800.0</v>
      </c>
      <c r="FA19" s="4" t="s">
        <v>4237</v>
      </c>
      <c r="FB19" s="4">
        <v>8000.0</v>
      </c>
      <c r="FC19" s="4" t="s">
        <v>4237</v>
      </c>
      <c r="FD19" s="4">
        <v>1000.0</v>
      </c>
      <c r="FE19" s="4" t="s">
        <v>4236</v>
      </c>
      <c r="FF19" s="4">
        <v>20000.0</v>
      </c>
    </row>
    <row r="20">
      <c r="A20" s="4" t="s">
        <v>4573</v>
      </c>
      <c r="B20" s="4" t="s">
        <v>4574</v>
      </c>
      <c r="C20" s="112">
        <v>43146.0</v>
      </c>
      <c r="D20" s="4" t="s">
        <v>1232</v>
      </c>
      <c r="E20" s="4" t="s">
        <v>1232</v>
      </c>
      <c r="F20" s="4" t="s">
        <v>4200</v>
      </c>
      <c r="G20" s="4">
        <v>2053.0</v>
      </c>
      <c r="H20" s="4" t="s">
        <v>1175</v>
      </c>
      <c r="I20" s="4" t="s">
        <v>961</v>
      </c>
      <c r="J20" s="4" t="s">
        <v>1184</v>
      </c>
      <c r="K20" s="4" t="s">
        <v>4423</v>
      </c>
      <c r="L20" s="4">
        <v>5.0</v>
      </c>
      <c r="M20" s="4" t="s">
        <v>961</v>
      </c>
      <c r="N20" s="4" t="s">
        <v>4202</v>
      </c>
      <c r="O20" s="4" t="s">
        <v>4458</v>
      </c>
      <c r="P20" s="4" t="s">
        <v>1205</v>
      </c>
      <c r="Q20" s="4" t="s">
        <v>4270</v>
      </c>
      <c r="R20" s="4">
        <v>20.0</v>
      </c>
      <c r="S20" s="4" t="s">
        <v>1175</v>
      </c>
      <c r="T20" s="4" t="s">
        <v>4206</v>
      </c>
      <c r="U20" s="4" t="s">
        <v>1175</v>
      </c>
      <c r="V20" s="4">
        <v>6.0</v>
      </c>
      <c r="W20" s="4">
        <v>3.0</v>
      </c>
      <c r="X20" s="4">
        <v>3.0</v>
      </c>
      <c r="Y20" s="4">
        <v>4.0</v>
      </c>
      <c r="Z20" s="4">
        <v>1.0</v>
      </c>
      <c r="AA20" s="4">
        <v>24.0</v>
      </c>
      <c r="AB20" s="4" t="s">
        <v>1175</v>
      </c>
      <c r="AC20" s="4" t="s">
        <v>1175</v>
      </c>
      <c r="AD20" s="4">
        <v>1.0</v>
      </c>
      <c r="AE20" s="4">
        <v>10.0</v>
      </c>
      <c r="AF20" s="4" t="s">
        <v>1175</v>
      </c>
      <c r="AG20" s="4" t="s">
        <v>1175</v>
      </c>
      <c r="AH20" s="4">
        <v>1.0</v>
      </c>
      <c r="AI20" s="4">
        <v>10.0</v>
      </c>
      <c r="AJ20" s="4">
        <v>1.0</v>
      </c>
      <c r="AK20" s="4">
        <v>8.0</v>
      </c>
      <c r="AL20" s="4" t="s">
        <v>1175</v>
      </c>
      <c r="AM20" s="4" t="s">
        <v>1175</v>
      </c>
      <c r="AN20" s="4" t="s">
        <v>1175</v>
      </c>
      <c r="AO20" s="4" t="s">
        <v>1175</v>
      </c>
      <c r="AP20" s="4">
        <v>1.0</v>
      </c>
      <c r="AQ20" s="4" t="s">
        <v>4575</v>
      </c>
      <c r="AR20" s="4" t="s">
        <v>1175</v>
      </c>
      <c r="AS20" s="4" t="s">
        <v>1175</v>
      </c>
      <c r="AT20" s="4" t="s">
        <v>1175</v>
      </c>
      <c r="AU20" s="4" t="s">
        <v>1175</v>
      </c>
      <c r="AV20" s="4" t="s">
        <v>1175</v>
      </c>
      <c r="AW20" s="4" t="s">
        <v>1175</v>
      </c>
      <c r="AX20" s="4">
        <v>1.0</v>
      </c>
      <c r="AY20" s="4" t="s">
        <v>4576</v>
      </c>
      <c r="AZ20" s="4" t="s">
        <v>1175</v>
      </c>
      <c r="BA20" s="4" t="s">
        <v>1175</v>
      </c>
      <c r="BB20" s="4">
        <v>30.0</v>
      </c>
      <c r="BC20" s="4">
        <v>5.0</v>
      </c>
      <c r="BD20" s="4">
        <v>20.0</v>
      </c>
      <c r="BE20" s="4">
        <v>5.0</v>
      </c>
      <c r="BF20" s="4" t="s">
        <v>1175</v>
      </c>
      <c r="BG20" s="4">
        <v>20.0</v>
      </c>
      <c r="BH20" s="4" t="s">
        <v>4210</v>
      </c>
      <c r="BI20" s="4">
        <v>3.0</v>
      </c>
      <c r="BJ20" s="4" t="s">
        <v>4577</v>
      </c>
      <c r="BK20" s="4" t="s">
        <v>4245</v>
      </c>
      <c r="BL20" s="4" t="s">
        <v>4212</v>
      </c>
      <c r="BM20" s="4" t="s">
        <v>4578</v>
      </c>
      <c r="BN20" s="4" t="s">
        <v>1175</v>
      </c>
      <c r="BO20" s="4" t="s">
        <v>1175</v>
      </c>
      <c r="BP20" s="4" t="s">
        <v>4579</v>
      </c>
      <c r="BQ20" s="4" t="s">
        <v>4216</v>
      </c>
      <c r="BR20" s="4" t="s">
        <v>4217</v>
      </c>
      <c r="BS20" s="4" t="s">
        <v>4249</v>
      </c>
      <c r="BT20" s="4" t="s">
        <v>960</v>
      </c>
      <c r="BU20" s="4" t="s">
        <v>1175</v>
      </c>
      <c r="BV20" s="4" t="s">
        <v>1175</v>
      </c>
      <c r="BW20" s="4" t="s">
        <v>961</v>
      </c>
      <c r="BX20" s="4">
        <v>15000.0</v>
      </c>
      <c r="BY20" s="4">
        <v>24.0</v>
      </c>
      <c r="BZ20" s="4" t="s">
        <v>961</v>
      </c>
      <c r="CA20" s="4" t="s">
        <v>960</v>
      </c>
      <c r="CB20" s="4">
        <v>105.0</v>
      </c>
      <c r="CC20" s="4">
        <v>330.0</v>
      </c>
      <c r="CD20" s="4">
        <v>12.0</v>
      </c>
      <c r="CE20" s="4" t="s">
        <v>1175</v>
      </c>
      <c r="CF20" s="4">
        <v>225.0</v>
      </c>
      <c r="CG20" s="4" t="s">
        <v>4218</v>
      </c>
      <c r="CH20" s="4">
        <v>300.0</v>
      </c>
      <c r="CI20" s="4">
        <v>8000.0</v>
      </c>
      <c r="CJ20" s="4">
        <v>10000.0</v>
      </c>
      <c r="CK20" s="4">
        <v>5.0</v>
      </c>
      <c r="CL20" s="4" t="s">
        <v>4219</v>
      </c>
      <c r="CM20" s="4" t="s">
        <v>4252</v>
      </c>
      <c r="CN20" s="4" t="s">
        <v>1175</v>
      </c>
      <c r="CO20" s="4" t="s">
        <v>1175</v>
      </c>
      <c r="CP20" s="4" t="s">
        <v>1175</v>
      </c>
      <c r="CQ20" s="4" t="s">
        <v>960</v>
      </c>
      <c r="CR20" s="4" t="s">
        <v>1175</v>
      </c>
      <c r="CS20" s="4">
        <v>900.0</v>
      </c>
      <c r="CT20" s="4">
        <v>9000.0</v>
      </c>
      <c r="CU20" s="4" t="s">
        <v>1175</v>
      </c>
      <c r="CV20" s="4" t="s">
        <v>1175</v>
      </c>
      <c r="CW20" s="4" t="s">
        <v>4221</v>
      </c>
      <c r="CX20" s="4" t="s">
        <v>4282</v>
      </c>
      <c r="CY20" s="4" t="s">
        <v>1175</v>
      </c>
      <c r="CZ20" s="4" t="s">
        <v>961</v>
      </c>
      <c r="DA20" s="4" t="s">
        <v>4580</v>
      </c>
      <c r="DB20" s="4">
        <v>5.0</v>
      </c>
      <c r="DC20" s="4">
        <v>3.0</v>
      </c>
      <c r="DD20" s="4" t="s">
        <v>4308</v>
      </c>
      <c r="DE20" s="4" t="s">
        <v>1175</v>
      </c>
      <c r="DF20" s="4" t="s">
        <v>1175</v>
      </c>
      <c r="DG20" s="4" t="s">
        <v>1175</v>
      </c>
      <c r="DH20" s="4" t="s">
        <v>4581</v>
      </c>
      <c r="DI20" s="4" t="s">
        <v>4501</v>
      </c>
      <c r="DJ20" s="4" t="s">
        <v>960</v>
      </c>
      <c r="DK20" s="4" t="s">
        <v>1175</v>
      </c>
      <c r="DL20" s="4" t="s">
        <v>4312</v>
      </c>
      <c r="DM20" s="4">
        <v>5.0</v>
      </c>
      <c r="DN20" s="4" t="s">
        <v>4227</v>
      </c>
      <c r="DO20" s="4" t="s">
        <v>4582</v>
      </c>
      <c r="DP20" s="4" t="s">
        <v>1175</v>
      </c>
      <c r="DQ20" s="4" t="s">
        <v>1175</v>
      </c>
      <c r="DR20" s="4" t="s">
        <v>1175</v>
      </c>
      <c r="DS20" s="4" t="s">
        <v>4229</v>
      </c>
      <c r="DT20" s="4">
        <v>8.8441596E7</v>
      </c>
      <c r="DU20" s="4" t="s">
        <v>718</v>
      </c>
      <c r="DV20" s="4">
        <v>2.2525693E7</v>
      </c>
      <c r="DW20" s="4" t="s">
        <v>1175</v>
      </c>
      <c r="DX20" s="4" t="s">
        <v>961</v>
      </c>
      <c r="DY20" s="115" t="s">
        <v>4583</v>
      </c>
      <c r="DZ20" s="4" t="s">
        <v>1175</v>
      </c>
      <c r="EA20" s="4" t="s">
        <v>1175</v>
      </c>
      <c r="EB20" s="4" t="s">
        <v>1175</v>
      </c>
      <c r="EC20" s="4" t="s">
        <v>1175</v>
      </c>
      <c r="ED20" s="4" t="s">
        <v>1175</v>
      </c>
      <c r="EE20" s="4" t="s">
        <v>1175</v>
      </c>
      <c r="EF20" s="4" t="s">
        <v>4584</v>
      </c>
      <c r="EG20" s="4">
        <v>2.5273459E7</v>
      </c>
      <c r="EH20" s="4" t="s">
        <v>4585</v>
      </c>
      <c r="EI20" s="4" t="s">
        <v>4586</v>
      </c>
      <c r="EL20" s="4">
        <v>2.01802091942E11</v>
      </c>
      <c r="EM20" s="4" t="s">
        <v>4587</v>
      </c>
      <c r="EO20" s="4">
        <v>1.0</v>
      </c>
      <c r="EP20" s="4">
        <v>1.0</v>
      </c>
      <c r="EQ20" s="4" t="b">
        <v>1</v>
      </c>
      <c r="ER20" s="4">
        <v>282174.0</v>
      </c>
      <c r="ES20" s="4" t="s">
        <v>4236</v>
      </c>
      <c r="ET20" s="4">
        <v>130.0</v>
      </c>
      <c r="EU20" s="4" t="s">
        <v>4236</v>
      </c>
      <c r="EV20" s="4">
        <v>250.0</v>
      </c>
      <c r="EW20" s="4" t="s">
        <v>4237</v>
      </c>
      <c r="EX20" s="4">
        <v>50.0</v>
      </c>
      <c r="EY20" s="4" t="s">
        <v>4237</v>
      </c>
      <c r="EZ20" s="4">
        <v>900.0</v>
      </c>
      <c r="FA20" s="4" t="s">
        <v>4236</v>
      </c>
      <c r="FB20" s="4" t="s">
        <v>4588</v>
      </c>
      <c r="FC20" s="4" t="s">
        <v>4321</v>
      </c>
      <c r="FD20" s="4">
        <v>150.0</v>
      </c>
      <c r="FE20" s="4" t="s">
        <v>4236</v>
      </c>
      <c r="FF20" s="4">
        <v>11000.0</v>
      </c>
    </row>
    <row r="21">
      <c r="A21" s="4" t="s">
        <v>4589</v>
      </c>
      <c r="B21" s="4" t="s">
        <v>4590</v>
      </c>
      <c r="C21" s="112">
        <v>43146.0</v>
      </c>
      <c r="D21" s="4" t="s">
        <v>1232</v>
      </c>
      <c r="E21" s="4" t="s">
        <v>1232</v>
      </c>
      <c r="F21" s="4" t="s">
        <v>4200</v>
      </c>
      <c r="G21" s="4">
        <v>228.0</v>
      </c>
      <c r="H21" s="4" t="s">
        <v>1175</v>
      </c>
      <c r="I21" s="4" t="s">
        <v>961</v>
      </c>
      <c r="J21" s="4" t="s">
        <v>4240</v>
      </c>
      <c r="K21" s="4" t="s">
        <v>4423</v>
      </c>
      <c r="L21" s="4">
        <v>6.0</v>
      </c>
      <c r="M21" s="4" t="s">
        <v>961</v>
      </c>
      <c r="N21" s="4" t="s">
        <v>4202</v>
      </c>
      <c r="O21" s="4" t="s">
        <v>4458</v>
      </c>
      <c r="P21" s="4" t="s">
        <v>1205</v>
      </c>
      <c r="Q21" s="4" t="s">
        <v>4380</v>
      </c>
      <c r="R21" s="4">
        <v>15.0</v>
      </c>
      <c r="S21" s="4" t="s">
        <v>4271</v>
      </c>
      <c r="T21" s="4" t="s">
        <v>4206</v>
      </c>
      <c r="U21" s="4" t="s">
        <v>4244</v>
      </c>
      <c r="V21" s="4">
        <v>9.0</v>
      </c>
      <c r="W21" s="4" t="s">
        <v>4591</v>
      </c>
      <c r="X21" s="4">
        <v>6.0</v>
      </c>
      <c r="Y21" s="4">
        <v>3.0</v>
      </c>
      <c r="Z21" s="4" t="s">
        <v>1175</v>
      </c>
      <c r="AA21" s="4" t="s">
        <v>1175</v>
      </c>
      <c r="AB21" s="4" t="s">
        <v>1175</v>
      </c>
      <c r="AC21" s="4" t="s">
        <v>1175</v>
      </c>
      <c r="AD21" s="4">
        <v>3.0</v>
      </c>
      <c r="AE21" s="4">
        <v>3.0</v>
      </c>
      <c r="AF21" s="4">
        <v>1.0</v>
      </c>
      <c r="AG21" s="4" t="s">
        <v>4592</v>
      </c>
      <c r="AH21" s="4">
        <v>1.0</v>
      </c>
      <c r="AI21" s="4">
        <v>2.0</v>
      </c>
      <c r="AJ21" s="4">
        <v>3.0</v>
      </c>
      <c r="AK21" s="4" t="s">
        <v>4593</v>
      </c>
      <c r="AL21" s="4" t="s">
        <v>1175</v>
      </c>
      <c r="AM21" s="4" t="s">
        <v>1175</v>
      </c>
      <c r="AN21" s="4">
        <v>1.0</v>
      </c>
      <c r="AO21" s="4" t="s">
        <v>4442</v>
      </c>
      <c r="AP21" s="4">
        <v>1.0</v>
      </c>
      <c r="AQ21" s="4" t="s">
        <v>4594</v>
      </c>
      <c r="AR21" s="4" t="s">
        <v>1175</v>
      </c>
      <c r="AS21" s="4" t="s">
        <v>1175</v>
      </c>
      <c r="AT21" s="4">
        <v>1.0</v>
      </c>
      <c r="AU21" s="4" t="s">
        <v>4209</v>
      </c>
      <c r="AV21" s="4" t="s">
        <v>1175</v>
      </c>
      <c r="AW21" s="4" t="s">
        <v>1175</v>
      </c>
      <c r="AX21" s="4">
        <v>1.0</v>
      </c>
      <c r="AY21" s="4" t="s">
        <v>4385</v>
      </c>
      <c r="AZ21" s="4" t="s">
        <v>1175</v>
      </c>
      <c r="BA21" s="4" t="s">
        <v>1175</v>
      </c>
      <c r="BB21" s="4">
        <v>15.0</v>
      </c>
      <c r="BC21" s="4">
        <v>10.0</v>
      </c>
      <c r="BD21" s="4">
        <v>20.0</v>
      </c>
      <c r="BE21" s="4">
        <v>10.0</v>
      </c>
      <c r="BF21" s="4" t="s">
        <v>1175</v>
      </c>
      <c r="BG21" s="4">
        <v>45.0</v>
      </c>
      <c r="BH21" s="4" t="s">
        <v>4245</v>
      </c>
      <c r="BI21" s="4">
        <v>84.0</v>
      </c>
      <c r="BJ21" s="4" t="s">
        <v>4595</v>
      </c>
      <c r="BK21" s="4" t="s">
        <v>4245</v>
      </c>
      <c r="BL21" s="4" t="s">
        <v>4212</v>
      </c>
      <c r="BM21" s="4" t="s">
        <v>4596</v>
      </c>
      <c r="BN21" s="4" t="s">
        <v>1175</v>
      </c>
      <c r="BO21" s="4" t="s">
        <v>1175</v>
      </c>
      <c r="BP21" s="4" t="s">
        <v>4597</v>
      </c>
      <c r="BQ21" s="4" t="s">
        <v>4216</v>
      </c>
      <c r="BR21" s="4" t="s">
        <v>4217</v>
      </c>
      <c r="BS21" s="4" t="s">
        <v>4215</v>
      </c>
      <c r="BT21" s="4" t="s">
        <v>961</v>
      </c>
      <c r="BU21" s="4">
        <v>25000.0</v>
      </c>
      <c r="BV21" s="4">
        <v>18.0</v>
      </c>
      <c r="BW21" s="4" t="s">
        <v>961</v>
      </c>
      <c r="BX21" s="4">
        <v>90000.0</v>
      </c>
      <c r="BY21" s="4">
        <v>48.0</v>
      </c>
      <c r="BZ21" s="4" t="s">
        <v>961</v>
      </c>
      <c r="CA21" s="4" t="s">
        <v>961</v>
      </c>
      <c r="CB21" s="4">
        <v>250.0</v>
      </c>
      <c r="CC21" s="4">
        <v>2500.0</v>
      </c>
      <c r="CD21" s="4">
        <v>8.0</v>
      </c>
      <c r="CE21" s="4">
        <v>15000.0</v>
      </c>
      <c r="CF21" s="4">
        <v>130.0</v>
      </c>
      <c r="CG21" s="4" t="s">
        <v>4218</v>
      </c>
      <c r="CH21" s="4">
        <v>160.0</v>
      </c>
      <c r="CI21" s="4">
        <v>10000.0</v>
      </c>
      <c r="CJ21" s="4">
        <v>8000.0</v>
      </c>
      <c r="CK21" s="4">
        <v>70.0</v>
      </c>
      <c r="CL21" s="4" t="s">
        <v>4219</v>
      </c>
      <c r="CM21" s="4" t="s">
        <v>4220</v>
      </c>
      <c r="CN21" s="4" t="s">
        <v>1175</v>
      </c>
      <c r="CO21" s="4" t="s">
        <v>1175</v>
      </c>
      <c r="CP21" s="4" t="s">
        <v>1175</v>
      </c>
      <c r="CQ21" s="4" t="s">
        <v>961</v>
      </c>
      <c r="CR21" s="4">
        <v>400.0</v>
      </c>
      <c r="CS21" s="4">
        <v>5000.0</v>
      </c>
      <c r="CT21" s="4">
        <v>3000.0</v>
      </c>
      <c r="CU21" s="4" t="s">
        <v>1175</v>
      </c>
      <c r="CV21" s="4" t="s">
        <v>1175</v>
      </c>
      <c r="CW21" s="4" t="s">
        <v>4221</v>
      </c>
      <c r="CX21" s="4" t="s">
        <v>4465</v>
      </c>
      <c r="CY21" s="4" t="s">
        <v>1175</v>
      </c>
      <c r="CZ21" s="4" t="s">
        <v>960</v>
      </c>
      <c r="DA21" s="4" t="s">
        <v>1175</v>
      </c>
      <c r="DB21" s="4" t="s">
        <v>1175</v>
      </c>
      <c r="DC21" s="4" t="s">
        <v>1175</v>
      </c>
      <c r="DD21" s="4" t="s">
        <v>4223</v>
      </c>
      <c r="DE21" s="4" t="s">
        <v>1175</v>
      </c>
      <c r="DF21" s="4" t="s">
        <v>1175</v>
      </c>
      <c r="DG21" s="4" t="s">
        <v>4598</v>
      </c>
      <c r="DH21" s="4" t="s">
        <v>1175</v>
      </c>
      <c r="DI21" s="4" t="s">
        <v>4599</v>
      </c>
      <c r="DJ21" s="4" t="s">
        <v>960</v>
      </c>
      <c r="DK21" s="4" t="s">
        <v>1175</v>
      </c>
      <c r="DL21" s="4" t="s">
        <v>4312</v>
      </c>
      <c r="DM21" s="4">
        <v>5.0</v>
      </c>
      <c r="DN21" s="4" t="s">
        <v>4227</v>
      </c>
      <c r="DO21" s="4" t="s">
        <v>4600</v>
      </c>
      <c r="DP21" s="4" t="s">
        <v>1175</v>
      </c>
      <c r="DQ21" s="4" t="s">
        <v>1175</v>
      </c>
      <c r="DR21" s="4" t="s">
        <v>1175</v>
      </c>
      <c r="DS21" s="4" t="s">
        <v>4314</v>
      </c>
      <c r="DT21" s="4">
        <v>8.9967925E7</v>
      </c>
      <c r="DU21" s="4" t="s">
        <v>718</v>
      </c>
      <c r="DV21" s="4" t="s">
        <v>1175</v>
      </c>
      <c r="DW21" s="4" t="s">
        <v>1175</v>
      </c>
      <c r="DX21" s="4" t="s">
        <v>961</v>
      </c>
      <c r="DY21" s="115" t="s">
        <v>4601</v>
      </c>
      <c r="DZ21" s="4" t="s">
        <v>1175</v>
      </c>
      <c r="EA21" s="4" t="s">
        <v>1175</v>
      </c>
      <c r="EB21" s="4" t="s">
        <v>1175</v>
      </c>
      <c r="EC21" s="4" t="s">
        <v>1175</v>
      </c>
      <c r="ED21" s="4" t="s">
        <v>1175</v>
      </c>
      <c r="EE21" s="4" t="s">
        <v>1175</v>
      </c>
      <c r="EF21" s="4" t="s">
        <v>4602</v>
      </c>
      <c r="EG21" s="4">
        <v>2.5273479E7</v>
      </c>
      <c r="EH21" s="4" t="s">
        <v>4603</v>
      </c>
      <c r="EI21" s="4" t="s">
        <v>4604</v>
      </c>
      <c r="EL21" s="4">
        <v>2.01802091942E11</v>
      </c>
      <c r="EM21" s="4" t="s">
        <v>4605</v>
      </c>
      <c r="EO21" s="4">
        <v>1.0</v>
      </c>
      <c r="EP21" s="4">
        <v>1.0</v>
      </c>
      <c r="EQ21" s="4" t="b">
        <v>1</v>
      </c>
      <c r="ER21" s="4">
        <v>282174.0</v>
      </c>
      <c r="ES21" s="4" t="s">
        <v>4236</v>
      </c>
      <c r="ET21" s="4">
        <v>50.0</v>
      </c>
      <c r="EU21" s="4" t="s">
        <v>4236</v>
      </c>
      <c r="EV21" s="4">
        <v>150.0</v>
      </c>
      <c r="EW21" s="4" t="s">
        <v>4236</v>
      </c>
      <c r="EX21" s="4">
        <v>200.0</v>
      </c>
      <c r="EY21" s="4" t="s">
        <v>4236</v>
      </c>
      <c r="EZ21" s="4">
        <v>200.0</v>
      </c>
      <c r="FA21" s="4" t="s">
        <v>4236</v>
      </c>
      <c r="FB21" s="4">
        <v>22000.0</v>
      </c>
      <c r="FC21" s="4" t="s">
        <v>4237</v>
      </c>
      <c r="FD21" s="4">
        <v>300.0</v>
      </c>
      <c r="FE21" s="4" t="s">
        <v>4236</v>
      </c>
      <c r="FF21" s="4">
        <v>10000.0</v>
      </c>
    </row>
    <row r="22">
      <c r="A22" s="4" t="s">
        <v>4606</v>
      </c>
      <c r="B22" s="4" t="s">
        <v>4607</v>
      </c>
      <c r="C22" s="112">
        <v>43146.0</v>
      </c>
      <c r="D22" s="4" t="s">
        <v>1232</v>
      </c>
      <c r="E22" s="4" t="s">
        <v>1232</v>
      </c>
      <c r="F22" s="4" t="s">
        <v>4200</v>
      </c>
      <c r="G22" s="4">
        <v>390.0</v>
      </c>
      <c r="H22" s="4" t="s">
        <v>1175</v>
      </c>
      <c r="I22" s="4" t="s">
        <v>961</v>
      </c>
      <c r="J22" s="4" t="s">
        <v>1184</v>
      </c>
      <c r="K22" s="4" t="s">
        <v>4201</v>
      </c>
      <c r="L22" s="4">
        <v>8.0</v>
      </c>
      <c r="M22" s="4" t="s">
        <v>961</v>
      </c>
      <c r="N22" s="4" t="s">
        <v>4298</v>
      </c>
      <c r="O22" s="4" t="s">
        <v>4458</v>
      </c>
      <c r="P22" s="4" t="s">
        <v>1175</v>
      </c>
      <c r="Q22" s="4" t="s">
        <v>4270</v>
      </c>
      <c r="R22" s="4">
        <v>19.0</v>
      </c>
      <c r="S22" s="4" t="s">
        <v>4403</v>
      </c>
      <c r="T22" s="4" t="s">
        <v>4206</v>
      </c>
      <c r="U22" s="4" t="s">
        <v>4244</v>
      </c>
      <c r="V22" s="4">
        <v>8.0</v>
      </c>
      <c r="W22" s="4">
        <v>4.0</v>
      </c>
      <c r="X22" s="4">
        <v>5.0</v>
      </c>
      <c r="Y22" s="4">
        <v>3.0</v>
      </c>
      <c r="Z22" s="4">
        <v>1.0</v>
      </c>
      <c r="AA22" s="4">
        <v>24.0</v>
      </c>
      <c r="AB22" s="4">
        <v>1.0</v>
      </c>
      <c r="AC22" s="4">
        <v>3.0</v>
      </c>
      <c r="AD22" s="4">
        <v>2.0</v>
      </c>
      <c r="AE22" s="4">
        <v>8.0</v>
      </c>
      <c r="AF22" s="4">
        <v>1.0</v>
      </c>
      <c r="AG22" s="4">
        <v>3.0</v>
      </c>
      <c r="AH22" s="4">
        <v>1.0</v>
      </c>
      <c r="AI22" s="4">
        <v>10.0</v>
      </c>
      <c r="AJ22" s="4">
        <v>3.0</v>
      </c>
      <c r="AK22" s="4">
        <v>9.0</v>
      </c>
      <c r="AL22" s="4" t="s">
        <v>1175</v>
      </c>
      <c r="AM22" s="4" t="s">
        <v>1175</v>
      </c>
      <c r="AN22" s="4" t="s">
        <v>1175</v>
      </c>
      <c r="AO22" s="4" t="s">
        <v>1175</v>
      </c>
      <c r="AP22" s="4">
        <v>1.0</v>
      </c>
      <c r="AQ22" s="4" t="s">
        <v>4276</v>
      </c>
      <c r="AR22" s="4" t="s">
        <v>1175</v>
      </c>
      <c r="AS22" s="4" t="s">
        <v>1175</v>
      </c>
      <c r="AT22" s="4" t="s">
        <v>1175</v>
      </c>
      <c r="AU22" s="4" t="s">
        <v>1175</v>
      </c>
      <c r="AV22" s="4" t="s">
        <v>1175</v>
      </c>
      <c r="AW22" s="4" t="s">
        <v>1175</v>
      </c>
      <c r="AX22" s="4">
        <v>1.0</v>
      </c>
      <c r="AY22" s="4">
        <v>1.0</v>
      </c>
      <c r="AZ22" s="4" t="s">
        <v>1175</v>
      </c>
      <c r="BA22" s="4" t="s">
        <v>1175</v>
      </c>
      <c r="BB22" s="4">
        <v>10.0</v>
      </c>
      <c r="BC22" s="4">
        <v>5.0</v>
      </c>
      <c r="BD22" s="4">
        <v>15.0</v>
      </c>
      <c r="BE22" s="4">
        <v>1.0</v>
      </c>
      <c r="BF22" s="4">
        <v>1.0</v>
      </c>
      <c r="BG22" s="4">
        <v>50.0</v>
      </c>
      <c r="BH22" s="4" t="s">
        <v>4245</v>
      </c>
      <c r="BI22" s="4">
        <v>156.0</v>
      </c>
      <c r="BJ22" s="4" t="s">
        <v>4608</v>
      </c>
      <c r="BK22" s="4" t="s">
        <v>4245</v>
      </c>
      <c r="BL22" s="4" t="s">
        <v>4212</v>
      </c>
      <c r="BM22" s="4" t="s">
        <v>4609</v>
      </c>
      <c r="BN22" s="4" t="s">
        <v>1175</v>
      </c>
      <c r="BO22" s="4" t="s">
        <v>1175</v>
      </c>
      <c r="BP22" s="4" t="s">
        <v>4610</v>
      </c>
      <c r="BQ22" s="4" t="s">
        <v>4216</v>
      </c>
      <c r="BR22" s="4" t="s">
        <v>4217</v>
      </c>
      <c r="BS22" s="4" t="s">
        <v>4215</v>
      </c>
      <c r="BT22" s="4" t="s">
        <v>961</v>
      </c>
      <c r="BU22" s="4">
        <v>20000.0</v>
      </c>
      <c r="BV22" s="4">
        <v>12.0</v>
      </c>
      <c r="BW22" s="4" t="s">
        <v>961</v>
      </c>
      <c r="BX22" s="4">
        <v>25000.0</v>
      </c>
      <c r="BY22" s="4">
        <v>12.0</v>
      </c>
      <c r="BZ22" s="4" t="s">
        <v>961</v>
      </c>
      <c r="CA22" s="4" t="s">
        <v>961</v>
      </c>
      <c r="CB22" s="4">
        <v>130.0</v>
      </c>
      <c r="CC22" s="4">
        <v>350.0</v>
      </c>
      <c r="CD22" s="4">
        <v>1.0</v>
      </c>
      <c r="CE22" s="4" t="s">
        <v>1175</v>
      </c>
      <c r="CF22" s="4">
        <v>550.0</v>
      </c>
      <c r="CG22" s="4" t="s">
        <v>4218</v>
      </c>
      <c r="CH22" s="4">
        <v>600.0</v>
      </c>
      <c r="CI22" s="4">
        <v>32000.0</v>
      </c>
      <c r="CJ22" s="4">
        <v>25000.0</v>
      </c>
      <c r="CK22" s="4">
        <v>20.0</v>
      </c>
      <c r="CL22" s="4" t="s">
        <v>4219</v>
      </c>
      <c r="CM22" s="4" t="s">
        <v>966</v>
      </c>
      <c r="CN22" s="4" t="s">
        <v>1175</v>
      </c>
      <c r="CO22" s="4" t="s">
        <v>4611</v>
      </c>
      <c r="CP22" s="4" t="s">
        <v>1175</v>
      </c>
      <c r="CQ22" s="4" t="s">
        <v>960</v>
      </c>
      <c r="CR22" s="4" t="s">
        <v>1175</v>
      </c>
      <c r="CS22" s="4">
        <v>2400.0</v>
      </c>
      <c r="CT22" s="4">
        <v>14000.0</v>
      </c>
      <c r="CU22" s="4">
        <v>2000.0</v>
      </c>
      <c r="CV22" s="4" t="s">
        <v>1175</v>
      </c>
      <c r="CW22" s="4" t="s">
        <v>4221</v>
      </c>
      <c r="CX22" s="4" t="s">
        <v>4563</v>
      </c>
      <c r="CY22" s="4" t="s">
        <v>1175</v>
      </c>
      <c r="CZ22" s="4" t="s">
        <v>961</v>
      </c>
      <c r="DA22" s="4" t="s">
        <v>1175</v>
      </c>
      <c r="DB22" s="4" t="s">
        <v>1175</v>
      </c>
      <c r="DC22" s="4" t="s">
        <v>1175</v>
      </c>
      <c r="DD22" s="4" t="s">
        <v>4466</v>
      </c>
      <c r="DE22" s="4" t="s">
        <v>1175</v>
      </c>
      <c r="DF22" s="4" t="s">
        <v>4612</v>
      </c>
      <c r="DG22" s="4" t="s">
        <v>1175</v>
      </c>
      <c r="DH22" s="4" t="s">
        <v>1175</v>
      </c>
      <c r="DI22" s="4" t="s">
        <v>4613</v>
      </c>
      <c r="DJ22" s="4" t="s">
        <v>961</v>
      </c>
      <c r="DK22" s="4" t="s">
        <v>4614</v>
      </c>
      <c r="DL22" s="4" t="s">
        <v>4226</v>
      </c>
      <c r="DM22" s="4">
        <v>60.0</v>
      </c>
      <c r="DN22" s="4" t="s">
        <v>4412</v>
      </c>
      <c r="DO22" s="4" t="s">
        <v>1175</v>
      </c>
      <c r="DP22" s="4" t="s">
        <v>1175</v>
      </c>
      <c r="DQ22" s="4" t="s">
        <v>4615</v>
      </c>
      <c r="DR22" s="4" t="s">
        <v>1175</v>
      </c>
      <c r="DS22" s="4" t="s">
        <v>4314</v>
      </c>
      <c r="DT22" s="4">
        <v>8.6189316E7</v>
      </c>
      <c r="DU22" s="4" t="s">
        <v>718</v>
      </c>
      <c r="DV22" s="4" t="s">
        <v>1175</v>
      </c>
      <c r="DW22" s="4" t="s">
        <v>1175</v>
      </c>
      <c r="DX22" s="4" t="s">
        <v>961</v>
      </c>
      <c r="DY22" s="115" t="s">
        <v>4616</v>
      </c>
      <c r="DZ22" s="4" t="s">
        <v>1175</v>
      </c>
      <c r="EA22" s="4" t="s">
        <v>4518</v>
      </c>
      <c r="EB22" s="113">
        <v>12.121784</v>
      </c>
      <c r="EC22" s="113">
        <v>-86.22323</v>
      </c>
      <c r="ED22" s="4">
        <v>0.0</v>
      </c>
      <c r="EE22" s="113">
        <v>27.1299991607666</v>
      </c>
      <c r="EF22" s="4" t="s">
        <v>4617</v>
      </c>
      <c r="EG22" s="4">
        <v>2.5273498E7</v>
      </c>
      <c r="EH22" s="4" t="s">
        <v>4618</v>
      </c>
      <c r="EI22" s="4" t="s">
        <v>4619</v>
      </c>
      <c r="EL22" s="4">
        <v>2.01802091942E11</v>
      </c>
      <c r="EM22" s="4" t="s">
        <v>4620</v>
      </c>
      <c r="EO22" s="4">
        <v>1.0</v>
      </c>
      <c r="EP22" s="4">
        <v>1.0</v>
      </c>
      <c r="EQ22" s="4" t="b">
        <v>1</v>
      </c>
      <c r="ER22" s="4">
        <v>282174.0</v>
      </c>
      <c r="ES22" s="4" t="s">
        <v>4236</v>
      </c>
      <c r="ET22" s="4">
        <v>100.0</v>
      </c>
      <c r="EU22" s="4" t="s">
        <v>4236</v>
      </c>
      <c r="EV22" s="4">
        <v>1500.0</v>
      </c>
      <c r="EW22" s="4" t="s">
        <v>4237</v>
      </c>
      <c r="EX22" s="4">
        <v>400.0</v>
      </c>
      <c r="EY22" s="4" t="s">
        <v>4236</v>
      </c>
      <c r="EZ22" s="4">
        <v>500.0</v>
      </c>
      <c r="FA22" s="4" t="s">
        <v>4236</v>
      </c>
      <c r="FB22" s="4">
        <v>8000.0</v>
      </c>
      <c r="FC22" s="4" t="s">
        <v>4236</v>
      </c>
      <c r="FD22" s="4">
        <v>1000.0</v>
      </c>
      <c r="FE22" s="4" t="s">
        <v>4321</v>
      </c>
      <c r="FF22" s="4">
        <v>12000.0</v>
      </c>
    </row>
    <row r="23">
      <c r="A23" s="4" t="s">
        <v>4621</v>
      </c>
      <c r="B23" s="4" t="s">
        <v>4622</v>
      </c>
      <c r="C23" s="112">
        <v>43147.0</v>
      </c>
      <c r="D23" s="4" t="s">
        <v>1232</v>
      </c>
      <c r="E23" s="4" t="s">
        <v>1232</v>
      </c>
      <c r="F23" s="4" t="s">
        <v>4200</v>
      </c>
      <c r="G23" s="4">
        <v>409.0</v>
      </c>
      <c r="H23" s="4" t="s">
        <v>1175</v>
      </c>
      <c r="I23" s="4" t="s">
        <v>961</v>
      </c>
      <c r="J23" s="4" t="s">
        <v>1184</v>
      </c>
      <c r="K23" s="4" t="s">
        <v>4297</v>
      </c>
      <c r="L23" s="4">
        <v>6.0</v>
      </c>
      <c r="M23" s="4" t="s">
        <v>961</v>
      </c>
      <c r="N23" s="4" t="s">
        <v>4298</v>
      </c>
      <c r="O23" s="4" t="s">
        <v>4269</v>
      </c>
      <c r="P23" s="4" t="s">
        <v>1175</v>
      </c>
      <c r="Q23" s="4" t="s">
        <v>4270</v>
      </c>
      <c r="R23" s="4">
        <v>18.0</v>
      </c>
      <c r="S23" s="4" t="s">
        <v>4362</v>
      </c>
      <c r="T23" s="4" t="s">
        <v>4206</v>
      </c>
      <c r="U23" s="4" t="s">
        <v>4207</v>
      </c>
      <c r="V23" s="4">
        <v>6.0</v>
      </c>
      <c r="W23" s="4">
        <v>3.0</v>
      </c>
      <c r="X23" s="4">
        <v>3.0</v>
      </c>
      <c r="Y23" s="4">
        <v>2.0</v>
      </c>
      <c r="Z23" s="4">
        <v>1.0</v>
      </c>
      <c r="AA23" s="4">
        <v>24.0</v>
      </c>
      <c r="AB23" s="4">
        <v>1.0</v>
      </c>
      <c r="AC23" s="4">
        <v>2.0</v>
      </c>
      <c r="AD23" s="4">
        <v>2.0</v>
      </c>
      <c r="AE23" s="4">
        <v>3.0</v>
      </c>
      <c r="AF23" s="4">
        <v>1.0</v>
      </c>
      <c r="AG23" s="4">
        <v>1.0</v>
      </c>
      <c r="AH23" s="4">
        <v>1.0</v>
      </c>
      <c r="AI23" s="4">
        <v>24.0</v>
      </c>
      <c r="AJ23" s="4">
        <v>2.0</v>
      </c>
      <c r="AK23" s="4">
        <v>4.0</v>
      </c>
      <c r="AL23" s="4" t="s">
        <v>1175</v>
      </c>
      <c r="AM23" s="4" t="s">
        <v>1175</v>
      </c>
      <c r="AN23" s="4">
        <v>1.0</v>
      </c>
      <c r="AO23" s="4" t="s">
        <v>4623</v>
      </c>
      <c r="AP23" s="4">
        <v>1.0</v>
      </c>
      <c r="AQ23" s="4" t="s">
        <v>4300</v>
      </c>
      <c r="AR23" s="4" t="s">
        <v>1175</v>
      </c>
      <c r="AS23" s="4" t="s">
        <v>1175</v>
      </c>
      <c r="AT23" s="4" t="s">
        <v>1175</v>
      </c>
      <c r="AU23" s="4" t="s">
        <v>1175</v>
      </c>
      <c r="AV23" s="4" t="s">
        <v>1175</v>
      </c>
      <c r="AW23" s="4" t="s">
        <v>1175</v>
      </c>
      <c r="AX23" s="4">
        <v>1.0</v>
      </c>
      <c r="AY23" s="4" t="s">
        <v>4624</v>
      </c>
      <c r="AZ23" s="4" t="s">
        <v>1175</v>
      </c>
      <c r="BA23" s="4" t="s">
        <v>1175</v>
      </c>
      <c r="BB23" s="4">
        <v>5.0</v>
      </c>
      <c r="BC23" s="4">
        <v>2.0</v>
      </c>
      <c r="BD23" s="4">
        <v>10.0</v>
      </c>
      <c r="BE23" s="4">
        <v>3.0</v>
      </c>
      <c r="BF23" s="4">
        <v>2.0</v>
      </c>
      <c r="BG23" s="4">
        <v>80.0</v>
      </c>
      <c r="BH23" s="4" t="s">
        <v>4210</v>
      </c>
      <c r="BI23" s="4">
        <v>120.0</v>
      </c>
      <c r="BJ23" s="4" t="s">
        <v>4303</v>
      </c>
      <c r="BK23" s="4" t="s">
        <v>4443</v>
      </c>
      <c r="BL23" s="4" t="s">
        <v>4327</v>
      </c>
      <c r="BM23" s="4" t="s">
        <v>4625</v>
      </c>
      <c r="BN23" s="4" t="s">
        <v>1175</v>
      </c>
      <c r="BO23" s="4" t="s">
        <v>1175</v>
      </c>
      <c r="BP23" s="4" t="s">
        <v>4408</v>
      </c>
      <c r="BQ23" s="4" t="s">
        <v>4216</v>
      </c>
      <c r="BR23" s="4" t="s">
        <v>4215</v>
      </c>
      <c r="BS23" s="4" t="s">
        <v>4217</v>
      </c>
      <c r="BT23" s="4" t="s">
        <v>961</v>
      </c>
      <c r="BU23" s="4" t="s">
        <v>1175</v>
      </c>
      <c r="BV23" s="4" t="s">
        <v>1175</v>
      </c>
      <c r="BW23" s="4" t="s">
        <v>961</v>
      </c>
      <c r="BX23" s="4" t="s">
        <v>1175</v>
      </c>
      <c r="BY23" s="4" t="s">
        <v>1175</v>
      </c>
      <c r="BZ23" s="4" t="s">
        <v>961</v>
      </c>
      <c r="CA23" s="4" t="s">
        <v>961</v>
      </c>
      <c r="CB23" s="4">
        <v>150.0</v>
      </c>
      <c r="CC23" s="4">
        <v>400.0</v>
      </c>
      <c r="CD23" s="4">
        <v>5.0</v>
      </c>
      <c r="CE23" s="4" t="s">
        <v>1175</v>
      </c>
      <c r="CF23" s="4">
        <v>105.0</v>
      </c>
      <c r="CG23" s="4" t="s">
        <v>4218</v>
      </c>
      <c r="CH23" s="4">
        <v>400.0</v>
      </c>
      <c r="CI23" s="4">
        <v>15000.0</v>
      </c>
      <c r="CJ23" s="4">
        <v>15000.0</v>
      </c>
      <c r="CK23" s="4">
        <v>20.0</v>
      </c>
      <c r="CL23" s="4" t="s">
        <v>4219</v>
      </c>
      <c r="CM23" s="4" t="s">
        <v>4252</v>
      </c>
      <c r="CN23" s="4" t="s">
        <v>1175</v>
      </c>
      <c r="CO23" s="4" t="s">
        <v>1175</v>
      </c>
      <c r="CP23" s="4" t="s">
        <v>1175</v>
      </c>
      <c r="CQ23" s="4" t="s">
        <v>960</v>
      </c>
      <c r="CR23" s="4" t="s">
        <v>1175</v>
      </c>
      <c r="CS23" s="4">
        <v>1000.0</v>
      </c>
      <c r="CT23" s="4">
        <v>6000.0</v>
      </c>
      <c r="CU23" s="4" t="s">
        <v>1175</v>
      </c>
      <c r="CV23" s="4">
        <v>500.0</v>
      </c>
      <c r="CW23" s="4" t="s">
        <v>4221</v>
      </c>
      <c r="CX23" s="4" t="s">
        <v>4500</v>
      </c>
      <c r="CY23" s="4" t="s">
        <v>1175</v>
      </c>
      <c r="CZ23" s="4" t="s">
        <v>960</v>
      </c>
      <c r="DA23" s="4" t="s">
        <v>1175</v>
      </c>
      <c r="DB23" s="4" t="s">
        <v>1175</v>
      </c>
      <c r="DC23" s="4" t="s">
        <v>1175</v>
      </c>
      <c r="DD23" s="4" t="s">
        <v>4223</v>
      </c>
      <c r="DE23" s="4" t="s">
        <v>1175</v>
      </c>
      <c r="DF23" s="4" t="s">
        <v>1175</v>
      </c>
      <c r="DG23" s="4" t="s">
        <v>4626</v>
      </c>
      <c r="DH23" s="4" t="s">
        <v>1175</v>
      </c>
      <c r="DI23" s="4" t="s">
        <v>4627</v>
      </c>
      <c r="DJ23" s="4" t="s">
        <v>960</v>
      </c>
      <c r="DK23" s="4" t="s">
        <v>1175</v>
      </c>
      <c r="DL23" s="4" t="s">
        <v>4286</v>
      </c>
      <c r="DM23" s="4">
        <v>30.0</v>
      </c>
      <c r="DN23" s="4" t="s">
        <v>4227</v>
      </c>
      <c r="DO23" s="4" t="s">
        <v>4628</v>
      </c>
      <c r="DP23" s="4" t="s">
        <v>1175</v>
      </c>
      <c r="DQ23" s="4" t="s">
        <v>1175</v>
      </c>
      <c r="DR23" s="4" t="s">
        <v>1175</v>
      </c>
      <c r="DS23" s="4" t="s">
        <v>4314</v>
      </c>
      <c r="DT23" s="4">
        <v>8.353669E7</v>
      </c>
      <c r="DU23" s="4" t="s">
        <v>718</v>
      </c>
      <c r="DV23" s="4" t="s">
        <v>1175</v>
      </c>
      <c r="DW23" s="4" t="s">
        <v>961</v>
      </c>
      <c r="DX23" s="4" t="s">
        <v>961</v>
      </c>
      <c r="DY23" s="115" t="s">
        <v>4629</v>
      </c>
      <c r="DZ23" s="4" t="s">
        <v>1175</v>
      </c>
      <c r="EA23" s="4" t="s">
        <v>4630</v>
      </c>
      <c r="EB23" s="113">
        <v>12.129741</v>
      </c>
      <c r="EC23" s="113">
        <v>-86.227689</v>
      </c>
      <c r="ED23" s="4" t="s">
        <v>4631</v>
      </c>
      <c r="EE23" s="4">
        <v>10.0</v>
      </c>
      <c r="EF23" s="4" t="s">
        <v>4632</v>
      </c>
      <c r="EG23" s="4">
        <v>2.5285779E7</v>
      </c>
      <c r="EH23" s="4" t="s">
        <v>4633</v>
      </c>
      <c r="EI23" s="4" t="s">
        <v>4634</v>
      </c>
      <c r="EL23" s="4">
        <v>2.01802091942E11</v>
      </c>
      <c r="EM23" s="4" t="s">
        <v>4635</v>
      </c>
      <c r="EO23" s="4">
        <v>1.0</v>
      </c>
      <c r="EP23" s="4">
        <v>1.0</v>
      </c>
      <c r="EQ23" s="4" t="b">
        <v>1</v>
      </c>
      <c r="ER23" s="4">
        <v>282174.0</v>
      </c>
      <c r="ES23" s="4" t="s">
        <v>4321</v>
      </c>
      <c r="ET23" s="4">
        <v>70.0</v>
      </c>
      <c r="EU23" s="4" t="s">
        <v>4237</v>
      </c>
      <c r="EV23" s="4">
        <v>100.0</v>
      </c>
      <c r="EW23" s="4" t="s">
        <v>4237</v>
      </c>
      <c r="EX23" s="4">
        <v>30.0</v>
      </c>
      <c r="EY23" s="4" t="s">
        <v>4321</v>
      </c>
      <c r="EZ23" s="4">
        <v>80.0</v>
      </c>
      <c r="FA23" s="4" t="s">
        <v>4236</v>
      </c>
      <c r="FB23" s="4">
        <v>8000.0</v>
      </c>
      <c r="FC23" s="4" t="s">
        <v>4237</v>
      </c>
      <c r="FD23" s="4">
        <v>300.0</v>
      </c>
      <c r="FE23" s="4" t="s">
        <v>4236</v>
      </c>
      <c r="FF23" s="4">
        <v>8000.0</v>
      </c>
    </row>
    <row r="24">
      <c r="A24" s="4" t="s">
        <v>4636</v>
      </c>
      <c r="B24" s="4" t="s">
        <v>4637</v>
      </c>
      <c r="C24" s="112">
        <v>43147.0</v>
      </c>
      <c r="D24" s="4" t="s">
        <v>1232</v>
      </c>
      <c r="E24" s="4" t="s">
        <v>1232</v>
      </c>
      <c r="F24" s="4" t="s">
        <v>4200</v>
      </c>
      <c r="G24" s="4">
        <v>87.0</v>
      </c>
      <c r="H24" s="4" t="s">
        <v>1175</v>
      </c>
      <c r="I24" s="4" t="s">
        <v>961</v>
      </c>
      <c r="J24" s="4" t="s">
        <v>4240</v>
      </c>
      <c r="K24" s="4" t="s">
        <v>4297</v>
      </c>
      <c r="L24" s="4">
        <v>5.0</v>
      </c>
      <c r="M24" s="4" t="s">
        <v>961</v>
      </c>
      <c r="N24" s="4" t="s">
        <v>4202</v>
      </c>
      <c r="O24" s="4" t="s">
        <v>4269</v>
      </c>
      <c r="P24" s="4" t="s">
        <v>1205</v>
      </c>
      <c r="Q24" s="4" t="s">
        <v>4270</v>
      </c>
      <c r="R24" s="4">
        <v>18.0</v>
      </c>
      <c r="S24" s="4" t="s">
        <v>4403</v>
      </c>
      <c r="T24" s="4" t="s">
        <v>4206</v>
      </c>
      <c r="U24" s="4" t="s">
        <v>4207</v>
      </c>
      <c r="V24" s="4">
        <v>7.0</v>
      </c>
      <c r="W24" s="4">
        <v>2.0</v>
      </c>
      <c r="X24" s="4">
        <v>2.0</v>
      </c>
      <c r="Y24" s="4">
        <v>1.0</v>
      </c>
      <c r="Z24" s="4">
        <v>1.0</v>
      </c>
      <c r="AA24" s="4">
        <v>5.0</v>
      </c>
      <c r="AB24" s="4" t="s">
        <v>1175</v>
      </c>
      <c r="AC24" s="4" t="s">
        <v>1175</v>
      </c>
      <c r="AD24" s="4">
        <v>1.0</v>
      </c>
      <c r="AE24" s="4">
        <v>2.0</v>
      </c>
      <c r="AF24" s="4" t="s">
        <v>1175</v>
      </c>
      <c r="AG24" s="4" t="s">
        <v>1175</v>
      </c>
      <c r="AH24" s="4">
        <v>1.0</v>
      </c>
      <c r="AI24" s="4">
        <v>12.0</v>
      </c>
      <c r="AJ24" s="4" t="s">
        <v>1175</v>
      </c>
      <c r="AK24" s="4" t="s">
        <v>1175</v>
      </c>
      <c r="AL24" s="4" t="s">
        <v>1175</v>
      </c>
      <c r="AM24" s="4" t="s">
        <v>1175</v>
      </c>
      <c r="AN24" s="4" t="s">
        <v>1175</v>
      </c>
      <c r="AO24" s="4" t="s">
        <v>1175</v>
      </c>
      <c r="AP24" s="4">
        <v>1.0</v>
      </c>
      <c r="AQ24" s="4" t="s">
        <v>4209</v>
      </c>
      <c r="AR24" s="4" t="s">
        <v>1175</v>
      </c>
      <c r="AS24" s="4" t="s">
        <v>1175</v>
      </c>
      <c r="AT24" s="4">
        <v>1.0</v>
      </c>
      <c r="AU24" s="4" t="s">
        <v>4638</v>
      </c>
      <c r="AV24" s="4" t="s">
        <v>1175</v>
      </c>
      <c r="AW24" s="4" t="s">
        <v>1175</v>
      </c>
      <c r="AX24" s="4" t="s">
        <v>1175</v>
      </c>
      <c r="AY24" s="4" t="s">
        <v>1175</v>
      </c>
      <c r="AZ24" s="4" t="s">
        <v>1175</v>
      </c>
      <c r="BA24" s="4" t="s">
        <v>1175</v>
      </c>
      <c r="BB24" s="4" t="s">
        <v>1175</v>
      </c>
      <c r="BC24" s="4">
        <v>15.0</v>
      </c>
      <c r="BD24" s="4">
        <v>5.0</v>
      </c>
      <c r="BE24" s="4">
        <v>8.0</v>
      </c>
      <c r="BF24" s="4" t="s">
        <v>1175</v>
      </c>
      <c r="BG24" s="4">
        <v>45.0</v>
      </c>
      <c r="BH24" s="4" t="s">
        <v>4245</v>
      </c>
      <c r="BI24" s="4">
        <v>60.0</v>
      </c>
      <c r="BJ24" s="4" t="s">
        <v>4326</v>
      </c>
      <c r="BK24" s="4" t="s">
        <v>4211</v>
      </c>
      <c r="BL24" s="4" t="s">
        <v>4212</v>
      </c>
      <c r="BM24" s="4" t="s">
        <v>4639</v>
      </c>
      <c r="BN24" s="4" t="s">
        <v>1175</v>
      </c>
      <c r="BO24" s="4" t="s">
        <v>1175</v>
      </c>
      <c r="BP24" s="4" t="s">
        <v>4640</v>
      </c>
      <c r="BQ24" s="4" t="s">
        <v>4216</v>
      </c>
      <c r="BR24" s="4" t="s">
        <v>4215</v>
      </c>
      <c r="BS24" s="4" t="s">
        <v>4217</v>
      </c>
      <c r="BT24" s="4" t="s">
        <v>960</v>
      </c>
      <c r="BU24" s="4" t="s">
        <v>1175</v>
      </c>
      <c r="BV24" s="4" t="s">
        <v>1175</v>
      </c>
      <c r="BW24" s="4" t="s">
        <v>960</v>
      </c>
      <c r="BX24" s="4" t="s">
        <v>1175</v>
      </c>
      <c r="BY24" s="4" t="s">
        <v>1175</v>
      </c>
      <c r="BZ24" s="4" t="s">
        <v>961</v>
      </c>
      <c r="CA24" s="4" t="s">
        <v>961</v>
      </c>
      <c r="CB24" s="4">
        <v>130.0</v>
      </c>
      <c r="CC24" s="4">
        <v>400.0</v>
      </c>
      <c r="CD24" s="4">
        <v>7.0</v>
      </c>
      <c r="CE24" s="4" t="s">
        <v>1175</v>
      </c>
      <c r="CF24" s="4">
        <v>300.0</v>
      </c>
      <c r="CG24" s="4" t="s">
        <v>4641</v>
      </c>
      <c r="CH24" s="4">
        <v>1000.0</v>
      </c>
      <c r="CI24" s="4">
        <v>5000.0</v>
      </c>
      <c r="CJ24" s="4">
        <v>7000.0</v>
      </c>
      <c r="CK24" s="4">
        <v>30.0</v>
      </c>
      <c r="CL24" s="4" t="s">
        <v>4219</v>
      </c>
      <c r="CM24" s="4" t="s">
        <v>4252</v>
      </c>
      <c r="CN24" s="4" t="s">
        <v>1175</v>
      </c>
      <c r="CO24" s="4" t="s">
        <v>1175</v>
      </c>
      <c r="CP24" s="4" t="s">
        <v>1175</v>
      </c>
      <c r="CQ24" s="4" t="s">
        <v>960</v>
      </c>
      <c r="CR24" s="4" t="s">
        <v>1175</v>
      </c>
      <c r="CS24" s="4">
        <v>1800.0</v>
      </c>
      <c r="CT24" s="4">
        <v>5000.0</v>
      </c>
      <c r="CU24" s="4">
        <v>500.0</v>
      </c>
      <c r="CV24" s="4" t="s">
        <v>1175</v>
      </c>
      <c r="CW24" s="4" t="s">
        <v>4221</v>
      </c>
      <c r="CX24" s="4" t="s">
        <v>4642</v>
      </c>
      <c r="CY24" s="4" t="s">
        <v>1175</v>
      </c>
      <c r="CZ24" s="4" t="s">
        <v>960</v>
      </c>
      <c r="DA24" s="4" t="s">
        <v>1175</v>
      </c>
      <c r="DB24" s="4" t="s">
        <v>1175</v>
      </c>
      <c r="DC24" s="4" t="s">
        <v>1175</v>
      </c>
      <c r="DD24" s="4" t="s">
        <v>4466</v>
      </c>
      <c r="DE24" s="4" t="s">
        <v>1175</v>
      </c>
      <c r="DF24" s="4" t="s">
        <v>4643</v>
      </c>
      <c r="DG24" s="4" t="s">
        <v>1175</v>
      </c>
      <c r="DH24" s="4" t="s">
        <v>1175</v>
      </c>
      <c r="DI24" s="4" t="s">
        <v>4644</v>
      </c>
      <c r="DJ24" s="4" t="s">
        <v>961</v>
      </c>
      <c r="DK24" s="4" t="s">
        <v>4645</v>
      </c>
      <c r="DL24" s="4" t="s">
        <v>4312</v>
      </c>
      <c r="DM24" s="4">
        <v>10.0</v>
      </c>
      <c r="DN24" s="4" t="s">
        <v>4227</v>
      </c>
      <c r="DO24" s="4" t="s">
        <v>4646</v>
      </c>
      <c r="DP24" s="4" t="s">
        <v>1175</v>
      </c>
      <c r="DQ24" s="4" t="s">
        <v>1175</v>
      </c>
      <c r="DR24" s="4" t="s">
        <v>1175</v>
      </c>
      <c r="DS24" s="4" t="s">
        <v>4314</v>
      </c>
      <c r="DT24" s="4">
        <v>7.626005E7</v>
      </c>
      <c r="DU24" s="4" t="s">
        <v>1175</v>
      </c>
      <c r="DV24" s="4" t="s">
        <v>1175</v>
      </c>
      <c r="DW24" s="4" t="s">
        <v>960</v>
      </c>
      <c r="DX24" s="4" t="s">
        <v>961</v>
      </c>
      <c r="DY24" s="115" t="s">
        <v>4647</v>
      </c>
      <c r="DZ24" s="4" t="s">
        <v>1175</v>
      </c>
      <c r="EA24" s="4" t="s">
        <v>4630</v>
      </c>
      <c r="EB24" s="113">
        <v>12.129741</v>
      </c>
      <c r="EC24" s="113">
        <v>-86.227689</v>
      </c>
      <c r="ED24" s="4" t="s">
        <v>4631</v>
      </c>
      <c r="EE24" s="4">
        <v>10.0</v>
      </c>
      <c r="EF24" s="4" t="s">
        <v>4648</v>
      </c>
      <c r="EG24" s="4">
        <v>2.5285784E7</v>
      </c>
      <c r="EH24" s="4" t="s">
        <v>4649</v>
      </c>
      <c r="EI24" s="4" t="s">
        <v>4650</v>
      </c>
      <c r="EL24" s="4">
        <v>2.01802091942E11</v>
      </c>
      <c r="EM24" s="4" t="s">
        <v>4651</v>
      </c>
      <c r="EO24" s="4">
        <v>1.0</v>
      </c>
      <c r="EP24" s="4">
        <v>1.0</v>
      </c>
      <c r="EQ24" s="4" t="b">
        <v>1</v>
      </c>
      <c r="ER24" s="4">
        <v>282174.0</v>
      </c>
      <c r="ES24" s="4" t="s">
        <v>4236</v>
      </c>
      <c r="ET24" s="4">
        <v>50.0</v>
      </c>
      <c r="EU24" s="4" t="s">
        <v>4237</v>
      </c>
      <c r="EV24" s="4">
        <v>350.0</v>
      </c>
      <c r="EW24" s="4" t="s">
        <v>4237</v>
      </c>
      <c r="EX24" s="4">
        <v>100.0</v>
      </c>
      <c r="EY24" s="4" t="s">
        <v>4237</v>
      </c>
      <c r="EZ24" s="4">
        <v>600.0</v>
      </c>
      <c r="FA24" s="4" t="s">
        <v>4236</v>
      </c>
      <c r="FB24" s="4">
        <v>4000.0</v>
      </c>
      <c r="FC24" s="4" t="s">
        <v>4237</v>
      </c>
      <c r="FD24" s="4">
        <v>650.0</v>
      </c>
      <c r="FE24" s="4" t="s">
        <v>4236</v>
      </c>
      <c r="FF24" s="4">
        <v>3000.0</v>
      </c>
    </row>
    <row r="25">
      <c r="A25" s="4" t="s">
        <v>4652</v>
      </c>
      <c r="B25" s="4" t="s">
        <v>4653</v>
      </c>
      <c r="C25" s="112">
        <v>43147.0</v>
      </c>
      <c r="D25" s="4" t="s">
        <v>1232</v>
      </c>
      <c r="E25" s="4" t="s">
        <v>1232</v>
      </c>
      <c r="F25" s="4" t="s">
        <v>4200</v>
      </c>
      <c r="G25" s="4">
        <v>277.0</v>
      </c>
      <c r="H25" s="4" t="s">
        <v>1175</v>
      </c>
      <c r="I25" s="4" t="s">
        <v>961</v>
      </c>
      <c r="J25" s="4" t="s">
        <v>1184</v>
      </c>
      <c r="K25" s="4" t="s">
        <v>4201</v>
      </c>
      <c r="L25" s="4">
        <v>5.0</v>
      </c>
      <c r="M25" s="4" t="s">
        <v>961</v>
      </c>
      <c r="N25" s="4" t="s">
        <v>4202</v>
      </c>
      <c r="O25" s="4" t="s">
        <v>4203</v>
      </c>
      <c r="P25" s="4" t="s">
        <v>1175</v>
      </c>
      <c r="Q25" s="4" t="s">
        <v>4270</v>
      </c>
      <c r="R25" s="4">
        <v>19.0</v>
      </c>
      <c r="S25" s="4" t="s">
        <v>4271</v>
      </c>
      <c r="T25" s="4" t="s">
        <v>4206</v>
      </c>
      <c r="U25" s="4" t="s">
        <v>4244</v>
      </c>
      <c r="V25" s="4">
        <v>5.0</v>
      </c>
      <c r="W25" s="114">
        <v>43224.0</v>
      </c>
      <c r="X25" s="4">
        <v>5.0</v>
      </c>
      <c r="Y25" s="4">
        <v>4.0</v>
      </c>
      <c r="Z25" s="4">
        <v>1.0</v>
      </c>
      <c r="AA25" s="4">
        <v>16.0</v>
      </c>
      <c r="AB25" s="4" t="s">
        <v>1175</v>
      </c>
      <c r="AC25" s="4" t="s">
        <v>1175</v>
      </c>
      <c r="AD25" s="4">
        <v>3.0</v>
      </c>
      <c r="AE25" s="4">
        <v>8.0</v>
      </c>
      <c r="AF25" s="4" t="s">
        <v>1175</v>
      </c>
      <c r="AG25" s="4" t="s">
        <v>1175</v>
      </c>
      <c r="AH25" s="4">
        <v>1.0</v>
      </c>
      <c r="AI25" s="4">
        <v>12.0</v>
      </c>
      <c r="AJ25" s="4">
        <v>4.0</v>
      </c>
      <c r="AK25" s="4">
        <v>8.0</v>
      </c>
      <c r="AL25" s="4" t="s">
        <v>1175</v>
      </c>
      <c r="AM25" s="4" t="s">
        <v>1175</v>
      </c>
      <c r="AN25" s="4" t="s">
        <v>1175</v>
      </c>
      <c r="AO25" s="4" t="s">
        <v>1175</v>
      </c>
      <c r="AP25" s="4">
        <v>1.0</v>
      </c>
      <c r="AQ25" s="4" t="s">
        <v>4441</v>
      </c>
      <c r="AR25" s="4" t="s">
        <v>1175</v>
      </c>
      <c r="AS25" s="4" t="s">
        <v>1175</v>
      </c>
      <c r="AT25" s="4">
        <v>1.0</v>
      </c>
      <c r="AU25" s="4" t="s">
        <v>4654</v>
      </c>
      <c r="AV25" s="4" t="s">
        <v>1175</v>
      </c>
      <c r="AW25" s="4" t="s">
        <v>1175</v>
      </c>
      <c r="AX25" s="4">
        <v>1.0</v>
      </c>
      <c r="AY25" s="4" t="s">
        <v>4623</v>
      </c>
      <c r="AZ25" s="4">
        <v>1.0</v>
      </c>
      <c r="BA25" s="4" t="s">
        <v>4384</v>
      </c>
      <c r="BB25" s="4">
        <v>25.0</v>
      </c>
      <c r="BC25" s="4">
        <v>10.0</v>
      </c>
      <c r="BD25" s="4">
        <v>15.0</v>
      </c>
      <c r="BE25" s="4">
        <v>5.0</v>
      </c>
      <c r="BF25" s="4" t="s">
        <v>1175</v>
      </c>
      <c r="BG25" s="4">
        <v>30.0</v>
      </c>
      <c r="BH25" s="4" t="s">
        <v>4245</v>
      </c>
      <c r="BI25" s="4">
        <v>12.0</v>
      </c>
      <c r="BJ25" s="4" t="s">
        <v>4655</v>
      </c>
      <c r="BK25" s="4" t="s">
        <v>4386</v>
      </c>
      <c r="BL25" s="4" t="s">
        <v>4212</v>
      </c>
      <c r="BM25" s="4" t="s">
        <v>4656</v>
      </c>
      <c r="BN25" s="4" t="s">
        <v>1175</v>
      </c>
      <c r="BO25" s="4" t="s">
        <v>1175</v>
      </c>
      <c r="BP25" s="4" t="s">
        <v>4657</v>
      </c>
      <c r="BQ25" s="4" t="s">
        <v>4216</v>
      </c>
      <c r="BR25" s="4" t="s">
        <v>4217</v>
      </c>
      <c r="BS25" s="4" t="s">
        <v>4215</v>
      </c>
      <c r="BT25" s="4" t="s">
        <v>961</v>
      </c>
      <c r="BU25" s="4">
        <v>12000.0</v>
      </c>
      <c r="BV25" s="4">
        <v>18.0</v>
      </c>
      <c r="BW25" s="4" t="s">
        <v>960</v>
      </c>
      <c r="BX25" s="4" t="s">
        <v>1175</v>
      </c>
      <c r="BY25" s="4" t="s">
        <v>1175</v>
      </c>
      <c r="BZ25" s="4" t="s">
        <v>961</v>
      </c>
      <c r="CA25" s="4" t="s">
        <v>961</v>
      </c>
      <c r="CB25" s="4">
        <v>160.0</v>
      </c>
      <c r="CC25" s="4">
        <v>1200.0</v>
      </c>
      <c r="CD25" s="4">
        <v>10.0</v>
      </c>
      <c r="CE25" s="4">
        <v>27000.0</v>
      </c>
      <c r="CF25" s="4">
        <v>420.0</v>
      </c>
      <c r="CG25" s="4" t="s">
        <v>4218</v>
      </c>
      <c r="CH25" s="4">
        <v>300.0</v>
      </c>
      <c r="CI25" s="4">
        <v>13000.0</v>
      </c>
      <c r="CJ25" s="4">
        <v>12000.0</v>
      </c>
      <c r="CK25" s="4">
        <v>9.0</v>
      </c>
      <c r="CL25" s="4" t="s">
        <v>4287</v>
      </c>
      <c r="CM25" s="4" t="s">
        <v>1175</v>
      </c>
      <c r="CN25" s="4" t="s">
        <v>1175</v>
      </c>
      <c r="CO25" s="4" t="s">
        <v>1175</v>
      </c>
      <c r="CP25" s="4" t="s">
        <v>1175</v>
      </c>
      <c r="CQ25" s="4" t="s">
        <v>961</v>
      </c>
      <c r="CR25" s="4">
        <v>800.0</v>
      </c>
      <c r="CS25" s="4">
        <v>3000.0</v>
      </c>
      <c r="CT25" s="4">
        <v>5000.0</v>
      </c>
      <c r="CU25" s="4">
        <v>2000.0</v>
      </c>
      <c r="CV25" s="4">
        <v>1500.0</v>
      </c>
      <c r="CW25" s="4" t="s">
        <v>4221</v>
      </c>
      <c r="CX25" s="4" t="s">
        <v>4658</v>
      </c>
      <c r="CY25" s="4" t="s">
        <v>1175</v>
      </c>
      <c r="CZ25" s="4" t="s">
        <v>961</v>
      </c>
      <c r="DA25" s="4" t="s">
        <v>4659</v>
      </c>
      <c r="DB25" s="4">
        <v>5.0</v>
      </c>
      <c r="DC25" s="4">
        <v>30.0</v>
      </c>
      <c r="DD25" s="4" t="s">
        <v>4223</v>
      </c>
      <c r="DE25" s="4" t="s">
        <v>1175</v>
      </c>
      <c r="DF25" s="4" t="s">
        <v>1175</v>
      </c>
      <c r="DG25" s="4" t="s">
        <v>4660</v>
      </c>
      <c r="DH25" s="4" t="s">
        <v>1175</v>
      </c>
      <c r="DI25" s="4" t="s">
        <v>4661</v>
      </c>
      <c r="DJ25" s="4" t="s">
        <v>961</v>
      </c>
      <c r="DK25" s="4" t="s">
        <v>4662</v>
      </c>
      <c r="DL25" s="4" t="s">
        <v>4286</v>
      </c>
      <c r="DM25" s="4">
        <v>30.0</v>
      </c>
      <c r="DN25" s="4" t="s">
        <v>4227</v>
      </c>
      <c r="DO25" s="4" t="s">
        <v>4663</v>
      </c>
      <c r="DP25" s="4" t="s">
        <v>1175</v>
      </c>
      <c r="DQ25" s="4" t="s">
        <v>1175</v>
      </c>
      <c r="DR25" s="4" t="s">
        <v>1175</v>
      </c>
      <c r="DS25" s="4" t="s">
        <v>4314</v>
      </c>
      <c r="DT25" s="4">
        <v>8.3710674E7</v>
      </c>
      <c r="DU25" s="4" t="s">
        <v>718</v>
      </c>
      <c r="DV25" s="4" t="s">
        <v>1175</v>
      </c>
      <c r="DW25" s="4" t="s">
        <v>1175</v>
      </c>
      <c r="DX25" s="4" t="s">
        <v>961</v>
      </c>
      <c r="DY25" s="115" t="s">
        <v>4664</v>
      </c>
      <c r="DZ25" s="4" t="s">
        <v>1175</v>
      </c>
      <c r="EA25" s="4" t="s">
        <v>4630</v>
      </c>
      <c r="EB25" s="113">
        <v>12.129741</v>
      </c>
      <c r="EC25" s="113">
        <v>-86.227689</v>
      </c>
      <c r="ED25" s="4" t="s">
        <v>4631</v>
      </c>
      <c r="EE25" s="4">
        <v>10.0</v>
      </c>
      <c r="EF25" s="4" t="s">
        <v>4665</v>
      </c>
      <c r="EG25" s="4">
        <v>2.5285787E7</v>
      </c>
      <c r="EH25" s="4" t="s">
        <v>4666</v>
      </c>
      <c r="EI25" s="4" t="s">
        <v>4667</v>
      </c>
      <c r="EL25" s="4">
        <v>2.01802091942E11</v>
      </c>
      <c r="EM25" s="4" t="s">
        <v>4668</v>
      </c>
      <c r="EO25" s="4">
        <v>1.0</v>
      </c>
      <c r="EP25" s="4">
        <v>1.0</v>
      </c>
      <c r="EQ25" s="4" t="b">
        <v>1</v>
      </c>
      <c r="ER25" s="4">
        <v>282174.0</v>
      </c>
      <c r="ES25" s="4" t="s">
        <v>4237</v>
      </c>
      <c r="ET25" s="4">
        <v>40.0</v>
      </c>
      <c r="EU25" s="4" t="s">
        <v>4236</v>
      </c>
      <c r="EV25" s="4">
        <v>400.0</v>
      </c>
      <c r="EW25" s="4" t="s">
        <v>4321</v>
      </c>
      <c r="EX25" s="4">
        <v>30.0</v>
      </c>
      <c r="EY25" s="4" t="s">
        <v>4237</v>
      </c>
      <c r="EZ25" s="4">
        <v>450.0</v>
      </c>
      <c r="FA25" s="4" t="s">
        <v>4236</v>
      </c>
      <c r="FB25" s="4">
        <v>10000.0</v>
      </c>
      <c r="FC25" s="4" t="s">
        <v>4237</v>
      </c>
      <c r="FD25" s="4">
        <v>700.0</v>
      </c>
      <c r="FE25" s="4" t="s">
        <v>4236</v>
      </c>
      <c r="FF25" s="4">
        <v>7000.0</v>
      </c>
    </row>
    <row r="26">
      <c r="A26" s="4" t="s">
        <v>4669</v>
      </c>
      <c r="B26" s="4" t="s">
        <v>4670</v>
      </c>
      <c r="C26" s="112">
        <v>43147.0</v>
      </c>
      <c r="D26" s="4" t="s">
        <v>1232</v>
      </c>
      <c r="E26" s="4" t="s">
        <v>1232</v>
      </c>
      <c r="F26" s="4" t="s">
        <v>4200</v>
      </c>
      <c r="G26" s="4">
        <v>207.0</v>
      </c>
      <c r="H26" s="4" t="s">
        <v>1175</v>
      </c>
      <c r="I26" s="4" t="s">
        <v>961</v>
      </c>
      <c r="J26" s="4" t="s">
        <v>1184</v>
      </c>
      <c r="K26" s="4" t="s">
        <v>4201</v>
      </c>
      <c r="L26" s="4">
        <v>6.0</v>
      </c>
      <c r="M26" s="4" t="s">
        <v>961</v>
      </c>
      <c r="N26" s="4" t="s">
        <v>4202</v>
      </c>
      <c r="O26" s="4" t="s">
        <v>4458</v>
      </c>
      <c r="P26" s="4" t="s">
        <v>1175</v>
      </c>
      <c r="Q26" s="4" t="s">
        <v>4270</v>
      </c>
      <c r="R26" s="4">
        <v>18.0</v>
      </c>
      <c r="S26" s="4" t="s">
        <v>4403</v>
      </c>
      <c r="T26" s="4" t="s">
        <v>958</v>
      </c>
      <c r="U26" s="4" t="s">
        <v>4244</v>
      </c>
      <c r="V26" s="4">
        <v>6.0</v>
      </c>
      <c r="W26" s="4" t="s">
        <v>4671</v>
      </c>
      <c r="X26" s="4">
        <v>3.0</v>
      </c>
      <c r="Y26" s="4">
        <v>1.0</v>
      </c>
      <c r="Z26" s="4" t="s">
        <v>1175</v>
      </c>
      <c r="AA26" s="4" t="s">
        <v>1175</v>
      </c>
      <c r="AB26" s="4">
        <v>1.0</v>
      </c>
      <c r="AC26" s="4" t="s">
        <v>4344</v>
      </c>
      <c r="AD26" s="4">
        <v>2.0</v>
      </c>
      <c r="AE26" s="4">
        <v>10.0</v>
      </c>
      <c r="AF26" s="4">
        <v>1.0</v>
      </c>
      <c r="AG26" s="4" t="s">
        <v>4672</v>
      </c>
      <c r="AH26" s="4" t="s">
        <v>1175</v>
      </c>
      <c r="AI26" s="4" t="s">
        <v>1175</v>
      </c>
      <c r="AJ26" s="4" t="s">
        <v>1175</v>
      </c>
      <c r="AK26" s="4" t="s">
        <v>1175</v>
      </c>
      <c r="AL26" s="4" t="s">
        <v>1175</v>
      </c>
      <c r="AM26" s="4" t="s">
        <v>1175</v>
      </c>
      <c r="AN26" s="4" t="s">
        <v>1175</v>
      </c>
      <c r="AO26" s="4" t="s">
        <v>1175</v>
      </c>
      <c r="AP26" s="4">
        <v>1.0</v>
      </c>
      <c r="AQ26" s="4" t="s">
        <v>4672</v>
      </c>
      <c r="AR26" s="4" t="s">
        <v>1175</v>
      </c>
      <c r="AS26" s="4" t="s">
        <v>1175</v>
      </c>
      <c r="AT26" s="4" t="s">
        <v>1175</v>
      </c>
      <c r="AU26" s="4" t="s">
        <v>1175</v>
      </c>
      <c r="AV26" s="4" t="s">
        <v>1175</v>
      </c>
      <c r="AW26" s="4" t="s">
        <v>1175</v>
      </c>
      <c r="AX26" s="4">
        <v>1.0</v>
      </c>
      <c r="AY26" s="4" t="s">
        <v>4276</v>
      </c>
      <c r="AZ26" s="4" t="s">
        <v>1175</v>
      </c>
      <c r="BA26" s="4" t="s">
        <v>1175</v>
      </c>
      <c r="BB26" s="4" t="s">
        <v>1175</v>
      </c>
      <c r="BC26" s="4">
        <v>20.0</v>
      </c>
      <c r="BD26" s="4">
        <v>20.0</v>
      </c>
      <c r="BE26" s="4">
        <v>30.0</v>
      </c>
      <c r="BF26" s="4" t="s">
        <v>1175</v>
      </c>
      <c r="BG26" s="4" t="s">
        <v>1175</v>
      </c>
      <c r="BH26" s="4" t="s">
        <v>4245</v>
      </c>
      <c r="BI26" s="4" t="s">
        <v>1175</v>
      </c>
      <c r="BJ26" s="4" t="s">
        <v>1175</v>
      </c>
      <c r="BK26" s="4" t="s">
        <v>4211</v>
      </c>
      <c r="BL26" s="4" t="s">
        <v>4212</v>
      </c>
      <c r="BM26" s="4" t="s">
        <v>4673</v>
      </c>
      <c r="BN26" s="4" t="s">
        <v>1175</v>
      </c>
      <c r="BO26" s="4" t="s">
        <v>1175</v>
      </c>
      <c r="BP26" s="4" t="s">
        <v>4674</v>
      </c>
      <c r="BQ26" s="4" t="s">
        <v>4216</v>
      </c>
      <c r="BR26" s="4" t="s">
        <v>4215</v>
      </c>
      <c r="BS26" s="4" t="s">
        <v>4217</v>
      </c>
      <c r="BT26" s="4" t="s">
        <v>961</v>
      </c>
      <c r="BU26" s="4">
        <v>5000.0</v>
      </c>
      <c r="BV26" s="4">
        <v>6.0</v>
      </c>
      <c r="BW26" s="4" t="s">
        <v>961</v>
      </c>
      <c r="BX26" s="4" t="s">
        <v>1175</v>
      </c>
      <c r="BY26" s="4" t="s">
        <v>1175</v>
      </c>
      <c r="BZ26" s="4" t="s">
        <v>961</v>
      </c>
      <c r="CA26" s="4" t="s">
        <v>961</v>
      </c>
      <c r="CB26" s="4">
        <v>50.0</v>
      </c>
      <c r="CC26" s="4">
        <v>200.0</v>
      </c>
      <c r="CD26" s="4">
        <v>2.0</v>
      </c>
      <c r="CE26" s="4" t="s">
        <v>1175</v>
      </c>
      <c r="CF26" s="4">
        <v>350.0</v>
      </c>
      <c r="CG26" s="4" t="s">
        <v>4218</v>
      </c>
      <c r="CH26" s="4">
        <v>200.0</v>
      </c>
      <c r="CI26" s="4">
        <v>8500.0</v>
      </c>
      <c r="CJ26" s="4">
        <v>8000.0</v>
      </c>
      <c r="CK26" s="4">
        <v>10.0</v>
      </c>
      <c r="CL26" s="4" t="s">
        <v>4287</v>
      </c>
      <c r="CM26" s="4" t="s">
        <v>1175</v>
      </c>
      <c r="CN26" s="4" t="s">
        <v>1175</v>
      </c>
      <c r="CO26" s="4" t="s">
        <v>1175</v>
      </c>
      <c r="CP26" s="4" t="s">
        <v>1175</v>
      </c>
      <c r="CQ26" s="4" t="s">
        <v>960</v>
      </c>
      <c r="CR26" s="4" t="s">
        <v>1175</v>
      </c>
      <c r="CS26" s="4">
        <v>600.0</v>
      </c>
      <c r="CT26" s="4">
        <v>4500.0</v>
      </c>
      <c r="CU26" s="4">
        <v>1500.0</v>
      </c>
      <c r="CV26" s="4">
        <v>500.0</v>
      </c>
      <c r="CW26" s="4" t="s">
        <v>4221</v>
      </c>
      <c r="CX26" s="4" t="s">
        <v>4500</v>
      </c>
      <c r="CY26" s="4" t="s">
        <v>1175</v>
      </c>
      <c r="CZ26" s="4" t="s">
        <v>961</v>
      </c>
      <c r="DA26" s="4" t="s">
        <v>4675</v>
      </c>
      <c r="DB26" s="4">
        <v>15.0</v>
      </c>
      <c r="DC26" s="4">
        <v>4.0</v>
      </c>
      <c r="DD26" s="4" t="s">
        <v>4223</v>
      </c>
      <c r="DE26" s="4" t="s">
        <v>1175</v>
      </c>
      <c r="DF26" s="4" t="s">
        <v>1175</v>
      </c>
      <c r="DG26" s="4" t="s">
        <v>4676</v>
      </c>
      <c r="DH26" s="4" t="s">
        <v>1175</v>
      </c>
      <c r="DI26" s="4" t="s">
        <v>4677</v>
      </c>
      <c r="DJ26" s="4" t="s">
        <v>960</v>
      </c>
      <c r="DK26" s="4" t="s">
        <v>1175</v>
      </c>
      <c r="DL26" s="4" t="s">
        <v>4226</v>
      </c>
      <c r="DM26" s="4">
        <v>50.0</v>
      </c>
      <c r="DN26" s="4" t="s">
        <v>4287</v>
      </c>
      <c r="DO26" s="4" t="s">
        <v>1175</v>
      </c>
      <c r="DP26" s="4" t="s">
        <v>4678</v>
      </c>
      <c r="DQ26" s="4" t="s">
        <v>1175</v>
      </c>
      <c r="DR26" s="4" t="s">
        <v>1175</v>
      </c>
      <c r="DS26" s="4" t="s">
        <v>4314</v>
      </c>
      <c r="DT26" s="4">
        <v>5.7804415E7</v>
      </c>
      <c r="DU26" s="4" t="s">
        <v>718</v>
      </c>
      <c r="DV26" s="4" t="s">
        <v>1175</v>
      </c>
      <c r="DW26" s="4" t="s">
        <v>1175</v>
      </c>
      <c r="DX26" s="4" t="s">
        <v>961</v>
      </c>
      <c r="DY26" s="115" t="s">
        <v>4679</v>
      </c>
      <c r="DZ26" s="4" t="s">
        <v>1175</v>
      </c>
      <c r="EA26" s="4" t="s">
        <v>4680</v>
      </c>
      <c r="EB26" s="113">
        <v>12.127807</v>
      </c>
      <c r="EC26" s="113">
        <v>-86.221379</v>
      </c>
      <c r="ED26" s="4">
        <v>0.0</v>
      </c>
      <c r="EE26" s="113">
        <v>99.4940032958984</v>
      </c>
      <c r="EF26" s="4" t="s">
        <v>4681</v>
      </c>
      <c r="EG26" s="4">
        <v>2.5296771E7</v>
      </c>
      <c r="EH26" s="4" t="s">
        <v>4682</v>
      </c>
      <c r="EI26" s="4" t="s">
        <v>4683</v>
      </c>
      <c r="EL26" s="4">
        <v>2.01802091942E11</v>
      </c>
      <c r="EM26" s="4" t="s">
        <v>4684</v>
      </c>
      <c r="EO26" s="4">
        <v>1.0</v>
      </c>
      <c r="EP26" s="4">
        <v>1.0</v>
      </c>
      <c r="EQ26" s="4" t="b">
        <v>1</v>
      </c>
      <c r="ER26" s="4">
        <v>282174.0</v>
      </c>
      <c r="ES26" s="4" t="s">
        <v>4236</v>
      </c>
      <c r="ET26" s="4">
        <v>85.0</v>
      </c>
      <c r="EU26" s="4" t="s">
        <v>4236</v>
      </c>
      <c r="EV26" s="4">
        <v>300.0</v>
      </c>
      <c r="EW26" s="4" t="s">
        <v>4236</v>
      </c>
      <c r="EX26" s="4">
        <v>100.0</v>
      </c>
      <c r="EY26" s="4" t="s">
        <v>4236</v>
      </c>
      <c r="EZ26" s="4" t="s">
        <v>4685</v>
      </c>
      <c r="FA26" s="4" t="s">
        <v>4236</v>
      </c>
      <c r="FB26" s="4">
        <v>6000.0</v>
      </c>
      <c r="FC26" s="4" t="s">
        <v>4237</v>
      </c>
      <c r="FD26" s="4">
        <v>400.0</v>
      </c>
      <c r="FE26" s="4" t="s">
        <v>4237</v>
      </c>
      <c r="FF26" s="4">
        <v>4500.0</v>
      </c>
    </row>
    <row r="27">
      <c r="A27" s="4" t="s">
        <v>4686</v>
      </c>
      <c r="B27" s="4" t="s">
        <v>4687</v>
      </c>
      <c r="C27" s="112">
        <v>43147.0</v>
      </c>
      <c r="D27" s="4" t="s">
        <v>1232</v>
      </c>
      <c r="E27" s="4" t="s">
        <v>1232</v>
      </c>
      <c r="F27" s="4" t="s">
        <v>4200</v>
      </c>
      <c r="G27" s="4">
        <v>267.0</v>
      </c>
      <c r="H27" s="4" t="s">
        <v>1175</v>
      </c>
      <c r="I27" s="4" t="s">
        <v>961</v>
      </c>
      <c r="J27" s="4" t="s">
        <v>4240</v>
      </c>
      <c r="K27" s="4" t="s">
        <v>4423</v>
      </c>
      <c r="L27" s="4">
        <v>3.0</v>
      </c>
      <c r="M27" s="4" t="s">
        <v>961</v>
      </c>
      <c r="N27" s="4" t="s">
        <v>4298</v>
      </c>
      <c r="O27" s="4" t="s">
        <v>4269</v>
      </c>
      <c r="P27" s="4" t="s">
        <v>1205</v>
      </c>
      <c r="Q27" s="4" t="s">
        <v>4299</v>
      </c>
      <c r="R27" s="4">
        <v>13.0</v>
      </c>
      <c r="S27" s="4" t="s">
        <v>4271</v>
      </c>
      <c r="T27" s="4" t="s">
        <v>4206</v>
      </c>
      <c r="U27" s="4" t="s">
        <v>4244</v>
      </c>
      <c r="V27" s="4">
        <v>3.0</v>
      </c>
      <c r="W27" s="4">
        <v>12.0</v>
      </c>
      <c r="X27" s="4">
        <v>3.0</v>
      </c>
      <c r="Y27" s="4">
        <v>1.0</v>
      </c>
      <c r="Z27" s="4" t="s">
        <v>1175</v>
      </c>
      <c r="AA27" s="4" t="s">
        <v>1175</v>
      </c>
      <c r="AB27" s="4">
        <v>1.0</v>
      </c>
      <c r="AC27" s="4" t="s">
        <v>4479</v>
      </c>
      <c r="AD27" s="4">
        <v>1.0</v>
      </c>
      <c r="AE27" s="4">
        <v>2.0</v>
      </c>
      <c r="AF27" s="4" t="s">
        <v>1175</v>
      </c>
      <c r="AG27" s="4" t="s">
        <v>1175</v>
      </c>
      <c r="AH27" s="4">
        <v>3.0</v>
      </c>
      <c r="AI27" s="4">
        <v>12.0</v>
      </c>
      <c r="AJ27" s="4" t="s">
        <v>1175</v>
      </c>
      <c r="AK27" s="4" t="s">
        <v>1175</v>
      </c>
      <c r="AL27" s="4" t="s">
        <v>1175</v>
      </c>
      <c r="AM27" s="4" t="s">
        <v>1175</v>
      </c>
      <c r="AN27" s="4">
        <v>1.0</v>
      </c>
      <c r="AO27" s="4" t="s">
        <v>4302</v>
      </c>
      <c r="AP27" s="4">
        <v>1.0</v>
      </c>
      <c r="AQ27" s="4" t="s">
        <v>4442</v>
      </c>
      <c r="AR27" s="4" t="s">
        <v>1175</v>
      </c>
      <c r="AS27" s="4" t="s">
        <v>1175</v>
      </c>
      <c r="AT27" s="4" t="s">
        <v>1175</v>
      </c>
      <c r="AU27" s="4" t="s">
        <v>1175</v>
      </c>
      <c r="AV27" s="4" t="s">
        <v>1175</v>
      </c>
      <c r="AW27" s="4" t="s">
        <v>1175</v>
      </c>
      <c r="AX27" s="4">
        <v>1.0</v>
      </c>
      <c r="AY27" s="4" t="s">
        <v>4688</v>
      </c>
      <c r="AZ27" s="4" t="s">
        <v>1175</v>
      </c>
      <c r="BA27" s="4" t="s">
        <v>1175</v>
      </c>
      <c r="BB27" s="4" t="s">
        <v>1175</v>
      </c>
      <c r="BC27" s="4">
        <v>15.0</v>
      </c>
      <c r="BD27" s="4">
        <v>15.0</v>
      </c>
      <c r="BE27" s="4" t="s">
        <v>1175</v>
      </c>
      <c r="BF27" s="4" t="s">
        <v>1175</v>
      </c>
      <c r="BG27" s="4">
        <v>70.0</v>
      </c>
      <c r="BH27" s="4" t="s">
        <v>4245</v>
      </c>
      <c r="BI27" s="4">
        <v>24.0</v>
      </c>
      <c r="BJ27" s="4" t="s">
        <v>4689</v>
      </c>
      <c r="BK27" s="4" t="s">
        <v>4690</v>
      </c>
      <c r="BL27" s="4" t="s">
        <v>4212</v>
      </c>
      <c r="BM27" s="4" t="s">
        <v>4691</v>
      </c>
      <c r="BN27" s="4" t="s">
        <v>1175</v>
      </c>
      <c r="BO27" s="4" t="s">
        <v>1175</v>
      </c>
      <c r="BP27" s="4" t="s">
        <v>4408</v>
      </c>
      <c r="BQ27" s="4" t="s">
        <v>4216</v>
      </c>
      <c r="BR27" s="4" t="s">
        <v>4215</v>
      </c>
      <c r="BS27" s="4" t="s">
        <v>4217</v>
      </c>
      <c r="BT27" s="4" t="s">
        <v>961</v>
      </c>
      <c r="BU27" s="4">
        <v>51000.0</v>
      </c>
      <c r="BV27" s="4">
        <v>24.0</v>
      </c>
      <c r="BW27" s="4" t="s">
        <v>960</v>
      </c>
      <c r="BX27" s="4" t="s">
        <v>1175</v>
      </c>
      <c r="BY27" s="4" t="s">
        <v>1175</v>
      </c>
      <c r="BZ27" s="4" t="s">
        <v>961</v>
      </c>
      <c r="CA27" s="4" t="s">
        <v>960</v>
      </c>
      <c r="CB27" s="4">
        <v>300.0</v>
      </c>
      <c r="CC27" s="4">
        <v>2100.0</v>
      </c>
      <c r="CD27" s="4" t="s">
        <v>1175</v>
      </c>
      <c r="CE27" s="4" t="s">
        <v>1175</v>
      </c>
      <c r="CF27" s="4">
        <v>350.0</v>
      </c>
      <c r="CG27" s="4" t="s">
        <v>4218</v>
      </c>
      <c r="CH27" s="4">
        <v>400.0</v>
      </c>
      <c r="CI27" s="4">
        <v>80000.0</v>
      </c>
      <c r="CJ27" s="4">
        <v>10000.0</v>
      </c>
      <c r="CK27" s="4">
        <v>70.0</v>
      </c>
      <c r="CL27" s="4" t="s">
        <v>4227</v>
      </c>
      <c r="CM27" s="4" t="s">
        <v>1175</v>
      </c>
      <c r="CN27" s="4" t="s">
        <v>1175</v>
      </c>
      <c r="CO27" s="4" t="s">
        <v>1175</v>
      </c>
      <c r="CP27" s="4" t="s">
        <v>1175</v>
      </c>
      <c r="CQ27" s="4" t="s">
        <v>961</v>
      </c>
      <c r="CR27" s="4">
        <v>18000.0</v>
      </c>
      <c r="CS27" s="4">
        <v>5000.0</v>
      </c>
      <c r="CT27" s="4">
        <v>6000.0</v>
      </c>
      <c r="CU27" s="4" t="s">
        <v>1175</v>
      </c>
      <c r="CV27" s="4" t="s">
        <v>1175</v>
      </c>
      <c r="CW27" s="4" t="s">
        <v>4221</v>
      </c>
      <c r="CX27" s="4" t="s">
        <v>4692</v>
      </c>
      <c r="CY27" s="4" t="s">
        <v>1175</v>
      </c>
      <c r="CZ27" s="4" t="s">
        <v>961</v>
      </c>
      <c r="DA27" s="4" t="s">
        <v>4693</v>
      </c>
      <c r="DB27" s="4">
        <v>3.0</v>
      </c>
      <c r="DC27" s="4">
        <v>30.0</v>
      </c>
      <c r="DD27" s="4" t="s">
        <v>4308</v>
      </c>
      <c r="DE27" s="4" t="s">
        <v>1175</v>
      </c>
      <c r="DF27" s="4" t="s">
        <v>1175</v>
      </c>
      <c r="DG27" s="4" t="s">
        <v>1175</v>
      </c>
      <c r="DH27" s="4" t="s">
        <v>4694</v>
      </c>
      <c r="DI27" s="4" t="s">
        <v>4695</v>
      </c>
      <c r="DJ27" s="4" t="s">
        <v>960</v>
      </c>
      <c r="DK27" s="4" t="s">
        <v>1175</v>
      </c>
      <c r="DL27" s="4" t="s">
        <v>4286</v>
      </c>
      <c r="DM27" s="4">
        <v>20.0</v>
      </c>
      <c r="DN27" s="4" t="s">
        <v>4227</v>
      </c>
      <c r="DO27" s="4" t="s">
        <v>4696</v>
      </c>
      <c r="DP27" s="4" t="s">
        <v>1175</v>
      </c>
      <c r="DQ27" s="4" t="s">
        <v>1175</v>
      </c>
      <c r="DR27" s="4" t="s">
        <v>1175</v>
      </c>
      <c r="DS27" s="4" t="s">
        <v>4314</v>
      </c>
      <c r="DT27" s="4">
        <v>8.8795243E7</v>
      </c>
      <c r="DU27" s="4" t="s">
        <v>723</v>
      </c>
      <c r="DV27" s="4" t="s">
        <v>1175</v>
      </c>
      <c r="DW27" s="4" t="s">
        <v>1175</v>
      </c>
      <c r="DX27" s="4" t="s">
        <v>961</v>
      </c>
      <c r="DY27" s="115" t="s">
        <v>4697</v>
      </c>
      <c r="DZ27" s="4" t="s">
        <v>1175</v>
      </c>
      <c r="EA27" s="4" t="s">
        <v>4680</v>
      </c>
      <c r="EB27" s="113">
        <v>12.127807</v>
      </c>
      <c r="EC27" s="113">
        <v>-86.221379</v>
      </c>
      <c r="ED27" s="4">
        <v>0.0</v>
      </c>
      <c r="EE27" s="113">
        <v>99.4940032958984</v>
      </c>
      <c r="EF27" s="4" t="s">
        <v>4698</v>
      </c>
      <c r="EG27" s="4">
        <v>2.5296773E7</v>
      </c>
      <c r="EH27" s="4" t="s">
        <v>4699</v>
      </c>
      <c r="EI27" s="4" t="s">
        <v>4700</v>
      </c>
      <c r="EL27" s="4">
        <v>2.01802091942E11</v>
      </c>
      <c r="EM27" s="4" t="s">
        <v>4701</v>
      </c>
      <c r="EO27" s="4">
        <v>1.0</v>
      </c>
      <c r="EP27" s="4">
        <v>1.0</v>
      </c>
      <c r="EQ27" s="4" t="b">
        <v>1</v>
      </c>
      <c r="ER27" s="4">
        <v>282174.0</v>
      </c>
      <c r="ES27" s="4" t="s">
        <v>4236</v>
      </c>
      <c r="ET27" s="4">
        <v>180.0</v>
      </c>
      <c r="EU27" s="4" t="s">
        <v>4236</v>
      </c>
      <c r="EV27" s="4">
        <v>800.0</v>
      </c>
      <c r="EW27" s="4" t="s">
        <v>4237</v>
      </c>
      <c r="EX27" s="4">
        <v>150.0</v>
      </c>
      <c r="EY27" s="4" t="s">
        <v>4236</v>
      </c>
      <c r="EZ27" s="4">
        <v>850.0</v>
      </c>
      <c r="FA27" s="4" t="s">
        <v>4236</v>
      </c>
      <c r="FB27" s="4">
        <v>50000.0</v>
      </c>
      <c r="FC27" s="4" t="s">
        <v>4321</v>
      </c>
      <c r="FD27" s="4">
        <v>950.0</v>
      </c>
      <c r="FE27" s="4" t="s">
        <v>4237</v>
      </c>
      <c r="FF27" s="4">
        <v>9000.0</v>
      </c>
    </row>
    <row r="28">
      <c r="A28" s="4" t="s">
        <v>4702</v>
      </c>
      <c r="B28" s="4" t="s">
        <v>4703</v>
      </c>
      <c r="C28" s="112">
        <v>43148.0</v>
      </c>
      <c r="D28" s="4" t="s">
        <v>1232</v>
      </c>
      <c r="E28" s="4" t="s">
        <v>1232</v>
      </c>
      <c r="F28" s="4" t="s">
        <v>4200</v>
      </c>
      <c r="G28" s="4">
        <v>239.0</v>
      </c>
      <c r="H28" s="4" t="s">
        <v>1175</v>
      </c>
      <c r="I28" s="4" t="s">
        <v>961</v>
      </c>
      <c r="J28" s="4" t="s">
        <v>4240</v>
      </c>
      <c r="K28" s="4" t="s">
        <v>4201</v>
      </c>
      <c r="L28" s="4">
        <v>6.0</v>
      </c>
      <c r="M28" s="4" t="s">
        <v>961</v>
      </c>
      <c r="N28" s="4" t="s">
        <v>4298</v>
      </c>
      <c r="O28" s="4" t="s">
        <v>4458</v>
      </c>
      <c r="P28" s="4" t="s">
        <v>966</v>
      </c>
      <c r="Q28" s="4" t="s">
        <v>4270</v>
      </c>
      <c r="R28" s="4">
        <v>22.0</v>
      </c>
      <c r="S28" s="4" t="s">
        <v>1175</v>
      </c>
      <c r="T28" s="4" t="s">
        <v>4206</v>
      </c>
      <c r="U28" s="4" t="s">
        <v>4207</v>
      </c>
      <c r="V28" s="4">
        <v>10.0</v>
      </c>
      <c r="W28" s="4">
        <v>2.0</v>
      </c>
      <c r="X28" s="4">
        <v>8.0</v>
      </c>
      <c r="Y28" s="4">
        <v>8.0</v>
      </c>
      <c r="Z28" s="4">
        <v>1.0</v>
      </c>
      <c r="AA28" s="4">
        <v>24.0</v>
      </c>
      <c r="AB28" s="4">
        <v>1.0</v>
      </c>
      <c r="AC28" s="4" t="s">
        <v>4405</v>
      </c>
      <c r="AD28" s="4">
        <v>3.0</v>
      </c>
      <c r="AE28" s="4">
        <v>3.0</v>
      </c>
      <c r="AF28" s="4">
        <v>2.0</v>
      </c>
      <c r="AG28" s="4">
        <v>1.0</v>
      </c>
      <c r="AH28" s="4">
        <v>1.0</v>
      </c>
      <c r="AI28" s="4">
        <v>24.0</v>
      </c>
      <c r="AJ28" s="4">
        <v>3.0</v>
      </c>
      <c r="AK28" s="4">
        <v>6.0</v>
      </c>
      <c r="AL28" s="4" t="s">
        <v>1175</v>
      </c>
      <c r="AM28" s="4" t="s">
        <v>1175</v>
      </c>
      <c r="AN28" s="4" t="s">
        <v>1175</v>
      </c>
      <c r="AO28" s="4" t="s">
        <v>1175</v>
      </c>
      <c r="AP28" s="4">
        <v>1.0</v>
      </c>
      <c r="AQ28" s="4" t="s">
        <v>4594</v>
      </c>
      <c r="AR28" s="4" t="s">
        <v>1175</v>
      </c>
      <c r="AS28" s="4" t="s">
        <v>1175</v>
      </c>
      <c r="AT28" s="4">
        <v>1.0</v>
      </c>
      <c r="AU28" s="4" t="s">
        <v>4704</v>
      </c>
      <c r="AV28" s="4" t="s">
        <v>1175</v>
      </c>
      <c r="AW28" s="4" t="s">
        <v>1175</v>
      </c>
      <c r="AX28" s="4">
        <v>1.0</v>
      </c>
      <c r="AY28" s="4" t="s">
        <v>4704</v>
      </c>
      <c r="AZ28" s="4">
        <v>1.0</v>
      </c>
      <c r="BA28" s="4" t="s">
        <v>4277</v>
      </c>
      <c r="BB28" s="4">
        <v>30.0</v>
      </c>
      <c r="BC28" s="4">
        <v>10.0</v>
      </c>
      <c r="BD28" s="4">
        <v>40.0</v>
      </c>
      <c r="BE28" s="4">
        <v>2.0</v>
      </c>
      <c r="BF28" s="4" t="s">
        <v>1175</v>
      </c>
      <c r="BG28" s="4">
        <v>10.0</v>
      </c>
      <c r="BH28" s="4" t="s">
        <v>4245</v>
      </c>
      <c r="BI28" s="4">
        <v>84.0</v>
      </c>
      <c r="BJ28" s="4" t="s">
        <v>4705</v>
      </c>
      <c r="BK28" s="4" t="s">
        <v>4386</v>
      </c>
      <c r="BL28" s="4" t="s">
        <v>4212</v>
      </c>
      <c r="BM28" s="4" t="s">
        <v>4706</v>
      </c>
      <c r="BN28" s="4" t="s">
        <v>1175</v>
      </c>
      <c r="BO28" s="4" t="s">
        <v>1175</v>
      </c>
      <c r="BP28" s="4" t="s">
        <v>4707</v>
      </c>
      <c r="BQ28" s="4" t="s">
        <v>4216</v>
      </c>
      <c r="BR28" s="4" t="s">
        <v>4215</v>
      </c>
      <c r="BS28" s="4" t="s">
        <v>4217</v>
      </c>
      <c r="BT28" s="4" t="s">
        <v>961</v>
      </c>
      <c r="BU28" s="4" t="s">
        <v>1175</v>
      </c>
      <c r="BV28" s="4" t="s">
        <v>1175</v>
      </c>
      <c r="BW28" s="4" t="s">
        <v>961</v>
      </c>
      <c r="BX28" s="4" t="s">
        <v>1175</v>
      </c>
      <c r="BY28" s="4" t="s">
        <v>1175</v>
      </c>
      <c r="BZ28" s="4" t="s">
        <v>961</v>
      </c>
      <c r="CA28" s="4" t="s">
        <v>961</v>
      </c>
      <c r="CB28" s="4">
        <v>240.0</v>
      </c>
      <c r="CC28" s="4">
        <v>1900.0</v>
      </c>
      <c r="CD28" s="4">
        <v>5.0</v>
      </c>
      <c r="CE28" s="4" t="s">
        <v>1175</v>
      </c>
      <c r="CF28" s="4">
        <v>500.0</v>
      </c>
      <c r="CG28" s="4" t="s">
        <v>4218</v>
      </c>
      <c r="CH28" s="4">
        <v>320.0</v>
      </c>
      <c r="CI28" s="4">
        <v>15000.0</v>
      </c>
      <c r="CJ28" s="4">
        <v>13000.0</v>
      </c>
      <c r="CK28" s="4">
        <v>20.0</v>
      </c>
      <c r="CL28" s="4" t="s">
        <v>4287</v>
      </c>
      <c r="CM28" s="4" t="s">
        <v>1175</v>
      </c>
      <c r="CN28" s="4" t="s">
        <v>1175</v>
      </c>
      <c r="CO28" s="4" t="s">
        <v>1175</v>
      </c>
      <c r="CP28" s="4" t="s">
        <v>1175</v>
      </c>
      <c r="CQ28" s="4" t="s">
        <v>960</v>
      </c>
      <c r="CR28" s="4" t="s">
        <v>1175</v>
      </c>
      <c r="CS28" s="4">
        <v>4000.0</v>
      </c>
      <c r="CT28" s="4">
        <v>8000.0</v>
      </c>
      <c r="CU28" s="4">
        <v>1000.0</v>
      </c>
      <c r="CV28" s="4" t="s">
        <v>1175</v>
      </c>
      <c r="CW28" s="4" t="s">
        <v>4708</v>
      </c>
      <c r="CX28" s="4" t="s">
        <v>1175</v>
      </c>
      <c r="CY28" s="4" t="s">
        <v>1175</v>
      </c>
      <c r="CZ28" s="4" t="s">
        <v>960</v>
      </c>
      <c r="DA28" s="4" t="s">
        <v>1175</v>
      </c>
      <c r="DB28" s="4" t="s">
        <v>1175</v>
      </c>
      <c r="DC28" s="4" t="s">
        <v>1175</v>
      </c>
      <c r="DD28" s="4" t="s">
        <v>4466</v>
      </c>
      <c r="DE28" s="4" t="s">
        <v>1175</v>
      </c>
      <c r="DF28" s="4" t="s">
        <v>4709</v>
      </c>
      <c r="DG28" s="4" t="s">
        <v>1175</v>
      </c>
      <c r="DH28" s="4" t="s">
        <v>1175</v>
      </c>
      <c r="DI28" s="4" t="s">
        <v>4710</v>
      </c>
      <c r="DJ28" s="4" t="s">
        <v>960</v>
      </c>
      <c r="DK28" s="4" t="s">
        <v>1175</v>
      </c>
      <c r="DL28" s="4" t="s">
        <v>4312</v>
      </c>
      <c r="DM28" s="4">
        <v>6.0</v>
      </c>
      <c r="DN28" s="4" t="s">
        <v>4227</v>
      </c>
      <c r="DO28" s="4" t="s">
        <v>4711</v>
      </c>
      <c r="DP28" s="4" t="s">
        <v>1175</v>
      </c>
      <c r="DQ28" s="4" t="s">
        <v>1175</v>
      </c>
      <c r="DR28" s="4" t="s">
        <v>1175</v>
      </c>
      <c r="DS28" s="4" t="s">
        <v>4314</v>
      </c>
      <c r="DT28" s="4">
        <v>8.6695857E7</v>
      </c>
      <c r="DU28" s="4" t="s">
        <v>718</v>
      </c>
      <c r="DV28" s="4" t="s">
        <v>1175</v>
      </c>
      <c r="DW28" s="4" t="s">
        <v>1175</v>
      </c>
      <c r="DX28" s="4" t="s">
        <v>961</v>
      </c>
      <c r="DY28" s="115" t="s">
        <v>4712</v>
      </c>
      <c r="DZ28" s="4" t="s">
        <v>1175</v>
      </c>
      <c r="EA28" s="4" t="s">
        <v>4713</v>
      </c>
      <c r="EB28" s="113">
        <v>12.127037</v>
      </c>
      <c r="EC28" s="113">
        <v>-86.221538</v>
      </c>
      <c r="ED28" s="4">
        <v>0.0</v>
      </c>
      <c r="EE28" s="113">
        <v>22.2280006408691</v>
      </c>
      <c r="EF28" s="4" t="s">
        <v>4714</v>
      </c>
      <c r="EG28" s="4">
        <v>2.531629E7</v>
      </c>
      <c r="EH28" s="4" t="s">
        <v>4715</v>
      </c>
      <c r="EI28" s="4" t="s">
        <v>4716</v>
      </c>
      <c r="EL28" s="4">
        <v>2.01802091942E11</v>
      </c>
      <c r="EM28" s="4" t="s">
        <v>4717</v>
      </c>
      <c r="EO28" s="4">
        <v>1.0</v>
      </c>
      <c r="EP28" s="4">
        <v>1.0</v>
      </c>
      <c r="EQ28" s="4" t="b">
        <v>1</v>
      </c>
      <c r="ER28" s="4">
        <v>282174.0</v>
      </c>
      <c r="ES28" s="4" t="s">
        <v>4236</v>
      </c>
      <c r="ET28" s="4">
        <v>70.0</v>
      </c>
      <c r="EU28" s="4" t="s">
        <v>4236</v>
      </c>
      <c r="EV28" s="4">
        <v>300.0</v>
      </c>
      <c r="EW28" s="4" t="s">
        <v>4237</v>
      </c>
      <c r="EX28" s="4">
        <v>50.0</v>
      </c>
      <c r="EY28" s="4" t="s">
        <v>4236</v>
      </c>
      <c r="EZ28" s="4">
        <v>600.0</v>
      </c>
      <c r="FA28" s="4" t="s">
        <v>4237</v>
      </c>
      <c r="FB28" s="4">
        <v>8000.0</v>
      </c>
      <c r="FC28" s="4" t="s">
        <v>4321</v>
      </c>
      <c r="FD28" s="4">
        <v>350.0</v>
      </c>
      <c r="FE28" s="4" t="s">
        <v>4321</v>
      </c>
      <c r="FF28" s="4">
        <v>15000.0</v>
      </c>
    </row>
    <row r="29">
      <c r="A29" s="4" t="s">
        <v>4718</v>
      </c>
      <c r="B29" s="4" t="s">
        <v>4719</v>
      </c>
      <c r="C29" s="112">
        <v>43148.0</v>
      </c>
      <c r="D29" s="4" t="s">
        <v>1232</v>
      </c>
      <c r="E29" s="4" t="s">
        <v>1232</v>
      </c>
      <c r="F29" s="4" t="s">
        <v>4200</v>
      </c>
      <c r="G29" s="4">
        <v>238.0</v>
      </c>
      <c r="H29" s="4" t="s">
        <v>1175</v>
      </c>
      <c r="I29" s="4" t="s">
        <v>961</v>
      </c>
      <c r="J29" s="4" t="s">
        <v>4240</v>
      </c>
      <c r="K29" s="4" t="s">
        <v>4297</v>
      </c>
      <c r="L29" s="4">
        <v>6.0</v>
      </c>
      <c r="M29" s="4" t="s">
        <v>961</v>
      </c>
      <c r="N29" s="4" t="s">
        <v>4202</v>
      </c>
      <c r="O29" s="4" t="s">
        <v>4269</v>
      </c>
      <c r="P29" s="4" t="s">
        <v>1205</v>
      </c>
      <c r="Q29" s="4" t="s">
        <v>4299</v>
      </c>
      <c r="R29" s="4">
        <v>11.0</v>
      </c>
      <c r="S29" s="4" t="s">
        <v>4403</v>
      </c>
      <c r="T29" s="4" t="s">
        <v>4206</v>
      </c>
      <c r="U29" s="4" t="s">
        <v>4244</v>
      </c>
      <c r="V29" s="4">
        <v>8.0</v>
      </c>
      <c r="W29" s="4">
        <v>5.0</v>
      </c>
      <c r="X29" s="4">
        <v>3.0</v>
      </c>
      <c r="Y29" s="4">
        <v>1.0</v>
      </c>
      <c r="Z29" s="4">
        <v>1.0</v>
      </c>
      <c r="AA29" s="4">
        <v>24.0</v>
      </c>
      <c r="AB29" s="4">
        <v>1.0</v>
      </c>
      <c r="AC29" s="4">
        <v>1.0</v>
      </c>
      <c r="AD29" s="4">
        <v>2.0</v>
      </c>
      <c r="AE29" s="4">
        <v>8.0</v>
      </c>
      <c r="AF29" s="4" t="s">
        <v>1175</v>
      </c>
      <c r="AG29" s="4" t="s">
        <v>1175</v>
      </c>
      <c r="AH29" s="4">
        <v>3.0</v>
      </c>
      <c r="AI29" s="4">
        <v>8.0</v>
      </c>
      <c r="AJ29" s="4" t="s">
        <v>1175</v>
      </c>
      <c r="AK29" s="4" t="s">
        <v>1175</v>
      </c>
      <c r="AL29" s="4" t="s">
        <v>1175</v>
      </c>
      <c r="AM29" s="4" t="s">
        <v>1175</v>
      </c>
      <c r="AN29" s="4">
        <v>2.0</v>
      </c>
      <c r="AO29" s="4" t="s">
        <v>4302</v>
      </c>
      <c r="AP29" s="4">
        <v>1.0</v>
      </c>
      <c r="AQ29" s="4" t="s">
        <v>4405</v>
      </c>
      <c r="AR29" s="4" t="s">
        <v>1175</v>
      </c>
      <c r="AS29" s="4" t="s">
        <v>1175</v>
      </c>
      <c r="AT29" s="4" t="s">
        <v>1175</v>
      </c>
      <c r="AU29" s="4" t="s">
        <v>1175</v>
      </c>
      <c r="AV29" s="4" t="s">
        <v>1175</v>
      </c>
      <c r="AW29" s="4" t="s">
        <v>1175</v>
      </c>
      <c r="AX29" s="4">
        <v>1.0</v>
      </c>
      <c r="AY29" s="4" t="s">
        <v>4720</v>
      </c>
      <c r="AZ29" s="4" t="s">
        <v>1175</v>
      </c>
      <c r="BA29" s="4" t="s">
        <v>1175</v>
      </c>
      <c r="BB29" s="4" t="s">
        <v>1175</v>
      </c>
      <c r="BC29" s="4">
        <v>10.0</v>
      </c>
      <c r="BD29" s="4">
        <v>30.0</v>
      </c>
      <c r="BE29" s="4">
        <v>20.0</v>
      </c>
      <c r="BF29" s="4" t="s">
        <v>1175</v>
      </c>
      <c r="BG29" s="4">
        <v>50.0</v>
      </c>
      <c r="BH29" s="4" t="s">
        <v>4245</v>
      </c>
      <c r="BI29" s="4">
        <v>96.0</v>
      </c>
      <c r="BJ29" s="4" t="s">
        <v>4721</v>
      </c>
      <c r="BK29" s="4" t="s">
        <v>4211</v>
      </c>
      <c r="BL29" s="4" t="s">
        <v>4212</v>
      </c>
      <c r="BM29" s="4" t="s">
        <v>4722</v>
      </c>
      <c r="BN29" s="4" t="s">
        <v>1175</v>
      </c>
      <c r="BO29" s="4" t="s">
        <v>1175</v>
      </c>
      <c r="BP29" s="4" t="s">
        <v>4408</v>
      </c>
      <c r="BQ29" s="4" t="s">
        <v>4216</v>
      </c>
      <c r="BR29" s="4" t="s">
        <v>4215</v>
      </c>
      <c r="BS29" s="4" t="s">
        <v>4217</v>
      </c>
      <c r="BT29" s="4" t="s">
        <v>961</v>
      </c>
      <c r="BU29" s="4">
        <v>50000.0</v>
      </c>
      <c r="BV29" s="4">
        <v>36.0</v>
      </c>
      <c r="BW29" s="4" t="s">
        <v>961</v>
      </c>
      <c r="BX29" s="4">
        <v>50000.0</v>
      </c>
      <c r="BY29" s="4">
        <v>36.0</v>
      </c>
      <c r="BZ29" s="4" t="s">
        <v>961</v>
      </c>
      <c r="CA29" s="4" t="s">
        <v>961</v>
      </c>
      <c r="CB29" s="4">
        <v>180.0</v>
      </c>
      <c r="CC29" s="4">
        <v>1000.0</v>
      </c>
      <c r="CD29" s="4">
        <v>11.0</v>
      </c>
      <c r="CE29" s="4" t="s">
        <v>1175</v>
      </c>
      <c r="CF29" s="4">
        <v>200.0</v>
      </c>
      <c r="CG29" s="4" t="s">
        <v>4218</v>
      </c>
      <c r="CH29" s="4">
        <v>160.0</v>
      </c>
      <c r="CI29" s="4">
        <v>30000.0</v>
      </c>
      <c r="CJ29" s="4">
        <v>10000.0</v>
      </c>
      <c r="CK29" s="4">
        <v>20.0</v>
      </c>
      <c r="CL29" s="4" t="s">
        <v>4287</v>
      </c>
      <c r="CM29" s="4" t="s">
        <v>1175</v>
      </c>
      <c r="CN29" s="4" t="s">
        <v>1175</v>
      </c>
      <c r="CO29" s="4" t="s">
        <v>1175</v>
      </c>
      <c r="CP29" s="4" t="s">
        <v>1175</v>
      </c>
      <c r="CQ29" s="4" t="s">
        <v>960</v>
      </c>
      <c r="CR29" s="4" t="s">
        <v>1175</v>
      </c>
      <c r="CS29" s="4">
        <v>3000.0</v>
      </c>
      <c r="CT29" s="4">
        <v>5000.0</v>
      </c>
      <c r="CU29" s="4">
        <v>1000.0</v>
      </c>
      <c r="CV29" s="4" t="s">
        <v>1175</v>
      </c>
      <c r="CW29" s="4" t="s">
        <v>4221</v>
      </c>
      <c r="CX29" s="4" t="s">
        <v>4723</v>
      </c>
      <c r="CY29" s="4" t="s">
        <v>1175</v>
      </c>
      <c r="CZ29" s="4" t="s">
        <v>960</v>
      </c>
      <c r="DA29" s="4" t="s">
        <v>1175</v>
      </c>
      <c r="DB29" s="4" t="s">
        <v>1175</v>
      </c>
      <c r="DC29" s="4" t="s">
        <v>1175</v>
      </c>
      <c r="DD29" s="4" t="s">
        <v>4223</v>
      </c>
      <c r="DE29" s="4" t="s">
        <v>1175</v>
      </c>
      <c r="DF29" s="4" t="s">
        <v>1175</v>
      </c>
      <c r="DG29" s="4" t="s">
        <v>4724</v>
      </c>
      <c r="DH29" s="4" t="s">
        <v>1175</v>
      </c>
      <c r="DI29" s="4" t="s">
        <v>4725</v>
      </c>
      <c r="DJ29" s="4" t="s">
        <v>960</v>
      </c>
      <c r="DK29" s="4" t="s">
        <v>1175</v>
      </c>
      <c r="DL29" s="4" t="s">
        <v>4226</v>
      </c>
      <c r="DM29" s="4">
        <v>30.0</v>
      </c>
      <c r="DN29" s="4" t="s">
        <v>4287</v>
      </c>
      <c r="DO29" s="4" t="s">
        <v>1175</v>
      </c>
      <c r="DP29" s="4" t="s">
        <v>4726</v>
      </c>
      <c r="DQ29" s="4" t="s">
        <v>1175</v>
      </c>
      <c r="DR29" s="4" t="s">
        <v>1175</v>
      </c>
      <c r="DS29" s="4" t="s">
        <v>4314</v>
      </c>
      <c r="DT29" s="4">
        <v>8.8134391E7</v>
      </c>
      <c r="DU29" s="4" t="s">
        <v>718</v>
      </c>
      <c r="DV29" s="4">
        <v>8.9716291E7</v>
      </c>
      <c r="DW29" s="4" t="s">
        <v>1175</v>
      </c>
      <c r="DX29" s="4" t="s">
        <v>961</v>
      </c>
      <c r="DY29" s="115" t="s">
        <v>4727</v>
      </c>
      <c r="DZ29" s="4" t="s">
        <v>1175</v>
      </c>
      <c r="EA29" s="4" t="s">
        <v>4713</v>
      </c>
      <c r="EB29" s="113">
        <v>12.127037</v>
      </c>
      <c r="EC29" s="113">
        <v>-86.221538</v>
      </c>
      <c r="ED29" s="4">
        <v>0.0</v>
      </c>
      <c r="EE29" s="113">
        <v>22.2280006408691</v>
      </c>
      <c r="EF29" s="4" t="s">
        <v>4728</v>
      </c>
      <c r="EG29" s="4">
        <v>2.5316291E7</v>
      </c>
      <c r="EH29" s="4" t="s">
        <v>4729</v>
      </c>
      <c r="EI29" s="4" t="s">
        <v>4730</v>
      </c>
      <c r="EL29" s="4">
        <v>2.01802091942E11</v>
      </c>
      <c r="EM29" s="4" t="s">
        <v>4731</v>
      </c>
      <c r="EO29" s="4">
        <v>1.0</v>
      </c>
      <c r="EP29" s="4">
        <v>1.0</v>
      </c>
      <c r="EQ29" s="4" t="b">
        <v>1</v>
      </c>
      <c r="ER29" s="4">
        <v>282174.0</v>
      </c>
      <c r="ES29" s="4" t="s">
        <v>4321</v>
      </c>
      <c r="ET29" s="4">
        <v>30.0</v>
      </c>
      <c r="EU29" s="4" t="s">
        <v>4237</v>
      </c>
      <c r="EV29" s="4">
        <v>450.0</v>
      </c>
      <c r="EW29" s="4" t="s">
        <v>4236</v>
      </c>
      <c r="EX29" s="4">
        <v>50.0</v>
      </c>
      <c r="EY29" s="4" t="s">
        <v>4236</v>
      </c>
      <c r="EZ29" s="4">
        <v>400.0</v>
      </c>
      <c r="FA29" s="4" t="s">
        <v>4237</v>
      </c>
      <c r="FB29" s="4">
        <v>5000.0</v>
      </c>
      <c r="FC29" s="4" t="s">
        <v>4237</v>
      </c>
      <c r="FD29" s="4">
        <v>300.0</v>
      </c>
      <c r="FE29" s="4" t="s">
        <v>4237</v>
      </c>
      <c r="FF29" s="4">
        <v>5000.0</v>
      </c>
    </row>
    <row r="30">
      <c r="A30" s="4" t="s">
        <v>4732</v>
      </c>
      <c r="B30" s="4" t="s">
        <v>4733</v>
      </c>
      <c r="C30" s="112">
        <v>43148.0</v>
      </c>
      <c r="D30" s="4" t="s">
        <v>1232</v>
      </c>
      <c r="E30" s="4" t="s">
        <v>1232</v>
      </c>
      <c r="F30" s="4" t="s">
        <v>4200</v>
      </c>
      <c r="G30" s="4">
        <v>225.0</v>
      </c>
      <c r="H30" s="4" t="s">
        <v>1175</v>
      </c>
      <c r="I30" s="4" t="s">
        <v>961</v>
      </c>
      <c r="J30" s="4" t="s">
        <v>4240</v>
      </c>
      <c r="K30" s="4" t="s">
        <v>4201</v>
      </c>
      <c r="L30" s="4">
        <v>5.0</v>
      </c>
      <c r="M30" s="4" t="s">
        <v>961</v>
      </c>
      <c r="N30" s="4" t="s">
        <v>4202</v>
      </c>
      <c r="O30" s="4" t="s">
        <v>4241</v>
      </c>
      <c r="P30" s="4" t="s">
        <v>1205</v>
      </c>
      <c r="Q30" s="4" t="s">
        <v>4204</v>
      </c>
      <c r="R30" s="4">
        <v>7.0</v>
      </c>
      <c r="S30" s="4" t="s">
        <v>4734</v>
      </c>
      <c r="T30" s="4" t="s">
        <v>4206</v>
      </c>
      <c r="U30" s="4" t="s">
        <v>4207</v>
      </c>
      <c r="V30" s="4">
        <v>5.0</v>
      </c>
      <c r="W30" s="4">
        <v>12.0</v>
      </c>
      <c r="X30" s="4">
        <v>2.0</v>
      </c>
      <c r="Y30" s="4">
        <v>2.0</v>
      </c>
      <c r="Z30" s="4">
        <v>1.0</v>
      </c>
      <c r="AA30" s="4">
        <v>2.0</v>
      </c>
      <c r="AB30" s="4">
        <v>1.0</v>
      </c>
      <c r="AC30" s="4" t="s">
        <v>4405</v>
      </c>
      <c r="AD30" s="4">
        <v>3.0</v>
      </c>
      <c r="AE30" s="4">
        <v>4.0</v>
      </c>
      <c r="AF30" s="4">
        <v>1.0</v>
      </c>
      <c r="AG30" s="4">
        <v>1.0</v>
      </c>
      <c r="AH30" s="4">
        <v>4.0</v>
      </c>
      <c r="AI30" s="4">
        <v>9.0</v>
      </c>
      <c r="AJ30" s="4">
        <v>2.0</v>
      </c>
      <c r="AK30" s="4">
        <v>4.0</v>
      </c>
      <c r="AL30" s="4" t="s">
        <v>1175</v>
      </c>
      <c r="AM30" s="4" t="s">
        <v>1175</v>
      </c>
      <c r="AN30" s="4" t="s">
        <v>1175</v>
      </c>
      <c r="AO30" s="4" t="s">
        <v>1175</v>
      </c>
      <c r="AP30" s="4">
        <v>1.0</v>
      </c>
      <c r="AQ30" s="4" t="s">
        <v>4735</v>
      </c>
      <c r="AR30" s="4">
        <v>1.0</v>
      </c>
      <c r="AS30" s="4">
        <v>1.0</v>
      </c>
      <c r="AT30" s="4" t="s">
        <v>1175</v>
      </c>
      <c r="AU30" s="4" t="s">
        <v>1175</v>
      </c>
      <c r="AV30" s="4" t="s">
        <v>1175</v>
      </c>
      <c r="AW30" s="4" t="s">
        <v>1175</v>
      </c>
      <c r="AX30" s="4">
        <v>1.0</v>
      </c>
      <c r="AY30" s="4" t="s">
        <v>4346</v>
      </c>
      <c r="AZ30" s="4" t="s">
        <v>1175</v>
      </c>
      <c r="BA30" s="4" t="s">
        <v>1175</v>
      </c>
      <c r="BB30" s="4">
        <v>10.0</v>
      </c>
      <c r="BC30" s="4">
        <v>10.0</v>
      </c>
      <c r="BD30" s="4">
        <v>10.0</v>
      </c>
      <c r="BE30" s="4">
        <v>5.0</v>
      </c>
      <c r="BF30" s="4" t="s">
        <v>1175</v>
      </c>
      <c r="BG30" s="4">
        <v>60.0</v>
      </c>
      <c r="BH30" s="4" t="s">
        <v>4210</v>
      </c>
      <c r="BI30" s="4">
        <v>24.0</v>
      </c>
      <c r="BJ30" s="4" t="s">
        <v>4736</v>
      </c>
      <c r="BK30" s="4" t="s">
        <v>4211</v>
      </c>
      <c r="BL30" s="4" t="s">
        <v>4212</v>
      </c>
      <c r="BM30" s="4" t="s">
        <v>4737</v>
      </c>
      <c r="BN30" s="4" t="s">
        <v>1175</v>
      </c>
      <c r="BO30" s="4" t="s">
        <v>1175</v>
      </c>
      <c r="BP30" s="4" t="s">
        <v>4408</v>
      </c>
      <c r="BQ30" s="4" t="s">
        <v>4216</v>
      </c>
      <c r="BR30" s="4" t="s">
        <v>4217</v>
      </c>
      <c r="BS30" s="4" t="s">
        <v>4215</v>
      </c>
      <c r="BT30" s="4" t="s">
        <v>961</v>
      </c>
      <c r="BU30" s="4">
        <v>30000.0</v>
      </c>
      <c r="BV30" s="4">
        <v>24.0</v>
      </c>
      <c r="BW30" s="4" t="s">
        <v>961</v>
      </c>
      <c r="BX30" s="4" t="s">
        <v>1175</v>
      </c>
      <c r="BY30" s="4" t="s">
        <v>1175</v>
      </c>
      <c r="BZ30" s="4" t="s">
        <v>961</v>
      </c>
      <c r="CA30" s="4" t="s">
        <v>961</v>
      </c>
      <c r="CB30" s="4">
        <v>500.0</v>
      </c>
      <c r="CC30" s="4">
        <v>4000.0</v>
      </c>
      <c r="CD30" s="4">
        <v>7.0</v>
      </c>
      <c r="CE30" s="4" t="s">
        <v>1175</v>
      </c>
      <c r="CF30" s="4">
        <v>200.0</v>
      </c>
      <c r="CG30" s="4" t="s">
        <v>4738</v>
      </c>
      <c r="CH30" s="4">
        <v>2400.0</v>
      </c>
      <c r="CI30" s="4">
        <v>30000.0</v>
      </c>
      <c r="CJ30" s="4">
        <v>20000.0</v>
      </c>
      <c r="CK30" s="4">
        <v>60.0</v>
      </c>
      <c r="CL30" s="4" t="s">
        <v>4219</v>
      </c>
      <c r="CM30" s="4" t="s">
        <v>4220</v>
      </c>
      <c r="CN30" s="4" t="s">
        <v>1175</v>
      </c>
      <c r="CO30" s="4" t="s">
        <v>1175</v>
      </c>
      <c r="CP30" s="4" t="s">
        <v>1175</v>
      </c>
      <c r="CQ30" s="4" t="s">
        <v>960</v>
      </c>
      <c r="CR30" s="4" t="s">
        <v>1175</v>
      </c>
      <c r="CS30" s="4">
        <v>4200.0</v>
      </c>
      <c r="CT30" s="4">
        <v>6000.0</v>
      </c>
      <c r="CU30" s="4">
        <v>12000.0</v>
      </c>
      <c r="CV30" s="4" t="s">
        <v>1175</v>
      </c>
      <c r="CW30" s="4" t="s">
        <v>4221</v>
      </c>
      <c r="CX30" s="4" t="s">
        <v>4500</v>
      </c>
      <c r="CY30" s="4" t="s">
        <v>1175</v>
      </c>
      <c r="CZ30" s="4" t="s">
        <v>960</v>
      </c>
      <c r="DA30" s="4" t="s">
        <v>1175</v>
      </c>
      <c r="DB30" s="4" t="s">
        <v>1175</v>
      </c>
      <c r="DC30" s="4" t="s">
        <v>1175</v>
      </c>
      <c r="DD30" s="4" t="s">
        <v>4466</v>
      </c>
      <c r="DE30" s="4" t="s">
        <v>1175</v>
      </c>
      <c r="DF30" s="4" t="s">
        <v>4285</v>
      </c>
      <c r="DG30" s="4" t="s">
        <v>1175</v>
      </c>
      <c r="DH30" s="4" t="s">
        <v>1175</v>
      </c>
      <c r="DI30" s="4" t="s">
        <v>4739</v>
      </c>
      <c r="DJ30" s="4" t="s">
        <v>960</v>
      </c>
      <c r="DK30" s="4" t="s">
        <v>1175</v>
      </c>
      <c r="DL30" s="4" t="s">
        <v>4312</v>
      </c>
      <c r="DM30" s="4">
        <v>10.0</v>
      </c>
      <c r="DN30" s="4" t="s">
        <v>4227</v>
      </c>
      <c r="DO30" s="4" t="s">
        <v>4740</v>
      </c>
      <c r="DP30" s="4" t="s">
        <v>1175</v>
      </c>
      <c r="DQ30" s="4" t="s">
        <v>1175</v>
      </c>
      <c r="DR30" s="4" t="s">
        <v>1175</v>
      </c>
      <c r="DS30" s="4" t="s">
        <v>4314</v>
      </c>
      <c r="DT30" s="4">
        <v>7.8611247E7</v>
      </c>
      <c r="DU30" s="4" t="s">
        <v>718</v>
      </c>
      <c r="DV30" s="4" t="s">
        <v>1175</v>
      </c>
      <c r="DW30" s="4" t="s">
        <v>1175</v>
      </c>
      <c r="DX30" s="4" t="s">
        <v>961</v>
      </c>
      <c r="DY30" s="115" t="s">
        <v>4741</v>
      </c>
      <c r="DZ30" s="4" t="s">
        <v>1175</v>
      </c>
      <c r="EA30" s="4" t="s">
        <v>4713</v>
      </c>
      <c r="EB30" s="113">
        <v>12.127037</v>
      </c>
      <c r="EC30" s="113">
        <v>-86.221538</v>
      </c>
      <c r="ED30" s="4">
        <v>0.0</v>
      </c>
      <c r="EE30" s="113">
        <v>22.2280006408691</v>
      </c>
      <c r="EF30" s="4" t="s">
        <v>4742</v>
      </c>
      <c r="EG30" s="4">
        <v>2.5316292E7</v>
      </c>
      <c r="EH30" s="4" t="s">
        <v>4743</v>
      </c>
      <c r="EI30" s="4" t="s">
        <v>4744</v>
      </c>
      <c r="EL30" s="4">
        <v>2.01802091942E11</v>
      </c>
      <c r="EM30" s="4" t="s">
        <v>4745</v>
      </c>
      <c r="EO30" s="4">
        <v>1.0</v>
      </c>
      <c r="EP30" s="4">
        <v>1.0</v>
      </c>
      <c r="EQ30" s="4" t="b">
        <v>1</v>
      </c>
      <c r="ER30" s="4">
        <v>282174.0</v>
      </c>
      <c r="ES30" s="4" t="s">
        <v>4237</v>
      </c>
      <c r="ET30" s="4">
        <v>85.0</v>
      </c>
      <c r="EU30" s="4" t="s">
        <v>4746</v>
      </c>
      <c r="EV30" s="4">
        <v>350.0</v>
      </c>
      <c r="EW30" s="4" t="s">
        <v>4321</v>
      </c>
      <c r="EX30" s="4">
        <v>45.0</v>
      </c>
      <c r="EY30" s="4" t="s">
        <v>4236</v>
      </c>
      <c r="EZ30" s="4">
        <v>2000.0</v>
      </c>
      <c r="FA30" s="4" t="s">
        <v>4236</v>
      </c>
      <c r="FB30" s="4">
        <v>6000.0</v>
      </c>
      <c r="FC30" s="4" t="s">
        <v>4747</v>
      </c>
      <c r="FD30" s="4">
        <v>450.0</v>
      </c>
      <c r="FE30" s="4" t="s">
        <v>4321</v>
      </c>
      <c r="FF30" s="4">
        <v>2500.0</v>
      </c>
    </row>
    <row r="31">
      <c r="A31" s="4" t="s">
        <v>4748</v>
      </c>
      <c r="B31" s="4" t="s">
        <v>4749</v>
      </c>
      <c r="C31" s="112">
        <v>43150.0</v>
      </c>
      <c r="D31" s="4" t="s">
        <v>1232</v>
      </c>
      <c r="E31" s="4" t="s">
        <v>1232</v>
      </c>
      <c r="F31" s="4" t="s">
        <v>4200</v>
      </c>
      <c r="G31" s="4">
        <v>920.0</v>
      </c>
      <c r="H31" s="4" t="s">
        <v>1175</v>
      </c>
      <c r="I31" s="4" t="s">
        <v>961</v>
      </c>
      <c r="J31" s="4" t="s">
        <v>1184</v>
      </c>
      <c r="K31" s="4" t="s">
        <v>4201</v>
      </c>
      <c r="L31" s="4">
        <v>4.0</v>
      </c>
      <c r="M31" s="4" t="s">
        <v>961</v>
      </c>
      <c r="N31" s="4" t="s">
        <v>4202</v>
      </c>
      <c r="O31" s="4" t="s">
        <v>4458</v>
      </c>
      <c r="P31" s="4" t="s">
        <v>1175</v>
      </c>
      <c r="Q31" s="4" t="s">
        <v>4270</v>
      </c>
      <c r="R31" s="4">
        <v>21.0</v>
      </c>
      <c r="S31" s="4" t="s">
        <v>4403</v>
      </c>
      <c r="T31" s="4" t="s">
        <v>4459</v>
      </c>
      <c r="U31" s="4" t="s">
        <v>4244</v>
      </c>
      <c r="V31" s="4">
        <v>5.0</v>
      </c>
      <c r="W31" s="4">
        <v>4.0</v>
      </c>
      <c r="X31" s="4">
        <v>4.0</v>
      </c>
      <c r="Y31" s="4">
        <v>1.0</v>
      </c>
      <c r="Z31" s="4">
        <v>1.0</v>
      </c>
      <c r="AA31" s="4">
        <v>24.0</v>
      </c>
      <c r="AB31" s="4" t="s">
        <v>1175</v>
      </c>
      <c r="AC31" s="4" t="s">
        <v>1175</v>
      </c>
      <c r="AD31" s="4">
        <v>1.0</v>
      </c>
      <c r="AE31" s="4">
        <v>4.0</v>
      </c>
      <c r="AF31" s="4">
        <v>1.0</v>
      </c>
      <c r="AG31" s="4">
        <v>1.0</v>
      </c>
      <c r="AH31" s="4">
        <v>1.0</v>
      </c>
      <c r="AI31" s="4">
        <v>6.0</v>
      </c>
      <c r="AJ31" s="4">
        <v>3.0</v>
      </c>
      <c r="AK31" s="4">
        <v>8.0</v>
      </c>
      <c r="AL31" s="4" t="s">
        <v>1175</v>
      </c>
      <c r="AM31" s="4" t="s">
        <v>1175</v>
      </c>
      <c r="AN31" s="4">
        <v>1.0</v>
      </c>
      <c r="AO31" s="4" t="s">
        <v>4750</v>
      </c>
      <c r="AP31" s="4">
        <v>1.0</v>
      </c>
      <c r="AQ31" s="4" t="s">
        <v>4497</v>
      </c>
      <c r="AR31" s="4" t="s">
        <v>1175</v>
      </c>
      <c r="AS31" s="4" t="s">
        <v>1175</v>
      </c>
      <c r="AT31" s="4" t="s">
        <v>1175</v>
      </c>
      <c r="AU31" s="4" t="s">
        <v>1175</v>
      </c>
      <c r="AV31" s="4" t="s">
        <v>1175</v>
      </c>
      <c r="AW31" s="4" t="s">
        <v>1175</v>
      </c>
      <c r="AX31" s="4">
        <v>1.0</v>
      </c>
      <c r="AY31" s="4" t="s">
        <v>4751</v>
      </c>
      <c r="AZ31" s="4" t="s">
        <v>1175</v>
      </c>
      <c r="BA31" s="4" t="s">
        <v>1175</v>
      </c>
      <c r="BB31" s="4">
        <v>30.0</v>
      </c>
      <c r="BC31" s="4">
        <v>5.0</v>
      </c>
      <c r="BD31" s="4">
        <v>20.0</v>
      </c>
      <c r="BE31" s="4">
        <v>5.0</v>
      </c>
      <c r="BF31" s="4" t="s">
        <v>1175</v>
      </c>
      <c r="BG31" s="4">
        <v>45.0</v>
      </c>
      <c r="BH31" s="4" t="s">
        <v>4210</v>
      </c>
      <c r="BI31" s="4">
        <v>48.0</v>
      </c>
      <c r="BJ31" s="4" t="s">
        <v>4752</v>
      </c>
      <c r="BK31" s="4" t="s">
        <v>4245</v>
      </c>
      <c r="BL31" s="4" t="s">
        <v>4212</v>
      </c>
      <c r="BM31" s="4" t="s">
        <v>4753</v>
      </c>
      <c r="BN31" s="4" t="s">
        <v>1175</v>
      </c>
      <c r="BO31" s="4" t="s">
        <v>1175</v>
      </c>
      <c r="BP31" s="4" t="s">
        <v>4754</v>
      </c>
      <c r="BQ31" s="4" t="s">
        <v>4216</v>
      </c>
      <c r="BR31" s="4" t="s">
        <v>4215</v>
      </c>
      <c r="BS31" s="4" t="s">
        <v>4249</v>
      </c>
      <c r="BT31" s="4" t="s">
        <v>961</v>
      </c>
      <c r="BU31" s="4">
        <v>15000.0</v>
      </c>
      <c r="BV31" s="4">
        <v>24.0</v>
      </c>
      <c r="BW31" s="4" t="s">
        <v>961</v>
      </c>
      <c r="BX31" s="4">
        <v>15000.0</v>
      </c>
      <c r="BY31" s="4">
        <v>24.0</v>
      </c>
      <c r="BZ31" s="4" t="s">
        <v>961</v>
      </c>
      <c r="CA31" s="4" t="s">
        <v>961</v>
      </c>
      <c r="CB31" s="4">
        <v>110.0</v>
      </c>
      <c r="CC31" s="4">
        <v>400.0</v>
      </c>
      <c r="CD31" s="4">
        <v>3.0</v>
      </c>
      <c r="CE31" s="4">
        <v>15000.0</v>
      </c>
      <c r="CF31" s="4">
        <v>150.0</v>
      </c>
      <c r="CG31" s="4" t="s">
        <v>4218</v>
      </c>
      <c r="CH31" s="4">
        <v>300.0</v>
      </c>
      <c r="CI31" s="4">
        <v>14500.0</v>
      </c>
      <c r="CJ31" s="4">
        <v>9000.0</v>
      </c>
      <c r="CK31" s="4">
        <v>15.0</v>
      </c>
      <c r="CL31" s="4" t="s">
        <v>4287</v>
      </c>
      <c r="CM31" s="4" t="s">
        <v>1175</v>
      </c>
      <c r="CN31" s="4" t="s">
        <v>1175</v>
      </c>
      <c r="CO31" s="4" t="s">
        <v>1175</v>
      </c>
      <c r="CP31" s="4" t="s">
        <v>1175</v>
      </c>
      <c r="CQ31" s="4" t="s">
        <v>961</v>
      </c>
      <c r="CR31" s="4">
        <v>1000.0</v>
      </c>
      <c r="CS31" s="4">
        <v>2800.0</v>
      </c>
      <c r="CT31" s="4">
        <v>6000.0</v>
      </c>
      <c r="CU31" s="4" t="s">
        <v>1175</v>
      </c>
      <c r="CV31" s="4" t="s">
        <v>1175</v>
      </c>
      <c r="CW31" s="4" t="s">
        <v>4221</v>
      </c>
      <c r="CX31" s="4" t="s">
        <v>4755</v>
      </c>
      <c r="CY31" s="4" t="s">
        <v>1175</v>
      </c>
      <c r="CZ31" s="4" t="s">
        <v>961</v>
      </c>
      <c r="DA31" s="4" t="s">
        <v>4756</v>
      </c>
      <c r="DB31" s="4">
        <v>2.0</v>
      </c>
      <c r="DC31" s="4">
        <v>30.0</v>
      </c>
      <c r="DD31" s="4" t="s">
        <v>4223</v>
      </c>
      <c r="DE31" s="4" t="s">
        <v>1175</v>
      </c>
      <c r="DF31" s="4" t="s">
        <v>1175</v>
      </c>
      <c r="DG31" s="4" t="s">
        <v>4757</v>
      </c>
      <c r="DH31" s="4" t="s">
        <v>1175</v>
      </c>
      <c r="DI31" s="4" t="s">
        <v>4758</v>
      </c>
      <c r="DJ31" s="4" t="s">
        <v>961</v>
      </c>
      <c r="DK31" s="4" t="s">
        <v>4759</v>
      </c>
      <c r="DL31" s="4" t="s">
        <v>4312</v>
      </c>
      <c r="DM31" s="4">
        <v>3.0</v>
      </c>
      <c r="DN31" s="4" t="s">
        <v>4227</v>
      </c>
      <c r="DO31" s="4" t="s">
        <v>4760</v>
      </c>
      <c r="DP31" s="4" t="s">
        <v>1175</v>
      </c>
      <c r="DQ31" s="4" t="s">
        <v>1175</v>
      </c>
      <c r="DR31" s="4" t="s">
        <v>1175</v>
      </c>
      <c r="DS31" s="4" t="s">
        <v>4314</v>
      </c>
      <c r="DT31" s="4">
        <v>8.5591395E7</v>
      </c>
      <c r="DU31" s="4" t="s">
        <v>718</v>
      </c>
      <c r="DV31" s="4" t="s">
        <v>1175</v>
      </c>
      <c r="DW31" s="4" t="s">
        <v>961</v>
      </c>
      <c r="DX31" s="4" t="s">
        <v>961</v>
      </c>
      <c r="DY31" s="115" t="s">
        <v>4761</v>
      </c>
      <c r="DZ31" s="4" t="s">
        <v>1175</v>
      </c>
      <c r="EA31" s="4" t="s">
        <v>4762</v>
      </c>
      <c r="EB31" s="113">
        <v>12.130755</v>
      </c>
      <c r="EC31" s="113">
        <v>-86.232174</v>
      </c>
      <c r="ED31" s="4" t="s">
        <v>4763</v>
      </c>
      <c r="EE31" s="4">
        <v>10.0</v>
      </c>
      <c r="EF31" s="4" t="s">
        <v>4764</v>
      </c>
      <c r="EG31" s="4">
        <v>2.53621E7</v>
      </c>
      <c r="EH31" s="4" t="s">
        <v>4765</v>
      </c>
      <c r="EI31" s="4" t="s">
        <v>4766</v>
      </c>
      <c r="EL31" s="4">
        <v>2.01802091942E11</v>
      </c>
      <c r="EM31" s="4" t="s">
        <v>4767</v>
      </c>
      <c r="EO31" s="4">
        <v>1.0</v>
      </c>
      <c r="EP31" s="4">
        <v>1.0</v>
      </c>
      <c r="EQ31" s="4" t="b">
        <v>1</v>
      </c>
      <c r="ER31" s="4">
        <v>282174.0</v>
      </c>
      <c r="ES31" s="4" t="s">
        <v>4236</v>
      </c>
      <c r="ET31" s="4">
        <v>80.0</v>
      </c>
      <c r="EU31" s="4" t="s">
        <v>4236</v>
      </c>
      <c r="EV31" s="4">
        <v>400.0</v>
      </c>
      <c r="EW31" s="4" t="s">
        <v>4237</v>
      </c>
      <c r="EX31" s="4">
        <v>120.0</v>
      </c>
      <c r="EY31" s="4" t="s">
        <v>4236</v>
      </c>
      <c r="EZ31" s="4">
        <v>800.0</v>
      </c>
      <c r="FA31" s="4" t="s">
        <v>4236</v>
      </c>
      <c r="FB31" s="4">
        <v>9000.0</v>
      </c>
      <c r="FC31" s="4" t="s">
        <v>4746</v>
      </c>
      <c r="FD31" s="4">
        <v>1500.0</v>
      </c>
      <c r="FE31" s="4" t="s">
        <v>4236</v>
      </c>
      <c r="FF31" s="4">
        <v>8000.0</v>
      </c>
    </row>
    <row r="32">
      <c r="A32" s="4" t="s">
        <v>4768</v>
      </c>
      <c r="B32" s="4" t="s">
        <v>4769</v>
      </c>
      <c r="C32" s="112">
        <v>43150.0</v>
      </c>
      <c r="D32" s="4" t="s">
        <v>1232</v>
      </c>
      <c r="E32" s="4" t="s">
        <v>1232</v>
      </c>
      <c r="F32" s="4" t="s">
        <v>4200</v>
      </c>
      <c r="G32" s="4">
        <v>290.0</v>
      </c>
      <c r="H32" s="4" t="s">
        <v>1175</v>
      </c>
      <c r="I32" s="4" t="s">
        <v>961</v>
      </c>
      <c r="J32" s="4" t="s">
        <v>4240</v>
      </c>
      <c r="K32" s="4" t="s">
        <v>4201</v>
      </c>
      <c r="L32" s="4">
        <v>6.0</v>
      </c>
      <c r="M32" s="4" t="s">
        <v>961</v>
      </c>
      <c r="N32" s="4" t="s">
        <v>4202</v>
      </c>
      <c r="O32" s="4" t="s">
        <v>4269</v>
      </c>
      <c r="P32" s="4" t="s">
        <v>1205</v>
      </c>
      <c r="Q32" s="4" t="s">
        <v>4270</v>
      </c>
      <c r="R32" s="4">
        <v>20.0</v>
      </c>
      <c r="S32" s="4" t="s">
        <v>1175</v>
      </c>
      <c r="T32" s="4" t="s">
        <v>4770</v>
      </c>
      <c r="U32" s="4" t="s">
        <v>4207</v>
      </c>
      <c r="V32" s="4">
        <v>6.0</v>
      </c>
      <c r="W32" s="4">
        <v>4.0</v>
      </c>
      <c r="X32" s="4">
        <v>5.0</v>
      </c>
      <c r="Y32" s="4">
        <v>5.0</v>
      </c>
      <c r="Z32" s="4">
        <v>1.0</v>
      </c>
      <c r="AA32" s="4">
        <v>24.0</v>
      </c>
      <c r="AB32" s="4" t="s">
        <v>1175</v>
      </c>
      <c r="AC32" s="4" t="s">
        <v>1175</v>
      </c>
      <c r="AD32" s="4">
        <v>4.0</v>
      </c>
      <c r="AE32" s="4">
        <v>8.0</v>
      </c>
      <c r="AF32" s="4" t="s">
        <v>1175</v>
      </c>
      <c r="AG32" s="4" t="s">
        <v>1175</v>
      </c>
      <c r="AH32" s="4">
        <v>2.0</v>
      </c>
      <c r="AI32" s="4">
        <v>8.0</v>
      </c>
      <c r="AJ32" s="4">
        <v>3.0</v>
      </c>
      <c r="AK32" s="4">
        <v>8.0</v>
      </c>
      <c r="AL32" s="4" t="s">
        <v>1175</v>
      </c>
      <c r="AM32" s="4" t="s">
        <v>1175</v>
      </c>
      <c r="AN32" s="4" t="s">
        <v>1175</v>
      </c>
      <c r="AO32" s="4" t="s">
        <v>1175</v>
      </c>
      <c r="AP32" s="4">
        <v>1.0</v>
      </c>
      <c r="AQ32" s="4" t="s">
        <v>4771</v>
      </c>
      <c r="AR32" s="4" t="s">
        <v>1175</v>
      </c>
      <c r="AS32" s="4" t="s">
        <v>1175</v>
      </c>
      <c r="AT32" s="4">
        <v>1.0</v>
      </c>
      <c r="AU32" s="4" t="s">
        <v>4772</v>
      </c>
      <c r="AV32" s="4" t="s">
        <v>1175</v>
      </c>
      <c r="AW32" s="4" t="s">
        <v>1175</v>
      </c>
      <c r="AX32" s="4" t="s">
        <v>1175</v>
      </c>
      <c r="AY32" s="4" t="s">
        <v>1175</v>
      </c>
      <c r="AZ32" s="4" t="s">
        <v>1175</v>
      </c>
      <c r="BA32" s="4" t="s">
        <v>1175</v>
      </c>
      <c r="BB32" s="4">
        <v>20.0</v>
      </c>
      <c r="BC32" s="4">
        <v>10.0</v>
      </c>
      <c r="BD32" s="4">
        <v>25.0</v>
      </c>
      <c r="BE32" s="4">
        <v>4.0</v>
      </c>
      <c r="BF32" s="4" t="s">
        <v>1175</v>
      </c>
      <c r="BG32" s="4">
        <v>50.0</v>
      </c>
      <c r="BH32" s="4" t="s">
        <v>4245</v>
      </c>
      <c r="BI32" s="4">
        <v>6.0</v>
      </c>
      <c r="BJ32" s="4" t="s">
        <v>4608</v>
      </c>
      <c r="BK32" s="4" t="s">
        <v>4211</v>
      </c>
      <c r="BL32" s="4" t="s">
        <v>4212</v>
      </c>
      <c r="BM32" s="4" t="s">
        <v>4773</v>
      </c>
      <c r="BN32" s="4" t="s">
        <v>1175</v>
      </c>
      <c r="BO32" s="4" t="s">
        <v>1175</v>
      </c>
      <c r="BP32" s="4" t="s">
        <v>4774</v>
      </c>
      <c r="BQ32" s="4" t="s">
        <v>4215</v>
      </c>
      <c r="BR32" s="4" t="s">
        <v>4216</v>
      </c>
      <c r="BS32" s="4" t="s">
        <v>4217</v>
      </c>
      <c r="BT32" s="4" t="s">
        <v>960</v>
      </c>
      <c r="BU32" s="4" t="s">
        <v>1175</v>
      </c>
      <c r="BV32" s="4" t="s">
        <v>1175</v>
      </c>
      <c r="BW32" s="4" t="s">
        <v>960</v>
      </c>
      <c r="BX32" s="4" t="s">
        <v>1175</v>
      </c>
      <c r="BY32" s="4" t="s">
        <v>1175</v>
      </c>
      <c r="BZ32" s="4" t="s">
        <v>961</v>
      </c>
      <c r="CA32" s="4" t="s">
        <v>960</v>
      </c>
      <c r="CB32" s="4">
        <v>350.0</v>
      </c>
      <c r="CC32" s="4">
        <v>2800.0</v>
      </c>
      <c r="CD32" s="4">
        <v>9.0</v>
      </c>
      <c r="CE32" s="4" t="s">
        <v>1175</v>
      </c>
      <c r="CF32" s="4">
        <v>160.0</v>
      </c>
      <c r="CG32" s="4" t="s">
        <v>4218</v>
      </c>
      <c r="CH32" s="4">
        <v>110.0</v>
      </c>
      <c r="CI32" s="4">
        <v>5000.0</v>
      </c>
      <c r="CJ32" s="4">
        <v>6000.0</v>
      </c>
      <c r="CK32" s="4">
        <v>40.0</v>
      </c>
      <c r="CL32" s="4" t="s">
        <v>4219</v>
      </c>
      <c r="CM32" s="4" t="s">
        <v>4252</v>
      </c>
      <c r="CN32" s="4" t="s">
        <v>1175</v>
      </c>
      <c r="CO32" s="4" t="s">
        <v>1175</v>
      </c>
      <c r="CP32" s="4" t="s">
        <v>1175</v>
      </c>
      <c r="CQ32" s="4" t="s">
        <v>961</v>
      </c>
      <c r="CR32" s="4">
        <v>2000.0</v>
      </c>
      <c r="CS32" s="4">
        <v>3000.0</v>
      </c>
      <c r="CT32" s="4">
        <v>3000.0</v>
      </c>
      <c r="CU32" s="4" t="s">
        <v>1175</v>
      </c>
      <c r="CV32" s="4" t="s">
        <v>1175</v>
      </c>
      <c r="CW32" s="4" t="s">
        <v>4221</v>
      </c>
      <c r="CX32" s="4" t="s">
        <v>4775</v>
      </c>
      <c r="CY32" s="4" t="s">
        <v>1175</v>
      </c>
      <c r="CZ32" s="4" t="s">
        <v>960</v>
      </c>
      <c r="DA32" s="4" t="s">
        <v>1175</v>
      </c>
      <c r="DB32" s="4" t="s">
        <v>1175</v>
      </c>
      <c r="DC32" s="4" t="s">
        <v>1175</v>
      </c>
      <c r="DD32" s="4" t="s">
        <v>4223</v>
      </c>
      <c r="DE32" s="4" t="s">
        <v>1175</v>
      </c>
      <c r="DF32" s="4" t="s">
        <v>1175</v>
      </c>
      <c r="DG32" s="4" t="s">
        <v>4776</v>
      </c>
      <c r="DH32" s="4" t="s">
        <v>1175</v>
      </c>
      <c r="DI32" s="4" t="s">
        <v>4777</v>
      </c>
      <c r="DJ32" s="4" t="s">
        <v>960</v>
      </c>
      <c r="DK32" s="4" t="s">
        <v>1175</v>
      </c>
      <c r="DL32" s="4" t="s">
        <v>4286</v>
      </c>
      <c r="DM32" s="4">
        <v>20.0</v>
      </c>
      <c r="DN32" s="4" t="s">
        <v>4227</v>
      </c>
      <c r="DO32" s="4" t="s">
        <v>4778</v>
      </c>
      <c r="DP32" s="4" t="s">
        <v>1175</v>
      </c>
      <c r="DQ32" s="4" t="s">
        <v>1175</v>
      </c>
      <c r="DR32" s="4" t="s">
        <v>1175</v>
      </c>
      <c r="DS32" s="4" t="s">
        <v>4314</v>
      </c>
      <c r="DT32" s="4">
        <v>8.7758048E7</v>
      </c>
      <c r="DU32" s="4" t="s">
        <v>718</v>
      </c>
      <c r="DV32" s="4" t="s">
        <v>1175</v>
      </c>
      <c r="DW32" s="4" t="s">
        <v>1175</v>
      </c>
      <c r="DX32" s="4" t="s">
        <v>961</v>
      </c>
      <c r="DY32" s="115" t="s">
        <v>4779</v>
      </c>
      <c r="DZ32" s="4" t="s">
        <v>1175</v>
      </c>
      <c r="EA32" s="4" t="s">
        <v>4780</v>
      </c>
      <c r="EB32" s="113">
        <v>12.127027</v>
      </c>
      <c r="EC32" s="113">
        <v>-86.22155</v>
      </c>
      <c r="ED32" s="4">
        <v>0.0</v>
      </c>
      <c r="EE32" s="113">
        <v>23.2999992370605</v>
      </c>
      <c r="EF32" s="4" t="s">
        <v>4781</v>
      </c>
      <c r="EG32" s="4">
        <v>2.5427196E7</v>
      </c>
      <c r="EH32" s="4" t="s">
        <v>4782</v>
      </c>
      <c r="EI32" s="4" t="s">
        <v>4783</v>
      </c>
      <c r="EL32" s="4">
        <v>2.01802091942E11</v>
      </c>
      <c r="EM32" s="4" t="s">
        <v>4784</v>
      </c>
      <c r="EO32" s="4">
        <v>1.0</v>
      </c>
      <c r="EP32" s="4">
        <v>1.0</v>
      </c>
      <c r="EQ32" s="4" t="b">
        <v>1</v>
      </c>
      <c r="ER32" s="4">
        <v>282174.0</v>
      </c>
      <c r="ES32" s="4" t="s">
        <v>4237</v>
      </c>
      <c r="ET32" s="4">
        <v>60.0</v>
      </c>
      <c r="EU32" s="4" t="s">
        <v>4236</v>
      </c>
      <c r="EV32" s="4">
        <v>900.0</v>
      </c>
      <c r="EW32" s="4" t="s">
        <v>4237</v>
      </c>
      <c r="EX32" s="4">
        <v>300.0</v>
      </c>
      <c r="EY32" s="4" t="s">
        <v>4237</v>
      </c>
      <c r="EZ32" s="4">
        <v>500.0</v>
      </c>
      <c r="FA32" s="4" t="s">
        <v>4237</v>
      </c>
      <c r="FB32" s="4">
        <v>8500.0</v>
      </c>
      <c r="FC32" s="4" t="s">
        <v>4237</v>
      </c>
      <c r="FD32" s="4">
        <v>400.0</v>
      </c>
      <c r="FE32" s="4" t="s">
        <v>4237</v>
      </c>
      <c r="FF32" s="4">
        <v>3000.0</v>
      </c>
    </row>
    <row r="33">
      <c r="A33" s="4" t="s">
        <v>4785</v>
      </c>
      <c r="B33" s="4" t="s">
        <v>4786</v>
      </c>
      <c r="C33" s="112">
        <v>43151.0</v>
      </c>
      <c r="D33" s="4" t="s">
        <v>1232</v>
      </c>
      <c r="E33" s="4" t="s">
        <v>1232</v>
      </c>
      <c r="F33" s="4" t="s">
        <v>4200</v>
      </c>
      <c r="G33" s="4">
        <v>164.0</v>
      </c>
      <c r="H33" s="4" t="s">
        <v>1175</v>
      </c>
      <c r="I33" s="4" t="s">
        <v>961</v>
      </c>
      <c r="J33" s="4" t="s">
        <v>1184</v>
      </c>
      <c r="K33" s="4" t="s">
        <v>4297</v>
      </c>
      <c r="L33" s="4">
        <v>4.0</v>
      </c>
      <c r="M33" s="4" t="s">
        <v>961</v>
      </c>
      <c r="N33" s="4" t="s">
        <v>4202</v>
      </c>
      <c r="O33" s="4" t="s">
        <v>4269</v>
      </c>
      <c r="P33" s="4" t="s">
        <v>1175</v>
      </c>
      <c r="Q33" s="4" t="s">
        <v>4270</v>
      </c>
      <c r="R33" s="4">
        <v>20.0</v>
      </c>
      <c r="S33" s="4" t="s">
        <v>4271</v>
      </c>
      <c r="T33" s="4" t="s">
        <v>4770</v>
      </c>
      <c r="U33" s="4" t="s">
        <v>4244</v>
      </c>
      <c r="V33" s="4">
        <v>6.0</v>
      </c>
      <c r="W33" s="4">
        <v>2.0</v>
      </c>
      <c r="X33" s="4">
        <v>3.0</v>
      </c>
      <c r="Y33" s="4">
        <v>1.0</v>
      </c>
      <c r="Z33" s="4">
        <v>1.0</v>
      </c>
      <c r="AA33" s="4">
        <v>24.0</v>
      </c>
      <c r="AB33" s="4">
        <v>1.0</v>
      </c>
      <c r="AC33" s="4">
        <v>1.0</v>
      </c>
      <c r="AD33" s="4">
        <v>3.0</v>
      </c>
      <c r="AE33" s="4">
        <v>4.0</v>
      </c>
      <c r="AF33" s="4">
        <v>1.0</v>
      </c>
      <c r="AG33" s="4" t="s">
        <v>4479</v>
      </c>
      <c r="AH33" s="4">
        <v>1.0</v>
      </c>
      <c r="AI33" s="4">
        <v>6.0</v>
      </c>
      <c r="AJ33" s="4">
        <v>2.0</v>
      </c>
      <c r="AK33" s="4">
        <v>8.0</v>
      </c>
      <c r="AL33" s="4" t="s">
        <v>1175</v>
      </c>
      <c r="AM33" s="4" t="s">
        <v>1175</v>
      </c>
      <c r="AN33" s="4" t="s">
        <v>1175</v>
      </c>
      <c r="AO33" s="4" t="s">
        <v>1175</v>
      </c>
      <c r="AP33" s="4">
        <v>1.0</v>
      </c>
      <c r="AQ33" s="4" t="s">
        <v>4405</v>
      </c>
      <c r="AR33" s="4" t="s">
        <v>1175</v>
      </c>
      <c r="AS33" s="4" t="s">
        <v>1175</v>
      </c>
      <c r="AT33" s="4" t="s">
        <v>1175</v>
      </c>
      <c r="AU33" s="4" t="s">
        <v>1175</v>
      </c>
      <c r="AV33" s="4" t="s">
        <v>1175</v>
      </c>
      <c r="AW33" s="4" t="s">
        <v>1175</v>
      </c>
      <c r="AX33" s="4">
        <v>1.0</v>
      </c>
      <c r="AY33" s="4" t="s">
        <v>4385</v>
      </c>
      <c r="AZ33" s="4" t="s">
        <v>1175</v>
      </c>
      <c r="BA33" s="4" t="s">
        <v>1175</v>
      </c>
      <c r="BB33" s="4">
        <v>10.0</v>
      </c>
      <c r="BC33" s="4">
        <v>6.0</v>
      </c>
      <c r="BD33" s="4">
        <v>10.0</v>
      </c>
      <c r="BE33" s="4">
        <v>15.0</v>
      </c>
      <c r="BF33" s="4">
        <v>4.0</v>
      </c>
      <c r="BG33" s="4">
        <v>40.0</v>
      </c>
      <c r="BH33" s="4" t="s">
        <v>4245</v>
      </c>
      <c r="BI33" s="4">
        <v>6.0</v>
      </c>
      <c r="BJ33" s="4" t="s">
        <v>4787</v>
      </c>
      <c r="BK33" s="4" t="s">
        <v>4245</v>
      </c>
      <c r="BL33" s="4" t="s">
        <v>4466</v>
      </c>
      <c r="BM33" s="4" t="s">
        <v>4788</v>
      </c>
      <c r="BN33" s="4" t="s">
        <v>1175</v>
      </c>
      <c r="BO33" s="4" t="s">
        <v>1175</v>
      </c>
      <c r="BP33" s="4" t="s">
        <v>4408</v>
      </c>
      <c r="BQ33" s="4" t="s">
        <v>4216</v>
      </c>
      <c r="BR33" s="4" t="s">
        <v>4215</v>
      </c>
      <c r="BS33" s="4" t="s">
        <v>4249</v>
      </c>
      <c r="BT33" s="4" t="s">
        <v>961</v>
      </c>
      <c r="BU33" s="4">
        <v>15000.0</v>
      </c>
      <c r="BV33" s="4">
        <v>10.0</v>
      </c>
      <c r="BW33" s="4" t="s">
        <v>961</v>
      </c>
      <c r="BX33" s="4" t="s">
        <v>1175</v>
      </c>
      <c r="BY33" s="4" t="s">
        <v>1175</v>
      </c>
      <c r="BZ33" s="4" t="s">
        <v>961</v>
      </c>
      <c r="CA33" s="4" t="s">
        <v>961</v>
      </c>
      <c r="CB33" s="4">
        <v>111.0</v>
      </c>
      <c r="CC33" s="4">
        <v>200.0</v>
      </c>
      <c r="CD33" s="4">
        <v>2.0</v>
      </c>
      <c r="CE33" s="4">
        <v>20000.0</v>
      </c>
      <c r="CF33" s="4">
        <v>350.0</v>
      </c>
      <c r="CG33" s="4" t="s">
        <v>4218</v>
      </c>
      <c r="CH33" s="4">
        <v>330.0</v>
      </c>
      <c r="CI33" s="4">
        <v>11000.0</v>
      </c>
      <c r="CJ33" s="4">
        <v>8000.0</v>
      </c>
      <c r="CK33" s="4">
        <v>10.0</v>
      </c>
      <c r="CL33" s="4" t="s">
        <v>4227</v>
      </c>
      <c r="CM33" s="4" t="s">
        <v>1175</v>
      </c>
      <c r="CN33" s="4" t="s">
        <v>1175</v>
      </c>
      <c r="CO33" s="4" t="s">
        <v>1175</v>
      </c>
      <c r="CP33" s="4" t="s">
        <v>1175</v>
      </c>
      <c r="CQ33" s="4" t="s">
        <v>961</v>
      </c>
      <c r="CR33" s="4">
        <v>2000.0</v>
      </c>
      <c r="CS33" s="4">
        <v>1800.0</v>
      </c>
      <c r="CT33" s="4">
        <v>7000.0</v>
      </c>
      <c r="CU33" s="4">
        <v>500.0</v>
      </c>
      <c r="CV33" s="4" t="s">
        <v>1175</v>
      </c>
      <c r="CW33" s="4" t="s">
        <v>4221</v>
      </c>
      <c r="CX33" s="4" t="s">
        <v>4692</v>
      </c>
      <c r="CY33" s="4" t="s">
        <v>1175</v>
      </c>
      <c r="CZ33" s="4" t="s">
        <v>960</v>
      </c>
      <c r="DA33" s="4" t="s">
        <v>1175</v>
      </c>
      <c r="DB33" s="4" t="s">
        <v>1175</v>
      </c>
      <c r="DC33" s="4" t="s">
        <v>1175</v>
      </c>
      <c r="DD33" s="4" t="s">
        <v>4223</v>
      </c>
      <c r="DE33" s="4" t="s">
        <v>1175</v>
      </c>
      <c r="DF33" s="4" t="s">
        <v>1175</v>
      </c>
      <c r="DG33" s="4" t="s">
        <v>4789</v>
      </c>
      <c r="DH33" s="4" t="s">
        <v>1175</v>
      </c>
      <c r="DI33" s="4" t="s">
        <v>4790</v>
      </c>
      <c r="DJ33" s="4" t="s">
        <v>960</v>
      </c>
      <c r="DK33" s="4" t="s">
        <v>1175</v>
      </c>
      <c r="DL33" s="4" t="s">
        <v>4286</v>
      </c>
      <c r="DM33" s="4">
        <v>30.0</v>
      </c>
      <c r="DN33" s="4" t="s">
        <v>4287</v>
      </c>
      <c r="DO33" s="4" t="s">
        <v>1175</v>
      </c>
      <c r="DP33" s="4" t="s">
        <v>4791</v>
      </c>
      <c r="DQ33" s="4" t="s">
        <v>1175</v>
      </c>
      <c r="DR33" s="4" t="s">
        <v>1175</v>
      </c>
      <c r="DS33" s="4" t="s">
        <v>4314</v>
      </c>
      <c r="DT33" s="4">
        <v>8.6813457E7</v>
      </c>
      <c r="DU33" s="4" t="s">
        <v>718</v>
      </c>
      <c r="DV33" s="4">
        <v>8.1197504E7</v>
      </c>
      <c r="DW33" s="4" t="s">
        <v>961</v>
      </c>
      <c r="DX33" s="4" t="s">
        <v>961</v>
      </c>
      <c r="DY33" s="115" t="s">
        <v>4792</v>
      </c>
      <c r="DZ33" s="4" t="s">
        <v>1175</v>
      </c>
      <c r="EA33" s="4" t="s">
        <v>4793</v>
      </c>
      <c r="EB33" s="113">
        <v>12.127065</v>
      </c>
      <c r="EC33" s="113">
        <v>-86.221561</v>
      </c>
      <c r="ED33" s="4">
        <v>0.0</v>
      </c>
      <c r="EE33" s="113">
        <v>22.9769992828369</v>
      </c>
      <c r="EF33" s="4" t="s">
        <v>4794</v>
      </c>
      <c r="EG33" s="4">
        <v>2.5427203E7</v>
      </c>
      <c r="EH33" s="4" t="s">
        <v>4795</v>
      </c>
      <c r="EI33" s="4" t="s">
        <v>4796</v>
      </c>
      <c r="EL33" s="4">
        <v>2.01802091942E11</v>
      </c>
      <c r="EM33" s="4" t="s">
        <v>4797</v>
      </c>
      <c r="EO33" s="4">
        <v>1.0</v>
      </c>
      <c r="EP33" s="4">
        <v>1.0</v>
      </c>
      <c r="EQ33" s="4" t="b">
        <v>1</v>
      </c>
      <c r="ER33" s="4">
        <v>282174.0</v>
      </c>
      <c r="ES33" s="4" t="s">
        <v>4237</v>
      </c>
      <c r="ET33" s="4">
        <v>80.0</v>
      </c>
      <c r="EU33" s="4" t="s">
        <v>4236</v>
      </c>
      <c r="EV33" s="4">
        <v>1000.0</v>
      </c>
      <c r="EW33" s="4" t="s">
        <v>4236</v>
      </c>
      <c r="EX33" s="4">
        <v>300.0</v>
      </c>
      <c r="EY33" s="4" t="s">
        <v>4321</v>
      </c>
      <c r="EZ33" s="4">
        <v>300.0</v>
      </c>
      <c r="FA33" s="4" t="s">
        <v>4236</v>
      </c>
      <c r="FB33" s="4">
        <v>7000.0</v>
      </c>
      <c r="FC33" s="4" t="s">
        <v>4237</v>
      </c>
      <c r="FD33" s="4">
        <v>500.0</v>
      </c>
      <c r="FE33" s="4" t="s">
        <v>4321</v>
      </c>
      <c r="FF33" s="4">
        <v>9500.0</v>
      </c>
    </row>
    <row r="34">
      <c r="A34" s="4" t="s">
        <v>4798</v>
      </c>
      <c r="B34" s="4" t="s">
        <v>4799</v>
      </c>
      <c r="C34" s="112">
        <v>43151.0</v>
      </c>
      <c r="D34" s="4" t="s">
        <v>1232</v>
      </c>
      <c r="E34" s="4" t="s">
        <v>1232</v>
      </c>
      <c r="F34" s="4" t="s">
        <v>4200</v>
      </c>
      <c r="G34" s="4">
        <v>198.0</v>
      </c>
      <c r="H34" s="4" t="s">
        <v>1175</v>
      </c>
      <c r="I34" s="4" t="s">
        <v>961</v>
      </c>
      <c r="J34" s="4" t="s">
        <v>4240</v>
      </c>
      <c r="K34" s="4" t="s">
        <v>4201</v>
      </c>
      <c r="L34" s="4">
        <v>4.0</v>
      </c>
      <c r="M34" s="4" t="s">
        <v>961</v>
      </c>
      <c r="N34" s="4" t="s">
        <v>4298</v>
      </c>
      <c r="O34" s="4" t="s">
        <v>4269</v>
      </c>
      <c r="P34" s="4" t="s">
        <v>1205</v>
      </c>
      <c r="Q34" s="4" t="s">
        <v>4270</v>
      </c>
      <c r="R34" s="4">
        <v>19.0</v>
      </c>
      <c r="S34" s="4" t="s">
        <v>4403</v>
      </c>
      <c r="T34" s="4" t="s">
        <v>4770</v>
      </c>
      <c r="U34" s="4" t="s">
        <v>4244</v>
      </c>
      <c r="V34" s="4">
        <v>5.0</v>
      </c>
      <c r="W34" s="4">
        <v>3.0</v>
      </c>
      <c r="X34" s="4">
        <v>4.0</v>
      </c>
      <c r="Y34" s="4">
        <v>2.0</v>
      </c>
      <c r="Z34" s="4">
        <v>1.0</v>
      </c>
      <c r="AA34" s="4">
        <v>24.0</v>
      </c>
      <c r="AB34" s="4" t="s">
        <v>1175</v>
      </c>
      <c r="AC34" s="4" t="s">
        <v>1175</v>
      </c>
      <c r="AD34" s="4">
        <v>1.0</v>
      </c>
      <c r="AE34" s="4">
        <v>4.0</v>
      </c>
      <c r="AF34" s="4">
        <v>1.0</v>
      </c>
      <c r="AG34" s="4">
        <v>3.0</v>
      </c>
      <c r="AH34" s="4">
        <v>1.0</v>
      </c>
      <c r="AI34" s="4">
        <v>8.0</v>
      </c>
      <c r="AJ34" s="4">
        <v>2.0</v>
      </c>
      <c r="AK34" s="4">
        <v>8.0</v>
      </c>
      <c r="AL34" s="4" t="s">
        <v>1175</v>
      </c>
      <c r="AM34" s="4" t="s">
        <v>1175</v>
      </c>
      <c r="AN34" s="4" t="s">
        <v>1175</v>
      </c>
      <c r="AO34" s="4" t="s">
        <v>1175</v>
      </c>
      <c r="AP34" s="4">
        <v>1.0</v>
      </c>
      <c r="AQ34" s="4" t="s">
        <v>4209</v>
      </c>
      <c r="AR34" s="4" t="s">
        <v>1175</v>
      </c>
      <c r="AS34" s="4" t="s">
        <v>1175</v>
      </c>
      <c r="AT34" s="4" t="s">
        <v>1175</v>
      </c>
      <c r="AU34" s="4" t="s">
        <v>1175</v>
      </c>
      <c r="AV34" s="4" t="s">
        <v>1175</v>
      </c>
      <c r="AW34" s="4" t="s">
        <v>1175</v>
      </c>
      <c r="AX34" s="4">
        <v>1.0</v>
      </c>
      <c r="AY34" s="4" t="s">
        <v>4277</v>
      </c>
      <c r="AZ34" s="4" t="s">
        <v>1175</v>
      </c>
      <c r="BA34" s="4" t="s">
        <v>1175</v>
      </c>
      <c r="BB34" s="4">
        <v>50.0</v>
      </c>
      <c r="BC34" s="4">
        <v>5.0</v>
      </c>
      <c r="BD34" s="4">
        <v>4.0</v>
      </c>
      <c r="BE34" s="4">
        <v>1.0</v>
      </c>
      <c r="BF34" s="4" t="s">
        <v>1175</v>
      </c>
      <c r="BG34" s="4">
        <v>40.0</v>
      </c>
      <c r="BH34" s="4" t="s">
        <v>4245</v>
      </c>
      <c r="BI34" s="4">
        <v>10.0</v>
      </c>
      <c r="BJ34" s="4" t="s">
        <v>4800</v>
      </c>
      <c r="BK34" s="4" t="s">
        <v>4211</v>
      </c>
      <c r="BL34" s="4" t="s">
        <v>4212</v>
      </c>
      <c r="BM34" s="4" t="s">
        <v>4801</v>
      </c>
      <c r="BN34" s="4" t="s">
        <v>1175</v>
      </c>
      <c r="BO34" s="4" t="s">
        <v>1175</v>
      </c>
      <c r="BP34" s="4" t="s">
        <v>4802</v>
      </c>
      <c r="BQ34" s="4" t="s">
        <v>4216</v>
      </c>
      <c r="BR34" s="4" t="s">
        <v>4217</v>
      </c>
      <c r="BS34" s="4" t="s">
        <v>4215</v>
      </c>
      <c r="BT34" s="4" t="s">
        <v>961</v>
      </c>
      <c r="BU34" s="4">
        <v>20000.0</v>
      </c>
      <c r="BV34" s="4">
        <v>24.0</v>
      </c>
      <c r="BW34" s="4" t="s">
        <v>961</v>
      </c>
      <c r="BX34" s="4" t="s">
        <v>1175</v>
      </c>
      <c r="BY34" s="4" t="s">
        <v>1175</v>
      </c>
      <c r="BZ34" s="4" t="s">
        <v>961</v>
      </c>
      <c r="CA34" s="4" t="s">
        <v>961</v>
      </c>
      <c r="CB34" s="4">
        <v>125.0</v>
      </c>
      <c r="CC34" s="4">
        <v>450.0</v>
      </c>
      <c r="CD34" s="4">
        <v>15.0</v>
      </c>
      <c r="CE34" s="4" t="s">
        <v>1175</v>
      </c>
      <c r="CF34" s="4">
        <v>180.0</v>
      </c>
      <c r="CG34" s="4" t="s">
        <v>4218</v>
      </c>
      <c r="CH34" s="4">
        <v>330.0</v>
      </c>
      <c r="CI34" s="4">
        <v>11000.0</v>
      </c>
      <c r="CJ34" s="4">
        <v>7000.0</v>
      </c>
      <c r="CK34" s="4">
        <v>20.0</v>
      </c>
      <c r="CL34" s="4" t="s">
        <v>4227</v>
      </c>
      <c r="CM34" s="4" t="s">
        <v>1175</v>
      </c>
      <c r="CN34" s="4" t="s">
        <v>1175</v>
      </c>
      <c r="CO34" s="4" t="s">
        <v>1175</v>
      </c>
      <c r="CP34" s="4" t="s">
        <v>1175</v>
      </c>
      <c r="CQ34" s="4" t="s">
        <v>960</v>
      </c>
      <c r="CR34" s="4" t="s">
        <v>1175</v>
      </c>
      <c r="CS34" s="4">
        <v>3000.0</v>
      </c>
      <c r="CT34" s="4">
        <v>3000.0</v>
      </c>
      <c r="CU34" s="4" t="s">
        <v>1175</v>
      </c>
      <c r="CV34" s="4" t="s">
        <v>1175</v>
      </c>
      <c r="CW34" s="4" t="s">
        <v>4221</v>
      </c>
      <c r="CX34" s="4" t="s">
        <v>4803</v>
      </c>
      <c r="CY34" s="4" t="s">
        <v>1175</v>
      </c>
      <c r="CZ34" s="4" t="s">
        <v>961</v>
      </c>
      <c r="DA34" s="4" t="s">
        <v>4804</v>
      </c>
      <c r="DB34" s="4">
        <v>10.0</v>
      </c>
      <c r="DC34" s="4">
        <v>30.0</v>
      </c>
      <c r="DD34" s="4" t="s">
        <v>4223</v>
      </c>
      <c r="DE34" s="4" t="s">
        <v>1175</v>
      </c>
      <c r="DF34" s="4" t="s">
        <v>1175</v>
      </c>
      <c r="DG34" s="4" t="s">
        <v>4805</v>
      </c>
      <c r="DH34" s="4" t="s">
        <v>1175</v>
      </c>
      <c r="DI34" s="4" t="s">
        <v>4806</v>
      </c>
      <c r="DJ34" s="4" t="s">
        <v>960</v>
      </c>
      <c r="DK34" s="4" t="s">
        <v>1175</v>
      </c>
      <c r="DL34" s="4" t="s">
        <v>4226</v>
      </c>
      <c r="DM34" s="4">
        <v>120.0</v>
      </c>
      <c r="DN34" s="4" t="s">
        <v>4412</v>
      </c>
      <c r="DO34" s="4" t="s">
        <v>1175</v>
      </c>
      <c r="DP34" s="4" t="s">
        <v>1175</v>
      </c>
      <c r="DQ34" s="4" t="s">
        <v>4807</v>
      </c>
      <c r="DR34" s="4" t="s">
        <v>1175</v>
      </c>
      <c r="DS34" s="4" t="s">
        <v>4314</v>
      </c>
      <c r="DT34" s="4">
        <v>8.7713654E7</v>
      </c>
      <c r="DU34" s="4" t="s">
        <v>718</v>
      </c>
      <c r="DV34" s="4" t="s">
        <v>1175</v>
      </c>
      <c r="DW34" s="4" t="s">
        <v>960</v>
      </c>
      <c r="DX34" s="4" t="s">
        <v>961</v>
      </c>
      <c r="DY34" s="115" t="s">
        <v>4808</v>
      </c>
      <c r="DZ34" s="4" t="s">
        <v>1175</v>
      </c>
      <c r="EA34" s="4" t="s">
        <v>4793</v>
      </c>
      <c r="EB34" s="113">
        <v>12.127065</v>
      </c>
      <c r="EC34" s="113">
        <v>-86.221561</v>
      </c>
      <c r="ED34" s="4">
        <v>0.0</v>
      </c>
      <c r="EE34" s="113">
        <v>22.9769992828369</v>
      </c>
      <c r="EF34" s="4" t="s">
        <v>4809</v>
      </c>
      <c r="EG34" s="4">
        <v>2.5427209E7</v>
      </c>
      <c r="EH34" s="4" t="s">
        <v>4810</v>
      </c>
      <c r="EI34" s="4" t="s">
        <v>4811</v>
      </c>
      <c r="EL34" s="4">
        <v>2.01802091942E11</v>
      </c>
      <c r="EM34" s="4" t="s">
        <v>4812</v>
      </c>
      <c r="EO34" s="4">
        <v>1.0</v>
      </c>
      <c r="EP34" s="4">
        <v>1.0</v>
      </c>
      <c r="EQ34" s="4" t="b">
        <v>1</v>
      </c>
      <c r="ER34" s="4">
        <v>282174.0</v>
      </c>
      <c r="ES34" s="4" t="s">
        <v>4236</v>
      </c>
      <c r="ET34" s="4">
        <v>80.0</v>
      </c>
      <c r="EU34" s="4" t="s">
        <v>4237</v>
      </c>
      <c r="EV34" s="4">
        <v>200.0</v>
      </c>
      <c r="EW34" s="4" t="s">
        <v>4237</v>
      </c>
      <c r="EX34" s="4">
        <v>40.0</v>
      </c>
      <c r="EY34" s="4" t="s">
        <v>4237</v>
      </c>
      <c r="EZ34" s="4">
        <v>240.0</v>
      </c>
      <c r="FA34" s="4" t="s">
        <v>4236</v>
      </c>
      <c r="FB34" s="4">
        <v>12000.0</v>
      </c>
      <c r="FC34" s="4" t="s">
        <v>4237</v>
      </c>
      <c r="FD34" s="4">
        <v>350.0</v>
      </c>
      <c r="FE34" s="4" t="s">
        <v>4236</v>
      </c>
      <c r="FF34" s="4">
        <v>5000.0</v>
      </c>
    </row>
    <row r="35">
      <c r="A35" s="4" t="s">
        <v>4813</v>
      </c>
      <c r="B35" s="4" t="s">
        <v>4814</v>
      </c>
      <c r="C35" s="112">
        <v>43151.0</v>
      </c>
      <c r="D35" s="4" t="s">
        <v>1232</v>
      </c>
      <c r="E35" s="4" t="s">
        <v>1232</v>
      </c>
      <c r="F35" s="4" t="s">
        <v>4200</v>
      </c>
      <c r="G35" s="4">
        <v>581.0</v>
      </c>
      <c r="H35" s="4" t="s">
        <v>1175</v>
      </c>
      <c r="I35" s="4" t="s">
        <v>961</v>
      </c>
      <c r="J35" s="4" t="s">
        <v>1184</v>
      </c>
      <c r="K35" s="4" t="s">
        <v>4423</v>
      </c>
      <c r="L35" s="4">
        <v>5.0</v>
      </c>
      <c r="M35" s="4" t="s">
        <v>961</v>
      </c>
      <c r="N35" s="4" t="s">
        <v>4202</v>
      </c>
      <c r="O35" s="4" t="s">
        <v>4203</v>
      </c>
      <c r="P35" s="4" t="s">
        <v>1175</v>
      </c>
      <c r="Q35" s="4" t="s">
        <v>4204</v>
      </c>
      <c r="R35" s="4">
        <v>8.0</v>
      </c>
      <c r="S35" s="4" t="s">
        <v>4403</v>
      </c>
      <c r="T35" s="4" t="s">
        <v>4206</v>
      </c>
      <c r="U35" s="4" t="s">
        <v>4207</v>
      </c>
      <c r="V35" s="4">
        <v>7.0</v>
      </c>
      <c r="W35" s="4">
        <v>1.0</v>
      </c>
      <c r="X35" s="4">
        <v>3.0</v>
      </c>
      <c r="Y35" s="4">
        <v>2.0</v>
      </c>
      <c r="Z35" s="4">
        <v>1.0</v>
      </c>
      <c r="AA35" s="4">
        <v>24.0</v>
      </c>
      <c r="AB35" s="4" t="s">
        <v>1175</v>
      </c>
      <c r="AC35" s="4" t="s">
        <v>1175</v>
      </c>
      <c r="AD35" s="4">
        <v>1.0</v>
      </c>
      <c r="AE35" s="4">
        <v>3.0</v>
      </c>
      <c r="AF35" s="4">
        <v>1.0</v>
      </c>
      <c r="AG35" s="4">
        <v>3.0</v>
      </c>
      <c r="AH35" s="4">
        <v>1.0</v>
      </c>
      <c r="AI35" s="4">
        <v>24.0</v>
      </c>
      <c r="AJ35" s="4">
        <v>3.0</v>
      </c>
      <c r="AK35" s="4">
        <v>8.0</v>
      </c>
      <c r="AL35" s="4" t="s">
        <v>1175</v>
      </c>
      <c r="AM35" s="4" t="s">
        <v>1175</v>
      </c>
      <c r="AN35" s="4">
        <v>1.0</v>
      </c>
      <c r="AO35" s="4" t="s">
        <v>4209</v>
      </c>
      <c r="AP35" s="4">
        <v>1.0</v>
      </c>
      <c r="AQ35" s="4" t="s">
        <v>4441</v>
      </c>
      <c r="AR35" s="4" t="s">
        <v>1175</v>
      </c>
      <c r="AS35" s="4" t="s">
        <v>1175</v>
      </c>
      <c r="AT35" s="4">
        <v>1.0</v>
      </c>
      <c r="AU35" s="4" t="s">
        <v>4815</v>
      </c>
      <c r="AV35" s="4" t="s">
        <v>1175</v>
      </c>
      <c r="AW35" s="4" t="s">
        <v>1175</v>
      </c>
      <c r="AX35" s="4">
        <v>1.0</v>
      </c>
      <c r="AY35" s="4" t="s">
        <v>4441</v>
      </c>
      <c r="AZ35" s="4">
        <v>1.0</v>
      </c>
      <c r="BA35" s="4" t="s">
        <v>4816</v>
      </c>
      <c r="BB35" s="4">
        <v>10.0</v>
      </c>
      <c r="BC35" s="4">
        <v>5.0</v>
      </c>
      <c r="BD35" s="4">
        <v>2.0</v>
      </c>
      <c r="BE35" s="4">
        <v>4.0</v>
      </c>
      <c r="BF35" s="4" t="s">
        <v>1175</v>
      </c>
      <c r="BG35" s="4">
        <v>80.0</v>
      </c>
      <c r="BH35" s="4" t="s">
        <v>4245</v>
      </c>
      <c r="BI35" s="4">
        <v>7.0</v>
      </c>
      <c r="BJ35" s="4" t="s">
        <v>368</v>
      </c>
      <c r="BK35" s="4" t="s">
        <v>4211</v>
      </c>
      <c r="BL35" s="4" t="s">
        <v>4327</v>
      </c>
      <c r="BM35" s="4" t="s">
        <v>4817</v>
      </c>
      <c r="BN35" s="4" t="s">
        <v>1175</v>
      </c>
      <c r="BO35" s="4" t="s">
        <v>1175</v>
      </c>
      <c r="BP35" s="4" t="s">
        <v>4818</v>
      </c>
      <c r="BQ35" s="4" t="s">
        <v>4216</v>
      </c>
      <c r="BR35" s="4" t="s">
        <v>4215</v>
      </c>
      <c r="BS35" s="4" t="s">
        <v>4217</v>
      </c>
      <c r="BT35" s="4" t="s">
        <v>961</v>
      </c>
      <c r="BU35" s="4">
        <v>30000.0</v>
      </c>
      <c r="BV35" s="4">
        <v>30.0</v>
      </c>
      <c r="BW35" s="4" t="s">
        <v>961</v>
      </c>
      <c r="BX35" s="4">
        <v>15000.0</v>
      </c>
      <c r="BY35" s="4">
        <v>30.0</v>
      </c>
      <c r="BZ35" s="4" t="s">
        <v>961</v>
      </c>
      <c r="CA35" s="4" t="s">
        <v>961</v>
      </c>
      <c r="CB35" s="4">
        <v>296.0</v>
      </c>
      <c r="CC35" s="4">
        <v>2800.0</v>
      </c>
      <c r="CD35" s="4">
        <v>20.0</v>
      </c>
      <c r="CE35" s="4">
        <v>18000.0</v>
      </c>
      <c r="CF35" s="4">
        <v>550.0</v>
      </c>
      <c r="CG35" s="4" t="s">
        <v>4218</v>
      </c>
      <c r="CH35" s="4">
        <v>450.0</v>
      </c>
      <c r="CI35" s="4">
        <v>30000.0</v>
      </c>
      <c r="CJ35" s="4">
        <v>30000.0</v>
      </c>
      <c r="CK35" s="4">
        <v>10.0</v>
      </c>
      <c r="CL35" s="4" t="s">
        <v>4227</v>
      </c>
      <c r="CM35" s="4" t="s">
        <v>1175</v>
      </c>
      <c r="CN35" s="4" t="s">
        <v>1175</v>
      </c>
      <c r="CO35" s="4" t="s">
        <v>1175</v>
      </c>
      <c r="CP35" s="4" t="s">
        <v>1175</v>
      </c>
      <c r="CQ35" s="4" t="s">
        <v>961</v>
      </c>
      <c r="CR35" s="4">
        <v>8000.0</v>
      </c>
      <c r="CS35" s="4">
        <v>6000.0</v>
      </c>
      <c r="CT35" s="4">
        <v>18000.0</v>
      </c>
      <c r="CU35" s="4">
        <v>1500.0</v>
      </c>
      <c r="CV35" s="4">
        <v>5000.0</v>
      </c>
      <c r="CW35" s="4" t="s">
        <v>4221</v>
      </c>
      <c r="CX35" s="4" t="s">
        <v>4465</v>
      </c>
      <c r="CY35" s="4" t="s">
        <v>1175</v>
      </c>
      <c r="CZ35" s="4" t="s">
        <v>960</v>
      </c>
      <c r="DA35" s="4" t="s">
        <v>1175</v>
      </c>
      <c r="DB35" s="4" t="s">
        <v>1175</v>
      </c>
      <c r="DC35" s="4" t="s">
        <v>1175</v>
      </c>
      <c r="DD35" s="4" t="s">
        <v>4223</v>
      </c>
      <c r="DE35" s="4" t="s">
        <v>1175</v>
      </c>
      <c r="DF35" s="4" t="s">
        <v>1175</v>
      </c>
      <c r="DG35" s="4" t="s">
        <v>4819</v>
      </c>
      <c r="DH35" s="4" t="s">
        <v>1175</v>
      </c>
      <c r="DI35" s="4" t="s">
        <v>4820</v>
      </c>
      <c r="DJ35" s="4" t="s">
        <v>960</v>
      </c>
      <c r="DK35" s="4" t="s">
        <v>1175</v>
      </c>
      <c r="DL35" s="4" t="s">
        <v>4821</v>
      </c>
      <c r="DM35" s="4">
        <v>10.0</v>
      </c>
      <c r="DN35" s="4" t="s">
        <v>4227</v>
      </c>
      <c r="DO35" s="4" t="s">
        <v>4822</v>
      </c>
      <c r="DP35" s="4" t="s">
        <v>1175</v>
      </c>
      <c r="DQ35" s="4" t="s">
        <v>1175</v>
      </c>
      <c r="DR35" s="4" t="s">
        <v>1175</v>
      </c>
      <c r="DS35" s="4" t="s">
        <v>4314</v>
      </c>
      <c r="DT35" s="4">
        <v>7.794833E7</v>
      </c>
      <c r="DU35" s="4" t="s">
        <v>718</v>
      </c>
      <c r="DV35" s="4" t="s">
        <v>1175</v>
      </c>
      <c r="DW35" s="4" t="s">
        <v>961</v>
      </c>
      <c r="DX35" s="4" t="s">
        <v>961</v>
      </c>
      <c r="DY35" s="115" t="s">
        <v>4823</v>
      </c>
      <c r="DZ35" s="4" t="s">
        <v>1175</v>
      </c>
      <c r="EA35" s="4" t="s">
        <v>4793</v>
      </c>
      <c r="EB35" s="113">
        <v>12.127065</v>
      </c>
      <c r="EC35" s="113">
        <v>-86.221561</v>
      </c>
      <c r="ED35" s="4">
        <v>0.0</v>
      </c>
      <c r="EE35" s="113">
        <v>22.9769992828369</v>
      </c>
      <c r="EF35" s="4" t="s">
        <v>4824</v>
      </c>
      <c r="EG35" s="4">
        <v>2.5427218E7</v>
      </c>
      <c r="EH35" s="4" t="s">
        <v>4825</v>
      </c>
      <c r="EI35" s="4" t="s">
        <v>4826</v>
      </c>
      <c r="EL35" s="4">
        <v>2.01802091942E11</v>
      </c>
      <c r="EM35" s="4" t="s">
        <v>4827</v>
      </c>
      <c r="EO35" s="4">
        <v>1.0</v>
      </c>
      <c r="EP35" s="4">
        <v>1.0</v>
      </c>
      <c r="EQ35" s="4" t="b">
        <v>1</v>
      </c>
      <c r="ER35" s="4">
        <v>282174.0</v>
      </c>
      <c r="ES35" s="4" t="s">
        <v>4237</v>
      </c>
      <c r="ET35" s="4">
        <v>100.0</v>
      </c>
      <c r="EU35" s="4" t="s">
        <v>4237</v>
      </c>
      <c r="EV35" s="4">
        <v>150.0</v>
      </c>
      <c r="EW35" s="4" t="s">
        <v>4321</v>
      </c>
      <c r="EX35" s="4" t="s">
        <v>4523</v>
      </c>
      <c r="EY35" s="4" t="s">
        <v>4236</v>
      </c>
      <c r="EZ35" s="4">
        <v>330.0</v>
      </c>
      <c r="FA35" s="4" t="s">
        <v>4236</v>
      </c>
      <c r="FB35" s="4">
        <v>20000.0</v>
      </c>
      <c r="FC35" s="4" t="s">
        <v>4237</v>
      </c>
      <c r="FD35" s="4">
        <v>500.0</v>
      </c>
      <c r="FE35" s="4" t="s">
        <v>4321</v>
      </c>
      <c r="FF35" s="4">
        <v>1800.0</v>
      </c>
    </row>
    <row r="36">
      <c r="A36" s="4" t="s">
        <v>4828</v>
      </c>
      <c r="B36" s="4" t="s">
        <v>4829</v>
      </c>
      <c r="C36" s="112">
        <v>43152.0</v>
      </c>
      <c r="D36" s="4" t="s">
        <v>1232</v>
      </c>
      <c r="E36" s="4" t="s">
        <v>1232</v>
      </c>
      <c r="F36" s="4" t="s">
        <v>4200</v>
      </c>
      <c r="G36" s="4">
        <v>930.0</v>
      </c>
      <c r="H36" s="4" t="s">
        <v>1175</v>
      </c>
      <c r="I36" s="4" t="s">
        <v>961</v>
      </c>
      <c r="J36" s="4" t="s">
        <v>1184</v>
      </c>
      <c r="K36" s="4" t="s">
        <v>4201</v>
      </c>
      <c r="L36" s="4">
        <v>9.0</v>
      </c>
      <c r="M36" s="4" t="s">
        <v>961</v>
      </c>
      <c r="N36" s="4" t="s">
        <v>4298</v>
      </c>
      <c r="O36" s="4" t="s">
        <v>4458</v>
      </c>
      <c r="P36" s="4" t="s">
        <v>1175</v>
      </c>
      <c r="Q36" s="4" t="s">
        <v>4204</v>
      </c>
      <c r="R36" s="4">
        <v>6.0</v>
      </c>
      <c r="S36" s="4" t="s">
        <v>4271</v>
      </c>
      <c r="T36" s="4" t="s">
        <v>958</v>
      </c>
      <c r="U36" s="4" t="s">
        <v>4244</v>
      </c>
      <c r="V36" s="4">
        <v>8.0</v>
      </c>
      <c r="W36" s="4" t="s">
        <v>4830</v>
      </c>
      <c r="X36" s="4">
        <v>6.0</v>
      </c>
      <c r="Y36" s="4">
        <v>4.0</v>
      </c>
      <c r="Z36" s="4">
        <v>1.0</v>
      </c>
      <c r="AA36" s="4">
        <v>15.0</v>
      </c>
      <c r="AB36" s="4" t="s">
        <v>1175</v>
      </c>
      <c r="AC36" s="4" t="s">
        <v>1175</v>
      </c>
      <c r="AD36" s="4">
        <v>5.0</v>
      </c>
      <c r="AE36" s="4">
        <v>3.0</v>
      </c>
      <c r="AF36" s="4">
        <v>3.0</v>
      </c>
      <c r="AG36" s="4">
        <v>16.0</v>
      </c>
      <c r="AH36" s="4">
        <v>1.0</v>
      </c>
      <c r="AI36" s="4">
        <v>16.0</v>
      </c>
      <c r="AJ36" s="4">
        <v>3.0</v>
      </c>
      <c r="AK36" s="4">
        <v>8.0</v>
      </c>
      <c r="AL36" s="4" t="s">
        <v>1175</v>
      </c>
      <c r="AM36" s="4" t="s">
        <v>1175</v>
      </c>
      <c r="AN36" s="4" t="s">
        <v>1175</v>
      </c>
      <c r="AO36" s="4" t="s">
        <v>1175</v>
      </c>
      <c r="AP36" s="4">
        <v>1.0</v>
      </c>
      <c r="AQ36" s="4" t="s">
        <v>4405</v>
      </c>
      <c r="AR36" s="4" t="s">
        <v>1175</v>
      </c>
      <c r="AS36" s="4" t="s">
        <v>1175</v>
      </c>
      <c r="AT36" s="4">
        <v>1.0</v>
      </c>
      <c r="AU36" s="4" t="s">
        <v>4831</v>
      </c>
      <c r="AV36" s="4" t="s">
        <v>1175</v>
      </c>
      <c r="AW36" s="4" t="s">
        <v>1175</v>
      </c>
      <c r="AX36" s="4">
        <v>1.0</v>
      </c>
      <c r="AY36" s="4" t="s">
        <v>4276</v>
      </c>
      <c r="AZ36" s="4" t="s">
        <v>1175</v>
      </c>
      <c r="BA36" s="4" t="s">
        <v>1175</v>
      </c>
      <c r="BB36" s="4">
        <v>40.0</v>
      </c>
      <c r="BC36" s="4">
        <v>15.0</v>
      </c>
      <c r="BD36" s="4">
        <v>15.0</v>
      </c>
      <c r="BE36" s="4">
        <v>2.0</v>
      </c>
      <c r="BF36" s="4" t="s">
        <v>1175</v>
      </c>
      <c r="BG36" s="4">
        <v>20.0</v>
      </c>
      <c r="BH36" s="4" t="s">
        <v>4245</v>
      </c>
      <c r="BI36" s="4">
        <v>96.0</v>
      </c>
      <c r="BJ36" s="4" t="s">
        <v>4347</v>
      </c>
      <c r="BK36" s="4" t="s">
        <v>4211</v>
      </c>
      <c r="BL36" s="4" t="s">
        <v>4212</v>
      </c>
      <c r="BM36" s="4" t="s">
        <v>4832</v>
      </c>
      <c r="BN36" s="4" t="s">
        <v>1175</v>
      </c>
      <c r="BO36" s="4" t="s">
        <v>1175</v>
      </c>
      <c r="BP36" s="4" t="s">
        <v>4833</v>
      </c>
      <c r="BQ36" s="4" t="s">
        <v>4216</v>
      </c>
      <c r="BR36" s="4" t="s">
        <v>4215</v>
      </c>
      <c r="BS36" s="4" t="s">
        <v>4217</v>
      </c>
      <c r="BT36" s="4" t="s">
        <v>961</v>
      </c>
      <c r="BU36" s="4" t="s">
        <v>1175</v>
      </c>
      <c r="BV36" s="4" t="s">
        <v>1175</v>
      </c>
      <c r="BW36" s="4" t="s">
        <v>961</v>
      </c>
      <c r="BX36" s="4">
        <v>70000.0</v>
      </c>
      <c r="BY36" s="4">
        <v>24.0</v>
      </c>
      <c r="BZ36" s="4" t="s">
        <v>961</v>
      </c>
      <c r="CA36" s="4" t="s">
        <v>961</v>
      </c>
      <c r="CB36" s="4">
        <v>160.0</v>
      </c>
      <c r="CC36" s="4">
        <v>3500.0</v>
      </c>
      <c r="CD36" s="4">
        <v>2.0</v>
      </c>
      <c r="CE36" s="4">
        <v>30000.0</v>
      </c>
      <c r="CF36" s="4">
        <v>700.0</v>
      </c>
      <c r="CG36" s="4" t="s">
        <v>4218</v>
      </c>
      <c r="CH36" s="4">
        <v>350.0</v>
      </c>
      <c r="CI36" s="4">
        <v>30000.0</v>
      </c>
      <c r="CJ36" s="4">
        <v>12000.0</v>
      </c>
      <c r="CK36" s="4">
        <v>70.0</v>
      </c>
      <c r="CL36" s="4" t="s">
        <v>4219</v>
      </c>
      <c r="CM36" s="4" t="s">
        <v>4252</v>
      </c>
      <c r="CN36" s="4" t="s">
        <v>1175</v>
      </c>
      <c r="CO36" s="4" t="s">
        <v>1175</v>
      </c>
      <c r="CP36" s="4" t="s">
        <v>1175</v>
      </c>
      <c r="CQ36" s="4" t="s">
        <v>960</v>
      </c>
      <c r="CR36" s="4" t="s">
        <v>1175</v>
      </c>
      <c r="CS36" s="4">
        <v>5000.0</v>
      </c>
      <c r="CT36" s="4">
        <v>12000.0</v>
      </c>
      <c r="CU36" s="4">
        <v>3000.0</v>
      </c>
      <c r="CV36" s="4">
        <v>1500.0</v>
      </c>
      <c r="CW36" s="4" t="s">
        <v>4221</v>
      </c>
      <c r="CX36" s="4" t="s">
        <v>4692</v>
      </c>
      <c r="CY36" s="4" t="s">
        <v>1175</v>
      </c>
      <c r="CZ36" s="4" t="s">
        <v>960</v>
      </c>
      <c r="DA36" s="4" t="s">
        <v>1175</v>
      </c>
      <c r="DB36" s="4" t="s">
        <v>1175</v>
      </c>
      <c r="DC36" s="4" t="s">
        <v>1175</v>
      </c>
      <c r="DD36" s="4" t="s">
        <v>4834</v>
      </c>
      <c r="DE36" s="4" t="s">
        <v>4835</v>
      </c>
      <c r="DF36" s="4" t="s">
        <v>1175</v>
      </c>
      <c r="DG36" s="4" t="s">
        <v>1175</v>
      </c>
      <c r="DH36" s="4" t="s">
        <v>1175</v>
      </c>
      <c r="DI36" s="4" t="s">
        <v>4836</v>
      </c>
      <c r="DJ36" s="4" t="s">
        <v>961</v>
      </c>
      <c r="DK36" s="4" t="s">
        <v>4837</v>
      </c>
      <c r="DL36" s="4" t="s">
        <v>4226</v>
      </c>
      <c r="DM36" s="4">
        <v>120.0</v>
      </c>
      <c r="DN36" s="4" t="s">
        <v>4412</v>
      </c>
      <c r="DO36" s="4" t="s">
        <v>1175</v>
      </c>
      <c r="DP36" s="4" t="s">
        <v>1175</v>
      </c>
      <c r="DQ36" s="4" t="s">
        <v>4838</v>
      </c>
      <c r="DR36" s="4" t="s">
        <v>1175</v>
      </c>
      <c r="DS36" s="4" t="s">
        <v>1175</v>
      </c>
      <c r="DT36" s="4">
        <v>2.2701854E7</v>
      </c>
      <c r="DU36" s="4" t="s">
        <v>1175</v>
      </c>
      <c r="DV36" s="4" t="s">
        <v>1175</v>
      </c>
      <c r="DW36" s="4" t="s">
        <v>961</v>
      </c>
      <c r="DX36" s="4" t="s">
        <v>961</v>
      </c>
      <c r="DY36" s="115" t="s">
        <v>4839</v>
      </c>
      <c r="DZ36" s="4" t="s">
        <v>1175</v>
      </c>
      <c r="EA36" s="4" t="s">
        <v>4840</v>
      </c>
      <c r="EB36" s="113">
        <v>12.131141</v>
      </c>
      <c r="EC36" s="113">
        <v>-86.233186</v>
      </c>
      <c r="ED36" s="113">
        <v>114.699996948242</v>
      </c>
      <c r="EE36" s="4">
        <v>10.0</v>
      </c>
      <c r="EF36" s="4" t="s">
        <v>4841</v>
      </c>
      <c r="EG36" s="4">
        <v>2.5485657E7</v>
      </c>
      <c r="EH36" s="4" t="s">
        <v>4842</v>
      </c>
      <c r="EI36" s="4" t="s">
        <v>4843</v>
      </c>
      <c r="EL36" s="4">
        <v>2.01802091942E11</v>
      </c>
      <c r="EM36" s="4" t="s">
        <v>4844</v>
      </c>
      <c r="EO36" s="4">
        <v>1.0</v>
      </c>
      <c r="EP36" s="4">
        <v>1.0</v>
      </c>
      <c r="EQ36" s="4" t="b">
        <v>1</v>
      </c>
      <c r="ER36" s="4">
        <v>282174.0</v>
      </c>
      <c r="ES36" s="4" t="s">
        <v>4746</v>
      </c>
      <c r="ET36" s="4">
        <v>240.0</v>
      </c>
      <c r="EU36" s="4" t="s">
        <v>4236</v>
      </c>
      <c r="EV36" s="4">
        <v>110.0</v>
      </c>
      <c r="EW36" s="4" t="s">
        <v>4237</v>
      </c>
      <c r="EX36" s="4">
        <v>70.0</v>
      </c>
      <c r="EY36" s="4" t="s">
        <v>4236</v>
      </c>
      <c r="EZ36" s="4">
        <v>420.0</v>
      </c>
      <c r="FA36" s="4" t="s">
        <v>4236</v>
      </c>
      <c r="FB36" s="4" t="s">
        <v>4845</v>
      </c>
      <c r="FC36" s="4" t="s">
        <v>4237</v>
      </c>
      <c r="FD36" s="4">
        <v>425.0</v>
      </c>
      <c r="FE36" s="4" t="s">
        <v>4321</v>
      </c>
      <c r="FF36" s="4">
        <v>2500.0</v>
      </c>
    </row>
    <row r="37">
      <c r="A37" s="4" t="s">
        <v>4846</v>
      </c>
      <c r="B37" s="4" t="s">
        <v>4847</v>
      </c>
      <c r="C37" s="112">
        <v>43153.0</v>
      </c>
      <c r="D37" s="4" t="s">
        <v>1232</v>
      </c>
      <c r="E37" s="4" t="s">
        <v>1232</v>
      </c>
      <c r="F37" s="4" t="s">
        <v>4200</v>
      </c>
      <c r="G37" s="4">
        <v>272.0</v>
      </c>
      <c r="H37" s="4" t="s">
        <v>1175</v>
      </c>
      <c r="I37" s="4" t="s">
        <v>961</v>
      </c>
      <c r="J37" s="4" t="s">
        <v>4240</v>
      </c>
      <c r="K37" s="4" t="s">
        <v>4201</v>
      </c>
      <c r="L37" s="4">
        <v>7.0</v>
      </c>
      <c r="M37" s="4" t="s">
        <v>961</v>
      </c>
      <c r="N37" s="4" t="s">
        <v>4202</v>
      </c>
      <c r="O37" s="4" t="s">
        <v>4458</v>
      </c>
      <c r="P37" s="4" t="s">
        <v>1205</v>
      </c>
      <c r="Q37" s="4" t="s">
        <v>4270</v>
      </c>
      <c r="R37" s="4">
        <v>19.0</v>
      </c>
      <c r="S37" s="4" t="s">
        <v>4271</v>
      </c>
      <c r="T37" s="4" t="s">
        <v>4206</v>
      </c>
      <c r="U37" s="4" t="s">
        <v>4207</v>
      </c>
      <c r="V37" s="4">
        <v>12.0</v>
      </c>
      <c r="W37" s="4" t="s">
        <v>4848</v>
      </c>
      <c r="X37" s="4">
        <v>7.0</v>
      </c>
      <c r="Y37" s="4">
        <v>2.0</v>
      </c>
      <c r="Z37" s="4">
        <v>1.0</v>
      </c>
      <c r="AA37" s="4">
        <v>24.0</v>
      </c>
      <c r="AB37" s="4">
        <v>1.0</v>
      </c>
      <c r="AC37" s="4" t="s">
        <v>4363</v>
      </c>
      <c r="AD37" s="4">
        <v>4.0</v>
      </c>
      <c r="AE37" s="4">
        <v>3.0</v>
      </c>
      <c r="AF37" s="4">
        <v>2.0</v>
      </c>
      <c r="AG37" s="4">
        <v>3.0</v>
      </c>
      <c r="AH37" s="4">
        <v>1.0</v>
      </c>
      <c r="AI37" s="4">
        <v>10.0</v>
      </c>
      <c r="AJ37" s="4">
        <v>3.0</v>
      </c>
      <c r="AK37" s="4">
        <v>9.0</v>
      </c>
      <c r="AL37" s="4" t="s">
        <v>1175</v>
      </c>
      <c r="AM37" s="4" t="s">
        <v>1175</v>
      </c>
      <c r="AN37" s="4">
        <v>1.0</v>
      </c>
      <c r="AO37" s="4" t="s">
        <v>4405</v>
      </c>
      <c r="AP37" s="4">
        <v>1.0</v>
      </c>
      <c r="AQ37" s="4" t="s">
        <v>4849</v>
      </c>
      <c r="AR37" s="4" t="s">
        <v>1175</v>
      </c>
      <c r="AS37" s="4" t="s">
        <v>1175</v>
      </c>
      <c r="AT37" s="4">
        <v>1.0</v>
      </c>
      <c r="AU37" s="4" t="s">
        <v>4624</v>
      </c>
      <c r="AV37" s="4" t="s">
        <v>1175</v>
      </c>
      <c r="AW37" s="4" t="s">
        <v>1175</v>
      </c>
      <c r="AX37" s="4">
        <v>1.0</v>
      </c>
      <c r="AY37" s="4" t="s">
        <v>4364</v>
      </c>
      <c r="AZ37" s="4">
        <v>1.0</v>
      </c>
      <c r="BA37" s="4" t="s">
        <v>4277</v>
      </c>
      <c r="BB37" s="4">
        <v>20.0</v>
      </c>
      <c r="BC37" s="4">
        <v>10.0</v>
      </c>
      <c r="BD37" s="4">
        <v>15.0</v>
      </c>
      <c r="BE37" s="4">
        <v>4.0</v>
      </c>
      <c r="BF37" s="4" t="s">
        <v>1175</v>
      </c>
      <c r="BG37" s="4">
        <v>50.0</v>
      </c>
      <c r="BH37" s="4" t="s">
        <v>4245</v>
      </c>
      <c r="BI37" s="4">
        <v>72.0</v>
      </c>
      <c r="BJ37" s="4" t="s">
        <v>4850</v>
      </c>
      <c r="BK37" s="4" t="s">
        <v>4245</v>
      </c>
      <c r="BL37" s="4" t="s">
        <v>4327</v>
      </c>
      <c r="BM37" s="4" t="s">
        <v>4851</v>
      </c>
      <c r="BN37" s="4" t="s">
        <v>1175</v>
      </c>
      <c r="BO37" s="4" t="s">
        <v>1175</v>
      </c>
      <c r="BP37" s="4" t="s">
        <v>4852</v>
      </c>
      <c r="BQ37" s="4" t="s">
        <v>4216</v>
      </c>
      <c r="BR37" s="4" t="s">
        <v>4215</v>
      </c>
      <c r="BS37" s="4" t="s">
        <v>4217</v>
      </c>
      <c r="BT37" s="4" t="s">
        <v>961</v>
      </c>
      <c r="BU37" s="4">
        <v>5000.0</v>
      </c>
      <c r="BV37" s="4">
        <v>2.0</v>
      </c>
      <c r="BW37" s="4" t="s">
        <v>961</v>
      </c>
      <c r="BX37" s="4">
        <v>10000.0</v>
      </c>
      <c r="BY37" s="4">
        <v>6.0</v>
      </c>
      <c r="BZ37" s="4" t="s">
        <v>961</v>
      </c>
      <c r="CA37" s="4" t="s">
        <v>961</v>
      </c>
      <c r="CB37" s="4">
        <v>200.0</v>
      </c>
      <c r="CC37" s="4">
        <v>1700.0</v>
      </c>
      <c r="CD37" s="4">
        <v>50.0</v>
      </c>
      <c r="CE37" s="4">
        <v>8000.0</v>
      </c>
      <c r="CF37" s="4">
        <v>200.0</v>
      </c>
      <c r="CG37" s="4" t="s">
        <v>4218</v>
      </c>
      <c r="CH37" s="4">
        <v>180.0</v>
      </c>
      <c r="CI37" s="4">
        <v>30000.0</v>
      </c>
      <c r="CJ37" s="4">
        <v>35000.0</v>
      </c>
      <c r="CK37" s="4">
        <v>65.0</v>
      </c>
      <c r="CL37" s="4" t="s">
        <v>4287</v>
      </c>
      <c r="CM37" s="4" t="s">
        <v>1175</v>
      </c>
      <c r="CN37" s="4" t="s">
        <v>1175</v>
      </c>
      <c r="CO37" s="4" t="s">
        <v>1175</v>
      </c>
      <c r="CP37" s="4" t="s">
        <v>1175</v>
      </c>
      <c r="CQ37" s="4" t="s">
        <v>960</v>
      </c>
      <c r="CR37" s="4" t="s">
        <v>1175</v>
      </c>
      <c r="CS37" s="4">
        <v>3000.0</v>
      </c>
      <c r="CT37" s="4">
        <v>10000.0</v>
      </c>
      <c r="CU37" s="4">
        <v>1200.0</v>
      </c>
      <c r="CV37" s="4" t="s">
        <v>1175</v>
      </c>
      <c r="CW37" s="4" t="s">
        <v>4708</v>
      </c>
      <c r="CX37" s="4" t="s">
        <v>1175</v>
      </c>
      <c r="CY37" s="4" t="s">
        <v>1175</v>
      </c>
      <c r="CZ37" s="4" t="s">
        <v>961</v>
      </c>
      <c r="DA37" s="4" t="s">
        <v>4853</v>
      </c>
      <c r="DB37" s="4">
        <v>4.0</v>
      </c>
      <c r="DC37" s="4">
        <v>5.0</v>
      </c>
      <c r="DD37" s="4" t="s">
        <v>4223</v>
      </c>
      <c r="DE37" s="4" t="s">
        <v>1175</v>
      </c>
      <c r="DF37" s="4" t="s">
        <v>1175</v>
      </c>
      <c r="DG37" s="4" t="s">
        <v>4854</v>
      </c>
      <c r="DH37" s="4" t="s">
        <v>1175</v>
      </c>
      <c r="DI37" s="4" t="s">
        <v>4820</v>
      </c>
      <c r="DJ37" s="4" t="s">
        <v>960</v>
      </c>
      <c r="DK37" s="4" t="s">
        <v>1175</v>
      </c>
      <c r="DL37" s="4" t="s">
        <v>4226</v>
      </c>
      <c r="DM37" s="4">
        <v>30.0</v>
      </c>
      <c r="DN37" s="4" t="s">
        <v>4227</v>
      </c>
      <c r="DO37" s="4" t="s">
        <v>4855</v>
      </c>
      <c r="DP37" s="4" t="s">
        <v>1175</v>
      </c>
      <c r="DQ37" s="4" t="s">
        <v>1175</v>
      </c>
      <c r="DR37" s="4" t="s">
        <v>1175</v>
      </c>
      <c r="DS37" s="4" t="s">
        <v>4314</v>
      </c>
      <c r="DT37" s="4">
        <v>5.8523264E7</v>
      </c>
      <c r="DU37" s="4" t="s">
        <v>718</v>
      </c>
      <c r="DV37" s="4" t="s">
        <v>1175</v>
      </c>
      <c r="DW37" s="4" t="s">
        <v>961</v>
      </c>
      <c r="DX37" s="4" t="s">
        <v>961</v>
      </c>
      <c r="DY37" s="115" t="s">
        <v>4856</v>
      </c>
      <c r="DZ37" s="4" t="s">
        <v>1175</v>
      </c>
      <c r="EA37" s="4" t="s">
        <v>4857</v>
      </c>
      <c r="EB37" s="113">
        <v>12.128539</v>
      </c>
      <c r="EC37" s="113">
        <v>-86.221308</v>
      </c>
      <c r="ED37" s="4">
        <v>0.0</v>
      </c>
      <c r="EE37" s="113">
        <v>26.4559993743896</v>
      </c>
      <c r="EF37" s="4" t="s">
        <v>4858</v>
      </c>
      <c r="EG37" s="4">
        <v>2.5509785E7</v>
      </c>
      <c r="EH37" s="4" t="s">
        <v>4859</v>
      </c>
      <c r="EI37" s="4" t="s">
        <v>4860</v>
      </c>
      <c r="EL37" s="4">
        <v>2.01802091942E11</v>
      </c>
      <c r="EM37" s="4" t="s">
        <v>4861</v>
      </c>
      <c r="EO37" s="4">
        <v>1.0</v>
      </c>
      <c r="EP37" s="4">
        <v>1.0</v>
      </c>
      <c r="EQ37" s="4" t="b">
        <v>1</v>
      </c>
      <c r="ER37" s="4">
        <v>282174.0</v>
      </c>
      <c r="ES37" s="4" t="s">
        <v>4237</v>
      </c>
      <c r="ET37" s="4">
        <v>25.0</v>
      </c>
      <c r="EU37" s="4" t="s">
        <v>4236</v>
      </c>
      <c r="EV37" s="4">
        <v>500.0</v>
      </c>
      <c r="EW37" s="4" t="s">
        <v>4321</v>
      </c>
      <c r="EX37" s="4">
        <v>10.0</v>
      </c>
      <c r="EY37" s="4" t="s">
        <v>4237</v>
      </c>
      <c r="EZ37" s="4">
        <v>500.0</v>
      </c>
      <c r="FA37" s="4" t="s">
        <v>4236</v>
      </c>
      <c r="FB37" s="4">
        <v>8000.0</v>
      </c>
      <c r="FC37" s="4" t="s">
        <v>4237</v>
      </c>
      <c r="FD37" s="4">
        <v>300.0</v>
      </c>
      <c r="FE37" s="4" t="s">
        <v>4237</v>
      </c>
      <c r="FF37" s="4">
        <v>5500.0</v>
      </c>
    </row>
    <row r="38">
      <c r="A38" s="4" t="s">
        <v>4862</v>
      </c>
      <c r="B38" s="4" t="s">
        <v>4863</v>
      </c>
      <c r="C38" s="112">
        <v>43153.0</v>
      </c>
      <c r="D38" s="4" t="s">
        <v>1232</v>
      </c>
      <c r="E38" s="4" t="s">
        <v>1232</v>
      </c>
      <c r="F38" s="4" t="s">
        <v>4200</v>
      </c>
      <c r="G38" s="4">
        <v>175.0</v>
      </c>
      <c r="H38" s="4" t="s">
        <v>1175</v>
      </c>
      <c r="I38" s="4" t="s">
        <v>961</v>
      </c>
      <c r="J38" s="4" t="s">
        <v>4240</v>
      </c>
      <c r="K38" s="4" t="s">
        <v>4423</v>
      </c>
      <c r="L38" s="4">
        <v>3.0</v>
      </c>
      <c r="M38" s="4" t="s">
        <v>961</v>
      </c>
      <c r="N38" s="4" t="s">
        <v>4202</v>
      </c>
      <c r="O38" s="4" t="s">
        <v>4458</v>
      </c>
      <c r="P38" s="4" t="s">
        <v>1205</v>
      </c>
      <c r="Q38" s="4" t="s">
        <v>4270</v>
      </c>
      <c r="R38" s="4">
        <v>18.0</v>
      </c>
      <c r="S38" s="4" t="s">
        <v>4242</v>
      </c>
      <c r="T38" s="4" t="s">
        <v>4459</v>
      </c>
      <c r="U38" s="4" t="s">
        <v>4244</v>
      </c>
      <c r="V38" s="4">
        <v>12.0</v>
      </c>
      <c r="W38" s="4" t="s">
        <v>4864</v>
      </c>
      <c r="X38" s="4">
        <v>3.0</v>
      </c>
      <c r="Y38" s="4">
        <v>1.0</v>
      </c>
      <c r="Z38" s="4">
        <v>1.0</v>
      </c>
      <c r="AA38" s="4">
        <v>24.0</v>
      </c>
      <c r="AB38" s="4">
        <v>1.0</v>
      </c>
      <c r="AC38" s="4">
        <v>1.0</v>
      </c>
      <c r="AD38" s="4">
        <v>1.0</v>
      </c>
      <c r="AE38" s="4">
        <v>7.0</v>
      </c>
      <c r="AF38" s="4" t="s">
        <v>1175</v>
      </c>
      <c r="AG38" s="4" t="s">
        <v>1175</v>
      </c>
      <c r="AH38" s="4">
        <v>1.0</v>
      </c>
      <c r="AI38" s="4">
        <v>12.0</v>
      </c>
      <c r="AJ38" s="4">
        <v>3.0</v>
      </c>
      <c r="AK38" s="4">
        <v>24.0</v>
      </c>
      <c r="AL38" s="4" t="s">
        <v>1175</v>
      </c>
      <c r="AM38" s="4" t="s">
        <v>1175</v>
      </c>
      <c r="AN38" s="4" t="s">
        <v>1175</v>
      </c>
      <c r="AO38" s="4" t="s">
        <v>1175</v>
      </c>
      <c r="AP38" s="4">
        <v>1.0</v>
      </c>
      <c r="AQ38" s="4" t="s">
        <v>4865</v>
      </c>
      <c r="AR38" s="4" t="s">
        <v>1175</v>
      </c>
      <c r="AS38" s="4" t="s">
        <v>1175</v>
      </c>
      <c r="AT38" s="4" t="s">
        <v>1175</v>
      </c>
      <c r="AU38" s="4" t="s">
        <v>1175</v>
      </c>
      <c r="AV38" s="4" t="s">
        <v>1175</v>
      </c>
      <c r="AW38" s="4" t="s">
        <v>1175</v>
      </c>
      <c r="AX38" s="4">
        <v>1.0</v>
      </c>
      <c r="AY38" s="4" t="s">
        <v>4527</v>
      </c>
      <c r="AZ38" s="4">
        <v>1.0</v>
      </c>
      <c r="BA38" s="4" t="s">
        <v>4866</v>
      </c>
      <c r="BB38" s="4">
        <v>5.0</v>
      </c>
      <c r="BC38" s="4">
        <v>10.0</v>
      </c>
      <c r="BD38" s="4">
        <v>8.0</v>
      </c>
      <c r="BE38" s="4">
        <v>8.0</v>
      </c>
      <c r="BF38" s="4">
        <v>5.0</v>
      </c>
      <c r="BG38" s="4">
        <v>60.0</v>
      </c>
      <c r="BH38" s="4" t="s">
        <v>4245</v>
      </c>
      <c r="BI38" s="4">
        <v>18.0</v>
      </c>
      <c r="BJ38" s="4" t="s">
        <v>4326</v>
      </c>
      <c r="BK38" s="4" t="s">
        <v>4245</v>
      </c>
      <c r="BL38" s="4" t="s">
        <v>4212</v>
      </c>
      <c r="BM38" s="4" t="s">
        <v>4867</v>
      </c>
      <c r="BN38" s="4" t="s">
        <v>1175</v>
      </c>
      <c r="BO38" s="4" t="s">
        <v>1175</v>
      </c>
      <c r="BP38" s="4" t="s">
        <v>4868</v>
      </c>
      <c r="BQ38" s="4" t="s">
        <v>4216</v>
      </c>
      <c r="BR38" s="4" t="s">
        <v>4215</v>
      </c>
      <c r="BS38" s="4" t="s">
        <v>4249</v>
      </c>
      <c r="BT38" s="4" t="s">
        <v>961</v>
      </c>
      <c r="BU38" s="4" t="s">
        <v>1175</v>
      </c>
      <c r="BV38" s="4" t="s">
        <v>1175</v>
      </c>
      <c r="BW38" s="4" t="s">
        <v>961</v>
      </c>
      <c r="BX38" s="4" t="s">
        <v>1175</v>
      </c>
      <c r="BY38" s="4" t="s">
        <v>1175</v>
      </c>
      <c r="BZ38" s="4" t="s">
        <v>961</v>
      </c>
      <c r="CA38" s="4" t="s">
        <v>961</v>
      </c>
      <c r="CB38" s="4">
        <v>148.0</v>
      </c>
      <c r="CC38" s="4">
        <v>380.0</v>
      </c>
      <c r="CD38" s="4">
        <v>9.0</v>
      </c>
      <c r="CE38" s="4">
        <v>16000.0</v>
      </c>
      <c r="CF38" s="4">
        <v>200.0</v>
      </c>
      <c r="CG38" s="4" t="s">
        <v>4218</v>
      </c>
      <c r="CH38" s="4">
        <v>280.0</v>
      </c>
      <c r="CI38" s="4">
        <v>5000.0</v>
      </c>
      <c r="CJ38" s="4">
        <v>5000.0</v>
      </c>
      <c r="CK38" s="4">
        <v>15.0</v>
      </c>
      <c r="CL38" s="4" t="s">
        <v>4227</v>
      </c>
      <c r="CM38" s="4" t="s">
        <v>1175</v>
      </c>
      <c r="CN38" s="4" t="s">
        <v>1175</v>
      </c>
      <c r="CO38" s="4" t="s">
        <v>1175</v>
      </c>
      <c r="CP38" s="4" t="s">
        <v>1175</v>
      </c>
      <c r="CQ38" s="4" t="s">
        <v>960</v>
      </c>
      <c r="CR38" s="4" t="s">
        <v>1175</v>
      </c>
      <c r="CS38" s="4">
        <v>2500.0</v>
      </c>
      <c r="CT38" s="4">
        <v>3000.0</v>
      </c>
      <c r="CU38" s="4" t="s">
        <v>1175</v>
      </c>
      <c r="CV38" s="4" t="s">
        <v>1175</v>
      </c>
      <c r="CW38" s="4" t="s">
        <v>4221</v>
      </c>
      <c r="CX38" s="4" t="s">
        <v>4869</v>
      </c>
      <c r="CY38" s="4" t="s">
        <v>1175</v>
      </c>
      <c r="CZ38" s="4" t="s">
        <v>960</v>
      </c>
      <c r="DA38" s="4" t="s">
        <v>1175</v>
      </c>
      <c r="DB38" s="4" t="s">
        <v>1175</v>
      </c>
      <c r="DC38" s="4" t="s">
        <v>1175</v>
      </c>
      <c r="DD38" s="4" t="s">
        <v>4223</v>
      </c>
      <c r="DE38" s="4" t="s">
        <v>1175</v>
      </c>
      <c r="DF38" s="4" t="s">
        <v>1175</v>
      </c>
      <c r="DG38" s="4" t="s">
        <v>4870</v>
      </c>
      <c r="DH38" s="4" t="s">
        <v>1175</v>
      </c>
      <c r="DI38" s="4" t="s">
        <v>4871</v>
      </c>
      <c r="DJ38" s="4" t="s">
        <v>961</v>
      </c>
      <c r="DK38" s="4" t="s">
        <v>4872</v>
      </c>
      <c r="DL38" s="4" t="s">
        <v>4226</v>
      </c>
      <c r="DM38" s="4">
        <v>60.0</v>
      </c>
      <c r="DN38" s="4" t="s">
        <v>4412</v>
      </c>
      <c r="DO38" s="4" t="s">
        <v>1175</v>
      </c>
      <c r="DP38" s="4" t="s">
        <v>1175</v>
      </c>
      <c r="DQ38" s="4" t="s">
        <v>4873</v>
      </c>
      <c r="DR38" s="4" t="s">
        <v>1175</v>
      </c>
      <c r="DS38" s="4" t="s">
        <v>4314</v>
      </c>
      <c r="DT38" s="4">
        <v>8.4091849E7</v>
      </c>
      <c r="DU38" s="4" t="s">
        <v>718</v>
      </c>
      <c r="DV38" s="4" t="s">
        <v>1175</v>
      </c>
      <c r="DW38" s="4" t="s">
        <v>1175</v>
      </c>
      <c r="DX38" s="4" t="s">
        <v>961</v>
      </c>
      <c r="DY38" s="115" t="s">
        <v>4874</v>
      </c>
      <c r="DZ38" s="4" t="s">
        <v>1175</v>
      </c>
      <c r="EA38" s="4" t="s">
        <v>4857</v>
      </c>
      <c r="EB38" s="113">
        <v>12.128539</v>
      </c>
      <c r="EC38" s="113">
        <v>-86.221308</v>
      </c>
      <c r="ED38" s="4">
        <v>0.0</v>
      </c>
      <c r="EE38" s="113">
        <v>26.4559993743896</v>
      </c>
      <c r="EF38" s="4" t="s">
        <v>4875</v>
      </c>
      <c r="EG38" s="4">
        <v>2.5509792E7</v>
      </c>
      <c r="EH38" s="4" t="s">
        <v>4876</v>
      </c>
      <c r="EI38" s="4" t="s">
        <v>4877</v>
      </c>
      <c r="EL38" s="4">
        <v>2.01802091942E11</v>
      </c>
      <c r="EM38" s="4" t="s">
        <v>4878</v>
      </c>
      <c r="EO38" s="4">
        <v>1.0</v>
      </c>
      <c r="EP38" s="4">
        <v>1.0</v>
      </c>
      <c r="EQ38" s="4" t="b">
        <v>1</v>
      </c>
      <c r="ER38" s="4">
        <v>282174.0</v>
      </c>
      <c r="ES38" s="4" t="s">
        <v>4237</v>
      </c>
      <c r="ET38" s="4">
        <v>105.0</v>
      </c>
      <c r="EU38" s="4" t="s">
        <v>4236</v>
      </c>
      <c r="EV38" s="4">
        <v>500.0</v>
      </c>
      <c r="EW38" s="4" t="s">
        <v>4321</v>
      </c>
      <c r="EX38" s="4">
        <v>20.0</v>
      </c>
      <c r="EY38" s="4" t="s">
        <v>4321</v>
      </c>
      <c r="EZ38" s="4">
        <v>50.0</v>
      </c>
      <c r="FA38" s="4" t="s">
        <v>4236</v>
      </c>
      <c r="FB38" s="4">
        <v>6500.0</v>
      </c>
      <c r="FC38" s="4" t="s">
        <v>4236</v>
      </c>
      <c r="FD38" s="4">
        <v>350.0</v>
      </c>
      <c r="FE38" s="4" t="s">
        <v>4236</v>
      </c>
      <c r="FF38" s="4">
        <v>12000.0</v>
      </c>
    </row>
    <row r="39">
      <c r="A39" s="4" t="s">
        <v>4879</v>
      </c>
      <c r="B39" s="4" t="s">
        <v>4880</v>
      </c>
      <c r="C39" s="112">
        <v>43154.0</v>
      </c>
      <c r="D39" s="4" t="s">
        <v>1232</v>
      </c>
      <c r="E39" s="4" t="s">
        <v>1232</v>
      </c>
      <c r="F39" s="4" t="s">
        <v>4200</v>
      </c>
      <c r="G39" s="4">
        <v>378.0</v>
      </c>
      <c r="H39" s="4" t="s">
        <v>1175</v>
      </c>
      <c r="I39" s="4" t="s">
        <v>961</v>
      </c>
      <c r="J39" s="4" t="s">
        <v>1184</v>
      </c>
      <c r="K39" s="4" t="s">
        <v>4201</v>
      </c>
      <c r="L39" s="4">
        <v>3.0</v>
      </c>
      <c r="M39" s="4" t="s">
        <v>961</v>
      </c>
      <c r="N39" s="4" t="s">
        <v>4298</v>
      </c>
      <c r="O39" s="4" t="s">
        <v>4458</v>
      </c>
      <c r="P39" s="4" t="s">
        <v>1175</v>
      </c>
      <c r="Q39" s="4" t="s">
        <v>4270</v>
      </c>
      <c r="R39" s="4">
        <v>20.0</v>
      </c>
      <c r="S39" s="4" t="s">
        <v>1175</v>
      </c>
      <c r="T39" s="4" t="s">
        <v>4206</v>
      </c>
      <c r="U39" s="4" t="s">
        <v>4244</v>
      </c>
      <c r="V39" s="4">
        <v>4.0</v>
      </c>
      <c r="W39" s="4" t="s">
        <v>4881</v>
      </c>
      <c r="X39" s="4">
        <v>4.0</v>
      </c>
      <c r="Y39" s="4">
        <v>3.0</v>
      </c>
      <c r="Z39" s="4">
        <v>1.0</v>
      </c>
      <c r="AA39" s="4">
        <v>24.0</v>
      </c>
      <c r="AB39" s="4" t="s">
        <v>1175</v>
      </c>
      <c r="AC39" s="4" t="s">
        <v>1175</v>
      </c>
      <c r="AD39" s="4">
        <v>2.0</v>
      </c>
      <c r="AE39" s="4" t="s">
        <v>4882</v>
      </c>
      <c r="AF39" s="4">
        <v>2.0</v>
      </c>
      <c r="AG39" s="4">
        <v>1.0</v>
      </c>
      <c r="AH39" s="4">
        <v>1.0</v>
      </c>
      <c r="AI39" s="4">
        <v>24.0</v>
      </c>
      <c r="AJ39" s="4">
        <v>2.0</v>
      </c>
      <c r="AK39" s="4">
        <v>20.0</v>
      </c>
      <c r="AL39" s="4" t="s">
        <v>1175</v>
      </c>
      <c r="AM39" s="4" t="s">
        <v>1175</v>
      </c>
      <c r="AN39" s="4">
        <v>1.0</v>
      </c>
      <c r="AO39" s="4" t="s">
        <v>4344</v>
      </c>
      <c r="AP39" s="4">
        <v>1.0</v>
      </c>
      <c r="AQ39" s="4" t="s">
        <v>4300</v>
      </c>
      <c r="AR39" s="4" t="s">
        <v>1175</v>
      </c>
      <c r="AS39" s="4" t="s">
        <v>1175</v>
      </c>
      <c r="AT39" s="4">
        <v>1.0</v>
      </c>
      <c r="AU39" s="4" t="s">
        <v>4883</v>
      </c>
      <c r="AV39" s="4" t="s">
        <v>1175</v>
      </c>
      <c r="AW39" s="4" t="s">
        <v>1175</v>
      </c>
      <c r="AX39" s="4">
        <v>1.0</v>
      </c>
      <c r="AY39" s="4" t="s">
        <v>4884</v>
      </c>
      <c r="AZ39" s="4">
        <v>1.0</v>
      </c>
      <c r="BA39" s="4" t="s">
        <v>4277</v>
      </c>
      <c r="BB39" s="4">
        <v>25.0</v>
      </c>
      <c r="BC39" s="4">
        <v>5.0</v>
      </c>
      <c r="BD39" s="4">
        <v>25.0</v>
      </c>
      <c r="BE39" s="4">
        <v>5.0</v>
      </c>
      <c r="BF39" s="4" t="s">
        <v>1175</v>
      </c>
      <c r="BG39" s="4">
        <v>40.0</v>
      </c>
      <c r="BH39" s="4" t="s">
        <v>4245</v>
      </c>
      <c r="BI39" s="4">
        <v>6.0</v>
      </c>
      <c r="BJ39" s="4" t="s">
        <v>4800</v>
      </c>
      <c r="BK39" s="4" t="s">
        <v>4386</v>
      </c>
      <c r="BL39" s="4" t="s">
        <v>4212</v>
      </c>
      <c r="BM39" s="4" t="s">
        <v>4885</v>
      </c>
      <c r="BN39" s="4" t="s">
        <v>1175</v>
      </c>
      <c r="BO39" s="4" t="s">
        <v>1175</v>
      </c>
      <c r="BP39" s="4" t="s">
        <v>4408</v>
      </c>
      <c r="BQ39" s="4" t="s">
        <v>4216</v>
      </c>
      <c r="BR39" s="4" t="s">
        <v>4217</v>
      </c>
      <c r="BS39" s="4" t="s">
        <v>4215</v>
      </c>
      <c r="BT39" s="4" t="s">
        <v>961</v>
      </c>
      <c r="BU39" s="4">
        <v>210000.0</v>
      </c>
      <c r="BV39" s="4">
        <v>72.0</v>
      </c>
      <c r="BW39" s="4" t="s">
        <v>960</v>
      </c>
      <c r="BX39" s="4" t="s">
        <v>1175</v>
      </c>
      <c r="BY39" s="4" t="s">
        <v>1175</v>
      </c>
      <c r="BZ39" s="4" t="s">
        <v>961</v>
      </c>
      <c r="CA39" s="4" t="s">
        <v>961</v>
      </c>
      <c r="CB39" s="4">
        <v>147.0</v>
      </c>
      <c r="CC39" s="4">
        <v>500.0</v>
      </c>
      <c r="CD39" s="4">
        <v>3.0</v>
      </c>
      <c r="CE39" s="4" t="s">
        <v>1175</v>
      </c>
      <c r="CF39" s="4">
        <v>300.0</v>
      </c>
      <c r="CG39" s="4" t="s">
        <v>4218</v>
      </c>
      <c r="CH39" s="4">
        <v>340.0</v>
      </c>
      <c r="CI39" s="4">
        <v>30000.0</v>
      </c>
      <c r="CJ39" s="4">
        <v>4000.0</v>
      </c>
      <c r="CK39" s="4">
        <v>0.0</v>
      </c>
      <c r="CL39" s="4" t="s">
        <v>4227</v>
      </c>
      <c r="CM39" s="4" t="s">
        <v>1175</v>
      </c>
      <c r="CN39" s="4" t="s">
        <v>1175</v>
      </c>
      <c r="CO39" s="4" t="s">
        <v>1175</v>
      </c>
      <c r="CP39" s="4" t="s">
        <v>1175</v>
      </c>
      <c r="CQ39" s="4" t="s">
        <v>961</v>
      </c>
      <c r="CR39" s="4">
        <v>5000.0</v>
      </c>
      <c r="CS39" s="4">
        <v>2000.0</v>
      </c>
      <c r="CT39" s="4">
        <v>2000.0</v>
      </c>
      <c r="CU39" s="4" t="s">
        <v>1175</v>
      </c>
      <c r="CV39" s="4">
        <v>12000.0</v>
      </c>
      <c r="CW39" s="4" t="s">
        <v>4221</v>
      </c>
      <c r="CX39" s="4" t="s">
        <v>4886</v>
      </c>
      <c r="CY39" s="4" t="s">
        <v>1175</v>
      </c>
      <c r="CZ39" s="4" t="s">
        <v>960</v>
      </c>
      <c r="DA39" s="4" t="s">
        <v>1175</v>
      </c>
      <c r="DB39" s="4" t="s">
        <v>1175</v>
      </c>
      <c r="DC39" s="4" t="s">
        <v>1175</v>
      </c>
      <c r="DD39" s="4" t="s">
        <v>4223</v>
      </c>
      <c r="DE39" s="4" t="s">
        <v>1175</v>
      </c>
      <c r="DF39" s="4" t="s">
        <v>1175</v>
      </c>
      <c r="DG39" s="4" t="s">
        <v>4643</v>
      </c>
      <c r="DH39" s="4" t="s">
        <v>1175</v>
      </c>
      <c r="DI39" s="4" t="s">
        <v>4887</v>
      </c>
      <c r="DJ39" s="4" t="s">
        <v>960</v>
      </c>
      <c r="DK39" s="4" t="s">
        <v>1175</v>
      </c>
      <c r="DL39" s="4" t="s">
        <v>4286</v>
      </c>
      <c r="DM39" s="4">
        <v>60.0</v>
      </c>
      <c r="DN39" s="4" t="s">
        <v>4227</v>
      </c>
      <c r="DO39" s="4" t="s">
        <v>4888</v>
      </c>
      <c r="DP39" s="4" t="s">
        <v>1175</v>
      </c>
      <c r="DQ39" s="4" t="s">
        <v>1175</v>
      </c>
      <c r="DR39" s="4" t="s">
        <v>1175</v>
      </c>
      <c r="DS39" s="4" t="s">
        <v>4314</v>
      </c>
      <c r="DT39" s="4">
        <v>7.5416972E7</v>
      </c>
      <c r="DU39" s="4" t="s">
        <v>718</v>
      </c>
      <c r="DV39" s="4" t="s">
        <v>1175</v>
      </c>
      <c r="DW39" s="4" t="s">
        <v>961</v>
      </c>
      <c r="DX39" s="4" t="s">
        <v>961</v>
      </c>
      <c r="DY39" s="115" t="s">
        <v>4889</v>
      </c>
      <c r="DZ39" s="4" t="s">
        <v>1175</v>
      </c>
      <c r="EA39" s="4" t="s">
        <v>4890</v>
      </c>
      <c r="EB39" s="113">
        <v>12.149872</v>
      </c>
      <c r="EC39" s="113">
        <v>-86.235554</v>
      </c>
      <c r="ED39" s="113">
        <v>98.9000015258789</v>
      </c>
      <c r="EE39" s="4">
        <v>17.0</v>
      </c>
      <c r="EF39" s="4" t="s">
        <v>4891</v>
      </c>
      <c r="EG39" s="4">
        <v>2.5559596E7</v>
      </c>
      <c r="EH39" s="4" t="s">
        <v>4892</v>
      </c>
      <c r="EI39" s="4" t="s">
        <v>4893</v>
      </c>
      <c r="EL39" s="4">
        <v>2.01802091942E11</v>
      </c>
      <c r="EM39" s="4" t="s">
        <v>4894</v>
      </c>
      <c r="EO39" s="4">
        <v>1.0</v>
      </c>
      <c r="EP39" s="4">
        <v>1.0</v>
      </c>
      <c r="EQ39" s="4" t="b">
        <v>1</v>
      </c>
      <c r="ER39" s="4">
        <v>282174.0</v>
      </c>
      <c r="ES39" s="4" t="s">
        <v>4236</v>
      </c>
      <c r="ET39" s="4">
        <v>180.0</v>
      </c>
      <c r="EU39" s="4" t="s">
        <v>4237</v>
      </c>
      <c r="EV39" s="4">
        <v>450.0</v>
      </c>
      <c r="EW39" s="4" t="s">
        <v>4237</v>
      </c>
      <c r="EX39" s="4">
        <v>150.0</v>
      </c>
      <c r="EY39" s="4" t="s">
        <v>4236</v>
      </c>
      <c r="EZ39" s="4">
        <v>700.0</v>
      </c>
      <c r="FA39" s="4" t="s">
        <v>4236</v>
      </c>
      <c r="FB39" s="4">
        <v>14000.0</v>
      </c>
      <c r="FC39" s="4" t="s">
        <v>4237</v>
      </c>
      <c r="FD39" s="4">
        <v>1200.0</v>
      </c>
      <c r="FE39" s="4" t="s">
        <v>4236</v>
      </c>
      <c r="FF39" s="4">
        <v>15000.0</v>
      </c>
    </row>
    <row r="40">
      <c r="A40" s="4" t="s">
        <v>4895</v>
      </c>
      <c r="B40" s="4" t="s">
        <v>4896</v>
      </c>
      <c r="C40" s="112">
        <v>43154.0</v>
      </c>
      <c r="D40" s="4" t="s">
        <v>1232</v>
      </c>
      <c r="E40" s="4" t="s">
        <v>1232</v>
      </c>
      <c r="F40" s="4" t="s">
        <v>4200</v>
      </c>
      <c r="G40" s="4">
        <v>179.0</v>
      </c>
      <c r="H40" s="4" t="s">
        <v>1175</v>
      </c>
      <c r="I40" s="4" t="s">
        <v>961</v>
      </c>
      <c r="J40" s="4" t="s">
        <v>1184</v>
      </c>
      <c r="K40" s="4" t="s">
        <v>4297</v>
      </c>
      <c r="L40" s="4">
        <v>6.0</v>
      </c>
      <c r="M40" s="4" t="s">
        <v>961</v>
      </c>
      <c r="N40" s="4" t="s">
        <v>4202</v>
      </c>
      <c r="O40" s="4" t="s">
        <v>4458</v>
      </c>
      <c r="P40" s="4" t="s">
        <v>1175</v>
      </c>
      <c r="Q40" s="4" t="s">
        <v>4270</v>
      </c>
      <c r="R40" s="4">
        <v>21.0</v>
      </c>
      <c r="S40" s="4" t="s">
        <v>4271</v>
      </c>
      <c r="T40" s="4" t="s">
        <v>4206</v>
      </c>
      <c r="U40" s="4" t="s">
        <v>4244</v>
      </c>
      <c r="V40" s="4">
        <v>11.0</v>
      </c>
      <c r="W40" s="4" t="s">
        <v>4897</v>
      </c>
      <c r="X40" s="4">
        <v>5.0</v>
      </c>
      <c r="Y40" s="4">
        <v>2.0</v>
      </c>
      <c r="Z40" s="4">
        <v>1.0</v>
      </c>
      <c r="AA40" s="4">
        <v>24.0</v>
      </c>
      <c r="AB40" s="4">
        <v>1.0</v>
      </c>
      <c r="AC40" s="4">
        <v>1.0</v>
      </c>
      <c r="AD40" s="4">
        <v>4.0</v>
      </c>
      <c r="AE40" s="4">
        <v>3.0</v>
      </c>
      <c r="AF40" s="4">
        <v>1.0</v>
      </c>
      <c r="AG40" s="4">
        <v>4.0</v>
      </c>
      <c r="AH40" s="4">
        <v>1.0</v>
      </c>
      <c r="AI40" s="4">
        <v>24.0</v>
      </c>
      <c r="AJ40" s="4">
        <v>5.0</v>
      </c>
      <c r="AK40" s="4">
        <v>8.0</v>
      </c>
      <c r="AL40" s="4" t="s">
        <v>1175</v>
      </c>
      <c r="AM40" s="4" t="s">
        <v>1175</v>
      </c>
      <c r="AN40" s="4">
        <v>1.0</v>
      </c>
      <c r="AO40" s="4" t="s">
        <v>4276</v>
      </c>
      <c r="AP40" s="4">
        <v>1.0</v>
      </c>
      <c r="AQ40" s="4" t="s">
        <v>4623</v>
      </c>
      <c r="AR40" s="4" t="s">
        <v>1175</v>
      </c>
      <c r="AS40" s="4" t="s">
        <v>1175</v>
      </c>
      <c r="AT40" s="4">
        <v>1.0</v>
      </c>
      <c r="AU40" s="4" t="s">
        <v>4883</v>
      </c>
      <c r="AV40" s="4" t="s">
        <v>1175</v>
      </c>
      <c r="AW40" s="4" t="s">
        <v>1175</v>
      </c>
      <c r="AX40" s="4">
        <v>1.0</v>
      </c>
      <c r="AY40" s="4" t="s">
        <v>4898</v>
      </c>
      <c r="AZ40" s="4" t="s">
        <v>1175</v>
      </c>
      <c r="BA40" s="4" t="s">
        <v>1175</v>
      </c>
      <c r="BB40" s="4">
        <v>40.0</v>
      </c>
      <c r="BC40" s="4">
        <v>15.0</v>
      </c>
      <c r="BD40" s="4">
        <v>10.0</v>
      </c>
      <c r="BE40" s="4">
        <v>3.0</v>
      </c>
      <c r="BF40" s="4">
        <v>2.0</v>
      </c>
      <c r="BG40" s="4">
        <v>30.0</v>
      </c>
      <c r="BH40" s="4" t="s">
        <v>4245</v>
      </c>
      <c r="BI40" s="4">
        <v>60.0</v>
      </c>
      <c r="BJ40" s="4" t="s">
        <v>4899</v>
      </c>
      <c r="BK40" s="4" t="s">
        <v>4386</v>
      </c>
      <c r="BL40" s="4" t="s">
        <v>4212</v>
      </c>
      <c r="BM40" s="4" t="s">
        <v>4900</v>
      </c>
      <c r="BN40" s="4" t="s">
        <v>1175</v>
      </c>
      <c r="BO40" s="4" t="s">
        <v>1175</v>
      </c>
      <c r="BP40" s="4" t="s">
        <v>4408</v>
      </c>
      <c r="BQ40" s="4" t="s">
        <v>4217</v>
      </c>
      <c r="BR40" s="4" t="s">
        <v>4216</v>
      </c>
      <c r="BS40" s="4" t="s">
        <v>4215</v>
      </c>
      <c r="BT40" s="4" t="s">
        <v>961</v>
      </c>
      <c r="BU40" s="4" t="s">
        <v>1175</v>
      </c>
      <c r="BV40" s="4" t="s">
        <v>1175</v>
      </c>
      <c r="BW40" s="4" t="s">
        <v>961</v>
      </c>
      <c r="BX40" s="4" t="s">
        <v>1175</v>
      </c>
      <c r="BY40" s="4" t="s">
        <v>1175</v>
      </c>
      <c r="BZ40" s="4" t="s">
        <v>961</v>
      </c>
      <c r="CA40" s="4" t="s">
        <v>960</v>
      </c>
      <c r="CB40" s="4">
        <v>160.0</v>
      </c>
      <c r="CC40" s="4">
        <v>1300.0</v>
      </c>
      <c r="CD40" s="4">
        <v>8.0</v>
      </c>
      <c r="CE40" s="4" t="s">
        <v>1175</v>
      </c>
      <c r="CF40" s="4">
        <v>800.0</v>
      </c>
      <c r="CG40" s="4" t="s">
        <v>4218</v>
      </c>
      <c r="CH40" s="4">
        <v>300.0</v>
      </c>
      <c r="CI40" s="4">
        <v>54000.0</v>
      </c>
      <c r="CJ40" s="4">
        <v>54000.0</v>
      </c>
      <c r="CK40" s="4">
        <v>3.0</v>
      </c>
      <c r="CL40" s="4" t="s">
        <v>4287</v>
      </c>
      <c r="CM40" s="4" t="s">
        <v>1175</v>
      </c>
      <c r="CN40" s="4" t="s">
        <v>1175</v>
      </c>
      <c r="CO40" s="4" t="s">
        <v>1175</v>
      </c>
      <c r="CP40" s="4" t="s">
        <v>1175</v>
      </c>
      <c r="CQ40" s="4" t="s">
        <v>960</v>
      </c>
      <c r="CR40" s="4" t="s">
        <v>1175</v>
      </c>
      <c r="CS40" s="4">
        <v>5500.0</v>
      </c>
      <c r="CT40" s="4">
        <v>45000.0</v>
      </c>
      <c r="CU40" s="4" t="s">
        <v>1175</v>
      </c>
      <c r="CV40" s="4">
        <v>5000.0</v>
      </c>
      <c r="CW40" s="4" t="s">
        <v>4708</v>
      </c>
      <c r="CX40" s="4" t="s">
        <v>1175</v>
      </c>
      <c r="CY40" s="4" t="s">
        <v>1175</v>
      </c>
      <c r="CZ40" s="4" t="s">
        <v>960</v>
      </c>
      <c r="DA40" s="4" t="s">
        <v>1175</v>
      </c>
      <c r="DB40" s="4" t="s">
        <v>1175</v>
      </c>
      <c r="DC40" s="4" t="s">
        <v>1175</v>
      </c>
      <c r="DD40" s="4" t="s">
        <v>4466</v>
      </c>
      <c r="DE40" s="4" t="s">
        <v>1175</v>
      </c>
      <c r="DF40" s="4" t="s">
        <v>4901</v>
      </c>
      <c r="DG40" s="4" t="s">
        <v>1175</v>
      </c>
      <c r="DH40" s="4" t="s">
        <v>1175</v>
      </c>
      <c r="DI40" s="4" t="s">
        <v>4902</v>
      </c>
      <c r="DJ40" s="4" t="s">
        <v>960</v>
      </c>
      <c r="DK40" s="4" t="s">
        <v>1175</v>
      </c>
      <c r="DL40" s="4" t="s">
        <v>4226</v>
      </c>
      <c r="DM40" s="4">
        <v>60.0</v>
      </c>
      <c r="DN40" s="4" t="s">
        <v>4227</v>
      </c>
      <c r="DO40" s="4" t="s">
        <v>4903</v>
      </c>
      <c r="DP40" s="4" t="s">
        <v>1175</v>
      </c>
      <c r="DQ40" s="4" t="s">
        <v>1175</v>
      </c>
      <c r="DR40" s="4" t="s">
        <v>1175</v>
      </c>
      <c r="DS40" s="4" t="s">
        <v>4314</v>
      </c>
      <c r="DT40" s="4">
        <v>8.8864238E7</v>
      </c>
      <c r="DU40" s="4" t="s">
        <v>718</v>
      </c>
      <c r="DV40" s="4" t="s">
        <v>1175</v>
      </c>
      <c r="DW40" s="4" t="s">
        <v>1175</v>
      </c>
      <c r="DX40" s="4" t="s">
        <v>961</v>
      </c>
      <c r="DY40" s="115" t="s">
        <v>4904</v>
      </c>
      <c r="DZ40" s="4" t="s">
        <v>1175</v>
      </c>
      <c r="EA40" s="4" t="s">
        <v>4905</v>
      </c>
      <c r="EB40" s="113">
        <v>12.127029</v>
      </c>
      <c r="EC40" s="113">
        <v>-86.221539</v>
      </c>
      <c r="ED40" s="4">
        <v>0.0</v>
      </c>
      <c r="EE40" s="113">
        <v>17.833999633789</v>
      </c>
      <c r="EF40" s="4" t="s">
        <v>4906</v>
      </c>
      <c r="EG40" s="4">
        <v>2.5573636E7</v>
      </c>
      <c r="EH40" s="4" t="s">
        <v>4907</v>
      </c>
      <c r="EI40" s="4" t="s">
        <v>4908</v>
      </c>
      <c r="EL40" s="4">
        <v>2.01802091942E11</v>
      </c>
      <c r="EM40" s="4" t="s">
        <v>4909</v>
      </c>
      <c r="EO40" s="4">
        <v>1.0</v>
      </c>
      <c r="EP40" s="4">
        <v>1.0</v>
      </c>
      <c r="EQ40" s="4" t="b">
        <v>1</v>
      </c>
      <c r="ER40" s="4">
        <v>282174.0</v>
      </c>
      <c r="ES40" s="4" t="s">
        <v>4237</v>
      </c>
      <c r="ET40" s="4">
        <v>85.0</v>
      </c>
      <c r="EU40" s="4" t="s">
        <v>4237</v>
      </c>
      <c r="EV40" s="4">
        <v>380.0</v>
      </c>
      <c r="EW40" s="4" t="s">
        <v>4321</v>
      </c>
      <c r="EX40" s="4">
        <v>100.0</v>
      </c>
      <c r="EY40" s="4" t="s">
        <v>4237</v>
      </c>
      <c r="EZ40" s="4">
        <v>750.0</v>
      </c>
      <c r="FA40" s="4" t="s">
        <v>4236</v>
      </c>
      <c r="FB40" s="4">
        <v>12000.0</v>
      </c>
      <c r="FC40" s="4" t="s">
        <v>4236</v>
      </c>
      <c r="FD40" s="4">
        <v>1000.0</v>
      </c>
      <c r="FE40" s="4" t="s">
        <v>4237</v>
      </c>
      <c r="FF40" s="4">
        <v>13000.0</v>
      </c>
    </row>
    <row r="41">
      <c r="A41" s="4" t="s">
        <v>4910</v>
      </c>
      <c r="B41" s="4" t="s">
        <v>4911</v>
      </c>
      <c r="C41" s="112">
        <v>43155.0</v>
      </c>
      <c r="D41" s="4" t="s">
        <v>1232</v>
      </c>
      <c r="E41" s="4" t="s">
        <v>1232</v>
      </c>
      <c r="F41" s="4" t="s">
        <v>4200</v>
      </c>
      <c r="G41" s="4">
        <v>397.0</v>
      </c>
      <c r="H41" s="4" t="s">
        <v>1175</v>
      </c>
      <c r="I41" s="4" t="s">
        <v>961</v>
      </c>
      <c r="J41" s="4" t="s">
        <v>1184</v>
      </c>
      <c r="K41" s="4" t="s">
        <v>4201</v>
      </c>
      <c r="L41" s="4">
        <v>6.0</v>
      </c>
      <c r="M41" s="4" t="s">
        <v>961</v>
      </c>
      <c r="N41" s="4" t="s">
        <v>4202</v>
      </c>
      <c r="O41" s="4" t="s">
        <v>4458</v>
      </c>
      <c r="P41" s="4" t="s">
        <v>1175</v>
      </c>
      <c r="Q41" s="4" t="s">
        <v>4270</v>
      </c>
      <c r="R41" s="4">
        <v>12.0</v>
      </c>
      <c r="S41" s="4" t="s">
        <v>4271</v>
      </c>
      <c r="T41" s="4" t="s">
        <v>4206</v>
      </c>
      <c r="U41" s="4" t="s">
        <v>4244</v>
      </c>
      <c r="V41" s="4">
        <v>10.0</v>
      </c>
      <c r="W41" s="4" t="s">
        <v>4912</v>
      </c>
      <c r="X41" s="4">
        <v>5.0</v>
      </c>
      <c r="Y41" s="4">
        <v>6.0</v>
      </c>
      <c r="Z41" s="4">
        <v>1.0</v>
      </c>
      <c r="AA41" s="4">
        <v>24.0</v>
      </c>
      <c r="AB41" s="4">
        <v>1.0</v>
      </c>
      <c r="AC41" s="4">
        <v>3.0</v>
      </c>
      <c r="AD41" s="4">
        <v>2.0</v>
      </c>
      <c r="AE41" s="4">
        <v>7.0</v>
      </c>
      <c r="AF41" s="4">
        <v>1.0</v>
      </c>
      <c r="AG41" s="4">
        <v>6.0</v>
      </c>
      <c r="AH41" s="4">
        <v>1.0</v>
      </c>
      <c r="AI41" s="4">
        <v>18.0</v>
      </c>
      <c r="AJ41" s="4">
        <v>4.0</v>
      </c>
      <c r="AK41" s="4">
        <v>10.0</v>
      </c>
      <c r="AL41" s="4" t="s">
        <v>1175</v>
      </c>
      <c r="AM41" s="4" t="s">
        <v>1175</v>
      </c>
      <c r="AN41" s="4" t="s">
        <v>1175</v>
      </c>
      <c r="AO41" s="4" t="s">
        <v>1175</v>
      </c>
      <c r="AP41" s="4">
        <v>1.0</v>
      </c>
      <c r="AQ41" s="4" t="s">
        <v>4913</v>
      </c>
      <c r="AR41" s="4" t="s">
        <v>1175</v>
      </c>
      <c r="AS41" s="4" t="s">
        <v>1175</v>
      </c>
      <c r="AT41" s="4">
        <v>1.0</v>
      </c>
      <c r="AU41" s="4" t="s">
        <v>4275</v>
      </c>
      <c r="AV41" s="4" t="s">
        <v>1175</v>
      </c>
      <c r="AW41" s="4" t="s">
        <v>1175</v>
      </c>
      <c r="AX41" s="4">
        <v>1.0</v>
      </c>
      <c r="AY41" s="4" t="s">
        <v>4914</v>
      </c>
      <c r="AZ41" s="4">
        <v>1.0</v>
      </c>
      <c r="BA41" s="4" t="s">
        <v>4624</v>
      </c>
      <c r="BB41" s="4">
        <v>20.0</v>
      </c>
      <c r="BC41" s="4">
        <v>5.0</v>
      </c>
      <c r="BD41" s="4">
        <v>10.0</v>
      </c>
      <c r="BE41" s="4">
        <v>15.0</v>
      </c>
      <c r="BF41" s="4">
        <v>5.0</v>
      </c>
      <c r="BG41" s="4">
        <v>20.0</v>
      </c>
      <c r="BH41" s="4" t="s">
        <v>4245</v>
      </c>
      <c r="BI41" s="4">
        <v>60.0</v>
      </c>
      <c r="BJ41" s="4" t="s">
        <v>4608</v>
      </c>
      <c r="BK41" s="4" t="s">
        <v>4443</v>
      </c>
      <c r="BL41" s="4" t="s">
        <v>4212</v>
      </c>
      <c r="BM41" s="4" t="s">
        <v>4915</v>
      </c>
      <c r="BN41" s="4" t="s">
        <v>1175</v>
      </c>
      <c r="BO41" s="4" t="s">
        <v>1175</v>
      </c>
      <c r="BP41" s="4" t="s">
        <v>4916</v>
      </c>
      <c r="BQ41" s="4" t="s">
        <v>4216</v>
      </c>
      <c r="BR41" s="4" t="s">
        <v>4215</v>
      </c>
      <c r="BS41" s="4" t="s">
        <v>4217</v>
      </c>
      <c r="BT41" s="4" t="s">
        <v>961</v>
      </c>
      <c r="BU41" s="4" t="s">
        <v>1175</v>
      </c>
      <c r="BV41" s="4" t="s">
        <v>1175</v>
      </c>
      <c r="BW41" s="4" t="s">
        <v>961</v>
      </c>
      <c r="BX41" s="4" t="s">
        <v>1175</v>
      </c>
      <c r="BY41" s="4" t="s">
        <v>1175</v>
      </c>
      <c r="BZ41" s="4" t="s">
        <v>961</v>
      </c>
      <c r="CA41" s="4" t="s">
        <v>960</v>
      </c>
      <c r="CB41" s="4">
        <v>200.0</v>
      </c>
      <c r="CC41" s="4">
        <v>1500.0</v>
      </c>
      <c r="CD41" s="4">
        <v>7.0</v>
      </c>
      <c r="CE41" s="4" t="s">
        <v>1175</v>
      </c>
      <c r="CF41" s="4">
        <v>150.0</v>
      </c>
      <c r="CG41" s="4" t="s">
        <v>4218</v>
      </c>
      <c r="CH41" s="4">
        <v>340.0</v>
      </c>
      <c r="CI41" s="4">
        <v>20000.0</v>
      </c>
      <c r="CJ41" s="4">
        <v>30000.0</v>
      </c>
      <c r="CK41" s="4">
        <v>10.0</v>
      </c>
      <c r="CL41" s="4" t="s">
        <v>4219</v>
      </c>
      <c r="CM41" s="4" t="s">
        <v>4252</v>
      </c>
      <c r="CN41" s="4" t="s">
        <v>1175</v>
      </c>
      <c r="CO41" s="4" t="s">
        <v>1175</v>
      </c>
      <c r="CP41" s="4" t="s">
        <v>1175</v>
      </c>
      <c r="CQ41" s="4" t="s">
        <v>960</v>
      </c>
      <c r="CR41" s="4" t="s">
        <v>1175</v>
      </c>
      <c r="CS41" s="4">
        <v>3250.0</v>
      </c>
      <c r="CT41" s="4">
        <v>13000.0</v>
      </c>
      <c r="CU41" s="4">
        <v>9000.0</v>
      </c>
      <c r="CV41" s="4" t="s">
        <v>1175</v>
      </c>
      <c r="CW41" s="4" t="s">
        <v>4221</v>
      </c>
      <c r="CX41" s="4" t="s">
        <v>4917</v>
      </c>
      <c r="CY41" s="4" t="s">
        <v>1175</v>
      </c>
      <c r="CZ41" s="4" t="s">
        <v>960</v>
      </c>
      <c r="DA41" s="4" t="s">
        <v>1175</v>
      </c>
      <c r="DB41" s="4" t="s">
        <v>1175</v>
      </c>
      <c r="DC41" s="4" t="s">
        <v>1175</v>
      </c>
      <c r="DD41" s="4" t="s">
        <v>4466</v>
      </c>
      <c r="DE41" s="4" t="s">
        <v>1175</v>
      </c>
      <c r="DF41" s="4" t="s">
        <v>4918</v>
      </c>
      <c r="DG41" s="4" t="s">
        <v>1175</v>
      </c>
      <c r="DH41" s="4" t="s">
        <v>1175</v>
      </c>
      <c r="DI41" s="4" t="s">
        <v>4820</v>
      </c>
      <c r="DJ41" s="4" t="s">
        <v>960</v>
      </c>
      <c r="DK41" s="4" t="s">
        <v>1175</v>
      </c>
      <c r="DL41" s="4" t="s">
        <v>4919</v>
      </c>
      <c r="DM41" s="4">
        <v>10.0</v>
      </c>
      <c r="DN41" s="4" t="s">
        <v>4227</v>
      </c>
      <c r="DO41" s="4" t="s">
        <v>4822</v>
      </c>
      <c r="DP41" s="4" t="s">
        <v>1175</v>
      </c>
      <c r="DQ41" s="4" t="s">
        <v>1175</v>
      </c>
      <c r="DR41" s="4" t="s">
        <v>1175</v>
      </c>
      <c r="DS41" s="4" t="s">
        <v>4314</v>
      </c>
      <c r="DT41" s="4">
        <v>5.7313573E7</v>
      </c>
      <c r="DU41" s="4" t="s">
        <v>718</v>
      </c>
      <c r="DV41" s="4" t="s">
        <v>1175</v>
      </c>
      <c r="DW41" s="4" t="s">
        <v>1175</v>
      </c>
      <c r="DX41" s="4" t="s">
        <v>961</v>
      </c>
      <c r="DY41" s="115" t="s">
        <v>4920</v>
      </c>
      <c r="DZ41" s="4" t="s">
        <v>1175</v>
      </c>
      <c r="EA41" s="4" t="s">
        <v>4905</v>
      </c>
      <c r="EB41" s="113">
        <v>12.127029</v>
      </c>
      <c r="EC41" s="113">
        <v>-86.221539</v>
      </c>
      <c r="ED41" s="4">
        <v>0.0</v>
      </c>
      <c r="EE41" s="113">
        <v>17.833999633789</v>
      </c>
      <c r="EF41" s="4" t="s">
        <v>4921</v>
      </c>
      <c r="EG41" s="4">
        <v>2.5573644E7</v>
      </c>
      <c r="EH41" s="4" t="s">
        <v>4922</v>
      </c>
      <c r="EI41" s="4" t="s">
        <v>4923</v>
      </c>
      <c r="EL41" s="4">
        <v>2.01802091942E11</v>
      </c>
      <c r="EM41" s="4" t="s">
        <v>4924</v>
      </c>
      <c r="EO41" s="4">
        <v>1.0</v>
      </c>
      <c r="EP41" s="4">
        <v>1.0</v>
      </c>
      <c r="EQ41" s="4" t="b">
        <v>1</v>
      </c>
      <c r="ER41" s="4">
        <v>282174.0</v>
      </c>
      <c r="ES41" s="4" t="s">
        <v>4236</v>
      </c>
      <c r="ET41" s="4">
        <v>120.0</v>
      </c>
      <c r="EU41" s="4" t="s">
        <v>4237</v>
      </c>
      <c r="EV41" s="4">
        <v>250.0</v>
      </c>
      <c r="EW41" s="4" t="s">
        <v>4237</v>
      </c>
      <c r="EX41" s="4">
        <v>190.0</v>
      </c>
      <c r="EY41" s="4" t="s">
        <v>4236</v>
      </c>
      <c r="EZ41" s="4">
        <v>500.0</v>
      </c>
      <c r="FA41" s="4" t="s">
        <v>4236</v>
      </c>
      <c r="FB41" s="4">
        <v>7000.0</v>
      </c>
      <c r="FC41" s="4" t="s">
        <v>4236</v>
      </c>
      <c r="FD41" s="4">
        <v>1400.0</v>
      </c>
      <c r="FE41" s="4" t="s">
        <v>4237</v>
      </c>
      <c r="FF41" s="4">
        <v>6000.0</v>
      </c>
    </row>
    <row r="42">
      <c r="A42" s="4" t="s">
        <v>4925</v>
      </c>
      <c r="B42" s="4" t="s">
        <v>4926</v>
      </c>
      <c r="C42" s="112">
        <v>43157.0</v>
      </c>
      <c r="D42" s="4" t="s">
        <v>3670</v>
      </c>
      <c r="E42" s="4" t="s">
        <v>3670</v>
      </c>
      <c r="F42" s="4" t="s">
        <v>4200</v>
      </c>
      <c r="G42" s="4" t="s">
        <v>1175</v>
      </c>
      <c r="H42" s="4" t="s">
        <v>1175</v>
      </c>
      <c r="I42" s="4" t="s">
        <v>1175</v>
      </c>
      <c r="J42" s="4" t="s">
        <v>1175</v>
      </c>
      <c r="K42" s="4" t="s">
        <v>1175</v>
      </c>
      <c r="L42" s="4" t="s">
        <v>1175</v>
      </c>
      <c r="M42" s="4" t="s">
        <v>1175</v>
      </c>
      <c r="N42" s="4" t="s">
        <v>1175</v>
      </c>
      <c r="O42" s="4" t="s">
        <v>1175</v>
      </c>
      <c r="P42" s="4" t="s">
        <v>1175</v>
      </c>
      <c r="Q42" s="4" t="s">
        <v>1175</v>
      </c>
      <c r="R42" s="4" t="s">
        <v>1175</v>
      </c>
      <c r="S42" s="4" t="s">
        <v>1175</v>
      </c>
      <c r="T42" s="4" t="s">
        <v>1175</v>
      </c>
      <c r="U42" s="4" t="s">
        <v>1175</v>
      </c>
      <c r="V42" s="4" t="s">
        <v>1175</v>
      </c>
      <c r="W42" s="4" t="s">
        <v>1175</v>
      </c>
      <c r="X42" s="4" t="s">
        <v>1175</v>
      </c>
      <c r="Y42" s="4" t="s">
        <v>1175</v>
      </c>
      <c r="Z42" s="4" t="s">
        <v>1175</v>
      </c>
      <c r="AA42" s="4" t="s">
        <v>1175</v>
      </c>
      <c r="AB42" s="4" t="s">
        <v>1175</v>
      </c>
      <c r="AC42" s="4" t="s">
        <v>1175</v>
      </c>
      <c r="AD42" s="4" t="s">
        <v>1175</v>
      </c>
      <c r="AE42" s="4" t="s">
        <v>1175</v>
      </c>
      <c r="AF42" s="4" t="s">
        <v>1175</v>
      </c>
      <c r="AG42" s="4" t="s">
        <v>1175</v>
      </c>
      <c r="AH42" s="4" t="s">
        <v>1175</v>
      </c>
      <c r="AI42" s="4" t="s">
        <v>1175</v>
      </c>
      <c r="AJ42" s="4" t="s">
        <v>1175</v>
      </c>
      <c r="AK42" s="4" t="s">
        <v>1175</v>
      </c>
      <c r="AL42" s="4" t="s">
        <v>1175</v>
      </c>
      <c r="AM42" s="4" t="s">
        <v>1175</v>
      </c>
      <c r="AN42" s="4" t="s">
        <v>1175</v>
      </c>
      <c r="AO42" s="4" t="s">
        <v>1175</v>
      </c>
      <c r="AP42" s="4" t="s">
        <v>1175</v>
      </c>
      <c r="AQ42" s="4" t="s">
        <v>1175</v>
      </c>
      <c r="AR42" s="4" t="s">
        <v>1175</v>
      </c>
      <c r="AS42" s="4" t="s">
        <v>1175</v>
      </c>
      <c r="AT42" s="4" t="s">
        <v>1175</v>
      </c>
      <c r="AU42" s="4" t="s">
        <v>1175</v>
      </c>
      <c r="AV42" s="4" t="s">
        <v>1175</v>
      </c>
      <c r="AW42" s="4" t="s">
        <v>1175</v>
      </c>
      <c r="AX42" s="4" t="s">
        <v>1175</v>
      </c>
      <c r="AY42" s="4" t="s">
        <v>1175</v>
      </c>
      <c r="AZ42" s="4" t="s">
        <v>1175</v>
      </c>
      <c r="BA42" s="4" t="s">
        <v>1175</v>
      </c>
      <c r="BB42" s="4" t="s">
        <v>1175</v>
      </c>
      <c r="BC42" s="4" t="s">
        <v>1175</v>
      </c>
      <c r="BD42" s="4" t="s">
        <v>1175</v>
      </c>
      <c r="BE42" s="4" t="s">
        <v>1175</v>
      </c>
      <c r="BF42" s="4" t="s">
        <v>1175</v>
      </c>
      <c r="BG42" s="4" t="s">
        <v>1175</v>
      </c>
      <c r="BH42" s="4" t="s">
        <v>1175</v>
      </c>
      <c r="BI42" s="4" t="s">
        <v>1175</v>
      </c>
      <c r="BJ42" s="4" t="s">
        <v>1175</v>
      </c>
      <c r="BK42" s="4" t="s">
        <v>1175</v>
      </c>
      <c r="BL42" s="4" t="s">
        <v>1175</v>
      </c>
      <c r="BM42" s="4" t="s">
        <v>1175</v>
      </c>
      <c r="BN42" s="4" t="s">
        <v>1175</v>
      </c>
      <c r="BO42" s="4" t="s">
        <v>1175</v>
      </c>
      <c r="BP42" s="4" t="s">
        <v>1175</v>
      </c>
      <c r="BQ42" s="4" t="s">
        <v>1175</v>
      </c>
      <c r="BR42" s="4" t="s">
        <v>1175</v>
      </c>
      <c r="BS42" s="4" t="s">
        <v>1175</v>
      </c>
      <c r="BT42" s="4" t="s">
        <v>1175</v>
      </c>
      <c r="BU42" s="4" t="s">
        <v>1175</v>
      </c>
      <c r="BV42" s="4" t="s">
        <v>1175</v>
      </c>
      <c r="BW42" s="4" t="s">
        <v>1175</v>
      </c>
      <c r="BX42" s="4" t="s">
        <v>1175</v>
      </c>
      <c r="BY42" s="4" t="s">
        <v>1175</v>
      </c>
      <c r="BZ42" s="4" t="s">
        <v>1175</v>
      </c>
      <c r="CA42" s="4" t="s">
        <v>1175</v>
      </c>
      <c r="CB42" s="4" t="s">
        <v>1175</v>
      </c>
      <c r="CC42" s="4" t="s">
        <v>1175</v>
      </c>
      <c r="CD42" s="4" t="s">
        <v>1175</v>
      </c>
      <c r="CE42" s="4" t="s">
        <v>1175</v>
      </c>
      <c r="CF42" s="4" t="s">
        <v>1175</v>
      </c>
      <c r="CG42" s="4" t="s">
        <v>1175</v>
      </c>
      <c r="CH42" s="4" t="s">
        <v>1175</v>
      </c>
      <c r="CI42" s="4" t="s">
        <v>1175</v>
      </c>
      <c r="CJ42" s="4" t="s">
        <v>1175</v>
      </c>
      <c r="CK42" s="4" t="s">
        <v>1175</v>
      </c>
      <c r="CL42" s="4" t="s">
        <v>1175</v>
      </c>
      <c r="CM42" s="4" t="s">
        <v>1175</v>
      </c>
      <c r="CN42" s="4" t="s">
        <v>1175</v>
      </c>
      <c r="CO42" s="4" t="s">
        <v>1175</v>
      </c>
      <c r="CP42" s="4" t="s">
        <v>1175</v>
      </c>
      <c r="CQ42" s="4" t="s">
        <v>1175</v>
      </c>
      <c r="CR42" s="4" t="s">
        <v>1175</v>
      </c>
      <c r="CS42" s="4" t="s">
        <v>1175</v>
      </c>
      <c r="CT42" s="4" t="s">
        <v>1175</v>
      </c>
      <c r="CU42" s="4" t="s">
        <v>1175</v>
      </c>
      <c r="CV42" s="4" t="s">
        <v>1175</v>
      </c>
      <c r="CW42" s="4" t="s">
        <v>1175</v>
      </c>
      <c r="CX42" s="4" t="s">
        <v>1175</v>
      </c>
      <c r="CY42" s="4" t="s">
        <v>1175</v>
      </c>
      <c r="CZ42" s="4" t="s">
        <v>1175</v>
      </c>
      <c r="DA42" s="4" t="s">
        <v>1175</v>
      </c>
      <c r="DB42" s="4" t="s">
        <v>1175</v>
      </c>
      <c r="DC42" s="4" t="s">
        <v>1175</v>
      </c>
      <c r="DD42" s="4" t="s">
        <v>1175</v>
      </c>
      <c r="DE42" s="4" t="s">
        <v>1175</v>
      </c>
      <c r="DF42" s="4" t="s">
        <v>1175</v>
      </c>
      <c r="DG42" s="4" t="s">
        <v>1175</v>
      </c>
      <c r="DH42" s="4" t="s">
        <v>1175</v>
      </c>
      <c r="DI42" s="4" t="s">
        <v>1175</v>
      </c>
      <c r="DJ42" s="4" t="s">
        <v>1175</v>
      </c>
      <c r="DK42" s="4" t="s">
        <v>1175</v>
      </c>
      <c r="DL42" s="4" t="s">
        <v>1175</v>
      </c>
      <c r="DM42" s="4" t="s">
        <v>1175</v>
      </c>
      <c r="DN42" s="4" t="s">
        <v>1175</v>
      </c>
      <c r="DO42" s="4" t="s">
        <v>1175</v>
      </c>
      <c r="DP42" s="4" t="s">
        <v>1175</v>
      </c>
      <c r="DQ42" s="4" t="s">
        <v>1175</v>
      </c>
      <c r="DR42" s="4" t="s">
        <v>1175</v>
      </c>
      <c r="DS42" s="4" t="s">
        <v>1175</v>
      </c>
      <c r="DT42" s="4" t="s">
        <v>1175</v>
      </c>
      <c r="DU42" s="4" t="s">
        <v>1175</v>
      </c>
      <c r="DV42" s="4" t="s">
        <v>1175</v>
      </c>
      <c r="DW42" s="4" t="s">
        <v>1175</v>
      </c>
      <c r="DX42" s="4" t="s">
        <v>1175</v>
      </c>
      <c r="DY42" s="4" t="s">
        <v>1175</v>
      </c>
      <c r="DZ42" s="4" t="s">
        <v>1175</v>
      </c>
      <c r="EA42" s="4" t="s">
        <v>1175</v>
      </c>
      <c r="EB42" s="4" t="s">
        <v>1175</v>
      </c>
      <c r="EC42" s="4" t="s">
        <v>1175</v>
      </c>
      <c r="ED42" s="4" t="s">
        <v>1175</v>
      </c>
      <c r="EE42" s="4" t="s">
        <v>1175</v>
      </c>
      <c r="EF42" s="4" t="s">
        <v>4927</v>
      </c>
      <c r="EG42" s="4">
        <v>2.5626678E7</v>
      </c>
      <c r="EH42" s="4" t="s">
        <v>4928</v>
      </c>
      <c r="EI42" s="4" t="s">
        <v>4929</v>
      </c>
      <c r="EL42" s="4">
        <v>2.01802091942E11</v>
      </c>
      <c r="EM42" s="4" t="s">
        <v>4930</v>
      </c>
      <c r="EN42" s="4" t="s">
        <v>2016</v>
      </c>
      <c r="EO42" s="4">
        <v>0.0</v>
      </c>
      <c r="EP42" s="4">
        <v>0.0</v>
      </c>
      <c r="EQ42" s="4" t="b">
        <v>1</v>
      </c>
      <c r="ER42" s="4">
        <v>282174.0</v>
      </c>
    </row>
    <row r="43">
      <c r="A43" s="4" t="s">
        <v>4931</v>
      </c>
      <c r="B43" s="4" t="s">
        <v>4932</v>
      </c>
      <c r="C43" s="112">
        <v>43157.0</v>
      </c>
      <c r="D43" s="4" t="s">
        <v>4933</v>
      </c>
      <c r="E43" s="4" t="s">
        <v>4933</v>
      </c>
      <c r="F43" s="4" t="s">
        <v>4934</v>
      </c>
      <c r="G43" s="4">
        <v>501.0</v>
      </c>
      <c r="H43" s="4" t="s">
        <v>961</v>
      </c>
      <c r="I43" s="4" t="s">
        <v>1175</v>
      </c>
      <c r="J43" s="4" t="s">
        <v>4240</v>
      </c>
      <c r="K43" s="4" t="s">
        <v>4201</v>
      </c>
      <c r="L43" s="4">
        <v>6.0</v>
      </c>
      <c r="M43" s="4" t="s">
        <v>961</v>
      </c>
      <c r="N43" s="4" t="s">
        <v>4202</v>
      </c>
      <c r="O43" s="4" t="s">
        <v>4458</v>
      </c>
      <c r="P43" s="4" t="s">
        <v>1205</v>
      </c>
      <c r="Q43" s="4" t="s">
        <v>4270</v>
      </c>
      <c r="R43" s="4">
        <v>8.0</v>
      </c>
      <c r="S43" s="4" t="s">
        <v>4271</v>
      </c>
      <c r="T43" s="4" t="s">
        <v>4206</v>
      </c>
      <c r="U43" s="4" t="s">
        <v>4244</v>
      </c>
      <c r="V43" s="4">
        <v>9.0</v>
      </c>
      <c r="W43" s="4">
        <v>5.0</v>
      </c>
      <c r="X43" s="4">
        <v>2.0</v>
      </c>
      <c r="Y43" s="4">
        <v>2.0</v>
      </c>
      <c r="Z43" s="4">
        <v>1.0</v>
      </c>
      <c r="AA43" s="4">
        <v>24.0</v>
      </c>
      <c r="AB43" s="4" t="s">
        <v>1175</v>
      </c>
      <c r="AC43" s="4" t="s">
        <v>1175</v>
      </c>
      <c r="AD43" s="4">
        <v>1.0</v>
      </c>
      <c r="AE43" s="4">
        <v>4.0</v>
      </c>
      <c r="AF43" s="4">
        <v>1.0</v>
      </c>
      <c r="AG43" s="4">
        <v>2.0</v>
      </c>
      <c r="AH43" s="4">
        <v>2.0</v>
      </c>
      <c r="AI43" s="4">
        <v>24.0</v>
      </c>
      <c r="AJ43" s="4">
        <v>3.0</v>
      </c>
      <c r="AK43" s="4">
        <v>7.0</v>
      </c>
      <c r="AL43" s="4" t="s">
        <v>1175</v>
      </c>
      <c r="AM43" s="4" t="s">
        <v>1175</v>
      </c>
      <c r="AN43" s="4" t="s">
        <v>1175</v>
      </c>
      <c r="AO43" s="4" t="s">
        <v>1175</v>
      </c>
      <c r="AP43" s="4">
        <v>1.0</v>
      </c>
      <c r="AQ43" s="4" t="s">
        <v>4935</v>
      </c>
      <c r="AR43" s="4" t="s">
        <v>1175</v>
      </c>
      <c r="AS43" s="4" t="s">
        <v>1175</v>
      </c>
      <c r="AT43" s="4" t="s">
        <v>1175</v>
      </c>
      <c r="AU43" s="4" t="s">
        <v>1175</v>
      </c>
      <c r="AV43" s="4">
        <v>1.0</v>
      </c>
      <c r="AW43" s="4" t="s">
        <v>4936</v>
      </c>
      <c r="AX43" s="4">
        <v>1.0</v>
      </c>
      <c r="AY43" s="4" t="s">
        <v>4937</v>
      </c>
      <c r="AZ43" s="4">
        <v>1.0</v>
      </c>
      <c r="BA43" s="4" t="s">
        <v>4442</v>
      </c>
      <c r="BB43" s="4">
        <v>5.0</v>
      </c>
      <c r="BC43" s="4">
        <v>10.0</v>
      </c>
      <c r="BD43" s="4">
        <v>5.0</v>
      </c>
      <c r="BE43" s="4">
        <v>10.0</v>
      </c>
      <c r="BF43" s="4" t="s">
        <v>1175</v>
      </c>
      <c r="BG43" s="4">
        <v>45.0</v>
      </c>
      <c r="BH43" s="4" t="s">
        <v>4245</v>
      </c>
      <c r="BI43" s="4">
        <v>12.0</v>
      </c>
      <c r="BJ43" s="4" t="s">
        <v>4938</v>
      </c>
      <c r="BK43" s="4" t="s">
        <v>4245</v>
      </c>
      <c r="BL43" s="4" t="s">
        <v>4327</v>
      </c>
      <c r="BM43" s="4" t="s">
        <v>4939</v>
      </c>
      <c r="BN43" s="4" t="s">
        <v>1175</v>
      </c>
      <c r="BO43" s="4" t="s">
        <v>1175</v>
      </c>
      <c r="BP43" s="4" t="s">
        <v>4940</v>
      </c>
      <c r="BQ43" s="4" t="s">
        <v>4215</v>
      </c>
      <c r="BR43" s="4" t="s">
        <v>4216</v>
      </c>
      <c r="BS43" s="4" t="s">
        <v>4217</v>
      </c>
      <c r="BT43" s="4" t="s">
        <v>960</v>
      </c>
      <c r="BU43" s="4" t="s">
        <v>1175</v>
      </c>
      <c r="BV43" s="4" t="s">
        <v>1175</v>
      </c>
      <c r="BW43" s="4" t="s">
        <v>960</v>
      </c>
      <c r="BX43" s="4" t="s">
        <v>1175</v>
      </c>
      <c r="BY43" s="4" t="s">
        <v>1175</v>
      </c>
      <c r="BZ43" s="4" t="s">
        <v>961</v>
      </c>
      <c r="CA43" s="4" t="s">
        <v>961</v>
      </c>
      <c r="CB43" s="4" t="s">
        <v>1175</v>
      </c>
      <c r="CC43" s="4">
        <v>990.0</v>
      </c>
      <c r="CD43" s="4">
        <v>7.0</v>
      </c>
      <c r="CE43" s="4" t="s">
        <v>1175</v>
      </c>
      <c r="CF43" s="4">
        <v>440.0</v>
      </c>
      <c r="CG43" s="4" t="s">
        <v>4941</v>
      </c>
      <c r="CH43" s="4">
        <v>340.0</v>
      </c>
      <c r="CI43" s="4">
        <v>10000.0</v>
      </c>
      <c r="CJ43" s="4">
        <v>10000.0</v>
      </c>
      <c r="CK43" s="4">
        <v>10.0</v>
      </c>
      <c r="CL43" s="4" t="s">
        <v>4219</v>
      </c>
      <c r="CM43" s="4" t="s">
        <v>4252</v>
      </c>
      <c r="CN43" s="4" t="s">
        <v>1175</v>
      </c>
      <c r="CO43" s="4" t="s">
        <v>1175</v>
      </c>
      <c r="CP43" s="4" t="s">
        <v>1175</v>
      </c>
      <c r="CQ43" s="4" t="s">
        <v>960</v>
      </c>
      <c r="CR43" s="4" t="s">
        <v>1175</v>
      </c>
      <c r="CS43" s="4">
        <v>1500.0</v>
      </c>
      <c r="CT43" s="4">
        <v>9000.0</v>
      </c>
      <c r="CU43" s="4">
        <v>1500.0</v>
      </c>
      <c r="CV43" s="4" t="s">
        <v>1175</v>
      </c>
      <c r="CW43" s="4" t="s">
        <v>4221</v>
      </c>
      <c r="CX43" s="4" t="s">
        <v>4942</v>
      </c>
      <c r="CY43" s="4" t="s">
        <v>1175</v>
      </c>
      <c r="CZ43" s="4" t="s">
        <v>960</v>
      </c>
      <c r="DA43" s="4" t="s">
        <v>1175</v>
      </c>
      <c r="DB43" s="4" t="s">
        <v>1175</v>
      </c>
      <c r="DC43" s="4" t="s">
        <v>1175</v>
      </c>
      <c r="DD43" s="4" t="s">
        <v>4466</v>
      </c>
      <c r="DE43" s="4" t="s">
        <v>1175</v>
      </c>
      <c r="DF43" s="4" t="s">
        <v>4943</v>
      </c>
      <c r="DG43" s="4" t="s">
        <v>1175</v>
      </c>
      <c r="DH43" s="4" t="s">
        <v>1175</v>
      </c>
      <c r="DI43" s="4" t="s">
        <v>4944</v>
      </c>
      <c r="DJ43" s="4" t="s">
        <v>961</v>
      </c>
      <c r="DK43" s="4" t="s">
        <v>4945</v>
      </c>
      <c r="DL43" s="4" t="s">
        <v>4821</v>
      </c>
      <c r="DM43" s="4">
        <v>1.0</v>
      </c>
      <c r="DN43" s="4" t="s">
        <v>4227</v>
      </c>
      <c r="DO43" s="4" t="s">
        <v>4946</v>
      </c>
      <c r="DP43" s="4" t="s">
        <v>1175</v>
      </c>
      <c r="DQ43" s="4" t="s">
        <v>1175</v>
      </c>
      <c r="DR43" s="4" t="s">
        <v>1175</v>
      </c>
      <c r="DS43" s="4" t="s">
        <v>4314</v>
      </c>
      <c r="DT43" s="4">
        <v>8.288857E7</v>
      </c>
      <c r="DU43" s="4" t="s">
        <v>718</v>
      </c>
      <c r="DV43" s="4">
        <v>2.2666787E7</v>
      </c>
      <c r="DW43" s="4" t="s">
        <v>961</v>
      </c>
      <c r="DX43" s="4" t="s">
        <v>960</v>
      </c>
      <c r="DY43" s="4" t="s">
        <v>1175</v>
      </c>
      <c r="DZ43" s="4">
        <v>1300.0</v>
      </c>
      <c r="EA43" s="4" t="s">
        <v>4947</v>
      </c>
      <c r="EB43" s="113">
        <v>12.125952</v>
      </c>
      <c r="EC43" s="113">
        <v>-86.296828</v>
      </c>
      <c r="ED43" s="4">
        <v>130.0</v>
      </c>
      <c r="EE43" s="4">
        <v>4.0</v>
      </c>
      <c r="EF43" s="4" t="s">
        <v>4948</v>
      </c>
      <c r="EG43" s="4">
        <v>2.5626998E7</v>
      </c>
      <c r="EH43" s="4" t="s">
        <v>4949</v>
      </c>
      <c r="EI43" s="4" t="s">
        <v>4950</v>
      </c>
      <c r="EL43" s="4">
        <v>2.01802091942E11</v>
      </c>
      <c r="EM43" s="4" t="s">
        <v>4951</v>
      </c>
      <c r="EN43" s="4" t="s">
        <v>2016</v>
      </c>
      <c r="EO43" s="4">
        <v>0.0</v>
      </c>
      <c r="EP43" s="4">
        <v>0.0</v>
      </c>
      <c r="EQ43" s="4" t="b">
        <v>1</v>
      </c>
      <c r="ER43" s="4">
        <v>282174.0</v>
      </c>
      <c r="ES43" s="4" t="s">
        <v>4236</v>
      </c>
      <c r="ET43" s="4">
        <v>65.0</v>
      </c>
      <c r="EU43" s="4" t="s">
        <v>4236</v>
      </c>
      <c r="EV43" s="4">
        <v>500.0</v>
      </c>
      <c r="EW43" s="4" t="s">
        <v>4952</v>
      </c>
      <c r="EX43" s="4">
        <v>0.0</v>
      </c>
      <c r="EY43" s="4" t="s">
        <v>4952</v>
      </c>
      <c r="EZ43" s="4">
        <v>0.0</v>
      </c>
      <c r="FA43" s="4" t="s">
        <v>4236</v>
      </c>
      <c r="FB43" s="4">
        <v>8000.0</v>
      </c>
      <c r="FC43" s="4" t="s">
        <v>4237</v>
      </c>
      <c r="FD43" s="4">
        <v>290.0</v>
      </c>
      <c r="FE43" s="4" t="s">
        <v>4236</v>
      </c>
      <c r="FF43" s="4">
        <v>7000.0</v>
      </c>
    </row>
    <row r="44">
      <c r="A44" s="4" t="s">
        <v>4953</v>
      </c>
      <c r="B44" s="4" t="s">
        <v>4954</v>
      </c>
      <c r="C44" s="112">
        <v>43151.0</v>
      </c>
      <c r="D44" s="4" t="s">
        <v>1232</v>
      </c>
      <c r="E44" s="4" t="s">
        <v>1232</v>
      </c>
      <c r="F44" s="4" t="s">
        <v>4200</v>
      </c>
      <c r="G44" s="4">
        <v>517.0</v>
      </c>
      <c r="H44" s="4" t="s">
        <v>1175</v>
      </c>
      <c r="I44" s="4" t="s">
        <v>961</v>
      </c>
      <c r="J44" s="4" t="s">
        <v>1184</v>
      </c>
      <c r="K44" s="4" t="s">
        <v>4297</v>
      </c>
      <c r="L44" s="4">
        <v>5.0</v>
      </c>
      <c r="M44" s="4" t="s">
        <v>961</v>
      </c>
      <c r="N44" s="4" t="s">
        <v>4202</v>
      </c>
      <c r="O44" s="4" t="s">
        <v>4269</v>
      </c>
      <c r="P44" s="4" t="s">
        <v>1175</v>
      </c>
      <c r="Q44" s="4" t="s">
        <v>4270</v>
      </c>
      <c r="R44" s="4">
        <v>18.0</v>
      </c>
      <c r="S44" s="4" t="s">
        <v>4271</v>
      </c>
      <c r="T44" s="4" t="s">
        <v>4206</v>
      </c>
      <c r="U44" s="4" t="s">
        <v>4207</v>
      </c>
      <c r="V44" s="4">
        <v>7.0</v>
      </c>
      <c r="W44" s="4" t="s">
        <v>4364</v>
      </c>
      <c r="X44" s="4">
        <v>4.0</v>
      </c>
      <c r="Y44" s="4">
        <v>2.0</v>
      </c>
      <c r="Z44" s="4" t="s">
        <v>1175</v>
      </c>
      <c r="AA44" s="4" t="s">
        <v>1175</v>
      </c>
      <c r="AB44" s="4">
        <v>1.0</v>
      </c>
      <c r="AC44" s="4">
        <v>30.0</v>
      </c>
      <c r="AD44" s="4">
        <v>2.0</v>
      </c>
      <c r="AE44" s="4">
        <v>3.0</v>
      </c>
      <c r="AF44" s="4" t="s">
        <v>1175</v>
      </c>
      <c r="AG44" s="4" t="s">
        <v>1175</v>
      </c>
      <c r="AH44" s="4">
        <v>1.0</v>
      </c>
      <c r="AI44" s="4">
        <v>24.0</v>
      </c>
      <c r="AJ44" s="4">
        <v>3.0</v>
      </c>
      <c r="AK44" s="4">
        <v>10.0</v>
      </c>
      <c r="AL44" s="4" t="s">
        <v>1175</v>
      </c>
      <c r="AM44" s="4" t="s">
        <v>1175</v>
      </c>
      <c r="AN44" s="4">
        <v>1.0</v>
      </c>
      <c r="AO44" s="4" t="s">
        <v>4300</v>
      </c>
      <c r="AP44" s="4">
        <v>1.0</v>
      </c>
      <c r="AQ44" s="4" t="s">
        <v>4441</v>
      </c>
      <c r="AR44" s="4" t="s">
        <v>1175</v>
      </c>
      <c r="AS44" s="4" t="s">
        <v>1175</v>
      </c>
      <c r="AT44" s="4" t="s">
        <v>1175</v>
      </c>
      <c r="AU44" s="4" t="s">
        <v>1175</v>
      </c>
      <c r="AV44" s="4" t="s">
        <v>1175</v>
      </c>
      <c r="AW44" s="4" t="s">
        <v>1175</v>
      </c>
      <c r="AX44" s="4">
        <v>1.0</v>
      </c>
      <c r="AY44" s="4" t="s">
        <v>4346</v>
      </c>
      <c r="AZ44" s="4" t="s">
        <v>1175</v>
      </c>
      <c r="BA44" s="4" t="s">
        <v>1175</v>
      </c>
      <c r="BB44" s="4">
        <v>20.0</v>
      </c>
      <c r="BC44" s="4">
        <v>10.0</v>
      </c>
      <c r="BD44" s="4">
        <v>10.0</v>
      </c>
      <c r="BE44" s="4">
        <v>5.0</v>
      </c>
      <c r="BF44" s="4">
        <v>5.0</v>
      </c>
      <c r="BG44" s="4">
        <v>50.0</v>
      </c>
      <c r="BH44" s="4" t="s">
        <v>4245</v>
      </c>
      <c r="BI44" s="4">
        <v>5.0</v>
      </c>
      <c r="BJ44" s="4" t="s">
        <v>4577</v>
      </c>
      <c r="BK44" s="4" t="s">
        <v>4211</v>
      </c>
      <c r="BL44" s="4" t="s">
        <v>4327</v>
      </c>
      <c r="BM44" s="4" t="s">
        <v>4955</v>
      </c>
      <c r="BN44" s="4" t="s">
        <v>1175</v>
      </c>
      <c r="BO44" s="4" t="s">
        <v>1175</v>
      </c>
      <c r="BP44" s="4" t="s">
        <v>4956</v>
      </c>
      <c r="BQ44" s="4" t="s">
        <v>4216</v>
      </c>
      <c r="BR44" s="4" t="s">
        <v>4215</v>
      </c>
      <c r="BS44" s="4" t="s">
        <v>4217</v>
      </c>
      <c r="BT44" s="4" t="s">
        <v>960</v>
      </c>
      <c r="BU44" s="4" t="s">
        <v>1175</v>
      </c>
      <c r="BV44" s="4" t="s">
        <v>1175</v>
      </c>
      <c r="BW44" s="4" t="s">
        <v>960</v>
      </c>
      <c r="BX44" s="4" t="s">
        <v>1175</v>
      </c>
      <c r="BY44" s="4" t="s">
        <v>1175</v>
      </c>
      <c r="BZ44" s="4" t="s">
        <v>961</v>
      </c>
      <c r="CA44" s="4" t="s">
        <v>960</v>
      </c>
      <c r="CB44" s="4">
        <v>250.0</v>
      </c>
      <c r="CC44" s="4">
        <v>1300.0</v>
      </c>
      <c r="CD44" s="4">
        <v>20.0</v>
      </c>
      <c r="CE44" s="4" t="s">
        <v>1175</v>
      </c>
      <c r="CF44" s="4">
        <v>300.0</v>
      </c>
      <c r="CG44" s="4" t="s">
        <v>4218</v>
      </c>
      <c r="CH44" s="4">
        <v>600.0</v>
      </c>
      <c r="CI44" s="4">
        <v>4000.0</v>
      </c>
      <c r="CJ44" s="4">
        <v>8000.0</v>
      </c>
      <c r="CK44" s="4">
        <v>10.0</v>
      </c>
      <c r="CL44" s="4" t="s">
        <v>4219</v>
      </c>
      <c r="CM44" s="4" t="s">
        <v>4252</v>
      </c>
      <c r="CN44" s="4" t="s">
        <v>1175</v>
      </c>
      <c r="CO44" s="4" t="s">
        <v>1175</v>
      </c>
      <c r="CP44" s="4" t="s">
        <v>1175</v>
      </c>
      <c r="CQ44" s="4" t="s">
        <v>960</v>
      </c>
      <c r="CR44" s="4" t="s">
        <v>1175</v>
      </c>
      <c r="CS44" s="4">
        <v>3000.0</v>
      </c>
      <c r="CT44" s="4">
        <v>9000.0</v>
      </c>
      <c r="CU44" s="4" t="s">
        <v>1175</v>
      </c>
      <c r="CV44" s="4" t="s">
        <v>1175</v>
      </c>
      <c r="CW44" s="4" t="s">
        <v>4221</v>
      </c>
      <c r="CX44" s="4" t="s">
        <v>4957</v>
      </c>
      <c r="CY44" s="4" t="s">
        <v>1175</v>
      </c>
      <c r="CZ44" s="4" t="s">
        <v>960</v>
      </c>
      <c r="DA44" s="4" t="s">
        <v>1175</v>
      </c>
      <c r="DB44" s="4" t="s">
        <v>1175</v>
      </c>
      <c r="DC44" s="4" t="s">
        <v>1175</v>
      </c>
      <c r="DD44" s="4" t="s">
        <v>4466</v>
      </c>
      <c r="DE44" s="4" t="s">
        <v>1175</v>
      </c>
      <c r="DF44" s="4" t="s">
        <v>4958</v>
      </c>
      <c r="DG44" s="4" t="s">
        <v>1175</v>
      </c>
      <c r="DH44" s="4" t="s">
        <v>1175</v>
      </c>
      <c r="DI44" s="4" t="s">
        <v>4613</v>
      </c>
      <c r="DJ44" s="4" t="s">
        <v>960</v>
      </c>
      <c r="DK44" s="4" t="s">
        <v>1175</v>
      </c>
      <c r="DL44" s="4" t="s">
        <v>4226</v>
      </c>
      <c r="DM44" s="4">
        <v>60.0</v>
      </c>
      <c r="DN44" s="4" t="s">
        <v>4287</v>
      </c>
      <c r="DO44" s="4" t="s">
        <v>1175</v>
      </c>
      <c r="DP44" s="4" t="s">
        <v>1175</v>
      </c>
      <c r="DQ44" s="4" t="s">
        <v>4959</v>
      </c>
      <c r="DR44" s="4" t="s">
        <v>1175</v>
      </c>
      <c r="DS44" s="4" t="s">
        <v>1175</v>
      </c>
      <c r="DT44" s="4" t="s">
        <v>1175</v>
      </c>
      <c r="DU44" s="4" t="s">
        <v>1175</v>
      </c>
      <c r="DV44" s="4" t="s">
        <v>1175</v>
      </c>
      <c r="DW44" s="4" t="s">
        <v>1175</v>
      </c>
      <c r="DX44" s="4" t="s">
        <v>961</v>
      </c>
      <c r="DY44" s="115" t="s">
        <v>4960</v>
      </c>
      <c r="DZ44" s="4" t="s">
        <v>1175</v>
      </c>
      <c r="EA44" s="4" t="s">
        <v>4961</v>
      </c>
      <c r="EB44" s="113">
        <v>12.131414</v>
      </c>
      <c r="EC44" s="113">
        <v>-86.234109</v>
      </c>
      <c r="ED44" s="4">
        <v>0.0</v>
      </c>
      <c r="EE44" s="113">
        <v>27.2329998016357</v>
      </c>
      <c r="EF44" s="4" t="s">
        <v>4962</v>
      </c>
      <c r="EG44" s="4">
        <v>2.5643219E7</v>
      </c>
      <c r="EH44" s="4" t="s">
        <v>4963</v>
      </c>
      <c r="EI44" s="4" t="s">
        <v>4964</v>
      </c>
      <c r="EL44" s="4">
        <v>2.01802091942E11</v>
      </c>
      <c r="EM44" s="4" t="s">
        <v>4965</v>
      </c>
      <c r="EO44" s="4">
        <v>1.0</v>
      </c>
      <c r="EP44" s="4">
        <v>1.0</v>
      </c>
      <c r="EQ44" s="4" t="b">
        <v>1</v>
      </c>
      <c r="ER44" s="4">
        <v>282174.0</v>
      </c>
      <c r="ES44" s="4" t="s">
        <v>4237</v>
      </c>
      <c r="ET44" s="4">
        <v>60.0</v>
      </c>
      <c r="EU44" s="4" t="s">
        <v>4236</v>
      </c>
      <c r="EV44" s="4">
        <v>350.0</v>
      </c>
      <c r="EW44" s="4" t="s">
        <v>4237</v>
      </c>
      <c r="EX44" s="4">
        <v>30.0</v>
      </c>
      <c r="EY44" s="4" t="s">
        <v>4237</v>
      </c>
      <c r="EZ44" s="4">
        <v>500.0</v>
      </c>
      <c r="FA44" s="4" t="s">
        <v>4236</v>
      </c>
      <c r="FB44" s="4">
        <v>7000.0</v>
      </c>
      <c r="FC44" s="4" t="s">
        <v>4321</v>
      </c>
      <c r="FD44" s="4">
        <v>300.0</v>
      </c>
      <c r="FE44" s="4" t="s">
        <v>4236</v>
      </c>
      <c r="FF44" s="4">
        <v>5000.0</v>
      </c>
    </row>
    <row r="45">
      <c r="A45" s="4" t="s">
        <v>4966</v>
      </c>
      <c r="B45" s="4" t="s">
        <v>4967</v>
      </c>
      <c r="C45" s="112">
        <v>43158.0</v>
      </c>
      <c r="D45" s="4" t="s">
        <v>3670</v>
      </c>
      <c r="E45" s="4" t="s">
        <v>3670</v>
      </c>
      <c r="F45" s="4" t="s">
        <v>4934</v>
      </c>
      <c r="G45" s="4">
        <v>335.0</v>
      </c>
      <c r="H45" s="4" t="s">
        <v>960</v>
      </c>
      <c r="I45" s="4" t="s">
        <v>1175</v>
      </c>
      <c r="J45" s="4" t="s">
        <v>4240</v>
      </c>
      <c r="K45" s="4" t="s">
        <v>1175</v>
      </c>
      <c r="L45" s="4" t="s">
        <v>1175</v>
      </c>
      <c r="M45" s="4" t="s">
        <v>1175</v>
      </c>
      <c r="N45" s="4" t="s">
        <v>4298</v>
      </c>
      <c r="O45" s="4" t="s">
        <v>1175</v>
      </c>
      <c r="P45" s="4" t="s">
        <v>1175</v>
      </c>
      <c r="Q45" s="4" t="s">
        <v>1175</v>
      </c>
      <c r="R45" s="4" t="s">
        <v>1175</v>
      </c>
      <c r="S45" s="4" t="s">
        <v>1175</v>
      </c>
      <c r="T45" s="4" t="s">
        <v>1175</v>
      </c>
      <c r="U45" s="4" t="s">
        <v>1175</v>
      </c>
      <c r="V45" s="4" t="s">
        <v>1175</v>
      </c>
      <c r="W45" s="4" t="s">
        <v>1175</v>
      </c>
      <c r="X45" s="4" t="s">
        <v>1175</v>
      </c>
      <c r="Y45" s="4" t="s">
        <v>1175</v>
      </c>
      <c r="Z45" s="4" t="s">
        <v>1175</v>
      </c>
      <c r="AA45" s="4" t="s">
        <v>1175</v>
      </c>
      <c r="AB45" s="4" t="s">
        <v>1175</v>
      </c>
      <c r="AC45" s="4" t="s">
        <v>1175</v>
      </c>
      <c r="AD45" s="4" t="s">
        <v>1175</v>
      </c>
      <c r="AE45" s="4" t="s">
        <v>1175</v>
      </c>
      <c r="AF45" s="4" t="s">
        <v>1175</v>
      </c>
      <c r="AG45" s="4" t="s">
        <v>1175</v>
      </c>
      <c r="AH45" s="4" t="s">
        <v>1175</v>
      </c>
      <c r="AI45" s="4" t="s">
        <v>1175</v>
      </c>
      <c r="AJ45" s="4" t="s">
        <v>1175</v>
      </c>
      <c r="AK45" s="4" t="s">
        <v>1175</v>
      </c>
      <c r="AL45" s="4" t="s">
        <v>1175</v>
      </c>
      <c r="AM45" s="4" t="s">
        <v>1175</v>
      </c>
      <c r="AN45" s="4" t="s">
        <v>1175</v>
      </c>
      <c r="AO45" s="4" t="s">
        <v>1175</v>
      </c>
      <c r="AP45" s="4" t="s">
        <v>1175</v>
      </c>
      <c r="AQ45" s="4" t="s">
        <v>1175</v>
      </c>
      <c r="AR45" s="4" t="s">
        <v>1175</v>
      </c>
      <c r="AS45" s="4" t="s">
        <v>1175</v>
      </c>
      <c r="AT45" s="4" t="s">
        <v>1175</v>
      </c>
      <c r="AU45" s="4" t="s">
        <v>1175</v>
      </c>
      <c r="AV45" s="4" t="s">
        <v>1175</v>
      </c>
      <c r="AW45" s="4" t="s">
        <v>1175</v>
      </c>
      <c r="AX45" s="4" t="s">
        <v>1175</v>
      </c>
      <c r="AY45" s="4" t="s">
        <v>1175</v>
      </c>
      <c r="AZ45" s="4" t="s">
        <v>1175</v>
      </c>
      <c r="BA45" s="4" t="s">
        <v>1175</v>
      </c>
      <c r="BB45" s="4" t="s">
        <v>1175</v>
      </c>
      <c r="BC45" s="4" t="s">
        <v>1175</v>
      </c>
      <c r="BD45" s="4" t="s">
        <v>1175</v>
      </c>
      <c r="BE45" s="4" t="s">
        <v>1175</v>
      </c>
      <c r="BF45" s="4" t="s">
        <v>1175</v>
      </c>
      <c r="BG45" s="4" t="s">
        <v>1175</v>
      </c>
      <c r="BH45" s="4" t="s">
        <v>1175</v>
      </c>
      <c r="BI45" s="4" t="s">
        <v>1175</v>
      </c>
      <c r="BJ45" s="4" t="s">
        <v>1175</v>
      </c>
      <c r="BK45" s="4" t="s">
        <v>1175</v>
      </c>
      <c r="BL45" s="4" t="s">
        <v>1175</v>
      </c>
      <c r="BM45" s="4" t="s">
        <v>1175</v>
      </c>
      <c r="BN45" s="4" t="s">
        <v>1175</v>
      </c>
      <c r="BO45" s="4" t="s">
        <v>1175</v>
      </c>
      <c r="BP45" s="4" t="s">
        <v>1175</v>
      </c>
      <c r="BQ45" s="4" t="s">
        <v>1175</v>
      </c>
      <c r="BR45" s="4" t="s">
        <v>1175</v>
      </c>
      <c r="BS45" s="4" t="s">
        <v>1175</v>
      </c>
      <c r="BT45" s="4" t="s">
        <v>1175</v>
      </c>
      <c r="BU45" s="4" t="s">
        <v>1175</v>
      </c>
      <c r="BV45" s="4" t="s">
        <v>1175</v>
      </c>
      <c r="BW45" s="4" t="s">
        <v>1175</v>
      </c>
      <c r="BX45" s="4" t="s">
        <v>1175</v>
      </c>
      <c r="BY45" s="4" t="s">
        <v>1175</v>
      </c>
      <c r="BZ45" s="4" t="s">
        <v>1175</v>
      </c>
      <c r="CA45" s="4" t="s">
        <v>1175</v>
      </c>
      <c r="CB45" s="4" t="s">
        <v>1175</v>
      </c>
      <c r="CC45" s="4" t="s">
        <v>1175</v>
      </c>
      <c r="CD45" s="4" t="s">
        <v>1175</v>
      </c>
      <c r="CE45" s="4" t="s">
        <v>1175</v>
      </c>
      <c r="CF45" s="4" t="s">
        <v>1175</v>
      </c>
      <c r="CG45" s="4" t="s">
        <v>1175</v>
      </c>
      <c r="CH45" s="4" t="s">
        <v>1175</v>
      </c>
      <c r="CI45" s="4" t="s">
        <v>1175</v>
      </c>
      <c r="CJ45" s="4" t="s">
        <v>1175</v>
      </c>
      <c r="CK45" s="4" t="s">
        <v>1175</v>
      </c>
      <c r="CL45" s="4" t="s">
        <v>1175</v>
      </c>
      <c r="CM45" s="4" t="s">
        <v>1175</v>
      </c>
      <c r="CN45" s="4" t="s">
        <v>1175</v>
      </c>
      <c r="CO45" s="4" t="s">
        <v>1175</v>
      </c>
      <c r="CP45" s="4" t="s">
        <v>1175</v>
      </c>
      <c r="CQ45" s="4" t="s">
        <v>1175</v>
      </c>
      <c r="CR45" s="4" t="s">
        <v>1175</v>
      </c>
      <c r="CS45" s="4" t="s">
        <v>1175</v>
      </c>
      <c r="CT45" s="4" t="s">
        <v>1175</v>
      </c>
      <c r="CU45" s="4" t="s">
        <v>1175</v>
      </c>
      <c r="CV45" s="4" t="s">
        <v>1175</v>
      </c>
      <c r="CW45" s="4" t="s">
        <v>1175</v>
      </c>
      <c r="CX45" s="4" t="s">
        <v>1175</v>
      </c>
      <c r="CY45" s="4" t="s">
        <v>1175</v>
      </c>
      <c r="CZ45" s="4" t="s">
        <v>1175</v>
      </c>
      <c r="DA45" s="4" t="s">
        <v>1175</v>
      </c>
      <c r="DB45" s="4" t="s">
        <v>1175</v>
      </c>
      <c r="DC45" s="4" t="s">
        <v>1175</v>
      </c>
      <c r="DD45" s="4" t="s">
        <v>1175</v>
      </c>
      <c r="DE45" s="4" t="s">
        <v>1175</v>
      </c>
      <c r="DF45" s="4" t="s">
        <v>1175</v>
      </c>
      <c r="DG45" s="4" t="s">
        <v>1175</v>
      </c>
      <c r="DH45" s="4" t="s">
        <v>1175</v>
      </c>
      <c r="DI45" s="4" t="s">
        <v>1175</v>
      </c>
      <c r="DJ45" s="4" t="s">
        <v>1175</v>
      </c>
      <c r="DK45" s="4" t="s">
        <v>1175</v>
      </c>
      <c r="DL45" s="4" t="s">
        <v>1175</v>
      </c>
      <c r="DM45" s="4" t="s">
        <v>1175</v>
      </c>
      <c r="DN45" s="4" t="s">
        <v>1175</v>
      </c>
      <c r="DO45" s="4" t="s">
        <v>1175</v>
      </c>
      <c r="DP45" s="4" t="s">
        <v>1175</v>
      </c>
      <c r="DQ45" s="4" t="s">
        <v>1175</v>
      </c>
      <c r="DR45" s="4" t="s">
        <v>1175</v>
      </c>
      <c r="DS45" s="4" t="s">
        <v>1175</v>
      </c>
      <c r="DT45" s="4" t="s">
        <v>1175</v>
      </c>
      <c r="DU45" s="4" t="s">
        <v>1175</v>
      </c>
      <c r="DV45" s="4" t="s">
        <v>1175</v>
      </c>
      <c r="DW45" s="4" t="s">
        <v>1175</v>
      </c>
      <c r="DX45" s="4" t="s">
        <v>1175</v>
      </c>
      <c r="DY45" s="4" t="s">
        <v>1175</v>
      </c>
      <c r="DZ45" s="4" t="s">
        <v>1175</v>
      </c>
      <c r="EA45" s="4" t="s">
        <v>4968</v>
      </c>
      <c r="EB45" s="113">
        <v>12.118671</v>
      </c>
      <c r="EC45" s="113">
        <v>-86.272568</v>
      </c>
      <c r="ED45" s="4">
        <v>0.0</v>
      </c>
      <c r="EE45" s="113">
        <v>27.375</v>
      </c>
      <c r="EF45" s="4" t="s">
        <v>4969</v>
      </c>
      <c r="EG45" s="4">
        <v>2.5673777E7</v>
      </c>
      <c r="EH45" s="4" t="s">
        <v>4970</v>
      </c>
      <c r="EI45" s="4" t="s">
        <v>4971</v>
      </c>
      <c r="EL45" s="4">
        <v>2.01802091942E11</v>
      </c>
      <c r="EM45" s="4" t="s">
        <v>4972</v>
      </c>
      <c r="EO45" s="4">
        <v>0.0</v>
      </c>
      <c r="EP45" s="4">
        <v>0.0</v>
      </c>
      <c r="EQ45" s="4" t="b">
        <v>1</v>
      </c>
      <c r="ER45" s="4">
        <v>282174.0</v>
      </c>
      <c r="ES45" s="4" t="s">
        <v>4321</v>
      </c>
      <c r="ET45" s="4">
        <v>35.0</v>
      </c>
      <c r="EU45" s="4" t="s">
        <v>4236</v>
      </c>
      <c r="EV45" s="4">
        <v>150.0</v>
      </c>
      <c r="EW45" s="4" t="s">
        <v>4321</v>
      </c>
      <c r="EX45" s="4">
        <v>15.0</v>
      </c>
      <c r="EY45" s="4" t="s">
        <v>4237</v>
      </c>
      <c r="EZ45" s="4" t="s">
        <v>4973</v>
      </c>
      <c r="FA45" s="4" t="s">
        <v>4236</v>
      </c>
      <c r="FB45" s="4">
        <v>6000.0</v>
      </c>
      <c r="FC45" s="4" t="s">
        <v>4236</v>
      </c>
      <c r="FD45" s="4">
        <v>900.0</v>
      </c>
      <c r="FE45" s="4" t="s">
        <v>4237</v>
      </c>
      <c r="FF45" s="4">
        <v>2500.0</v>
      </c>
    </row>
    <row r="46">
      <c r="A46" s="4" t="s">
        <v>4974</v>
      </c>
      <c r="B46" s="4" t="s">
        <v>4975</v>
      </c>
      <c r="C46" s="112">
        <v>43158.0</v>
      </c>
      <c r="D46" s="4" t="s">
        <v>4933</v>
      </c>
      <c r="E46" s="4" t="s">
        <v>4933</v>
      </c>
      <c r="F46" s="4" t="s">
        <v>4934</v>
      </c>
      <c r="G46" s="4">
        <v>282.0</v>
      </c>
      <c r="H46" s="4" t="s">
        <v>961</v>
      </c>
      <c r="I46" s="4" t="s">
        <v>1175</v>
      </c>
      <c r="J46" s="4" t="s">
        <v>1184</v>
      </c>
      <c r="K46" s="4" t="s">
        <v>4201</v>
      </c>
      <c r="L46" s="4">
        <v>5.0</v>
      </c>
      <c r="M46" s="4" t="s">
        <v>961</v>
      </c>
      <c r="N46" s="4" t="s">
        <v>4202</v>
      </c>
      <c r="O46" s="4" t="s">
        <v>4458</v>
      </c>
      <c r="P46" s="4" t="s">
        <v>1175</v>
      </c>
      <c r="Q46" s="4" t="s">
        <v>4299</v>
      </c>
      <c r="R46" s="4">
        <v>12.0</v>
      </c>
      <c r="S46" s="4" t="s">
        <v>4271</v>
      </c>
      <c r="T46" s="4" t="s">
        <v>1175</v>
      </c>
      <c r="U46" s="4" t="s">
        <v>4207</v>
      </c>
      <c r="V46" s="4">
        <v>4.0</v>
      </c>
      <c r="W46" s="4">
        <v>5.0</v>
      </c>
      <c r="X46" s="4">
        <v>4.0</v>
      </c>
      <c r="Y46" s="4">
        <v>8.0</v>
      </c>
      <c r="Z46" s="4" t="s">
        <v>1175</v>
      </c>
      <c r="AA46" s="4" t="s">
        <v>1175</v>
      </c>
      <c r="AB46" s="4">
        <v>1.0</v>
      </c>
      <c r="AC46" s="4">
        <v>3.0</v>
      </c>
      <c r="AD46" s="4">
        <v>2.0</v>
      </c>
      <c r="AE46" s="4">
        <v>4.0</v>
      </c>
      <c r="AF46" s="4" t="s">
        <v>1175</v>
      </c>
      <c r="AG46" s="4" t="s">
        <v>1175</v>
      </c>
      <c r="AH46" s="4">
        <v>1.0</v>
      </c>
      <c r="AI46" s="4">
        <v>12.0</v>
      </c>
      <c r="AJ46" s="4">
        <v>2.0</v>
      </c>
      <c r="AK46" s="4">
        <v>8.0</v>
      </c>
      <c r="AL46" s="4" t="s">
        <v>1175</v>
      </c>
      <c r="AM46" s="4" t="s">
        <v>1175</v>
      </c>
      <c r="AN46" s="4">
        <v>1.0</v>
      </c>
      <c r="AO46" s="4" t="s">
        <v>4976</v>
      </c>
      <c r="AP46" s="4">
        <v>1.0</v>
      </c>
      <c r="AQ46" s="4" t="s">
        <v>4977</v>
      </c>
      <c r="AR46" s="4" t="s">
        <v>1175</v>
      </c>
      <c r="AS46" s="4" t="s">
        <v>1175</v>
      </c>
      <c r="AT46" s="4">
        <v>1.0</v>
      </c>
      <c r="AU46" s="4" t="s">
        <v>4275</v>
      </c>
      <c r="AV46" s="4" t="s">
        <v>1175</v>
      </c>
      <c r="AW46" s="4" t="s">
        <v>1175</v>
      </c>
      <c r="AX46" s="4">
        <v>1.0</v>
      </c>
      <c r="AY46" s="4" t="s">
        <v>4624</v>
      </c>
      <c r="AZ46" s="4">
        <v>1.0</v>
      </c>
      <c r="BA46" s="4">
        <v>1.0</v>
      </c>
      <c r="BB46" s="4">
        <v>10.0</v>
      </c>
      <c r="BC46" s="4">
        <v>5.0</v>
      </c>
      <c r="BD46" s="4">
        <v>15.0</v>
      </c>
      <c r="BE46" s="4">
        <v>15.0</v>
      </c>
      <c r="BF46" s="4">
        <v>2.0</v>
      </c>
      <c r="BG46" s="4">
        <v>40.0</v>
      </c>
      <c r="BH46" s="4" t="s">
        <v>4978</v>
      </c>
      <c r="BI46" s="4">
        <v>240.0</v>
      </c>
      <c r="BJ46" s="4" t="s">
        <v>4979</v>
      </c>
      <c r="BK46" s="4" t="s">
        <v>4386</v>
      </c>
      <c r="BL46" s="4" t="s">
        <v>4212</v>
      </c>
      <c r="BM46" s="4" t="s">
        <v>4980</v>
      </c>
      <c r="BN46" s="4" t="s">
        <v>1175</v>
      </c>
      <c r="BO46" s="4" t="s">
        <v>1175</v>
      </c>
      <c r="BP46" s="4" t="s">
        <v>4981</v>
      </c>
      <c r="BQ46" s="4" t="s">
        <v>4217</v>
      </c>
      <c r="BR46" s="4" t="s">
        <v>4215</v>
      </c>
      <c r="BS46" s="4" t="s">
        <v>4216</v>
      </c>
      <c r="BT46" s="4" t="s">
        <v>961</v>
      </c>
      <c r="BU46" s="4">
        <v>60000.0</v>
      </c>
      <c r="BV46" s="4">
        <v>24.0</v>
      </c>
      <c r="BW46" s="4" t="s">
        <v>961</v>
      </c>
      <c r="BX46" s="4">
        <v>800.0</v>
      </c>
      <c r="BY46" s="4">
        <v>6.0</v>
      </c>
      <c r="BZ46" s="4" t="s">
        <v>961</v>
      </c>
      <c r="CA46" s="4" t="s">
        <v>961</v>
      </c>
      <c r="CB46" s="4">
        <v>150.0</v>
      </c>
      <c r="CC46" s="4">
        <v>1600.0</v>
      </c>
      <c r="CD46" s="4">
        <v>7.0</v>
      </c>
      <c r="CE46" s="4">
        <v>1500.0</v>
      </c>
      <c r="CF46" s="4">
        <v>330.0</v>
      </c>
      <c r="CG46" s="4" t="s">
        <v>4982</v>
      </c>
      <c r="CH46" s="4">
        <v>325.0</v>
      </c>
      <c r="CI46" s="4">
        <v>25000.0</v>
      </c>
      <c r="CJ46" s="4">
        <v>18000.0</v>
      </c>
      <c r="CK46" s="4">
        <v>10.0</v>
      </c>
      <c r="CL46" s="4" t="s">
        <v>4227</v>
      </c>
      <c r="CM46" s="4" t="s">
        <v>1175</v>
      </c>
      <c r="CN46" s="4" t="s">
        <v>1175</v>
      </c>
      <c r="CO46" s="4" t="s">
        <v>1175</v>
      </c>
      <c r="CP46" s="4" t="s">
        <v>1175</v>
      </c>
      <c r="CQ46" s="4" t="s">
        <v>961</v>
      </c>
      <c r="CR46" s="4">
        <v>2000.0</v>
      </c>
      <c r="CS46" s="4">
        <v>2000.0</v>
      </c>
      <c r="CT46" s="4">
        <v>18000.0</v>
      </c>
      <c r="CU46" s="4">
        <v>1500.0</v>
      </c>
      <c r="CV46" s="4">
        <v>1000.0</v>
      </c>
      <c r="CW46" s="4" t="s">
        <v>4221</v>
      </c>
      <c r="CX46" s="4" t="s">
        <v>4983</v>
      </c>
      <c r="CY46" s="4" t="s">
        <v>1175</v>
      </c>
      <c r="CZ46" s="4" t="s">
        <v>961</v>
      </c>
      <c r="DA46" s="4" t="s">
        <v>4984</v>
      </c>
      <c r="DB46" s="4">
        <v>10.0</v>
      </c>
      <c r="DC46" s="4">
        <v>2.0</v>
      </c>
      <c r="DD46" s="4" t="s">
        <v>4466</v>
      </c>
      <c r="DE46" s="4" t="s">
        <v>1175</v>
      </c>
      <c r="DF46" s="4" t="s">
        <v>4985</v>
      </c>
      <c r="DG46" s="4" t="s">
        <v>1175</v>
      </c>
      <c r="DH46" s="4" t="s">
        <v>1175</v>
      </c>
      <c r="DI46" s="4" t="s">
        <v>4986</v>
      </c>
      <c r="DJ46" s="4" t="s">
        <v>961</v>
      </c>
      <c r="DK46" s="4" t="s">
        <v>4987</v>
      </c>
      <c r="DL46" s="4" t="s">
        <v>4988</v>
      </c>
      <c r="DM46" s="4">
        <v>15.0</v>
      </c>
      <c r="DN46" s="4" t="s">
        <v>4227</v>
      </c>
      <c r="DO46" s="4" t="s">
        <v>4989</v>
      </c>
      <c r="DP46" s="4" t="s">
        <v>1175</v>
      </c>
      <c r="DQ46" s="4" t="s">
        <v>1175</v>
      </c>
      <c r="DR46" s="4" t="s">
        <v>1175</v>
      </c>
      <c r="DS46" s="4" t="s">
        <v>4229</v>
      </c>
      <c r="DT46" s="4">
        <v>7.6754254E7</v>
      </c>
      <c r="DU46" s="4" t="s">
        <v>718</v>
      </c>
      <c r="DV46" s="4">
        <v>8.4357124E7</v>
      </c>
      <c r="DW46" s="4" t="s">
        <v>1175</v>
      </c>
      <c r="DX46" s="4" t="s">
        <v>961</v>
      </c>
      <c r="DY46" s="115" t="s">
        <v>4990</v>
      </c>
      <c r="DZ46" s="4" t="s">
        <v>1175</v>
      </c>
      <c r="EA46" s="4" t="s">
        <v>4991</v>
      </c>
      <c r="EB46" s="113">
        <v>12.120601</v>
      </c>
      <c r="EC46" s="113">
        <v>-86.271854</v>
      </c>
      <c r="ED46" s="4">
        <v>130.0</v>
      </c>
      <c r="EE46" s="4">
        <v>18.0</v>
      </c>
      <c r="EF46" s="4" t="s">
        <v>4992</v>
      </c>
      <c r="EG46" s="4">
        <v>2.5676398E7</v>
      </c>
      <c r="EH46" s="4" t="s">
        <v>4993</v>
      </c>
      <c r="EI46" s="4" t="s">
        <v>4994</v>
      </c>
      <c r="EL46" s="4">
        <v>2.01802091942E11</v>
      </c>
      <c r="EM46" s="4" t="s">
        <v>4995</v>
      </c>
      <c r="EO46" s="4">
        <v>1.0</v>
      </c>
      <c r="EP46" s="4">
        <v>1.0</v>
      </c>
      <c r="EQ46" s="4" t="b">
        <v>1</v>
      </c>
      <c r="ER46" s="4">
        <v>282174.0</v>
      </c>
      <c r="ES46" s="4" t="s">
        <v>4236</v>
      </c>
      <c r="ET46" s="4">
        <v>85.0</v>
      </c>
      <c r="EU46" s="4" t="s">
        <v>4236</v>
      </c>
      <c r="EV46" s="4">
        <v>130.0</v>
      </c>
      <c r="EW46" s="4" t="s">
        <v>4321</v>
      </c>
      <c r="EX46" s="4">
        <v>35.0</v>
      </c>
      <c r="EY46" s="4" t="s">
        <v>4236</v>
      </c>
      <c r="EZ46" s="4">
        <v>220.0</v>
      </c>
      <c r="FA46" s="4" t="s">
        <v>4236</v>
      </c>
      <c r="FB46" s="4">
        <v>8000.0</v>
      </c>
      <c r="FC46" s="4" t="s">
        <v>4321</v>
      </c>
      <c r="FD46" s="4">
        <v>450.0</v>
      </c>
      <c r="FE46" s="4" t="s">
        <v>4237</v>
      </c>
      <c r="FF46" s="4">
        <v>1800.0</v>
      </c>
    </row>
    <row r="47">
      <c r="A47" s="4" t="s">
        <v>4996</v>
      </c>
      <c r="B47" s="4" t="s">
        <v>4997</v>
      </c>
      <c r="C47" s="112">
        <v>43158.0</v>
      </c>
      <c r="D47" s="4" t="s">
        <v>4933</v>
      </c>
      <c r="E47" s="4" t="s">
        <v>4933</v>
      </c>
      <c r="F47" s="4" t="s">
        <v>4934</v>
      </c>
      <c r="G47" s="4">
        <v>352.0</v>
      </c>
      <c r="H47" s="4" t="s">
        <v>961</v>
      </c>
      <c r="I47" s="4" t="s">
        <v>1175</v>
      </c>
      <c r="J47" s="4" t="s">
        <v>1184</v>
      </c>
      <c r="K47" s="4" t="s">
        <v>4297</v>
      </c>
      <c r="L47" s="4">
        <v>8.0</v>
      </c>
      <c r="M47" s="4" t="s">
        <v>961</v>
      </c>
      <c r="N47" s="4" t="s">
        <v>4202</v>
      </c>
      <c r="O47" s="4" t="s">
        <v>4241</v>
      </c>
      <c r="P47" s="4" t="s">
        <v>1175</v>
      </c>
      <c r="Q47" s="4" t="s">
        <v>4270</v>
      </c>
      <c r="R47" s="4">
        <v>8.0</v>
      </c>
      <c r="S47" s="4" t="s">
        <v>1175</v>
      </c>
      <c r="T47" s="4" t="s">
        <v>1175</v>
      </c>
      <c r="U47" s="4" t="s">
        <v>4207</v>
      </c>
      <c r="V47" s="4">
        <v>6.0</v>
      </c>
      <c r="W47" s="4">
        <v>5.0</v>
      </c>
      <c r="X47" s="4">
        <v>8.0</v>
      </c>
      <c r="Y47" s="4">
        <v>3.0</v>
      </c>
      <c r="Z47" s="4" t="s">
        <v>1175</v>
      </c>
      <c r="AA47" s="4" t="s">
        <v>1175</v>
      </c>
      <c r="AB47" s="4">
        <v>1.0</v>
      </c>
      <c r="AC47" s="4">
        <v>2.0</v>
      </c>
      <c r="AD47" s="4">
        <v>3.0</v>
      </c>
      <c r="AE47" s="4">
        <v>6.0</v>
      </c>
      <c r="AF47" s="4" t="s">
        <v>1175</v>
      </c>
      <c r="AG47" s="4" t="s">
        <v>1175</v>
      </c>
      <c r="AH47" s="4">
        <v>1.0</v>
      </c>
      <c r="AI47" s="4">
        <v>14.0</v>
      </c>
      <c r="AJ47" s="4">
        <v>1.0</v>
      </c>
      <c r="AK47" s="4">
        <v>3.0</v>
      </c>
      <c r="AL47" s="4" t="s">
        <v>1175</v>
      </c>
      <c r="AM47" s="4" t="s">
        <v>1175</v>
      </c>
      <c r="AN47" s="4" t="s">
        <v>1175</v>
      </c>
      <c r="AO47" s="4" t="s">
        <v>1175</v>
      </c>
      <c r="AP47" s="4">
        <v>1.0</v>
      </c>
      <c r="AQ47" s="4" t="s">
        <v>4998</v>
      </c>
      <c r="AR47" s="4" t="s">
        <v>1175</v>
      </c>
      <c r="AS47" s="4" t="s">
        <v>1175</v>
      </c>
      <c r="AT47" s="4" t="s">
        <v>1175</v>
      </c>
      <c r="AU47" s="4" t="s">
        <v>1175</v>
      </c>
      <c r="AV47" s="4" t="s">
        <v>1175</v>
      </c>
      <c r="AW47" s="4" t="s">
        <v>1175</v>
      </c>
      <c r="AX47" s="4">
        <v>1.0</v>
      </c>
      <c r="AY47" s="4" t="s">
        <v>4999</v>
      </c>
      <c r="AZ47" s="4" t="s">
        <v>1175</v>
      </c>
      <c r="BA47" s="4" t="s">
        <v>1175</v>
      </c>
      <c r="BB47" s="4">
        <v>1.0</v>
      </c>
      <c r="BC47" s="4">
        <v>5.0</v>
      </c>
      <c r="BD47" s="4">
        <v>2.0</v>
      </c>
      <c r="BE47" s="4">
        <v>5.0</v>
      </c>
      <c r="BF47" s="4">
        <v>2.0</v>
      </c>
      <c r="BG47" s="4">
        <v>40.0</v>
      </c>
      <c r="BH47" s="4" t="s">
        <v>4978</v>
      </c>
      <c r="BI47" s="4">
        <v>10.0</v>
      </c>
      <c r="BJ47" s="4" t="s">
        <v>5000</v>
      </c>
      <c r="BK47" s="4" t="s">
        <v>4211</v>
      </c>
      <c r="BL47" s="4" t="s">
        <v>4327</v>
      </c>
      <c r="BM47" s="4" t="s">
        <v>5001</v>
      </c>
      <c r="BN47" s="4" t="s">
        <v>1175</v>
      </c>
      <c r="BO47" s="4" t="s">
        <v>1175</v>
      </c>
      <c r="BP47" s="4" t="s">
        <v>5002</v>
      </c>
      <c r="BQ47" s="4" t="s">
        <v>4216</v>
      </c>
      <c r="BR47" s="4" t="s">
        <v>4217</v>
      </c>
      <c r="BS47" s="4" t="s">
        <v>4215</v>
      </c>
      <c r="BT47" s="4" t="s">
        <v>961</v>
      </c>
      <c r="BU47" s="4">
        <v>10000.0</v>
      </c>
      <c r="BV47" s="4">
        <v>36.0</v>
      </c>
      <c r="BW47" s="4" t="s">
        <v>960</v>
      </c>
      <c r="BX47" s="4" t="s">
        <v>1175</v>
      </c>
      <c r="BY47" s="4" t="s">
        <v>1175</v>
      </c>
      <c r="BZ47" s="4" t="s">
        <v>961</v>
      </c>
      <c r="CA47" s="4" t="s">
        <v>961</v>
      </c>
      <c r="CB47" s="4">
        <v>108.0</v>
      </c>
      <c r="CC47" s="4">
        <v>218.0</v>
      </c>
      <c r="CD47" s="4">
        <v>5.0</v>
      </c>
      <c r="CE47" s="4">
        <v>2000.0</v>
      </c>
      <c r="CF47" s="4">
        <v>506.0</v>
      </c>
      <c r="CG47" s="4" t="s">
        <v>4218</v>
      </c>
      <c r="CH47" s="4">
        <v>320.0</v>
      </c>
      <c r="CI47" s="4">
        <v>7000.0</v>
      </c>
      <c r="CJ47" s="4">
        <v>10000.0</v>
      </c>
      <c r="CK47" s="4">
        <v>15.0</v>
      </c>
      <c r="CL47" s="4" t="s">
        <v>4251</v>
      </c>
      <c r="CM47" s="4" t="s">
        <v>1175</v>
      </c>
      <c r="CN47" s="4" t="s">
        <v>4220</v>
      </c>
      <c r="CO47" s="4" t="s">
        <v>1175</v>
      </c>
      <c r="CP47" s="4" t="s">
        <v>1175</v>
      </c>
      <c r="CQ47" s="4" t="s">
        <v>960</v>
      </c>
      <c r="CR47" s="4" t="s">
        <v>1175</v>
      </c>
      <c r="CS47" s="4">
        <v>1000.0</v>
      </c>
      <c r="CT47" s="4">
        <v>8000.0</v>
      </c>
      <c r="CU47" s="4">
        <v>600.0</v>
      </c>
      <c r="CV47" s="4">
        <v>100.0</v>
      </c>
      <c r="CW47" s="4" t="s">
        <v>4221</v>
      </c>
      <c r="CX47" s="4" t="s">
        <v>5003</v>
      </c>
      <c r="CY47" s="4" t="s">
        <v>1175</v>
      </c>
      <c r="CZ47" s="4" t="s">
        <v>960</v>
      </c>
      <c r="DA47" s="4" t="s">
        <v>1175</v>
      </c>
      <c r="DB47" s="4" t="s">
        <v>1175</v>
      </c>
      <c r="DC47" s="4" t="s">
        <v>1175</v>
      </c>
      <c r="DD47" s="4" t="s">
        <v>4834</v>
      </c>
      <c r="DE47" s="4" t="s">
        <v>5004</v>
      </c>
      <c r="DF47" s="4" t="s">
        <v>1175</v>
      </c>
      <c r="DG47" s="4" t="s">
        <v>1175</v>
      </c>
      <c r="DH47" s="4" t="s">
        <v>1175</v>
      </c>
      <c r="DI47" s="4" t="s">
        <v>5005</v>
      </c>
      <c r="DJ47" s="4" t="s">
        <v>960</v>
      </c>
      <c r="DK47" s="4" t="s">
        <v>1175</v>
      </c>
      <c r="DL47" s="4" t="s">
        <v>4226</v>
      </c>
      <c r="DM47" s="4">
        <v>10.0</v>
      </c>
      <c r="DN47" s="4" t="s">
        <v>4227</v>
      </c>
      <c r="DO47" s="4" t="s">
        <v>5006</v>
      </c>
      <c r="DP47" s="4" t="s">
        <v>1175</v>
      </c>
      <c r="DQ47" s="4" t="s">
        <v>1175</v>
      </c>
      <c r="DR47" s="4" t="s">
        <v>1175</v>
      </c>
      <c r="DS47" s="4" t="s">
        <v>4229</v>
      </c>
      <c r="DT47" s="4">
        <v>5.7578049E7</v>
      </c>
      <c r="DU47" s="4" t="s">
        <v>718</v>
      </c>
      <c r="DV47" s="4" t="s">
        <v>1175</v>
      </c>
      <c r="DW47" s="4" t="s">
        <v>1175</v>
      </c>
      <c r="DX47" s="4" t="s">
        <v>961</v>
      </c>
      <c r="DY47" s="115" t="s">
        <v>5007</v>
      </c>
      <c r="DZ47" s="4" t="s">
        <v>1175</v>
      </c>
      <c r="EA47" s="4" t="s">
        <v>5008</v>
      </c>
      <c r="EB47" s="113">
        <v>12.119748</v>
      </c>
      <c r="EC47" s="113">
        <v>-86.272095</v>
      </c>
      <c r="ED47" s="4">
        <v>0.0</v>
      </c>
      <c r="EE47" s="4">
        <v>2872.0</v>
      </c>
      <c r="EF47" s="4" t="s">
        <v>5009</v>
      </c>
      <c r="EG47" s="4">
        <v>2.5676426E7</v>
      </c>
      <c r="EH47" s="4" t="s">
        <v>5010</v>
      </c>
      <c r="EI47" s="4" t="s">
        <v>5011</v>
      </c>
      <c r="EL47" s="4">
        <v>2.01802091942E11</v>
      </c>
      <c r="EM47" s="4" t="s">
        <v>5012</v>
      </c>
      <c r="EO47" s="4">
        <v>1.0</v>
      </c>
      <c r="EP47" s="4">
        <v>1.0</v>
      </c>
      <c r="EQ47" s="4" t="b">
        <v>1</v>
      </c>
      <c r="ER47" s="4">
        <v>282174.0</v>
      </c>
      <c r="ES47" s="4" t="s">
        <v>4236</v>
      </c>
      <c r="ET47" s="4">
        <v>45.0</v>
      </c>
      <c r="EU47" s="4" t="s">
        <v>4321</v>
      </c>
      <c r="EV47" s="4">
        <v>80.0</v>
      </c>
      <c r="EW47" s="4" t="s">
        <v>4321</v>
      </c>
      <c r="EX47" s="4">
        <v>35.0</v>
      </c>
      <c r="EY47" s="4" t="s">
        <v>4236</v>
      </c>
      <c r="EZ47" s="4" t="s">
        <v>4973</v>
      </c>
      <c r="FA47" s="4" t="s">
        <v>4236</v>
      </c>
      <c r="FB47" s="4">
        <v>4000.0</v>
      </c>
      <c r="FC47" s="4" t="s">
        <v>4236</v>
      </c>
      <c r="FD47" s="4">
        <v>300.0</v>
      </c>
      <c r="FE47" s="4" t="s">
        <v>4237</v>
      </c>
      <c r="FF47" s="4">
        <v>800.0</v>
      </c>
    </row>
    <row r="48">
      <c r="A48" s="4" t="s">
        <v>5013</v>
      </c>
      <c r="B48" s="4" t="s">
        <v>5014</v>
      </c>
      <c r="C48" s="112">
        <v>43158.0</v>
      </c>
      <c r="D48" s="4" t="s">
        <v>4933</v>
      </c>
      <c r="E48" s="4" t="s">
        <v>4933</v>
      </c>
      <c r="F48" s="4" t="s">
        <v>4934</v>
      </c>
      <c r="G48" s="4">
        <v>292.0</v>
      </c>
      <c r="H48" s="4" t="s">
        <v>961</v>
      </c>
      <c r="I48" s="4" t="s">
        <v>1175</v>
      </c>
      <c r="J48" s="4" t="s">
        <v>1184</v>
      </c>
      <c r="K48" s="4" t="s">
        <v>4201</v>
      </c>
      <c r="L48" s="4">
        <v>7.0</v>
      </c>
      <c r="M48" s="4" t="s">
        <v>961</v>
      </c>
      <c r="N48" s="4" t="s">
        <v>4202</v>
      </c>
      <c r="O48" s="4" t="s">
        <v>4458</v>
      </c>
      <c r="P48" s="4" t="s">
        <v>1175</v>
      </c>
      <c r="Q48" s="4" t="s">
        <v>4204</v>
      </c>
      <c r="R48" s="4">
        <v>10.0</v>
      </c>
      <c r="S48" s="4" t="s">
        <v>1175</v>
      </c>
      <c r="T48" s="4" t="s">
        <v>4206</v>
      </c>
      <c r="U48" s="4" t="s">
        <v>4207</v>
      </c>
      <c r="V48" s="4">
        <v>9.0</v>
      </c>
      <c r="W48" s="4">
        <v>8.0</v>
      </c>
      <c r="X48" s="4">
        <v>5.0</v>
      </c>
      <c r="Y48" s="4">
        <v>5.0</v>
      </c>
      <c r="Z48" s="4" t="s">
        <v>1175</v>
      </c>
      <c r="AA48" s="4" t="s">
        <v>1175</v>
      </c>
      <c r="AB48" s="4">
        <v>1.0</v>
      </c>
      <c r="AC48" s="4">
        <v>1.0</v>
      </c>
      <c r="AD48" s="4">
        <v>3.0</v>
      </c>
      <c r="AE48" s="4">
        <v>8.0</v>
      </c>
      <c r="AF48" s="4" t="s">
        <v>1175</v>
      </c>
      <c r="AG48" s="4" t="s">
        <v>1175</v>
      </c>
      <c r="AH48" s="4">
        <v>1.0</v>
      </c>
      <c r="AI48" s="4">
        <v>10.0</v>
      </c>
      <c r="AJ48" s="4">
        <v>3.0</v>
      </c>
      <c r="AK48" s="4">
        <v>5.0</v>
      </c>
      <c r="AL48" s="4" t="s">
        <v>1175</v>
      </c>
      <c r="AM48" s="4" t="s">
        <v>1175</v>
      </c>
      <c r="AN48" s="4" t="s">
        <v>1175</v>
      </c>
      <c r="AO48" s="4" t="s">
        <v>1175</v>
      </c>
      <c r="AP48" s="4">
        <v>1.0</v>
      </c>
      <c r="AQ48" s="4" t="s">
        <v>4977</v>
      </c>
      <c r="AR48" s="4" t="s">
        <v>1175</v>
      </c>
      <c r="AS48" s="4" t="s">
        <v>1175</v>
      </c>
      <c r="AT48" s="4" t="s">
        <v>1175</v>
      </c>
      <c r="AU48" s="4" t="s">
        <v>1175</v>
      </c>
      <c r="AV48" s="4" t="s">
        <v>1175</v>
      </c>
      <c r="AW48" s="4" t="s">
        <v>1175</v>
      </c>
      <c r="AX48" s="4">
        <v>1.0</v>
      </c>
      <c r="AY48" s="4" t="s">
        <v>4999</v>
      </c>
      <c r="AZ48" s="4" t="s">
        <v>1175</v>
      </c>
      <c r="BA48" s="4" t="s">
        <v>1175</v>
      </c>
      <c r="BB48" s="4">
        <v>15.0</v>
      </c>
      <c r="BC48" s="4">
        <v>20.0</v>
      </c>
      <c r="BD48" s="4">
        <v>50.0</v>
      </c>
      <c r="BE48" s="4">
        <v>5.0</v>
      </c>
      <c r="BF48" s="4">
        <v>1.0</v>
      </c>
      <c r="BG48" s="4">
        <v>15.0</v>
      </c>
      <c r="BH48" s="4" t="s">
        <v>4245</v>
      </c>
      <c r="BI48" s="4">
        <v>96.0</v>
      </c>
      <c r="BJ48" s="4" t="s">
        <v>5000</v>
      </c>
      <c r="BK48" s="4" t="s">
        <v>4245</v>
      </c>
      <c r="BL48" s="4" t="s">
        <v>4212</v>
      </c>
      <c r="BM48" s="4" t="s">
        <v>5015</v>
      </c>
      <c r="BN48" s="4" t="s">
        <v>1175</v>
      </c>
      <c r="BO48" s="4" t="s">
        <v>1175</v>
      </c>
      <c r="BP48" s="4" t="s">
        <v>5016</v>
      </c>
      <c r="BQ48" s="4" t="s">
        <v>4215</v>
      </c>
      <c r="BR48" s="4" t="s">
        <v>4249</v>
      </c>
      <c r="BS48" s="4" t="s">
        <v>4216</v>
      </c>
      <c r="BT48" s="4" t="s">
        <v>961</v>
      </c>
      <c r="BU48" s="4">
        <v>30000.0</v>
      </c>
      <c r="BV48" s="4">
        <v>12.0</v>
      </c>
      <c r="BW48" s="4" t="s">
        <v>961</v>
      </c>
      <c r="BX48" s="4">
        <v>30000.0</v>
      </c>
      <c r="BY48" s="4">
        <v>12.0</v>
      </c>
      <c r="BZ48" s="4" t="s">
        <v>961</v>
      </c>
      <c r="CA48" s="4" t="s">
        <v>961</v>
      </c>
      <c r="CB48" s="4">
        <v>83.0</v>
      </c>
      <c r="CC48" s="4">
        <v>228.0</v>
      </c>
      <c r="CD48" s="4">
        <v>5.0</v>
      </c>
      <c r="CE48" s="4" t="s">
        <v>1175</v>
      </c>
      <c r="CF48" s="4">
        <v>200.0</v>
      </c>
      <c r="CG48" s="4" t="s">
        <v>5017</v>
      </c>
      <c r="CH48" s="4">
        <v>318.0</v>
      </c>
      <c r="CI48" s="4">
        <v>10000.0</v>
      </c>
      <c r="CJ48" s="4">
        <v>10000.0</v>
      </c>
      <c r="CK48" s="4">
        <v>10.0</v>
      </c>
      <c r="CL48" s="4" t="s">
        <v>4287</v>
      </c>
      <c r="CM48" s="4" t="s">
        <v>1175</v>
      </c>
      <c r="CN48" s="4" t="s">
        <v>1175</v>
      </c>
      <c r="CO48" s="4" t="s">
        <v>1175</v>
      </c>
      <c r="CP48" s="4" t="s">
        <v>1175</v>
      </c>
      <c r="CQ48" s="4" t="s">
        <v>961</v>
      </c>
      <c r="CR48" s="4">
        <v>500.0</v>
      </c>
      <c r="CS48" s="4">
        <v>700.0</v>
      </c>
      <c r="CT48" s="4">
        <v>6000.0</v>
      </c>
      <c r="CU48" s="4" t="s">
        <v>1175</v>
      </c>
      <c r="CV48" s="4">
        <v>500.0</v>
      </c>
      <c r="CW48" s="4" t="s">
        <v>4221</v>
      </c>
      <c r="CX48" s="4" t="s">
        <v>5018</v>
      </c>
      <c r="CY48" s="4" t="s">
        <v>1175</v>
      </c>
      <c r="CZ48" s="4" t="s">
        <v>960</v>
      </c>
      <c r="DA48" s="4" t="s">
        <v>1175</v>
      </c>
      <c r="DB48" s="4" t="s">
        <v>1175</v>
      </c>
      <c r="DC48" s="4" t="s">
        <v>1175</v>
      </c>
      <c r="DD48" s="4" t="s">
        <v>4308</v>
      </c>
      <c r="DE48" s="4" t="s">
        <v>1175</v>
      </c>
      <c r="DF48" s="4" t="s">
        <v>1175</v>
      </c>
      <c r="DG48" s="4" t="s">
        <v>1175</v>
      </c>
      <c r="DH48" s="4" t="s">
        <v>5019</v>
      </c>
      <c r="DI48" s="4" t="s">
        <v>5020</v>
      </c>
      <c r="DJ48" s="4" t="s">
        <v>961</v>
      </c>
      <c r="DK48" s="4" t="s">
        <v>5021</v>
      </c>
      <c r="DL48" s="4" t="s">
        <v>4988</v>
      </c>
      <c r="DM48" s="4">
        <v>10.0</v>
      </c>
      <c r="DN48" s="4" t="s">
        <v>4227</v>
      </c>
      <c r="DO48" s="4" t="s">
        <v>5022</v>
      </c>
      <c r="DP48" s="4" t="s">
        <v>1175</v>
      </c>
      <c r="DQ48" s="4" t="s">
        <v>1175</v>
      </c>
      <c r="DR48" s="4" t="s">
        <v>1175</v>
      </c>
      <c r="DS48" s="4" t="s">
        <v>4314</v>
      </c>
      <c r="DT48" s="4">
        <v>8.355905E7</v>
      </c>
      <c r="DU48" s="4" t="s">
        <v>723</v>
      </c>
      <c r="DV48" s="4">
        <v>8.1147633E7</v>
      </c>
      <c r="DW48" s="4" t="s">
        <v>1175</v>
      </c>
      <c r="DX48" s="4" t="s">
        <v>961</v>
      </c>
      <c r="DY48" s="115" t="s">
        <v>5023</v>
      </c>
      <c r="DZ48" s="4" t="s">
        <v>1175</v>
      </c>
      <c r="EA48" s="4" t="s">
        <v>5024</v>
      </c>
      <c r="EB48" s="113">
        <v>12.118613</v>
      </c>
      <c r="EC48" s="113">
        <v>-86.27221</v>
      </c>
      <c r="ED48" s="4">
        <v>97.0</v>
      </c>
      <c r="EE48" s="4">
        <v>10.0</v>
      </c>
      <c r="EF48" s="4" t="s">
        <v>5025</v>
      </c>
      <c r="EG48" s="4">
        <v>2.5676448E7</v>
      </c>
      <c r="EH48" s="4" t="s">
        <v>5026</v>
      </c>
      <c r="EI48" s="4" t="s">
        <v>5027</v>
      </c>
      <c r="EL48" s="4">
        <v>2.01802091942E11</v>
      </c>
      <c r="EM48" s="4" t="s">
        <v>5028</v>
      </c>
      <c r="EO48" s="4">
        <v>1.0</v>
      </c>
      <c r="EP48" s="4">
        <v>1.0</v>
      </c>
      <c r="EQ48" s="4" t="b">
        <v>1</v>
      </c>
      <c r="ER48" s="4">
        <v>282174.0</v>
      </c>
      <c r="ES48" s="4" t="s">
        <v>4236</v>
      </c>
      <c r="ET48" s="4">
        <v>120.0</v>
      </c>
      <c r="EU48" s="4" t="s">
        <v>4237</v>
      </c>
      <c r="EV48" s="4">
        <v>200.0</v>
      </c>
      <c r="EW48" s="4" t="s">
        <v>4237</v>
      </c>
      <c r="EX48" s="4">
        <v>50.0</v>
      </c>
      <c r="EY48" s="4" t="s">
        <v>4236</v>
      </c>
      <c r="EZ48" s="4">
        <v>280.0</v>
      </c>
      <c r="FA48" s="4" t="s">
        <v>4237</v>
      </c>
      <c r="FB48" s="4">
        <v>7000.0</v>
      </c>
      <c r="FC48" s="4" t="s">
        <v>4236</v>
      </c>
      <c r="FD48" s="4">
        <v>600.0</v>
      </c>
      <c r="FE48" s="4" t="s">
        <v>4236</v>
      </c>
      <c r="FF48" s="4">
        <v>3000.0</v>
      </c>
    </row>
    <row r="49">
      <c r="A49" s="4" t="s">
        <v>5029</v>
      </c>
      <c r="B49" s="4" t="s">
        <v>5030</v>
      </c>
      <c r="C49" s="112">
        <v>43158.0</v>
      </c>
      <c r="D49" s="4" t="s">
        <v>4933</v>
      </c>
      <c r="E49" s="4" t="s">
        <v>4933</v>
      </c>
      <c r="F49" s="4" t="s">
        <v>4200</v>
      </c>
      <c r="G49" s="4">
        <v>257.0</v>
      </c>
      <c r="H49" s="4" t="s">
        <v>1175</v>
      </c>
      <c r="I49" s="4" t="s">
        <v>961</v>
      </c>
      <c r="J49" s="4" t="s">
        <v>1184</v>
      </c>
      <c r="K49" s="4" t="s">
        <v>4201</v>
      </c>
      <c r="L49" s="4">
        <v>4.0</v>
      </c>
      <c r="M49" s="4" t="s">
        <v>961</v>
      </c>
      <c r="N49" s="4" t="s">
        <v>4202</v>
      </c>
      <c r="O49" s="4" t="s">
        <v>4458</v>
      </c>
      <c r="P49" s="4" t="s">
        <v>1175</v>
      </c>
      <c r="Q49" s="4" t="s">
        <v>5031</v>
      </c>
      <c r="R49" s="4" t="s">
        <v>1175</v>
      </c>
      <c r="S49" s="4" t="s">
        <v>1175</v>
      </c>
      <c r="T49" s="4" t="s">
        <v>4206</v>
      </c>
      <c r="U49" s="4" t="s">
        <v>4207</v>
      </c>
      <c r="V49" s="4">
        <v>10.0</v>
      </c>
      <c r="W49" s="4">
        <v>5.0</v>
      </c>
      <c r="X49" s="4">
        <v>4.0</v>
      </c>
      <c r="Y49" s="4">
        <v>4.0</v>
      </c>
      <c r="Z49" s="4">
        <v>1.0</v>
      </c>
      <c r="AA49" s="4">
        <v>24.0</v>
      </c>
      <c r="AB49" s="4" t="s">
        <v>1175</v>
      </c>
      <c r="AC49" s="4" t="s">
        <v>1175</v>
      </c>
      <c r="AD49" s="4">
        <v>2.0</v>
      </c>
      <c r="AE49" s="4">
        <v>3.0</v>
      </c>
      <c r="AF49" s="4">
        <v>2.0</v>
      </c>
      <c r="AG49" s="4">
        <v>2.0</v>
      </c>
      <c r="AH49" s="4">
        <v>1.0</v>
      </c>
      <c r="AI49" s="4">
        <v>10.0</v>
      </c>
      <c r="AJ49" s="4">
        <v>3.0</v>
      </c>
      <c r="AK49" s="4">
        <v>7.0</v>
      </c>
      <c r="AL49" s="4">
        <v>1.0</v>
      </c>
      <c r="AM49" s="4" t="s">
        <v>5032</v>
      </c>
      <c r="AN49" s="4">
        <v>1.0</v>
      </c>
      <c r="AO49" s="4" t="s">
        <v>4276</v>
      </c>
      <c r="AP49" s="4">
        <v>1.0</v>
      </c>
      <c r="AQ49" s="4" t="s">
        <v>4936</v>
      </c>
      <c r="AR49" s="4" t="s">
        <v>1175</v>
      </c>
      <c r="AS49" s="4" t="s">
        <v>1175</v>
      </c>
      <c r="AT49" s="4">
        <v>1.0</v>
      </c>
      <c r="AU49" s="4">
        <v>4.0</v>
      </c>
      <c r="AV49" s="4" t="s">
        <v>1175</v>
      </c>
      <c r="AW49" s="4" t="s">
        <v>1175</v>
      </c>
      <c r="AX49" s="4">
        <v>1.0</v>
      </c>
      <c r="AY49" s="4">
        <v>3.0</v>
      </c>
      <c r="AZ49" s="4">
        <v>1.0</v>
      </c>
      <c r="BA49" s="4">
        <v>1.0</v>
      </c>
      <c r="BB49" s="4">
        <v>5.0</v>
      </c>
      <c r="BC49" s="4">
        <v>10.0</v>
      </c>
      <c r="BD49" s="4">
        <v>2.0</v>
      </c>
      <c r="BE49" s="4">
        <v>10.0</v>
      </c>
      <c r="BF49" s="4" t="s">
        <v>1175</v>
      </c>
      <c r="BG49" s="4">
        <v>20.0</v>
      </c>
      <c r="BH49" s="4" t="s">
        <v>4978</v>
      </c>
      <c r="BI49" s="4">
        <v>36.0</v>
      </c>
      <c r="BJ49" s="4" t="s">
        <v>5000</v>
      </c>
      <c r="BK49" s="4" t="s">
        <v>4245</v>
      </c>
      <c r="BL49" s="4" t="s">
        <v>4212</v>
      </c>
      <c r="BM49" s="4" t="s">
        <v>5033</v>
      </c>
      <c r="BN49" s="4" t="s">
        <v>1175</v>
      </c>
      <c r="BO49" s="4" t="s">
        <v>1175</v>
      </c>
      <c r="BP49" s="4" t="s">
        <v>5034</v>
      </c>
      <c r="BQ49" s="4" t="s">
        <v>4216</v>
      </c>
      <c r="BR49" s="4" t="s">
        <v>4215</v>
      </c>
      <c r="BS49" s="4" t="s">
        <v>4217</v>
      </c>
      <c r="BT49" s="4" t="s">
        <v>961</v>
      </c>
      <c r="BU49" s="4">
        <v>60000.0</v>
      </c>
      <c r="BV49" s="4">
        <v>12.0</v>
      </c>
      <c r="BW49" s="4" t="s">
        <v>961</v>
      </c>
      <c r="BX49" s="4">
        <v>10000.0</v>
      </c>
      <c r="BY49" s="4">
        <v>6.0</v>
      </c>
      <c r="BZ49" s="4" t="s">
        <v>961</v>
      </c>
      <c r="CA49" s="4" t="s">
        <v>961</v>
      </c>
      <c r="CB49" s="4">
        <v>307.0</v>
      </c>
      <c r="CC49" s="4">
        <v>2368.0</v>
      </c>
      <c r="CD49" s="4">
        <v>7.0</v>
      </c>
      <c r="CE49" s="4" t="s">
        <v>1175</v>
      </c>
      <c r="CF49" s="4">
        <v>360.0</v>
      </c>
      <c r="CG49" s="4" t="s">
        <v>4218</v>
      </c>
      <c r="CH49" s="4">
        <v>320.0</v>
      </c>
      <c r="CI49" s="4">
        <v>16000.0</v>
      </c>
      <c r="CJ49" s="4">
        <v>15000.0</v>
      </c>
      <c r="CK49" s="4">
        <v>10.0</v>
      </c>
      <c r="CL49" s="4" t="s">
        <v>4287</v>
      </c>
      <c r="CM49" s="4" t="s">
        <v>1175</v>
      </c>
      <c r="CN49" s="4" t="s">
        <v>1175</v>
      </c>
      <c r="CO49" s="4" t="s">
        <v>1175</v>
      </c>
      <c r="CP49" s="4" t="s">
        <v>1175</v>
      </c>
      <c r="CQ49" s="4" t="s">
        <v>961</v>
      </c>
      <c r="CR49" s="4">
        <v>2000.0</v>
      </c>
      <c r="CS49" s="4">
        <v>3000.0</v>
      </c>
      <c r="CT49" s="4">
        <v>6000.0</v>
      </c>
      <c r="CU49" s="4">
        <v>4000.0</v>
      </c>
      <c r="CV49" s="4">
        <v>2000.0</v>
      </c>
      <c r="CW49" s="4" t="s">
        <v>4221</v>
      </c>
      <c r="CX49" s="4" t="s">
        <v>5035</v>
      </c>
      <c r="CY49" s="4" t="s">
        <v>1175</v>
      </c>
      <c r="CZ49" s="4" t="s">
        <v>960</v>
      </c>
      <c r="DA49" s="4" t="s">
        <v>1175</v>
      </c>
      <c r="DB49" s="4" t="s">
        <v>1175</v>
      </c>
      <c r="DC49" s="4" t="s">
        <v>1175</v>
      </c>
      <c r="DD49" s="4" t="s">
        <v>4834</v>
      </c>
      <c r="DE49" s="4" t="s">
        <v>5036</v>
      </c>
      <c r="DF49" s="4" t="s">
        <v>1175</v>
      </c>
      <c r="DG49" s="4" t="s">
        <v>1175</v>
      </c>
      <c r="DH49" s="4" t="s">
        <v>1175</v>
      </c>
      <c r="DI49" s="4" t="s">
        <v>5037</v>
      </c>
      <c r="DJ49" s="4" t="s">
        <v>960</v>
      </c>
      <c r="DK49" s="4" t="s">
        <v>1175</v>
      </c>
      <c r="DL49" s="4" t="s">
        <v>4226</v>
      </c>
      <c r="DM49" s="4">
        <v>20.0</v>
      </c>
      <c r="DN49" s="4" t="s">
        <v>4227</v>
      </c>
      <c r="DO49" s="4" t="s">
        <v>4822</v>
      </c>
      <c r="DP49" s="4" t="s">
        <v>1175</v>
      </c>
      <c r="DQ49" s="4" t="s">
        <v>1175</v>
      </c>
      <c r="DR49" s="4" t="s">
        <v>1175</v>
      </c>
      <c r="DS49" s="4" t="s">
        <v>4314</v>
      </c>
      <c r="DT49" s="4">
        <v>8.909591E7</v>
      </c>
      <c r="DU49" s="4" t="s">
        <v>718</v>
      </c>
      <c r="DV49" s="4">
        <v>8.7258086E7</v>
      </c>
      <c r="DW49" s="4" t="s">
        <v>961</v>
      </c>
      <c r="DX49" s="4" t="s">
        <v>961</v>
      </c>
      <c r="DY49" s="115" t="s">
        <v>5038</v>
      </c>
      <c r="DZ49" s="4" t="s">
        <v>1175</v>
      </c>
      <c r="EA49" s="4" t="s">
        <v>5039</v>
      </c>
      <c r="EB49" s="113">
        <v>12.121017</v>
      </c>
      <c r="EC49" s="113">
        <v>-86.272701</v>
      </c>
      <c r="ED49" s="113">
        <v>148.399993896484</v>
      </c>
      <c r="EE49" s="4">
        <v>16.0</v>
      </c>
      <c r="EF49" s="4" t="s">
        <v>5040</v>
      </c>
      <c r="EG49" s="4">
        <v>2.5688597E7</v>
      </c>
      <c r="EH49" s="4" t="s">
        <v>5041</v>
      </c>
      <c r="EI49" s="4" t="s">
        <v>5042</v>
      </c>
      <c r="EL49" s="4">
        <v>2.01802091942E11</v>
      </c>
      <c r="EM49" s="4" t="s">
        <v>5043</v>
      </c>
      <c r="EO49" s="4">
        <v>1.0</v>
      </c>
      <c r="EP49" s="4">
        <v>1.0</v>
      </c>
      <c r="EQ49" s="4" t="b">
        <v>1</v>
      </c>
      <c r="ER49" s="4">
        <v>282174.0</v>
      </c>
      <c r="ES49" s="4" t="s">
        <v>4237</v>
      </c>
      <c r="ET49" s="4">
        <v>300.0</v>
      </c>
      <c r="EU49" s="4" t="s">
        <v>4236</v>
      </c>
      <c r="EV49" s="4">
        <v>350.0</v>
      </c>
      <c r="EW49" s="4" t="s">
        <v>4321</v>
      </c>
      <c r="EX49" s="4">
        <v>80.0</v>
      </c>
      <c r="EY49" s="4" t="s">
        <v>4236</v>
      </c>
      <c r="EZ49" s="4">
        <v>500.0</v>
      </c>
      <c r="FA49" s="4" t="s">
        <v>4237</v>
      </c>
      <c r="FB49" s="4">
        <v>9000.0</v>
      </c>
      <c r="FC49" s="4" t="s">
        <v>4236</v>
      </c>
      <c r="FD49" s="4">
        <v>2500.0</v>
      </c>
      <c r="FE49" s="4" t="s">
        <v>4321</v>
      </c>
      <c r="FF49" s="4">
        <v>13000.0</v>
      </c>
    </row>
    <row r="50">
      <c r="A50" s="4" t="s">
        <v>5044</v>
      </c>
      <c r="B50" s="4" t="s">
        <v>5045</v>
      </c>
      <c r="C50" s="112">
        <v>43158.0</v>
      </c>
      <c r="D50" s="4" t="s">
        <v>4933</v>
      </c>
      <c r="E50" s="4" t="s">
        <v>4933</v>
      </c>
      <c r="F50" s="4" t="s">
        <v>4934</v>
      </c>
      <c r="G50" s="4">
        <v>221.0</v>
      </c>
      <c r="H50" s="4" t="s">
        <v>961</v>
      </c>
      <c r="I50" s="4" t="s">
        <v>1175</v>
      </c>
      <c r="J50" s="4" t="s">
        <v>1184</v>
      </c>
      <c r="K50" s="4" t="s">
        <v>4201</v>
      </c>
      <c r="L50" s="4">
        <v>8.0</v>
      </c>
      <c r="M50" s="4" t="s">
        <v>961</v>
      </c>
      <c r="N50" s="4" t="s">
        <v>4202</v>
      </c>
      <c r="O50" s="4" t="s">
        <v>4203</v>
      </c>
      <c r="P50" s="4" t="s">
        <v>1175</v>
      </c>
      <c r="Q50" s="4" t="s">
        <v>4380</v>
      </c>
      <c r="R50" s="4">
        <v>3.0</v>
      </c>
      <c r="S50" s="4" t="s">
        <v>4271</v>
      </c>
      <c r="T50" s="4" t="s">
        <v>4770</v>
      </c>
      <c r="U50" s="4" t="s">
        <v>4244</v>
      </c>
      <c r="V50" s="4">
        <v>4.0</v>
      </c>
      <c r="W50" s="4">
        <v>5.0</v>
      </c>
      <c r="X50" s="4">
        <v>2.0</v>
      </c>
      <c r="Y50" s="4">
        <v>4.0</v>
      </c>
      <c r="Z50" s="4" t="s">
        <v>1175</v>
      </c>
      <c r="AA50" s="4" t="s">
        <v>1175</v>
      </c>
      <c r="AB50" s="4">
        <v>1.0</v>
      </c>
      <c r="AC50" s="4">
        <v>2.0</v>
      </c>
      <c r="AD50" s="4">
        <v>2.0</v>
      </c>
      <c r="AE50" s="4">
        <v>7.0</v>
      </c>
      <c r="AF50" s="4" t="s">
        <v>1175</v>
      </c>
      <c r="AG50" s="4" t="s">
        <v>1175</v>
      </c>
      <c r="AH50" s="4" t="s">
        <v>1175</v>
      </c>
      <c r="AI50" s="4" t="s">
        <v>1175</v>
      </c>
      <c r="AJ50" s="4">
        <v>2.0</v>
      </c>
      <c r="AK50" s="4">
        <v>12.0</v>
      </c>
      <c r="AL50" s="4" t="s">
        <v>1175</v>
      </c>
      <c r="AM50" s="4" t="s">
        <v>1175</v>
      </c>
      <c r="AN50" s="4" t="s">
        <v>1175</v>
      </c>
      <c r="AO50" s="4" t="s">
        <v>1175</v>
      </c>
      <c r="AP50" s="4">
        <v>1.0</v>
      </c>
      <c r="AQ50" s="4" t="s">
        <v>4976</v>
      </c>
      <c r="AR50" s="4" t="s">
        <v>1175</v>
      </c>
      <c r="AS50" s="4" t="s">
        <v>1175</v>
      </c>
      <c r="AT50" s="4" t="s">
        <v>1175</v>
      </c>
      <c r="AU50" s="4" t="s">
        <v>1175</v>
      </c>
      <c r="AV50" s="4" t="s">
        <v>1175</v>
      </c>
      <c r="AW50" s="4" t="s">
        <v>1175</v>
      </c>
      <c r="AX50" s="4">
        <v>1.0</v>
      </c>
      <c r="AY50" s="4" t="s">
        <v>5046</v>
      </c>
      <c r="AZ50" s="4">
        <v>1.0</v>
      </c>
      <c r="BA50" s="4" t="s">
        <v>5047</v>
      </c>
      <c r="BB50" s="4">
        <v>2.0</v>
      </c>
      <c r="BC50" s="4">
        <v>2.0</v>
      </c>
      <c r="BD50" s="4">
        <v>20.0</v>
      </c>
      <c r="BE50" s="4">
        <v>1.0</v>
      </c>
      <c r="BF50" s="4">
        <v>2.0</v>
      </c>
      <c r="BG50" s="4" t="s">
        <v>1175</v>
      </c>
      <c r="BH50" s="4" t="s">
        <v>4978</v>
      </c>
      <c r="BI50" s="4" t="s">
        <v>1175</v>
      </c>
      <c r="BJ50" s="4" t="s">
        <v>1175</v>
      </c>
      <c r="BK50" s="4" t="s">
        <v>4211</v>
      </c>
      <c r="BL50" s="4" t="s">
        <v>4466</v>
      </c>
      <c r="BM50" s="4" t="s">
        <v>5048</v>
      </c>
      <c r="BN50" s="4" t="s">
        <v>1175</v>
      </c>
      <c r="BO50" s="4" t="s">
        <v>1175</v>
      </c>
      <c r="BP50" s="4" t="s">
        <v>5049</v>
      </c>
      <c r="BQ50" s="4" t="s">
        <v>4249</v>
      </c>
      <c r="BR50" s="4" t="s">
        <v>4217</v>
      </c>
      <c r="BS50" s="4" t="s">
        <v>4216</v>
      </c>
      <c r="BT50" s="4" t="s">
        <v>961</v>
      </c>
      <c r="BU50" s="4">
        <v>10000.0</v>
      </c>
      <c r="BV50" s="4">
        <v>4.0</v>
      </c>
      <c r="BW50" s="4" t="s">
        <v>961</v>
      </c>
      <c r="BX50" s="4">
        <v>15000.0</v>
      </c>
      <c r="BY50" s="4">
        <v>5.0</v>
      </c>
      <c r="BZ50" s="4" t="s">
        <v>961</v>
      </c>
      <c r="CA50" s="4" t="s">
        <v>961</v>
      </c>
      <c r="CB50" s="4">
        <v>165.0</v>
      </c>
      <c r="CC50" s="4">
        <v>1491.0</v>
      </c>
      <c r="CD50" s="4">
        <v>7.0</v>
      </c>
      <c r="CE50" s="4">
        <v>4000.0</v>
      </c>
      <c r="CF50" s="4">
        <v>500.0</v>
      </c>
      <c r="CG50" s="4" t="s">
        <v>5050</v>
      </c>
      <c r="CH50" s="4">
        <v>300.0</v>
      </c>
      <c r="CI50" s="4">
        <v>15000.0</v>
      </c>
      <c r="CJ50" s="4">
        <v>12000.0</v>
      </c>
      <c r="CK50" s="4">
        <v>10.0</v>
      </c>
      <c r="CL50" s="4" t="s">
        <v>4251</v>
      </c>
      <c r="CM50" s="4" t="s">
        <v>1175</v>
      </c>
      <c r="CN50" s="4" t="s">
        <v>4220</v>
      </c>
      <c r="CO50" s="4" t="s">
        <v>1175</v>
      </c>
      <c r="CP50" s="4" t="s">
        <v>1175</v>
      </c>
      <c r="CQ50" s="4" t="s">
        <v>961</v>
      </c>
      <c r="CR50" s="4">
        <v>1000.0</v>
      </c>
      <c r="CS50" s="4">
        <v>2500.0</v>
      </c>
      <c r="CT50" s="4">
        <v>10000.0</v>
      </c>
      <c r="CU50" s="4">
        <v>1500.0</v>
      </c>
      <c r="CV50" s="4">
        <v>2000.0</v>
      </c>
      <c r="CW50" s="4" t="s">
        <v>4221</v>
      </c>
      <c r="CX50" s="4" t="s">
        <v>5051</v>
      </c>
      <c r="CY50" s="4" t="s">
        <v>1175</v>
      </c>
      <c r="CZ50" s="4" t="s">
        <v>960</v>
      </c>
      <c r="DA50" s="4" t="s">
        <v>1175</v>
      </c>
      <c r="DB50" s="4" t="s">
        <v>1175</v>
      </c>
      <c r="DC50" s="4" t="s">
        <v>1175</v>
      </c>
      <c r="DD50" s="4" t="s">
        <v>4834</v>
      </c>
      <c r="DE50" s="4" t="s">
        <v>5052</v>
      </c>
      <c r="DF50" s="4" t="s">
        <v>1175</v>
      </c>
      <c r="DG50" s="4" t="s">
        <v>1175</v>
      </c>
      <c r="DH50" s="4" t="s">
        <v>1175</v>
      </c>
      <c r="DI50" s="4" t="s">
        <v>5053</v>
      </c>
      <c r="DJ50" s="4" t="s">
        <v>961</v>
      </c>
      <c r="DK50" s="4" t="s">
        <v>5054</v>
      </c>
      <c r="DL50" s="4" t="s">
        <v>4286</v>
      </c>
      <c r="DM50" s="4">
        <v>120.0</v>
      </c>
      <c r="DN50" s="4" t="s">
        <v>5055</v>
      </c>
      <c r="DO50" s="4" t="s">
        <v>1175</v>
      </c>
      <c r="DP50" s="4" t="s">
        <v>1175</v>
      </c>
      <c r="DQ50" s="4" t="s">
        <v>1175</v>
      </c>
      <c r="DR50" s="4" t="s">
        <v>5056</v>
      </c>
      <c r="DS50" s="4" t="s">
        <v>4314</v>
      </c>
      <c r="DT50" s="4">
        <v>8.9854032E7</v>
      </c>
      <c r="DU50" s="4" t="s">
        <v>723</v>
      </c>
      <c r="DV50" s="4">
        <v>5.8799642E7</v>
      </c>
      <c r="DW50" s="4" t="s">
        <v>1175</v>
      </c>
      <c r="DX50" s="4" t="s">
        <v>961</v>
      </c>
      <c r="DY50" s="115" t="s">
        <v>5057</v>
      </c>
      <c r="DZ50" s="4" t="s">
        <v>1175</v>
      </c>
      <c r="EA50" s="4" t="s">
        <v>5058</v>
      </c>
      <c r="EB50" s="113">
        <v>12.135572</v>
      </c>
      <c r="EC50" s="113">
        <v>-86.252987</v>
      </c>
      <c r="ED50" s="4">
        <v>171.0</v>
      </c>
      <c r="EE50" s="4">
        <v>17.0</v>
      </c>
      <c r="EF50" s="4" t="s">
        <v>5059</v>
      </c>
      <c r="EG50" s="4">
        <v>2.5688608E7</v>
      </c>
      <c r="EH50" s="4" t="s">
        <v>5060</v>
      </c>
      <c r="EI50" s="4" t="s">
        <v>5061</v>
      </c>
      <c r="EL50" s="4">
        <v>2.01802091942E11</v>
      </c>
      <c r="EM50" s="4" t="s">
        <v>5062</v>
      </c>
      <c r="EO50" s="4">
        <v>1.0</v>
      </c>
      <c r="EP50" s="4">
        <v>1.0</v>
      </c>
      <c r="EQ50" s="4" t="b">
        <v>1</v>
      </c>
      <c r="ER50" s="4">
        <v>282174.0</v>
      </c>
      <c r="ES50" s="4" t="s">
        <v>4236</v>
      </c>
      <c r="ET50" s="4">
        <v>30.0</v>
      </c>
      <c r="EU50" s="4" t="s">
        <v>4236</v>
      </c>
      <c r="EV50" s="4">
        <v>200.0</v>
      </c>
      <c r="EW50" s="4" t="s">
        <v>4236</v>
      </c>
      <c r="EX50" s="4">
        <v>300.0</v>
      </c>
      <c r="EY50" s="4" t="s">
        <v>4237</v>
      </c>
      <c r="EZ50" s="4">
        <v>800.0</v>
      </c>
      <c r="FA50" s="4" t="s">
        <v>4236</v>
      </c>
      <c r="FB50" s="4">
        <v>8000.0</v>
      </c>
      <c r="FC50" s="4" t="s">
        <v>4236</v>
      </c>
      <c r="FD50" s="4">
        <v>4000.0</v>
      </c>
      <c r="FE50" s="4" t="s">
        <v>4237</v>
      </c>
      <c r="FF50" s="4">
        <v>6000.0</v>
      </c>
    </row>
    <row r="51">
      <c r="A51" s="4" t="s">
        <v>5063</v>
      </c>
      <c r="B51" s="4" t="s">
        <v>5064</v>
      </c>
      <c r="C51" s="112">
        <v>43158.0</v>
      </c>
      <c r="D51" s="4" t="s">
        <v>4933</v>
      </c>
      <c r="E51" s="4" t="s">
        <v>4933</v>
      </c>
      <c r="F51" s="4" t="s">
        <v>4934</v>
      </c>
      <c r="G51" s="4">
        <v>232.0</v>
      </c>
      <c r="H51" s="4" t="s">
        <v>961</v>
      </c>
      <c r="I51" s="4" t="s">
        <v>1175</v>
      </c>
      <c r="J51" s="4" t="s">
        <v>1184</v>
      </c>
      <c r="K51" s="4" t="s">
        <v>4297</v>
      </c>
      <c r="L51" s="4">
        <v>5.0</v>
      </c>
      <c r="M51" s="4" t="s">
        <v>961</v>
      </c>
      <c r="N51" s="4" t="s">
        <v>4202</v>
      </c>
      <c r="O51" s="4" t="s">
        <v>4269</v>
      </c>
      <c r="P51" s="4" t="s">
        <v>1175</v>
      </c>
      <c r="Q51" s="4" t="s">
        <v>4270</v>
      </c>
      <c r="R51" s="4">
        <v>7.0</v>
      </c>
      <c r="S51" s="4" t="s">
        <v>4271</v>
      </c>
      <c r="T51" s="4" t="s">
        <v>4206</v>
      </c>
      <c r="U51" s="4" t="s">
        <v>4244</v>
      </c>
      <c r="V51" s="4">
        <v>8.0</v>
      </c>
      <c r="W51" s="4">
        <v>5.0</v>
      </c>
      <c r="X51" s="4">
        <v>5.0</v>
      </c>
      <c r="Y51" s="4">
        <v>5.0</v>
      </c>
      <c r="Z51" s="4">
        <v>1.0</v>
      </c>
      <c r="AA51" s="4">
        <v>24.0</v>
      </c>
      <c r="AB51" s="4" t="s">
        <v>1175</v>
      </c>
      <c r="AC51" s="4" t="s">
        <v>1175</v>
      </c>
      <c r="AD51" s="4">
        <v>3.0</v>
      </c>
      <c r="AE51" s="4">
        <v>8.0</v>
      </c>
      <c r="AF51" s="4" t="s">
        <v>1175</v>
      </c>
      <c r="AG51" s="4" t="s">
        <v>1175</v>
      </c>
      <c r="AH51" s="4">
        <v>1.0</v>
      </c>
      <c r="AI51" s="4">
        <v>10.0</v>
      </c>
      <c r="AJ51" s="4">
        <v>3.0</v>
      </c>
      <c r="AK51" s="4">
        <v>10.0</v>
      </c>
      <c r="AL51" s="4" t="s">
        <v>1175</v>
      </c>
      <c r="AM51" s="4" t="s">
        <v>1175</v>
      </c>
      <c r="AN51" s="4" t="s">
        <v>1175</v>
      </c>
      <c r="AO51" s="4" t="s">
        <v>1175</v>
      </c>
      <c r="AP51" s="4">
        <v>1.0</v>
      </c>
      <c r="AQ51" s="113">
        <v>0.01</v>
      </c>
      <c r="AR51" s="4" t="s">
        <v>1175</v>
      </c>
      <c r="AS51" s="4" t="s">
        <v>1175</v>
      </c>
      <c r="AT51" s="4" t="s">
        <v>1175</v>
      </c>
      <c r="AU51" s="4" t="s">
        <v>1175</v>
      </c>
      <c r="AV51" s="4" t="s">
        <v>1175</v>
      </c>
      <c r="AW51" s="4" t="s">
        <v>1175</v>
      </c>
      <c r="AX51" s="4">
        <v>1.0</v>
      </c>
      <c r="AY51" s="4" t="s">
        <v>5065</v>
      </c>
      <c r="AZ51" s="4">
        <v>1.0</v>
      </c>
      <c r="BA51" s="4">
        <v>4.0</v>
      </c>
      <c r="BB51" s="4">
        <v>10.0</v>
      </c>
      <c r="BC51" s="4">
        <v>10.0</v>
      </c>
      <c r="BD51" s="4">
        <v>30.0</v>
      </c>
      <c r="BE51" s="4">
        <v>15.0</v>
      </c>
      <c r="BF51" s="4" t="s">
        <v>1175</v>
      </c>
      <c r="BG51" s="4">
        <v>35.0</v>
      </c>
      <c r="BH51" s="4" t="s">
        <v>4978</v>
      </c>
      <c r="BI51" s="4">
        <v>24.0</v>
      </c>
      <c r="BJ51" s="4" t="s">
        <v>4938</v>
      </c>
      <c r="BK51" s="4" t="s">
        <v>4211</v>
      </c>
      <c r="BL51" s="4" t="s">
        <v>4466</v>
      </c>
      <c r="BM51" s="4" t="s">
        <v>5066</v>
      </c>
      <c r="BN51" s="4" t="s">
        <v>1175</v>
      </c>
      <c r="BO51" s="4" t="s">
        <v>1175</v>
      </c>
      <c r="BP51" s="4" t="s">
        <v>5067</v>
      </c>
      <c r="BQ51" s="4" t="s">
        <v>4216</v>
      </c>
      <c r="BR51" s="4" t="s">
        <v>4249</v>
      </c>
      <c r="BS51" s="4" t="s">
        <v>4215</v>
      </c>
      <c r="BT51" s="4" t="s">
        <v>961</v>
      </c>
      <c r="BU51" s="4">
        <v>5000.0</v>
      </c>
      <c r="BV51" s="4">
        <v>24.0</v>
      </c>
      <c r="BW51" s="4" t="s">
        <v>961</v>
      </c>
      <c r="BX51" s="4">
        <v>6000.0</v>
      </c>
      <c r="BY51" s="4">
        <v>24.0</v>
      </c>
      <c r="BZ51" s="4" t="s">
        <v>961</v>
      </c>
      <c r="CA51" s="4" t="s">
        <v>961</v>
      </c>
      <c r="CB51" s="4">
        <v>215.0</v>
      </c>
      <c r="CC51" s="4">
        <v>1100.0</v>
      </c>
      <c r="CD51" s="4">
        <v>7.0</v>
      </c>
      <c r="CE51" s="4">
        <v>3000.0</v>
      </c>
      <c r="CF51" s="4">
        <v>260.0</v>
      </c>
      <c r="CG51" s="4" t="s">
        <v>4218</v>
      </c>
      <c r="CH51" s="4">
        <v>325.0</v>
      </c>
      <c r="CI51" s="4">
        <v>20000.0</v>
      </c>
      <c r="CJ51" s="4">
        <v>16000.0</v>
      </c>
      <c r="CK51" s="4">
        <v>15.0</v>
      </c>
      <c r="CL51" s="4" t="s">
        <v>4287</v>
      </c>
      <c r="CM51" s="4" t="s">
        <v>1175</v>
      </c>
      <c r="CN51" s="4" t="s">
        <v>1175</v>
      </c>
      <c r="CO51" s="4" t="s">
        <v>1175</v>
      </c>
      <c r="CP51" s="4" t="s">
        <v>1175</v>
      </c>
      <c r="CQ51" s="4" t="s">
        <v>961</v>
      </c>
      <c r="CR51" s="4">
        <v>300.0</v>
      </c>
      <c r="CS51" s="4">
        <v>1500.0</v>
      </c>
      <c r="CT51" s="4">
        <v>12000.0</v>
      </c>
      <c r="CU51" s="4">
        <v>500.0</v>
      </c>
      <c r="CV51" s="4" t="s">
        <v>1175</v>
      </c>
      <c r="CW51" s="4" t="s">
        <v>4221</v>
      </c>
      <c r="CX51" s="4" t="s">
        <v>5068</v>
      </c>
      <c r="CY51" s="4" t="s">
        <v>1175</v>
      </c>
      <c r="CZ51" s="4" t="s">
        <v>961</v>
      </c>
      <c r="DA51" s="4" t="s">
        <v>5069</v>
      </c>
      <c r="DB51" s="4">
        <v>5.0</v>
      </c>
      <c r="DC51" s="4">
        <v>1.0</v>
      </c>
      <c r="DD51" s="4" t="s">
        <v>4223</v>
      </c>
      <c r="DE51" s="4" t="s">
        <v>1175</v>
      </c>
      <c r="DF51" s="4" t="s">
        <v>1175</v>
      </c>
      <c r="DG51" s="4" t="s">
        <v>5070</v>
      </c>
      <c r="DH51" s="4" t="s">
        <v>1175</v>
      </c>
      <c r="DI51" s="4" t="s">
        <v>5071</v>
      </c>
      <c r="DJ51" s="4" t="s">
        <v>1175</v>
      </c>
      <c r="DK51" s="4" t="s">
        <v>1175</v>
      </c>
      <c r="DL51" s="4" t="s">
        <v>4226</v>
      </c>
      <c r="DM51" s="4">
        <v>30.0</v>
      </c>
      <c r="DN51" s="4" t="s">
        <v>4227</v>
      </c>
      <c r="DO51" s="4" t="s">
        <v>5072</v>
      </c>
      <c r="DP51" s="4" t="s">
        <v>1175</v>
      </c>
      <c r="DQ51" s="4" t="s">
        <v>1175</v>
      </c>
      <c r="DR51" s="4" t="s">
        <v>1175</v>
      </c>
      <c r="DS51" s="4" t="s">
        <v>4229</v>
      </c>
      <c r="DT51" s="4">
        <v>8.753598E7</v>
      </c>
      <c r="DU51" s="4" t="s">
        <v>718</v>
      </c>
      <c r="DV51" s="4">
        <v>2.2525134E7</v>
      </c>
      <c r="DW51" s="4" t="s">
        <v>961</v>
      </c>
      <c r="DX51" s="4" t="s">
        <v>961</v>
      </c>
      <c r="DY51" s="115" t="s">
        <v>5073</v>
      </c>
      <c r="DZ51" s="4" t="s">
        <v>1175</v>
      </c>
      <c r="EA51" s="4" t="s">
        <v>5058</v>
      </c>
      <c r="EB51" s="113">
        <v>12.135572</v>
      </c>
      <c r="EC51" s="113">
        <v>-86.252987</v>
      </c>
      <c r="ED51" s="4">
        <v>171.0</v>
      </c>
      <c r="EE51" s="4">
        <v>17.0</v>
      </c>
      <c r="EF51" s="4" t="s">
        <v>5074</v>
      </c>
      <c r="EG51" s="4">
        <v>2.5688612E7</v>
      </c>
      <c r="EH51" s="4" t="s">
        <v>5075</v>
      </c>
      <c r="EI51" s="4" t="s">
        <v>5076</v>
      </c>
      <c r="EL51" s="4">
        <v>2.01802091942E11</v>
      </c>
      <c r="EM51" s="4" t="s">
        <v>5077</v>
      </c>
      <c r="EO51" s="4">
        <v>1.0</v>
      </c>
      <c r="EP51" s="4">
        <v>1.0</v>
      </c>
      <c r="EQ51" s="4" t="b">
        <v>1</v>
      </c>
      <c r="ER51" s="4">
        <v>282174.0</v>
      </c>
      <c r="ES51" s="4" t="s">
        <v>4236</v>
      </c>
      <c r="ET51" s="4">
        <v>50.0</v>
      </c>
      <c r="EU51" s="4" t="s">
        <v>4236</v>
      </c>
      <c r="EV51" s="4">
        <v>200.0</v>
      </c>
      <c r="EW51" s="4" t="s">
        <v>4236</v>
      </c>
      <c r="EX51" s="4">
        <v>80.0</v>
      </c>
      <c r="EY51" s="4" t="s">
        <v>4236</v>
      </c>
      <c r="EZ51" s="4">
        <v>700.0</v>
      </c>
      <c r="FA51" s="4" t="s">
        <v>4236</v>
      </c>
      <c r="FB51" s="4">
        <v>7000.0</v>
      </c>
      <c r="FC51" s="4" t="s">
        <v>4236</v>
      </c>
      <c r="FD51" s="4">
        <v>400.0</v>
      </c>
      <c r="FE51" s="4" t="s">
        <v>4236</v>
      </c>
      <c r="FF51" s="4">
        <v>3000.0</v>
      </c>
    </row>
    <row r="52">
      <c r="A52" s="4" t="s">
        <v>5078</v>
      </c>
      <c r="B52" s="4" t="s">
        <v>5079</v>
      </c>
      <c r="C52" s="112">
        <v>43158.0</v>
      </c>
      <c r="D52" s="4" t="s">
        <v>4933</v>
      </c>
      <c r="E52" s="4" t="s">
        <v>4933</v>
      </c>
      <c r="F52" s="4" t="s">
        <v>4934</v>
      </c>
      <c r="G52" s="4">
        <v>233.0</v>
      </c>
      <c r="H52" s="4" t="s">
        <v>961</v>
      </c>
      <c r="I52" s="4" t="s">
        <v>1175</v>
      </c>
      <c r="J52" s="4" t="s">
        <v>1184</v>
      </c>
      <c r="K52" s="4" t="s">
        <v>4201</v>
      </c>
      <c r="L52" s="4">
        <v>3.0</v>
      </c>
      <c r="M52" s="4" t="s">
        <v>961</v>
      </c>
      <c r="N52" s="4" t="s">
        <v>4202</v>
      </c>
      <c r="O52" s="4" t="s">
        <v>4241</v>
      </c>
      <c r="P52" s="4" t="s">
        <v>1175</v>
      </c>
      <c r="Q52" s="4" t="s">
        <v>4270</v>
      </c>
      <c r="R52" s="4">
        <v>8.0</v>
      </c>
      <c r="S52" s="4" t="s">
        <v>1175</v>
      </c>
      <c r="T52" s="4" t="s">
        <v>4206</v>
      </c>
      <c r="U52" s="4" t="s">
        <v>4207</v>
      </c>
      <c r="V52" s="4">
        <v>2.0</v>
      </c>
      <c r="W52" s="4">
        <v>4.0</v>
      </c>
      <c r="X52" s="4">
        <v>2.0</v>
      </c>
      <c r="Y52" s="4">
        <v>2.0</v>
      </c>
      <c r="Z52" s="4" t="s">
        <v>1175</v>
      </c>
      <c r="AA52" s="4" t="s">
        <v>1175</v>
      </c>
      <c r="AB52" s="4" t="s">
        <v>1175</v>
      </c>
      <c r="AC52" s="4" t="s">
        <v>1175</v>
      </c>
      <c r="AD52" s="4">
        <v>1.0</v>
      </c>
      <c r="AE52" s="4">
        <v>5.0</v>
      </c>
      <c r="AF52" s="4" t="s">
        <v>1175</v>
      </c>
      <c r="AG52" s="4" t="s">
        <v>1175</v>
      </c>
      <c r="AH52" s="4">
        <v>1.0</v>
      </c>
      <c r="AI52" s="4">
        <v>24.0</v>
      </c>
      <c r="AJ52" s="4">
        <v>1.0</v>
      </c>
      <c r="AK52" s="4">
        <v>20.0</v>
      </c>
      <c r="AL52" s="4" t="s">
        <v>1175</v>
      </c>
      <c r="AM52" s="4" t="s">
        <v>1175</v>
      </c>
      <c r="AN52" s="4" t="s">
        <v>1175</v>
      </c>
      <c r="AO52" s="4" t="s">
        <v>1175</v>
      </c>
      <c r="AP52" s="4" t="s">
        <v>1175</v>
      </c>
      <c r="AQ52" s="4" t="s">
        <v>1175</v>
      </c>
      <c r="AR52" s="4" t="s">
        <v>1175</v>
      </c>
      <c r="AS52" s="4" t="s">
        <v>1175</v>
      </c>
      <c r="AT52" s="4" t="s">
        <v>1175</v>
      </c>
      <c r="AU52" s="4" t="s">
        <v>1175</v>
      </c>
      <c r="AV52" s="4" t="s">
        <v>1175</v>
      </c>
      <c r="AW52" s="4" t="s">
        <v>1175</v>
      </c>
      <c r="AX52" s="4">
        <v>1.0</v>
      </c>
      <c r="AY52" s="4" t="s">
        <v>5080</v>
      </c>
      <c r="AZ52" s="4" t="s">
        <v>1175</v>
      </c>
      <c r="BA52" s="4" t="s">
        <v>1175</v>
      </c>
      <c r="BB52" s="4">
        <v>5.0</v>
      </c>
      <c r="BC52" s="4">
        <v>10.0</v>
      </c>
      <c r="BD52" s="4">
        <v>20.0</v>
      </c>
      <c r="BE52" s="4">
        <v>2.0</v>
      </c>
      <c r="BF52" s="4" t="s">
        <v>1175</v>
      </c>
      <c r="BG52" s="4" t="s">
        <v>1175</v>
      </c>
      <c r="BH52" s="4" t="s">
        <v>4978</v>
      </c>
      <c r="BI52" s="4">
        <v>48.0</v>
      </c>
      <c r="BJ52" s="4" t="s">
        <v>4938</v>
      </c>
      <c r="BK52" s="4" t="s">
        <v>4211</v>
      </c>
      <c r="BL52" s="4" t="s">
        <v>4425</v>
      </c>
      <c r="BM52" s="4" t="s">
        <v>5081</v>
      </c>
      <c r="BN52" s="4" t="s">
        <v>1175</v>
      </c>
      <c r="BO52" s="4" t="s">
        <v>1175</v>
      </c>
      <c r="BP52" s="4" t="s">
        <v>5082</v>
      </c>
      <c r="BQ52" s="4" t="s">
        <v>4216</v>
      </c>
      <c r="BR52" s="4" t="s">
        <v>4217</v>
      </c>
      <c r="BS52" s="4" t="s">
        <v>4215</v>
      </c>
      <c r="BT52" s="4" t="s">
        <v>960</v>
      </c>
      <c r="BU52" s="4" t="s">
        <v>1175</v>
      </c>
      <c r="BV52" s="4" t="s">
        <v>1175</v>
      </c>
      <c r="BW52" s="4" t="s">
        <v>961</v>
      </c>
      <c r="BX52" s="4">
        <v>1000.0</v>
      </c>
      <c r="BY52" s="4">
        <v>12.0</v>
      </c>
      <c r="BZ52" s="4" t="s">
        <v>961</v>
      </c>
      <c r="CA52" s="4" t="s">
        <v>961</v>
      </c>
      <c r="CB52" s="4">
        <v>100.0</v>
      </c>
      <c r="CC52" s="4">
        <v>375.0</v>
      </c>
      <c r="CD52" s="4" t="s">
        <v>1175</v>
      </c>
      <c r="CE52" s="4" t="s">
        <v>1175</v>
      </c>
      <c r="CF52" s="4">
        <v>227.0</v>
      </c>
      <c r="CG52" s="4" t="s">
        <v>4218</v>
      </c>
      <c r="CH52" s="4">
        <v>300.0</v>
      </c>
      <c r="CI52" s="4">
        <v>10000.0</v>
      </c>
      <c r="CJ52" s="4">
        <v>8000.0</v>
      </c>
      <c r="CK52" s="4">
        <v>2.0</v>
      </c>
      <c r="CL52" s="4" t="s">
        <v>4251</v>
      </c>
      <c r="CM52" s="4" t="s">
        <v>1175</v>
      </c>
      <c r="CN52" s="4" t="s">
        <v>4252</v>
      </c>
      <c r="CO52" s="4" t="s">
        <v>1175</v>
      </c>
      <c r="CP52" s="4" t="s">
        <v>1175</v>
      </c>
      <c r="CQ52" s="4" t="s">
        <v>960</v>
      </c>
      <c r="CR52" s="4" t="s">
        <v>1175</v>
      </c>
      <c r="CS52" s="4">
        <v>600.0</v>
      </c>
      <c r="CT52" s="4">
        <v>7000.0</v>
      </c>
      <c r="CU52" s="4">
        <v>200.0</v>
      </c>
      <c r="CV52" s="4" t="s">
        <v>1175</v>
      </c>
      <c r="CW52" s="4" t="s">
        <v>4221</v>
      </c>
      <c r="CX52" s="4" t="s">
        <v>5083</v>
      </c>
      <c r="CY52" s="4" t="s">
        <v>1175</v>
      </c>
      <c r="CZ52" s="4" t="s">
        <v>960</v>
      </c>
      <c r="DA52" s="4" t="s">
        <v>1175</v>
      </c>
      <c r="DB52" s="4" t="s">
        <v>1175</v>
      </c>
      <c r="DC52" s="4" t="s">
        <v>1175</v>
      </c>
      <c r="DD52" s="4" t="s">
        <v>4466</v>
      </c>
      <c r="DE52" s="4" t="s">
        <v>1175</v>
      </c>
      <c r="DF52" s="4" t="s">
        <v>5084</v>
      </c>
      <c r="DG52" s="4" t="s">
        <v>1175</v>
      </c>
      <c r="DH52" s="4" t="s">
        <v>1175</v>
      </c>
      <c r="DI52" s="4" t="s">
        <v>5085</v>
      </c>
      <c r="DJ52" s="4" t="s">
        <v>960</v>
      </c>
      <c r="DK52" s="4" t="s">
        <v>1175</v>
      </c>
      <c r="DL52" s="4" t="s">
        <v>4312</v>
      </c>
      <c r="DM52" s="4">
        <v>2.0</v>
      </c>
      <c r="DN52" s="4" t="s">
        <v>4227</v>
      </c>
      <c r="DO52" s="4" t="s">
        <v>5086</v>
      </c>
      <c r="DP52" s="4" t="s">
        <v>1175</v>
      </c>
      <c r="DQ52" s="4" t="s">
        <v>1175</v>
      </c>
      <c r="DR52" s="4" t="s">
        <v>1175</v>
      </c>
      <c r="DS52" s="4" t="s">
        <v>4229</v>
      </c>
      <c r="DT52" s="4">
        <v>8.4750895E7</v>
      </c>
      <c r="DU52" s="4" t="s">
        <v>718</v>
      </c>
      <c r="DV52" s="4" t="s">
        <v>1175</v>
      </c>
      <c r="DW52" s="4" t="s">
        <v>1175</v>
      </c>
      <c r="DX52" s="4" t="s">
        <v>960</v>
      </c>
      <c r="DY52" s="4" t="s">
        <v>1175</v>
      </c>
      <c r="DZ52" s="4" t="s">
        <v>1175</v>
      </c>
      <c r="EA52" s="4" t="s">
        <v>5058</v>
      </c>
      <c r="EB52" s="113">
        <v>12.135572</v>
      </c>
      <c r="EC52" s="113">
        <v>-86.252987</v>
      </c>
      <c r="ED52" s="4">
        <v>171.0</v>
      </c>
      <c r="EE52" s="4">
        <v>17.0</v>
      </c>
      <c r="EF52" s="4" t="s">
        <v>5087</v>
      </c>
      <c r="EG52" s="4">
        <v>2.5688774E7</v>
      </c>
      <c r="EH52" s="4" t="s">
        <v>5088</v>
      </c>
      <c r="EI52" s="4" t="s">
        <v>5089</v>
      </c>
      <c r="EL52" s="4">
        <v>2.01802091942E11</v>
      </c>
      <c r="EM52" s="4" t="s">
        <v>5090</v>
      </c>
      <c r="EO52" s="4">
        <v>0.0</v>
      </c>
      <c r="EP52" s="4">
        <v>0.0</v>
      </c>
      <c r="EQ52" s="4" t="b">
        <v>1</v>
      </c>
      <c r="ER52" s="4">
        <v>282174.0</v>
      </c>
      <c r="ES52" s="4" t="s">
        <v>4237</v>
      </c>
      <c r="ET52" s="4">
        <v>75.0</v>
      </c>
      <c r="EU52" s="4" t="s">
        <v>4237</v>
      </c>
      <c r="EV52" s="4">
        <v>150.0</v>
      </c>
      <c r="EW52" s="4" t="s">
        <v>4237</v>
      </c>
      <c r="EX52" s="4">
        <v>40.0</v>
      </c>
      <c r="EY52" s="4" t="s">
        <v>4236</v>
      </c>
      <c r="EZ52" s="4">
        <v>240.0</v>
      </c>
      <c r="FA52" s="4" t="s">
        <v>4236</v>
      </c>
      <c r="FB52" s="4">
        <v>5000.0</v>
      </c>
      <c r="FC52" s="4" t="s">
        <v>4321</v>
      </c>
      <c r="FD52" s="4">
        <v>300.0</v>
      </c>
      <c r="FE52" s="4" t="s">
        <v>4321</v>
      </c>
      <c r="FF52" s="4">
        <v>1500.0</v>
      </c>
    </row>
    <row r="53">
      <c r="A53" s="4" t="s">
        <v>5091</v>
      </c>
      <c r="B53" s="4" t="s">
        <v>5092</v>
      </c>
      <c r="C53" s="112">
        <v>43158.0</v>
      </c>
      <c r="D53" s="4" t="s">
        <v>1232</v>
      </c>
      <c r="E53" s="4" t="s">
        <v>1232</v>
      </c>
      <c r="F53" s="4" t="s">
        <v>4934</v>
      </c>
      <c r="G53" s="4">
        <v>153.0</v>
      </c>
      <c r="H53" s="4" t="s">
        <v>1175</v>
      </c>
      <c r="I53" s="4" t="s">
        <v>961</v>
      </c>
      <c r="J53" s="4" t="s">
        <v>4240</v>
      </c>
      <c r="K53" s="4" t="s">
        <v>4201</v>
      </c>
      <c r="L53" s="4">
        <v>5.0</v>
      </c>
      <c r="M53" s="4" t="s">
        <v>961</v>
      </c>
      <c r="N53" s="4" t="s">
        <v>4298</v>
      </c>
      <c r="O53" s="4" t="s">
        <v>4269</v>
      </c>
      <c r="P53" s="4" t="s">
        <v>5093</v>
      </c>
      <c r="Q53" s="4" t="s">
        <v>4270</v>
      </c>
      <c r="R53" s="4">
        <v>18.0</v>
      </c>
      <c r="S53" s="4" t="s">
        <v>1175</v>
      </c>
      <c r="T53" s="4" t="s">
        <v>1175</v>
      </c>
      <c r="U53" s="4" t="s">
        <v>4207</v>
      </c>
      <c r="V53" s="4">
        <v>5.0</v>
      </c>
      <c r="W53" s="4">
        <v>5.0</v>
      </c>
      <c r="X53" s="4">
        <v>5.0</v>
      </c>
      <c r="Y53" s="114">
        <v>43221.0</v>
      </c>
      <c r="Z53" s="4">
        <v>1.0</v>
      </c>
      <c r="AA53" s="4">
        <v>12.0</v>
      </c>
      <c r="AB53" s="4" t="s">
        <v>1175</v>
      </c>
      <c r="AC53" s="4" t="s">
        <v>1175</v>
      </c>
      <c r="AD53" s="4">
        <v>1.0</v>
      </c>
      <c r="AE53" s="4">
        <v>9.0</v>
      </c>
      <c r="AF53" s="4" t="s">
        <v>1175</v>
      </c>
      <c r="AG53" s="4" t="s">
        <v>1175</v>
      </c>
      <c r="AH53" s="4">
        <v>1.0</v>
      </c>
      <c r="AI53" s="4">
        <v>24.0</v>
      </c>
      <c r="AJ53" s="4">
        <v>2.0</v>
      </c>
      <c r="AK53" s="4">
        <v>9.0</v>
      </c>
      <c r="AL53" s="4" t="s">
        <v>1175</v>
      </c>
      <c r="AM53" s="4" t="s">
        <v>1175</v>
      </c>
      <c r="AN53" s="4">
        <v>1.0</v>
      </c>
      <c r="AO53" s="4" t="s">
        <v>4405</v>
      </c>
      <c r="AP53" s="4">
        <v>1.0</v>
      </c>
      <c r="AQ53" s="4" t="s">
        <v>4883</v>
      </c>
      <c r="AR53" s="4">
        <v>1.0</v>
      </c>
      <c r="AS53" s="4" t="s">
        <v>5094</v>
      </c>
      <c r="AT53" s="4">
        <v>1.0</v>
      </c>
      <c r="AU53" s="4" t="s">
        <v>5095</v>
      </c>
      <c r="AV53" s="4" t="s">
        <v>1175</v>
      </c>
      <c r="AW53" s="4" t="s">
        <v>1175</v>
      </c>
      <c r="AX53" s="4">
        <v>1.0</v>
      </c>
      <c r="AY53" s="4" t="s">
        <v>5095</v>
      </c>
      <c r="AZ53" s="4" t="s">
        <v>1175</v>
      </c>
      <c r="BA53" s="4" t="s">
        <v>1175</v>
      </c>
      <c r="BB53" s="4">
        <v>10.0</v>
      </c>
      <c r="BC53" s="4">
        <v>25.0</v>
      </c>
      <c r="BD53" s="4">
        <v>10.0</v>
      </c>
      <c r="BE53" s="4">
        <v>10.0</v>
      </c>
      <c r="BF53" s="4" t="s">
        <v>1175</v>
      </c>
      <c r="BG53" s="4">
        <v>20.0</v>
      </c>
      <c r="BH53" s="4" t="s">
        <v>4245</v>
      </c>
      <c r="BI53" s="4">
        <v>60.0</v>
      </c>
      <c r="BJ53" s="4" t="s">
        <v>4303</v>
      </c>
      <c r="BK53" s="4" t="s">
        <v>4211</v>
      </c>
      <c r="BL53" s="4" t="s">
        <v>4327</v>
      </c>
      <c r="BM53" s="4" t="s">
        <v>5096</v>
      </c>
      <c r="BN53" s="4" t="s">
        <v>1175</v>
      </c>
      <c r="BO53" s="4" t="s">
        <v>1175</v>
      </c>
      <c r="BP53" s="4" t="s">
        <v>5097</v>
      </c>
      <c r="BQ53" s="4" t="s">
        <v>4216</v>
      </c>
      <c r="BR53" s="4" t="s">
        <v>4217</v>
      </c>
      <c r="BS53" s="4" t="s">
        <v>4215</v>
      </c>
      <c r="BT53" s="4" t="s">
        <v>961</v>
      </c>
      <c r="BU53" s="4">
        <v>60000.0</v>
      </c>
      <c r="BV53" s="4">
        <v>24.0</v>
      </c>
      <c r="BW53" s="4" t="s">
        <v>961</v>
      </c>
      <c r="BX53" s="4">
        <v>90000.0</v>
      </c>
      <c r="BY53" s="4">
        <v>48.0</v>
      </c>
      <c r="BZ53" s="4" t="s">
        <v>961</v>
      </c>
      <c r="CA53" s="4" t="s">
        <v>961</v>
      </c>
      <c r="CB53" s="4" t="s">
        <v>1175</v>
      </c>
      <c r="CC53" s="4">
        <v>2500.0</v>
      </c>
      <c r="CD53" s="4" t="s">
        <v>1175</v>
      </c>
      <c r="CE53" s="4" t="s">
        <v>1175</v>
      </c>
      <c r="CF53" s="4">
        <v>300.0</v>
      </c>
      <c r="CG53" s="4" t="s">
        <v>4218</v>
      </c>
      <c r="CH53" s="4">
        <v>315.0</v>
      </c>
      <c r="CI53" s="4">
        <v>8000.0</v>
      </c>
      <c r="CJ53" s="4">
        <v>7500.0</v>
      </c>
      <c r="CK53" s="4">
        <v>20.0</v>
      </c>
      <c r="CL53" s="4" t="s">
        <v>4219</v>
      </c>
      <c r="CM53" s="4" t="s">
        <v>4252</v>
      </c>
      <c r="CN53" s="4" t="s">
        <v>1175</v>
      </c>
      <c r="CO53" s="4" t="s">
        <v>1175</v>
      </c>
      <c r="CP53" s="4" t="s">
        <v>1175</v>
      </c>
      <c r="CQ53" s="4" t="s">
        <v>961</v>
      </c>
      <c r="CR53" s="4">
        <v>300.0</v>
      </c>
      <c r="CS53" s="4">
        <v>4500.0</v>
      </c>
      <c r="CT53" s="4" t="s">
        <v>1175</v>
      </c>
      <c r="CU53" s="4">
        <v>1200.0</v>
      </c>
      <c r="CV53" s="4" t="s">
        <v>1175</v>
      </c>
      <c r="CW53" s="4" t="s">
        <v>4221</v>
      </c>
      <c r="CX53" s="4" t="s">
        <v>5098</v>
      </c>
      <c r="CY53" s="4" t="s">
        <v>1175</v>
      </c>
      <c r="CZ53" s="4" t="s">
        <v>960</v>
      </c>
      <c r="DA53" s="4" t="s">
        <v>1175</v>
      </c>
      <c r="DB53" s="4" t="s">
        <v>1175</v>
      </c>
      <c r="DC53" s="4" t="s">
        <v>1175</v>
      </c>
      <c r="DD53" s="4" t="s">
        <v>4466</v>
      </c>
      <c r="DE53" s="4" t="s">
        <v>1175</v>
      </c>
      <c r="DF53" s="4" t="s">
        <v>5099</v>
      </c>
      <c r="DG53" s="4" t="s">
        <v>1175</v>
      </c>
      <c r="DH53" s="4" t="s">
        <v>1175</v>
      </c>
      <c r="DI53" s="4" t="s">
        <v>5100</v>
      </c>
      <c r="DJ53" s="4" t="s">
        <v>961</v>
      </c>
      <c r="DK53" s="4" t="s">
        <v>1175</v>
      </c>
      <c r="DL53" s="4" t="s">
        <v>4286</v>
      </c>
      <c r="DM53" s="4">
        <v>150.0</v>
      </c>
      <c r="DN53" s="4" t="s">
        <v>4412</v>
      </c>
      <c r="DO53" s="4" t="s">
        <v>1175</v>
      </c>
      <c r="DP53" s="4" t="s">
        <v>1175</v>
      </c>
      <c r="DQ53" s="4" t="s">
        <v>5101</v>
      </c>
      <c r="DR53" s="4" t="s">
        <v>1175</v>
      </c>
      <c r="DS53" s="4" t="s">
        <v>4314</v>
      </c>
      <c r="DT53" s="4">
        <v>8.1112343E7</v>
      </c>
      <c r="DU53" s="4" t="s">
        <v>718</v>
      </c>
      <c r="DV53" s="4" t="s">
        <v>1175</v>
      </c>
      <c r="DW53" s="4" t="s">
        <v>961</v>
      </c>
      <c r="DX53" s="4" t="s">
        <v>961</v>
      </c>
      <c r="DY53" s="115" t="s">
        <v>5102</v>
      </c>
      <c r="DZ53" s="4" t="s">
        <v>1175</v>
      </c>
      <c r="EA53" s="4" t="s">
        <v>5103</v>
      </c>
      <c r="EB53" s="113">
        <v>12.12766</v>
      </c>
      <c r="EC53" s="113">
        <v>-86.221391</v>
      </c>
      <c r="ED53" s="4">
        <v>0.0</v>
      </c>
      <c r="EE53" s="4">
        <v>100.0</v>
      </c>
      <c r="EF53" s="4" t="s">
        <v>5104</v>
      </c>
      <c r="EG53" s="4">
        <v>2.5689168E7</v>
      </c>
      <c r="EH53" s="4" t="s">
        <v>5105</v>
      </c>
      <c r="EI53" s="4" t="s">
        <v>5106</v>
      </c>
      <c r="EL53" s="4">
        <v>2.01802091942E11</v>
      </c>
      <c r="EM53" s="4" t="s">
        <v>5107</v>
      </c>
      <c r="EO53" s="4">
        <v>1.0</v>
      </c>
      <c r="EP53" s="4">
        <v>1.0</v>
      </c>
      <c r="EQ53" s="4" t="b">
        <v>1</v>
      </c>
      <c r="ER53" s="4">
        <v>282174.0</v>
      </c>
      <c r="ES53" s="4" t="s">
        <v>4236</v>
      </c>
      <c r="ET53" s="4">
        <v>60.0</v>
      </c>
      <c r="EU53" s="4" t="s">
        <v>4236</v>
      </c>
      <c r="EV53" s="4">
        <v>350.0</v>
      </c>
      <c r="EW53" s="4" t="s">
        <v>4237</v>
      </c>
      <c r="EX53" s="4">
        <v>130.0</v>
      </c>
      <c r="EY53" s="4" t="s">
        <v>4236</v>
      </c>
      <c r="EZ53" s="4">
        <v>300.0</v>
      </c>
      <c r="FA53" s="4" t="s">
        <v>4236</v>
      </c>
      <c r="FB53" s="4">
        <v>8000.0</v>
      </c>
      <c r="FC53" s="4" t="s">
        <v>4237</v>
      </c>
      <c r="FD53" s="4">
        <v>500.0</v>
      </c>
      <c r="FE53" s="4" t="s">
        <v>4237</v>
      </c>
      <c r="FF53" s="4">
        <v>4500.0</v>
      </c>
    </row>
    <row r="54">
      <c r="A54" s="4" t="s">
        <v>5108</v>
      </c>
      <c r="B54" s="4" t="s">
        <v>5109</v>
      </c>
      <c r="C54" s="112">
        <v>43159.0</v>
      </c>
      <c r="D54" s="4" t="s">
        <v>4933</v>
      </c>
      <c r="E54" s="4" t="s">
        <v>4933</v>
      </c>
      <c r="F54" s="4" t="s">
        <v>4934</v>
      </c>
      <c r="G54" s="4">
        <v>222.0</v>
      </c>
      <c r="H54" s="4" t="s">
        <v>961</v>
      </c>
      <c r="I54" s="4" t="s">
        <v>1175</v>
      </c>
      <c r="J54" s="4" t="s">
        <v>4240</v>
      </c>
      <c r="K54" s="4" t="s">
        <v>4423</v>
      </c>
      <c r="L54" s="4">
        <v>3.0</v>
      </c>
      <c r="M54" s="4" t="s">
        <v>961</v>
      </c>
      <c r="N54" s="4" t="s">
        <v>4298</v>
      </c>
      <c r="O54" s="4" t="s">
        <v>4269</v>
      </c>
      <c r="P54" s="4" t="s">
        <v>1205</v>
      </c>
      <c r="Q54" s="4" t="s">
        <v>4270</v>
      </c>
      <c r="R54" s="4">
        <v>7.0</v>
      </c>
      <c r="S54" s="4" t="s">
        <v>1175</v>
      </c>
      <c r="T54" s="4" t="s">
        <v>4206</v>
      </c>
      <c r="U54" s="4" t="s">
        <v>4244</v>
      </c>
      <c r="V54" s="4">
        <v>5.0</v>
      </c>
      <c r="W54" s="4">
        <v>6.0</v>
      </c>
      <c r="X54" s="4">
        <v>2.0</v>
      </c>
      <c r="Y54" s="4">
        <v>4.0</v>
      </c>
      <c r="Z54" s="4" t="s">
        <v>1175</v>
      </c>
      <c r="AA54" s="4" t="s">
        <v>1175</v>
      </c>
      <c r="AB54" s="4">
        <v>1.0</v>
      </c>
      <c r="AC54" s="4">
        <v>4.0</v>
      </c>
      <c r="AD54" s="4">
        <v>1.0</v>
      </c>
      <c r="AE54" s="4">
        <v>4.0</v>
      </c>
      <c r="AF54" s="4" t="s">
        <v>1175</v>
      </c>
      <c r="AG54" s="4" t="s">
        <v>1175</v>
      </c>
      <c r="AH54" s="4">
        <v>1.0</v>
      </c>
      <c r="AI54" s="4">
        <v>12.0</v>
      </c>
      <c r="AJ54" s="4">
        <v>2.0</v>
      </c>
      <c r="AK54" s="4">
        <v>8.0</v>
      </c>
      <c r="AL54" s="4" t="s">
        <v>1175</v>
      </c>
      <c r="AM54" s="4" t="s">
        <v>1175</v>
      </c>
      <c r="AN54" s="4" t="s">
        <v>1175</v>
      </c>
      <c r="AO54" s="4" t="s">
        <v>1175</v>
      </c>
      <c r="AP54" s="4">
        <v>1.0</v>
      </c>
      <c r="AQ54" s="4" t="s">
        <v>5110</v>
      </c>
      <c r="AR54" s="4" t="s">
        <v>1175</v>
      </c>
      <c r="AS54" s="4" t="s">
        <v>1175</v>
      </c>
      <c r="AT54" s="4" t="s">
        <v>1175</v>
      </c>
      <c r="AU54" s="4" t="s">
        <v>1175</v>
      </c>
      <c r="AV54" s="4" t="s">
        <v>1175</v>
      </c>
      <c r="AW54" s="4" t="s">
        <v>1175</v>
      </c>
      <c r="AX54" s="4">
        <v>1.0</v>
      </c>
      <c r="AY54" s="4" t="s">
        <v>5111</v>
      </c>
      <c r="AZ54" s="4" t="s">
        <v>1175</v>
      </c>
      <c r="BA54" s="4" t="s">
        <v>1175</v>
      </c>
      <c r="BB54" s="4">
        <v>2.0</v>
      </c>
      <c r="BC54" s="4">
        <v>4.0</v>
      </c>
      <c r="BD54" s="4">
        <v>4.0</v>
      </c>
      <c r="BE54" s="4">
        <v>1.0</v>
      </c>
      <c r="BF54" s="4">
        <v>2.0</v>
      </c>
      <c r="BG54" s="4">
        <v>50.0</v>
      </c>
      <c r="BH54" s="4" t="s">
        <v>4978</v>
      </c>
      <c r="BI54" s="4">
        <v>24.0</v>
      </c>
      <c r="BJ54" s="4" t="s">
        <v>5112</v>
      </c>
      <c r="BK54" s="4" t="s">
        <v>4211</v>
      </c>
      <c r="BL54" s="4" t="s">
        <v>4327</v>
      </c>
      <c r="BM54" s="4" t="s">
        <v>5113</v>
      </c>
      <c r="BN54" s="4" t="s">
        <v>1175</v>
      </c>
      <c r="BO54" s="4" t="s">
        <v>1175</v>
      </c>
      <c r="BP54" s="4" t="s">
        <v>5114</v>
      </c>
      <c r="BQ54" s="4" t="s">
        <v>4215</v>
      </c>
      <c r="BR54" s="4" t="s">
        <v>4216</v>
      </c>
      <c r="BS54" s="4" t="s">
        <v>4217</v>
      </c>
      <c r="BT54" s="4" t="s">
        <v>961</v>
      </c>
      <c r="BU54" s="4">
        <v>1000.0</v>
      </c>
      <c r="BV54" s="4">
        <v>6.0</v>
      </c>
      <c r="BW54" s="4" t="s">
        <v>961</v>
      </c>
      <c r="BX54" s="4">
        <v>15000.0</v>
      </c>
      <c r="BY54" s="4">
        <v>12.0</v>
      </c>
      <c r="BZ54" s="4" t="s">
        <v>961</v>
      </c>
      <c r="CA54" s="4" t="s">
        <v>961</v>
      </c>
      <c r="CB54" s="4" t="s">
        <v>1175</v>
      </c>
      <c r="CC54" s="4">
        <v>1200.0</v>
      </c>
      <c r="CD54" s="4" t="s">
        <v>1175</v>
      </c>
      <c r="CE54" s="4">
        <v>3500.0</v>
      </c>
      <c r="CF54" s="4">
        <v>200.0</v>
      </c>
      <c r="CG54" s="4" t="s">
        <v>5115</v>
      </c>
      <c r="CH54" s="4">
        <v>300.0</v>
      </c>
      <c r="CI54" s="4">
        <v>16000.0</v>
      </c>
      <c r="CJ54" s="4">
        <v>14000.0</v>
      </c>
      <c r="CK54" s="4">
        <v>10.0</v>
      </c>
      <c r="CL54" s="4" t="s">
        <v>4219</v>
      </c>
      <c r="CM54" s="4" t="s">
        <v>4220</v>
      </c>
      <c r="CN54" s="4" t="s">
        <v>1175</v>
      </c>
      <c r="CO54" s="4" t="s">
        <v>1175</v>
      </c>
      <c r="CP54" s="4" t="s">
        <v>1175</v>
      </c>
      <c r="CQ54" s="4" t="s">
        <v>961</v>
      </c>
      <c r="CR54" s="4">
        <v>1000.0</v>
      </c>
      <c r="CS54" s="4">
        <v>1400.0</v>
      </c>
      <c r="CT54" s="4">
        <v>12000.0</v>
      </c>
      <c r="CU54" s="4" t="s">
        <v>1175</v>
      </c>
      <c r="CV54" s="4">
        <v>300.0</v>
      </c>
      <c r="CW54" s="4" t="s">
        <v>4221</v>
      </c>
      <c r="CX54" s="4" t="s">
        <v>5116</v>
      </c>
      <c r="CY54" s="4" t="s">
        <v>1175</v>
      </c>
      <c r="CZ54" s="4" t="s">
        <v>960</v>
      </c>
      <c r="DA54" s="4" t="s">
        <v>1175</v>
      </c>
      <c r="DB54" s="4" t="s">
        <v>1175</v>
      </c>
      <c r="DC54" s="4" t="s">
        <v>1175</v>
      </c>
      <c r="DD54" s="4" t="s">
        <v>4466</v>
      </c>
      <c r="DE54" s="4" t="s">
        <v>1175</v>
      </c>
      <c r="DF54" s="4" t="s">
        <v>5117</v>
      </c>
      <c r="DG54" s="4" t="s">
        <v>1175</v>
      </c>
      <c r="DH54" s="4" t="s">
        <v>1175</v>
      </c>
      <c r="DI54" s="4" t="s">
        <v>5118</v>
      </c>
      <c r="DJ54" s="4" t="s">
        <v>960</v>
      </c>
      <c r="DK54" s="4" t="s">
        <v>1175</v>
      </c>
      <c r="DL54" s="4" t="s">
        <v>4312</v>
      </c>
      <c r="DM54" s="4">
        <v>5.0</v>
      </c>
      <c r="DN54" s="4" t="s">
        <v>4227</v>
      </c>
      <c r="DO54" s="4" t="s">
        <v>5119</v>
      </c>
      <c r="DP54" s="4" t="s">
        <v>1175</v>
      </c>
      <c r="DQ54" s="4" t="s">
        <v>1175</v>
      </c>
      <c r="DR54" s="4" t="s">
        <v>1175</v>
      </c>
      <c r="DS54" s="4" t="s">
        <v>4229</v>
      </c>
      <c r="DT54" s="4">
        <v>7.6203858E7</v>
      </c>
      <c r="DU54" s="4" t="s">
        <v>718</v>
      </c>
      <c r="DV54" s="4" t="s">
        <v>1175</v>
      </c>
      <c r="DW54" s="4" t="s">
        <v>1175</v>
      </c>
      <c r="DX54" s="4" t="s">
        <v>961</v>
      </c>
      <c r="DY54" s="115" t="s">
        <v>5120</v>
      </c>
      <c r="DZ54" s="4" t="s">
        <v>1175</v>
      </c>
      <c r="EA54" s="4" t="s">
        <v>5121</v>
      </c>
      <c r="EB54" s="113">
        <v>12.134998</v>
      </c>
      <c r="EC54" s="113">
        <v>-86.252956</v>
      </c>
      <c r="ED54" s="4">
        <v>134.0</v>
      </c>
      <c r="EE54" s="4">
        <v>14.0</v>
      </c>
      <c r="EF54" s="4" t="s">
        <v>5122</v>
      </c>
      <c r="EG54" s="4">
        <v>2.5738068E7</v>
      </c>
      <c r="EH54" s="4" t="s">
        <v>5123</v>
      </c>
      <c r="EI54" s="4" t="s">
        <v>5124</v>
      </c>
      <c r="EL54" s="4">
        <v>2.01802091942E11</v>
      </c>
      <c r="EM54" s="4" t="s">
        <v>5125</v>
      </c>
      <c r="EO54" s="4">
        <v>1.0</v>
      </c>
      <c r="EP54" s="4">
        <v>1.0</v>
      </c>
      <c r="EQ54" s="4" t="b">
        <v>1</v>
      </c>
      <c r="ER54" s="4">
        <v>282174.0</v>
      </c>
      <c r="ES54" s="4" t="s">
        <v>4236</v>
      </c>
      <c r="ET54" s="4">
        <v>50.0</v>
      </c>
      <c r="EU54" s="4" t="s">
        <v>4237</v>
      </c>
      <c r="EV54" s="4">
        <v>400.0</v>
      </c>
      <c r="EW54" s="4" t="s">
        <v>4321</v>
      </c>
      <c r="EX54" s="4">
        <v>80.0</v>
      </c>
      <c r="EY54" s="4" t="s">
        <v>4236</v>
      </c>
      <c r="EZ54" s="4">
        <v>900.0</v>
      </c>
      <c r="FA54" s="4" t="s">
        <v>4236</v>
      </c>
      <c r="FB54" s="4">
        <v>15000.0</v>
      </c>
      <c r="FC54" s="4" t="s">
        <v>4321</v>
      </c>
      <c r="FD54" s="4">
        <v>900.0</v>
      </c>
      <c r="FE54" s="4" t="s">
        <v>4321</v>
      </c>
      <c r="FF54" s="4">
        <v>3000.0</v>
      </c>
    </row>
    <row r="55">
      <c r="A55" s="4" t="s">
        <v>5126</v>
      </c>
      <c r="B55" s="4" t="s">
        <v>5127</v>
      </c>
      <c r="C55" s="112">
        <v>43159.0</v>
      </c>
      <c r="D55" s="4" t="s">
        <v>4933</v>
      </c>
      <c r="E55" s="4" t="s">
        <v>4933</v>
      </c>
      <c r="F55" s="4" t="s">
        <v>4934</v>
      </c>
      <c r="G55" s="4">
        <v>236.0</v>
      </c>
      <c r="H55" s="4" t="s">
        <v>961</v>
      </c>
      <c r="I55" s="4" t="s">
        <v>1175</v>
      </c>
      <c r="J55" s="4" t="s">
        <v>1184</v>
      </c>
      <c r="K55" s="4" t="s">
        <v>4297</v>
      </c>
      <c r="L55" s="4">
        <v>8.0</v>
      </c>
      <c r="M55" s="4" t="s">
        <v>961</v>
      </c>
      <c r="N55" s="4" t="s">
        <v>4202</v>
      </c>
      <c r="O55" s="4" t="s">
        <v>4458</v>
      </c>
      <c r="P55" s="4" t="s">
        <v>1175</v>
      </c>
      <c r="Q55" s="4" t="s">
        <v>4270</v>
      </c>
      <c r="R55" s="4">
        <v>8.0</v>
      </c>
      <c r="S55" s="4" t="s">
        <v>4403</v>
      </c>
      <c r="T55" s="4" t="s">
        <v>4206</v>
      </c>
      <c r="U55" s="4" t="s">
        <v>4244</v>
      </c>
      <c r="V55" s="4">
        <v>5.0</v>
      </c>
      <c r="W55" s="4">
        <v>4.0</v>
      </c>
      <c r="X55" s="4">
        <v>4.0</v>
      </c>
      <c r="Y55" s="4">
        <v>5.0</v>
      </c>
      <c r="Z55" s="4">
        <v>1.0</v>
      </c>
      <c r="AA55" s="4">
        <v>24.0</v>
      </c>
      <c r="AB55" s="4">
        <v>1.0</v>
      </c>
      <c r="AC55" s="4">
        <v>1.0</v>
      </c>
      <c r="AD55" s="4">
        <v>1.0</v>
      </c>
      <c r="AE55" s="4">
        <v>5.0</v>
      </c>
      <c r="AF55" s="4" t="s">
        <v>1175</v>
      </c>
      <c r="AG55" s="4" t="s">
        <v>1175</v>
      </c>
      <c r="AH55" s="4">
        <v>1.0</v>
      </c>
      <c r="AI55" s="4">
        <v>24.0</v>
      </c>
      <c r="AJ55" s="4">
        <v>2.0</v>
      </c>
      <c r="AK55" s="4">
        <v>6.0</v>
      </c>
      <c r="AL55" s="4" t="s">
        <v>1175</v>
      </c>
      <c r="AM55" s="4" t="s">
        <v>1175</v>
      </c>
      <c r="AN55" s="4" t="s">
        <v>1175</v>
      </c>
      <c r="AO55" s="4" t="s">
        <v>1175</v>
      </c>
      <c r="AP55" s="4">
        <v>1.0</v>
      </c>
      <c r="AQ55" s="4" t="s">
        <v>5128</v>
      </c>
      <c r="AR55" s="4" t="s">
        <v>1175</v>
      </c>
      <c r="AS55" s="4" t="s">
        <v>1175</v>
      </c>
      <c r="AT55" s="4">
        <v>1.0</v>
      </c>
      <c r="AU55" s="4" t="s">
        <v>5129</v>
      </c>
      <c r="AV55" s="4">
        <v>1.0</v>
      </c>
      <c r="AW55" s="4" t="s">
        <v>5130</v>
      </c>
      <c r="AX55" s="4">
        <v>1.0</v>
      </c>
      <c r="AY55" s="4" t="s">
        <v>4624</v>
      </c>
      <c r="AZ55" s="4">
        <v>1.0</v>
      </c>
      <c r="BA55" s="4" t="s">
        <v>5131</v>
      </c>
      <c r="BB55" s="4">
        <v>3.0</v>
      </c>
      <c r="BC55" s="4">
        <v>2.0</v>
      </c>
      <c r="BD55" s="4">
        <v>5.0</v>
      </c>
      <c r="BE55" s="4">
        <v>2.0</v>
      </c>
      <c r="BF55" s="4">
        <v>1.0</v>
      </c>
      <c r="BG55" s="4">
        <v>40.0</v>
      </c>
      <c r="BH55" s="4" t="s">
        <v>4245</v>
      </c>
      <c r="BI55" s="4">
        <v>8.0</v>
      </c>
      <c r="BJ55" s="4" t="s">
        <v>5000</v>
      </c>
      <c r="BK55" s="4" t="s">
        <v>4386</v>
      </c>
      <c r="BL55" s="4" t="s">
        <v>4327</v>
      </c>
      <c r="BM55" s="4" t="s">
        <v>5132</v>
      </c>
      <c r="BN55" s="4" t="s">
        <v>1175</v>
      </c>
      <c r="BO55" s="4" t="s">
        <v>1175</v>
      </c>
      <c r="BP55" s="4" t="s">
        <v>5133</v>
      </c>
      <c r="BQ55" s="4" t="s">
        <v>4217</v>
      </c>
      <c r="BR55" s="4" t="s">
        <v>4216</v>
      </c>
      <c r="BS55" s="4" t="s">
        <v>4215</v>
      </c>
      <c r="BT55" s="4" t="s">
        <v>961</v>
      </c>
      <c r="BU55" s="4">
        <v>10000.0</v>
      </c>
      <c r="BV55" s="4">
        <v>12.0</v>
      </c>
      <c r="BW55" s="4" t="s">
        <v>961</v>
      </c>
      <c r="BX55" s="4">
        <v>10000.0</v>
      </c>
      <c r="BY55" s="4">
        <v>12.0</v>
      </c>
      <c r="BZ55" s="4" t="s">
        <v>961</v>
      </c>
      <c r="CA55" s="4" t="s">
        <v>961</v>
      </c>
      <c r="CB55" s="4">
        <v>130.0</v>
      </c>
      <c r="CC55" s="4">
        <v>400.0</v>
      </c>
      <c r="CD55" s="4" t="s">
        <v>1175</v>
      </c>
      <c r="CE55" s="4">
        <v>8000.0</v>
      </c>
      <c r="CF55" s="4">
        <v>800.0</v>
      </c>
      <c r="CG55" s="4" t="s">
        <v>5017</v>
      </c>
      <c r="CH55" s="4">
        <v>320.0</v>
      </c>
      <c r="CI55" s="4">
        <v>15000.0</v>
      </c>
      <c r="CJ55" s="4">
        <v>15000.0</v>
      </c>
      <c r="CK55" s="4">
        <v>2.0</v>
      </c>
      <c r="CL55" s="4" t="s">
        <v>4287</v>
      </c>
      <c r="CM55" s="4" t="s">
        <v>1175</v>
      </c>
      <c r="CN55" s="4" t="s">
        <v>1175</v>
      </c>
      <c r="CO55" s="4" t="s">
        <v>1175</v>
      </c>
      <c r="CP55" s="4" t="s">
        <v>1175</v>
      </c>
      <c r="CQ55" s="4" t="s">
        <v>961</v>
      </c>
      <c r="CR55" s="4">
        <v>2000.0</v>
      </c>
      <c r="CS55" s="4">
        <v>600.0</v>
      </c>
      <c r="CT55" s="4">
        <v>15000.0</v>
      </c>
      <c r="CU55" s="4">
        <v>1500.0</v>
      </c>
      <c r="CV55" s="4">
        <v>500.0</v>
      </c>
      <c r="CW55" s="4" t="s">
        <v>4221</v>
      </c>
      <c r="CX55" s="4" t="s">
        <v>4983</v>
      </c>
      <c r="CY55" s="4" t="s">
        <v>1175</v>
      </c>
      <c r="CZ55" s="4" t="s">
        <v>960</v>
      </c>
      <c r="DA55" s="4" t="s">
        <v>1175</v>
      </c>
      <c r="DB55" s="4" t="s">
        <v>1175</v>
      </c>
      <c r="DC55" s="4" t="s">
        <v>1175</v>
      </c>
      <c r="DD55" s="4" t="s">
        <v>4466</v>
      </c>
      <c r="DE55" s="4" t="s">
        <v>1175</v>
      </c>
      <c r="DF55" s="4" t="s">
        <v>5134</v>
      </c>
      <c r="DG55" s="4" t="s">
        <v>1175</v>
      </c>
      <c r="DH55" s="4" t="s">
        <v>1175</v>
      </c>
      <c r="DI55" s="4" t="s">
        <v>5135</v>
      </c>
      <c r="DJ55" s="4" t="s">
        <v>961</v>
      </c>
      <c r="DK55" s="4" t="s">
        <v>5136</v>
      </c>
      <c r="DL55" s="4" t="s">
        <v>4312</v>
      </c>
      <c r="DM55" s="4">
        <v>3.0</v>
      </c>
      <c r="DN55" s="4" t="s">
        <v>4227</v>
      </c>
      <c r="DO55" s="4" t="s">
        <v>5137</v>
      </c>
      <c r="DP55" s="4" t="s">
        <v>1175</v>
      </c>
      <c r="DQ55" s="4" t="s">
        <v>1175</v>
      </c>
      <c r="DR55" s="4" t="s">
        <v>1175</v>
      </c>
      <c r="DS55" s="4" t="s">
        <v>4314</v>
      </c>
      <c r="DT55" s="4">
        <v>7.6444908E7</v>
      </c>
      <c r="DU55" s="4" t="s">
        <v>723</v>
      </c>
      <c r="DV55" s="4">
        <v>7.6171377E7</v>
      </c>
      <c r="DW55" s="4" t="s">
        <v>961</v>
      </c>
      <c r="DX55" s="4" t="s">
        <v>961</v>
      </c>
      <c r="DY55" s="115" t="s">
        <v>5138</v>
      </c>
      <c r="DZ55" s="4" t="s">
        <v>1175</v>
      </c>
      <c r="EA55" s="4" t="s">
        <v>5121</v>
      </c>
      <c r="EB55" s="113">
        <v>12.134998</v>
      </c>
      <c r="EC55" s="113">
        <v>-86.252956</v>
      </c>
      <c r="ED55" s="4">
        <v>134.0</v>
      </c>
      <c r="EE55" s="4">
        <v>14.0</v>
      </c>
      <c r="EF55" s="4" t="s">
        <v>5139</v>
      </c>
      <c r="EG55" s="4">
        <v>2.573807E7</v>
      </c>
      <c r="EH55" s="4" t="s">
        <v>5140</v>
      </c>
      <c r="EI55" s="4" t="s">
        <v>5141</v>
      </c>
      <c r="EL55" s="4">
        <v>2.01802091942E11</v>
      </c>
      <c r="EM55" s="4" t="s">
        <v>5142</v>
      </c>
      <c r="EO55" s="4">
        <v>1.0</v>
      </c>
      <c r="EP55" s="4">
        <v>1.0</v>
      </c>
      <c r="EQ55" s="4" t="b">
        <v>1</v>
      </c>
      <c r="ER55" s="4">
        <v>282174.0</v>
      </c>
      <c r="ES55" s="4" t="s">
        <v>4236</v>
      </c>
      <c r="ET55" s="4">
        <v>75.0</v>
      </c>
      <c r="EU55" s="4" t="s">
        <v>4236</v>
      </c>
      <c r="EV55" s="4">
        <v>350.0</v>
      </c>
      <c r="EW55" s="4" t="s">
        <v>4237</v>
      </c>
      <c r="EX55" s="4">
        <v>100.0</v>
      </c>
      <c r="EY55" s="4" t="s">
        <v>4237</v>
      </c>
      <c r="EZ55" s="4">
        <v>350.0</v>
      </c>
      <c r="FA55" s="4" t="s">
        <v>4236</v>
      </c>
      <c r="FB55" s="4">
        <v>13000.0</v>
      </c>
      <c r="FC55" s="4" t="s">
        <v>4321</v>
      </c>
      <c r="FD55" s="4">
        <v>1200.0</v>
      </c>
      <c r="FE55" s="4" t="s">
        <v>4236</v>
      </c>
      <c r="FF55" s="4">
        <v>4000.0</v>
      </c>
    </row>
    <row r="56">
      <c r="A56" s="4" t="s">
        <v>5143</v>
      </c>
      <c r="B56" s="4" t="s">
        <v>5144</v>
      </c>
      <c r="C56" s="112">
        <v>43159.0</v>
      </c>
      <c r="D56" s="4" t="s">
        <v>4933</v>
      </c>
      <c r="E56" s="4" t="s">
        <v>4933</v>
      </c>
      <c r="F56" s="4" t="s">
        <v>4934</v>
      </c>
      <c r="G56" s="4">
        <v>235.0</v>
      </c>
      <c r="H56" s="4" t="s">
        <v>960</v>
      </c>
      <c r="I56" s="4" t="s">
        <v>1175</v>
      </c>
      <c r="J56" s="4" t="s">
        <v>1184</v>
      </c>
      <c r="K56" s="4" t="s">
        <v>1175</v>
      </c>
      <c r="L56" s="4" t="s">
        <v>1175</v>
      </c>
      <c r="M56" s="4" t="s">
        <v>1175</v>
      </c>
      <c r="N56" s="4" t="s">
        <v>1175</v>
      </c>
      <c r="O56" s="4" t="s">
        <v>1175</v>
      </c>
      <c r="P56" s="4" t="s">
        <v>1175</v>
      </c>
      <c r="Q56" s="4" t="s">
        <v>1175</v>
      </c>
      <c r="R56" s="4" t="s">
        <v>1175</v>
      </c>
      <c r="S56" s="4" t="s">
        <v>1175</v>
      </c>
      <c r="T56" s="4" t="s">
        <v>1175</v>
      </c>
      <c r="U56" s="4" t="s">
        <v>1175</v>
      </c>
      <c r="V56" s="4" t="s">
        <v>1175</v>
      </c>
      <c r="W56" s="4" t="s">
        <v>1175</v>
      </c>
      <c r="X56" s="4" t="s">
        <v>1175</v>
      </c>
      <c r="Y56" s="4" t="s">
        <v>1175</v>
      </c>
      <c r="Z56" s="4" t="s">
        <v>1175</v>
      </c>
      <c r="AA56" s="4" t="s">
        <v>1175</v>
      </c>
      <c r="AB56" s="4" t="s">
        <v>1175</v>
      </c>
      <c r="AC56" s="4" t="s">
        <v>1175</v>
      </c>
      <c r="AD56" s="4" t="s">
        <v>1175</v>
      </c>
      <c r="AE56" s="4" t="s">
        <v>1175</v>
      </c>
      <c r="AF56" s="4" t="s">
        <v>1175</v>
      </c>
      <c r="AG56" s="4" t="s">
        <v>1175</v>
      </c>
      <c r="AH56" s="4" t="s">
        <v>1175</v>
      </c>
      <c r="AI56" s="4" t="s">
        <v>1175</v>
      </c>
      <c r="AJ56" s="4" t="s">
        <v>1175</v>
      </c>
      <c r="AK56" s="4" t="s">
        <v>1175</v>
      </c>
      <c r="AL56" s="4" t="s">
        <v>1175</v>
      </c>
      <c r="AM56" s="4" t="s">
        <v>1175</v>
      </c>
      <c r="AN56" s="4" t="s">
        <v>1175</v>
      </c>
      <c r="AO56" s="4" t="s">
        <v>1175</v>
      </c>
      <c r="AP56" s="4" t="s">
        <v>1175</v>
      </c>
      <c r="AQ56" s="4" t="s">
        <v>1175</v>
      </c>
      <c r="AR56" s="4" t="s">
        <v>1175</v>
      </c>
      <c r="AS56" s="4" t="s">
        <v>1175</v>
      </c>
      <c r="AT56" s="4" t="s">
        <v>1175</v>
      </c>
      <c r="AU56" s="4" t="s">
        <v>1175</v>
      </c>
      <c r="AV56" s="4" t="s">
        <v>1175</v>
      </c>
      <c r="AW56" s="4" t="s">
        <v>1175</v>
      </c>
      <c r="AX56" s="4" t="s">
        <v>1175</v>
      </c>
      <c r="AY56" s="4" t="s">
        <v>1175</v>
      </c>
      <c r="AZ56" s="4" t="s">
        <v>1175</v>
      </c>
      <c r="BA56" s="4" t="s">
        <v>1175</v>
      </c>
      <c r="BB56" s="4" t="s">
        <v>1175</v>
      </c>
      <c r="BC56" s="4" t="s">
        <v>1175</v>
      </c>
      <c r="BD56" s="4" t="s">
        <v>1175</v>
      </c>
      <c r="BE56" s="4" t="s">
        <v>1175</v>
      </c>
      <c r="BF56" s="4" t="s">
        <v>1175</v>
      </c>
      <c r="BG56" s="4" t="s">
        <v>1175</v>
      </c>
      <c r="BH56" s="4" t="s">
        <v>1175</v>
      </c>
      <c r="BI56" s="4" t="s">
        <v>1175</v>
      </c>
      <c r="BJ56" s="4" t="s">
        <v>1175</v>
      </c>
      <c r="BK56" s="4" t="s">
        <v>1175</v>
      </c>
      <c r="BL56" s="4" t="s">
        <v>1175</v>
      </c>
      <c r="BM56" s="4" t="s">
        <v>1175</v>
      </c>
      <c r="BN56" s="4" t="s">
        <v>1175</v>
      </c>
      <c r="BO56" s="4" t="s">
        <v>1175</v>
      </c>
      <c r="BP56" s="4" t="s">
        <v>1175</v>
      </c>
      <c r="BQ56" s="4" t="s">
        <v>1175</v>
      </c>
      <c r="BR56" s="4" t="s">
        <v>1175</v>
      </c>
      <c r="BS56" s="4" t="s">
        <v>1175</v>
      </c>
      <c r="BT56" s="4" t="s">
        <v>1175</v>
      </c>
      <c r="BU56" s="4" t="s">
        <v>1175</v>
      </c>
      <c r="BV56" s="4" t="s">
        <v>1175</v>
      </c>
      <c r="BW56" s="4" t="s">
        <v>1175</v>
      </c>
      <c r="BX56" s="4" t="s">
        <v>1175</v>
      </c>
      <c r="BY56" s="4" t="s">
        <v>1175</v>
      </c>
      <c r="BZ56" s="4" t="s">
        <v>1175</v>
      </c>
      <c r="CA56" s="4" t="s">
        <v>1175</v>
      </c>
      <c r="CB56" s="4" t="s">
        <v>1175</v>
      </c>
      <c r="CC56" s="4" t="s">
        <v>1175</v>
      </c>
      <c r="CD56" s="4" t="s">
        <v>1175</v>
      </c>
      <c r="CE56" s="4" t="s">
        <v>1175</v>
      </c>
      <c r="CF56" s="4" t="s">
        <v>1175</v>
      </c>
      <c r="CG56" s="4" t="s">
        <v>1175</v>
      </c>
      <c r="CH56" s="4" t="s">
        <v>1175</v>
      </c>
      <c r="CI56" s="4" t="s">
        <v>1175</v>
      </c>
      <c r="CJ56" s="4" t="s">
        <v>1175</v>
      </c>
      <c r="CK56" s="4" t="s">
        <v>1175</v>
      </c>
      <c r="CL56" s="4" t="s">
        <v>1175</v>
      </c>
      <c r="CM56" s="4" t="s">
        <v>1175</v>
      </c>
      <c r="CN56" s="4" t="s">
        <v>1175</v>
      </c>
      <c r="CO56" s="4" t="s">
        <v>1175</v>
      </c>
      <c r="CP56" s="4" t="s">
        <v>1175</v>
      </c>
      <c r="CQ56" s="4" t="s">
        <v>1175</v>
      </c>
      <c r="CR56" s="4" t="s">
        <v>1175</v>
      </c>
      <c r="CS56" s="4" t="s">
        <v>1175</v>
      </c>
      <c r="CT56" s="4" t="s">
        <v>1175</v>
      </c>
      <c r="CU56" s="4" t="s">
        <v>1175</v>
      </c>
      <c r="CV56" s="4" t="s">
        <v>1175</v>
      </c>
      <c r="CW56" s="4" t="s">
        <v>1175</v>
      </c>
      <c r="CX56" s="4" t="s">
        <v>1175</v>
      </c>
      <c r="CY56" s="4" t="s">
        <v>1175</v>
      </c>
      <c r="CZ56" s="4" t="s">
        <v>1175</v>
      </c>
      <c r="DA56" s="4" t="s">
        <v>1175</v>
      </c>
      <c r="DB56" s="4" t="s">
        <v>1175</v>
      </c>
      <c r="DC56" s="4" t="s">
        <v>1175</v>
      </c>
      <c r="DD56" s="4" t="s">
        <v>1175</v>
      </c>
      <c r="DE56" s="4" t="s">
        <v>1175</v>
      </c>
      <c r="DF56" s="4" t="s">
        <v>1175</v>
      </c>
      <c r="DG56" s="4" t="s">
        <v>1175</v>
      </c>
      <c r="DH56" s="4" t="s">
        <v>1175</v>
      </c>
      <c r="DI56" s="4" t="s">
        <v>1175</v>
      </c>
      <c r="DJ56" s="4" t="s">
        <v>1175</v>
      </c>
      <c r="DK56" s="4" t="s">
        <v>1175</v>
      </c>
      <c r="DL56" s="4" t="s">
        <v>1175</v>
      </c>
      <c r="DM56" s="4" t="s">
        <v>1175</v>
      </c>
      <c r="DN56" s="4" t="s">
        <v>1175</v>
      </c>
      <c r="DO56" s="4" t="s">
        <v>1175</v>
      </c>
      <c r="DP56" s="4" t="s">
        <v>1175</v>
      </c>
      <c r="DQ56" s="4" t="s">
        <v>1175</v>
      </c>
      <c r="DR56" s="4" t="s">
        <v>1175</v>
      </c>
      <c r="DS56" s="4" t="s">
        <v>1175</v>
      </c>
      <c r="DT56" s="4" t="s">
        <v>1175</v>
      </c>
      <c r="DU56" s="4" t="s">
        <v>1175</v>
      </c>
      <c r="DV56" s="4" t="s">
        <v>1175</v>
      </c>
      <c r="DW56" s="4" t="s">
        <v>1175</v>
      </c>
      <c r="DX56" s="4" t="s">
        <v>1175</v>
      </c>
      <c r="DY56" s="4" t="s">
        <v>1175</v>
      </c>
      <c r="DZ56" s="4" t="s">
        <v>1175</v>
      </c>
      <c r="EA56" s="4" t="s">
        <v>5121</v>
      </c>
      <c r="EB56" s="113">
        <v>12.134998</v>
      </c>
      <c r="EC56" s="113">
        <v>-86.252956</v>
      </c>
      <c r="ED56" s="4">
        <v>134.0</v>
      </c>
      <c r="EE56" s="4">
        <v>14.0</v>
      </c>
      <c r="EF56" s="4" t="s">
        <v>5145</v>
      </c>
      <c r="EG56" s="4">
        <v>2.5738071E7</v>
      </c>
      <c r="EH56" s="4" t="s">
        <v>5146</v>
      </c>
      <c r="EI56" s="4" t="s">
        <v>5147</v>
      </c>
      <c r="EL56" s="4">
        <v>2.01802091942E11</v>
      </c>
      <c r="EM56" s="4" t="s">
        <v>5148</v>
      </c>
      <c r="EO56" s="4">
        <v>0.0</v>
      </c>
      <c r="EP56" s="4">
        <v>0.0</v>
      </c>
      <c r="EQ56" s="4" t="b">
        <v>1</v>
      </c>
      <c r="ER56" s="4">
        <v>282174.0</v>
      </c>
    </row>
    <row r="57">
      <c r="A57" s="4" t="s">
        <v>5149</v>
      </c>
      <c r="B57" s="4" t="s">
        <v>5150</v>
      </c>
      <c r="C57" s="112">
        <v>43159.0</v>
      </c>
      <c r="D57" s="4" t="s">
        <v>4933</v>
      </c>
      <c r="E57" s="4" t="s">
        <v>4933</v>
      </c>
      <c r="F57" s="4" t="s">
        <v>4934</v>
      </c>
      <c r="G57" s="4">
        <v>241.0</v>
      </c>
      <c r="H57" s="4" t="s">
        <v>960</v>
      </c>
      <c r="I57" s="4" t="s">
        <v>1175</v>
      </c>
      <c r="J57" s="4" t="s">
        <v>1184</v>
      </c>
      <c r="K57" s="4" t="s">
        <v>1175</v>
      </c>
      <c r="L57" s="4" t="s">
        <v>1175</v>
      </c>
      <c r="M57" s="4" t="s">
        <v>1175</v>
      </c>
      <c r="N57" s="4" t="s">
        <v>1175</v>
      </c>
      <c r="O57" s="4" t="s">
        <v>1175</v>
      </c>
      <c r="P57" s="4" t="s">
        <v>1175</v>
      </c>
      <c r="Q57" s="4" t="s">
        <v>1175</v>
      </c>
      <c r="R57" s="4" t="s">
        <v>1175</v>
      </c>
      <c r="S57" s="4" t="s">
        <v>1175</v>
      </c>
      <c r="T57" s="4" t="s">
        <v>1175</v>
      </c>
      <c r="U57" s="4" t="s">
        <v>1175</v>
      </c>
      <c r="V57" s="4" t="s">
        <v>1175</v>
      </c>
      <c r="W57" s="4" t="s">
        <v>1175</v>
      </c>
      <c r="X57" s="4" t="s">
        <v>1175</v>
      </c>
      <c r="Y57" s="4" t="s">
        <v>1175</v>
      </c>
      <c r="Z57" s="4" t="s">
        <v>1175</v>
      </c>
      <c r="AA57" s="4" t="s">
        <v>1175</v>
      </c>
      <c r="AB57" s="4" t="s">
        <v>1175</v>
      </c>
      <c r="AC57" s="4" t="s">
        <v>1175</v>
      </c>
      <c r="AD57" s="4" t="s">
        <v>1175</v>
      </c>
      <c r="AE57" s="4" t="s">
        <v>1175</v>
      </c>
      <c r="AF57" s="4" t="s">
        <v>1175</v>
      </c>
      <c r="AG57" s="4" t="s">
        <v>1175</v>
      </c>
      <c r="AH57" s="4" t="s">
        <v>1175</v>
      </c>
      <c r="AI57" s="4" t="s">
        <v>1175</v>
      </c>
      <c r="AJ57" s="4" t="s">
        <v>1175</v>
      </c>
      <c r="AK57" s="4" t="s">
        <v>1175</v>
      </c>
      <c r="AL57" s="4" t="s">
        <v>1175</v>
      </c>
      <c r="AM57" s="4" t="s">
        <v>1175</v>
      </c>
      <c r="AN57" s="4" t="s">
        <v>1175</v>
      </c>
      <c r="AO57" s="4" t="s">
        <v>1175</v>
      </c>
      <c r="AP57" s="4" t="s">
        <v>1175</v>
      </c>
      <c r="AQ57" s="4" t="s">
        <v>1175</v>
      </c>
      <c r="AR57" s="4" t="s">
        <v>1175</v>
      </c>
      <c r="AS57" s="4" t="s">
        <v>1175</v>
      </c>
      <c r="AT57" s="4" t="s">
        <v>1175</v>
      </c>
      <c r="AU57" s="4" t="s">
        <v>1175</v>
      </c>
      <c r="AV57" s="4" t="s">
        <v>1175</v>
      </c>
      <c r="AW57" s="4" t="s">
        <v>1175</v>
      </c>
      <c r="AX57" s="4" t="s">
        <v>1175</v>
      </c>
      <c r="AY57" s="4" t="s">
        <v>1175</v>
      </c>
      <c r="AZ57" s="4" t="s">
        <v>1175</v>
      </c>
      <c r="BA57" s="4" t="s">
        <v>1175</v>
      </c>
      <c r="BB57" s="4" t="s">
        <v>1175</v>
      </c>
      <c r="BC57" s="4" t="s">
        <v>1175</v>
      </c>
      <c r="BD57" s="4" t="s">
        <v>1175</v>
      </c>
      <c r="BE57" s="4" t="s">
        <v>1175</v>
      </c>
      <c r="BF57" s="4" t="s">
        <v>1175</v>
      </c>
      <c r="BG57" s="4" t="s">
        <v>1175</v>
      </c>
      <c r="BH57" s="4" t="s">
        <v>1175</v>
      </c>
      <c r="BI57" s="4" t="s">
        <v>1175</v>
      </c>
      <c r="BJ57" s="4" t="s">
        <v>1175</v>
      </c>
      <c r="BK57" s="4" t="s">
        <v>1175</v>
      </c>
      <c r="BL57" s="4" t="s">
        <v>1175</v>
      </c>
      <c r="BM57" s="4" t="s">
        <v>1175</v>
      </c>
      <c r="BN57" s="4" t="s">
        <v>1175</v>
      </c>
      <c r="BO57" s="4" t="s">
        <v>1175</v>
      </c>
      <c r="BP57" s="4" t="s">
        <v>1175</v>
      </c>
      <c r="BQ57" s="4" t="s">
        <v>1175</v>
      </c>
      <c r="BR57" s="4" t="s">
        <v>1175</v>
      </c>
      <c r="BS57" s="4" t="s">
        <v>1175</v>
      </c>
      <c r="BT57" s="4" t="s">
        <v>1175</v>
      </c>
      <c r="BU57" s="4" t="s">
        <v>1175</v>
      </c>
      <c r="BV57" s="4" t="s">
        <v>1175</v>
      </c>
      <c r="BW57" s="4" t="s">
        <v>1175</v>
      </c>
      <c r="BX57" s="4" t="s">
        <v>1175</v>
      </c>
      <c r="BY57" s="4" t="s">
        <v>1175</v>
      </c>
      <c r="BZ57" s="4" t="s">
        <v>1175</v>
      </c>
      <c r="CA57" s="4" t="s">
        <v>1175</v>
      </c>
      <c r="CB57" s="4" t="s">
        <v>1175</v>
      </c>
      <c r="CC57" s="4" t="s">
        <v>1175</v>
      </c>
      <c r="CD57" s="4" t="s">
        <v>1175</v>
      </c>
      <c r="CE57" s="4" t="s">
        <v>1175</v>
      </c>
      <c r="CF57" s="4" t="s">
        <v>1175</v>
      </c>
      <c r="CG57" s="4" t="s">
        <v>1175</v>
      </c>
      <c r="CH57" s="4" t="s">
        <v>1175</v>
      </c>
      <c r="CI57" s="4" t="s">
        <v>1175</v>
      </c>
      <c r="CJ57" s="4" t="s">
        <v>1175</v>
      </c>
      <c r="CK57" s="4" t="s">
        <v>1175</v>
      </c>
      <c r="CL57" s="4" t="s">
        <v>1175</v>
      </c>
      <c r="CM57" s="4" t="s">
        <v>1175</v>
      </c>
      <c r="CN57" s="4" t="s">
        <v>1175</v>
      </c>
      <c r="CO57" s="4" t="s">
        <v>1175</v>
      </c>
      <c r="CP57" s="4" t="s">
        <v>1175</v>
      </c>
      <c r="CQ57" s="4" t="s">
        <v>1175</v>
      </c>
      <c r="CR57" s="4" t="s">
        <v>1175</v>
      </c>
      <c r="CS57" s="4" t="s">
        <v>1175</v>
      </c>
      <c r="CT57" s="4" t="s">
        <v>1175</v>
      </c>
      <c r="CU57" s="4" t="s">
        <v>1175</v>
      </c>
      <c r="CV57" s="4" t="s">
        <v>1175</v>
      </c>
      <c r="CW57" s="4" t="s">
        <v>1175</v>
      </c>
      <c r="CX57" s="4" t="s">
        <v>1175</v>
      </c>
      <c r="CY57" s="4" t="s">
        <v>1175</v>
      </c>
      <c r="CZ57" s="4" t="s">
        <v>1175</v>
      </c>
      <c r="DA57" s="4" t="s">
        <v>1175</v>
      </c>
      <c r="DB57" s="4" t="s">
        <v>1175</v>
      </c>
      <c r="DC57" s="4" t="s">
        <v>1175</v>
      </c>
      <c r="DD57" s="4" t="s">
        <v>1175</v>
      </c>
      <c r="DE57" s="4" t="s">
        <v>1175</v>
      </c>
      <c r="DF57" s="4" t="s">
        <v>1175</v>
      </c>
      <c r="DG57" s="4" t="s">
        <v>1175</v>
      </c>
      <c r="DH57" s="4" t="s">
        <v>1175</v>
      </c>
      <c r="DI57" s="4" t="s">
        <v>1175</v>
      </c>
      <c r="DJ57" s="4" t="s">
        <v>1175</v>
      </c>
      <c r="DK57" s="4" t="s">
        <v>1175</v>
      </c>
      <c r="DL57" s="4" t="s">
        <v>1175</v>
      </c>
      <c r="DM57" s="4" t="s">
        <v>1175</v>
      </c>
      <c r="DN57" s="4" t="s">
        <v>1175</v>
      </c>
      <c r="DO57" s="4" t="s">
        <v>1175</v>
      </c>
      <c r="DP57" s="4" t="s">
        <v>1175</v>
      </c>
      <c r="DQ57" s="4" t="s">
        <v>1175</v>
      </c>
      <c r="DR57" s="4" t="s">
        <v>1175</v>
      </c>
      <c r="DS57" s="4" t="s">
        <v>1175</v>
      </c>
      <c r="DT57" s="4" t="s">
        <v>1175</v>
      </c>
      <c r="DU57" s="4" t="s">
        <v>1175</v>
      </c>
      <c r="DV57" s="4" t="s">
        <v>1175</v>
      </c>
      <c r="DW57" s="4" t="s">
        <v>1175</v>
      </c>
      <c r="DX57" s="4" t="s">
        <v>1175</v>
      </c>
      <c r="DY57" s="4" t="s">
        <v>1175</v>
      </c>
      <c r="DZ57" s="4" t="s">
        <v>1175</v>
      </c>
      <c r="EA57" s="4" t="s">
        <v>5121</v>
      </c>
      <c r="EB57" s="113">
        <v>12.134998</v>
      </c>
      <c r="EC57" s="113">
        <v>-86.252956</v>
      </c>
      <c r="ED57" s="4">
        <v>134.0</v>
      </c>
      <c r="EE57" s="4">
        <v>14.0</v>
      </c>
      <c r="EF57" s="4" t="s">
        <v>5151</v>
      </c>
      <c r="EG57" s="4">
        <v>2.5738072E7</v>
      </c>
      <c r="EH57" s="4" t="s">
        <v>5152</v>
      </c>
      <c r="EI57" s="4" t="s">
        <v>5153</v>
      </c>
      <c r="EL57" s="4">
        <v>2.01802091942E11</v>
      </c>
      <c r="EM57" s="4" t="s">
        <v>5154</v>
      </c>
      <c r="EO57" s="4">
        <v>0.0</v>
      </c>
      <c r="EP57" s="4">
        <v>0.0</v>
      </c>
      <c r="EQ57" s="4" t="b">
        <v>1</v>
      </c>
      <c r="ER57" s="4">
        <v>282174.0</v>
      </c>
    </row>
    <row r="58">
      <c r="A58" s="4" t="s">
        <v>5155</v>
      </c>
      <c r="B58" s="4" t="s">
        <v>5156</v>
      </c>
      <c r="C58" s="112">
        <v>43158.0</v>
      </c>
      <c r="D58" s="4" t="s">
        <v>1232</v>
      </c>
      <c r="E58" s="4" t="s">
        <v>1232</v>
      </c>
      <c r="F58" s="4" t="s">
        <v>4200</v>
      </c>
      <c r="G58" s="4">
        <v>78.0</v>
      </c>
      <c r="H58" s="4" t="s">
        <v>1175</v>
      </c>
      <c r="I58" s="4" t="s">
        <v>961</v>
      </c>
      <c r="J58" s="4" t="s">
        <v>1184</v>
      </c>
      <c r="K58" s="4" t="s">
        <v>4201</v>
      </c>
      <c r="L58" s="4">
        <v>5.0</v>
      </c>
      <c r="M58" s="4" t="s">
        <v>961</v>
      </c>
      <c r="N58" s="4" t="s">
        <v>4298</v>
      </c>
      <c r="O58" s="4" t="s">
        <v>4458</v>
      </c>
      <c r="P58" s="4" t="s">
        <v>1175</v>
      </c>
      <c r="Q58" s="4" t="s">
        <v>4270</v>
      </c>
      <c r="R58" s="4">
        <v>21.0</v>
      </c>
      <c r="S58" s="4" t="s">
        <v>4403</v>
      </c>
      <c r="T58" s="4" t="s">
        <v>4206</v>
      </c>
      <c r="U58" s="4" t="s">
        <v>4244</v>
      </c>
      <c r="V58" s="4">
        <v>20.0</v>
      </c>
      <c r="W58" s="4" t="s">
        <v>5157</v>
      </c>
      <c r="X58" s="4">
        <v>7.0</v>
      </c>
      <c r="Y58" s="4">
        <v>8.0</v>
      </c>
      <c r="Z58" s="4">
        <v>1.0</v>
      </c>
      <c r="AA58" s="4">
        <v>24.0</v>
      </c>
      <c r="AB58" s="4" t="s">
        <v>1175</v>
      </c>
      <c r="AC58" s="4" t="s">
        <v>1175</v>
      </c>
      <c r="AD58" s="4">
        <v>4.0</v>
      </c>
      <c r="AE58" s="4" t="s">
        <v>5158</v>
      </c>
      <c r="AF58" s="4">
        <v>3.0</v>
      </c>
      <c r="AG58" s="4" t="s">
        <v>5159</v>
      </c>
      <c r="AH58" s="4">
        <v>1.0</v>
      </c>
      <c r="AI58" s="4">
        <v>24.0</v>
      </c>
      <c r="AJ58" s="4">
        <v>2.0</v>
      </c>
      <c r="AK58" s="4">
        <v>8.0</v>
      </c>
      <c r="AL58" s="4">
        <v>1.0</v>
      </c>
      <c r="AM58" s="4">
        <v>6.0</v>
      </c>
      <c r="AN58" s="4">
        <v>1.0</v>
      </c>
      <c r="AO58" s="4" t="s">
        <v>4209</v>
      </c>
      <c r="AP58" s="4">
        <v>1.0</v>
      </c>
      <c r="AQ58" s="4" t="s">
        <v>4479</v>
      </c>
      <c r="AR58" s="4" t="s">
        <v>1175</v>
      </c>
      <c r="AS58" s="4" t="s">
        <v>1175</v>
      </c>
      <c r="AT58" s="4">
        <v>1.0</v>
      </c>
      <c r="AU58" s="4" t="s">
        <v>4497</v>
      </c>
      <c r="AV58" s="4" t="s">
        <v>1175</v>
      </c>
      <c r="AW58" s="4" t="s">
        <v>1175</v>
      </c>
      <c r="AX58" s="4">
        <v>1.0</v>
      </c>
      <c r="AY58" s="4" t="s">
        <v>4277</v>
      </c>
      <c r="AZ58" s="4">
        <v>1.0</v>
      </c>
      <c r="BA58" s="4" t="s">
        <v>4624</v>
      </c>
      <c r="BB58" s="4" t="s">
        <v>5160</v>
      </c>
      <c r="BC58" s="4">
        <v>5.0</v>
      </c>
      <c r="BD58" s="4">
        <v>25.0</v>
      </c>
      <c r="BE58" s="4">
        <v>10.0</v>
      </c>
      <c r="BF58" s="4" t="s">
        <v>1175</v>
      </c>
      <c r="BG58" s="4">
        <v>40.0</v>
      </c>
      <c r="BH58" s="4" t="s">
        <v>4245</v>
      </c>
      <c r="BI58" s="4">
        <v>60.0</v>
      </c>
      <c r="BJ58" s="4" t="s">
        <v>4608</v>
      </c>
      <c r="BK58" s="4" t="s">
        <v>4245</v>
      </c>
      <c r="BL58" s="4" t="s">
        <v>4212</v>
      </c>
      <c r="BM58" s="4" t="s">
        <v>5161</v>
      </c>
      <c r="BN58" s="4" t="s">
        <v>1175</v>
      </c>
      <c r="BO58" s="4" t="s">
        <v>1175</v>
      </c>
      <c r="BP58" s="4" t="s">
        <v>4408</v>
      </c>
      <c r="BQ58" s="4" t="s">
        <v>4215</v>
      </c>
      <c r="BR58" s="4" t="s">
        <v>4249</v>
      </c>
      <c r="BS58" s="4" t="s">
        <v>4216</v>
      </c>
      <c r="BT58" s="4" t="s">
        <v>961</v>
      </c>
      <c r="BU58" s="4">
        <v>22000.0</v>
      </c>
      <c r="BV58" s="4">
        <v>15.0</v>
      </c>
      <c r="BW58" s="4" t="s">
        <v>961</v>
      </c>
      <c r="BX58" s="4">
        <v>45000.0</v>
      </c>
      <c r="BY58" s="4">
        <v>24.0</v>
      </c>
      <c r="BZ58" s="4" t="s">
        <v>961</v>
      </c>
      <c r="CA58" s="4" t="s">
        <v>961</v>
      </c>
      <c r="CB58" s="4">
        <v>230.0</v>
      </c>
      <c r="CC58" s="4">
        <v>1800.0</v>
      </c>
      <c r="CD58" s="4">
        <v>20.0</v>
      </c>
      <c r="CE58" s="4" t="s">
        <v>1175</v>
      </c>
      <c r="CF58" s="4">
        <v>500.0</v>
      </c>
      <c r="CG58" s="4" t="s">
        <v>4218</v>
      </c>
      <c r="CH58" s="4">
        <v>280.0</v>
      </c>
      <c r="CI58" s="4">
        <v>60000.0</v>
      </c>
      <c r="CJ58" s="4">
        <v>65000.0</v>
      </c>
      <c r="CK58" s="4">
        <v>90.0</v>
      </c>
      <c r="CL58" s="4" t="s">
        <v>4287</v>
      </c>
      <c r="CM58" s="4" t="s">
        <v>1175</v>
      </c>
      <c r="CN58" s="4" t="s">
        <v>1175</v>
      </c>
      <c r="CO58" s="4" t="s">
        <v>1175</v>
      </c>
      <c r="CP58" s="4" t="s">
        <v>1175</v>
      </c>
      <c r="CQ58" s="4" t="s">
        <v>961</v>
      </c>
      <c r="CR58" s="4">
        <v>15000.0</v>
      </c>
      <c r="CS58" s="4">
        <v>4000.0</v>
      </c>
      <c r="CT58" s="4">
        <v>18000.0</v>
      </c>
      <c r="CU58" s="4">
        <v>9000.0</v>
      </c>
      <c r="CV58" s="4">
        <v>1500.0</v>
      </c>
      <c r="CW58" s="4" t="s">
        <v>4221</v>
      </c>
      <c r="CX58" s="4" t="s">
        <v>4692</v>
      </c>
      <c r="CY58" s="4" t="s">
        <v>1175</v>
      </c>
      <c r="CZ58" s="4" t="s">
        <v>960</v>
      </c>
      <c r="DA58" s="4" t="s">
        <v>1175</v>
      </c>
      <c r="DB58" s="4" t="s">
        <v>1175</v>
      </c>
      <c r="DC58" s="4" t="s">
        <v>1175</v>
      </c>
      <c r="DD58" s="4" t="s">
        <v>4466</v>
      </c>
      <c r="DE58" s="4" t="s">
        <v>1175</v>
      </c>
      <c r="DF58" s="4" t="s">
        <v>5162</v>
      </c>
      <c r="DG58" s="4" t="s">
        <v>1175</v>
      </c>
      <c r="DH58" s="4" t="s">
        <v>1175</v>
      </c>
      <c r="DI58" s="4" t="s">
        <v>4902</v>
      </c>
      <c r="DJ58" s="4" t="s">
        <v>960</v>
      </c>
      <c r="DK58" s="4" t="s">
        <v>1175</v>
      </c>
      <c r="DL58" s="4" t="s">
        <v>4226</v>
      </c>
      <c r="DM58" s="4">
        <v>60.0</v>
      </c>
      <c r="DN58" s="4" t="s">
        <v>4227</v>
      </c>
      <c r="DO58" s="4" t="s">
        <v>5163</v>
      </c>
      <c r="DP58" s="4" t="s">
        <v>1175</v>
      </c>
      <c r="DQ58" s="4" t="s">
        <v>1175</v>
      </c>
      <c r="DR58" s="4" t="s">
        <v>1175</v>
      </c>
      <c r="DS58" s="4" t="s">
        <v>4314</v>
      </c>
      <c r="DT58" s="4">
        <v>8.88236449E8</v>
      </c>
      <c r="DU58" s="4" t="s">
        <v>718</v>
      </c>
      <c r="DV58" s="4" t="s">
        <v>1175</v>
      </c>
      <c r="DW58" s="4" t="s">
        <v>961</v>
      </c>
      <c r="DX58" s="4" t="s">
        <v>961</v>
      </c>
      <c r="DY58" s="115" t="s">
        <v>5164</v>
      </c>
      <c r="DZ58" s="4" t="s">
        <v>1175</v>
      </c>
      <c r="EA58" s="4" t="s">
        <v>5165</v>
      </c>
      <c r="EB58" s="113">
        <v>12.127091</v>
      </c>
      <c r="EC58" s="113">
        <v>-86.221523</v>
      </c>
      <c r="ED58" s="4">
        <v>0.0</v>
      </c>
      <c r="EE58" s="113">
        <v>28.4659996032714</v>
      </c>
      <c r="EF58" s="4" t="s">
        <v>5166</v>
      </c>
      <c r="EG58" s="4">
        <v>2.5742669E7</v>
      </c>
      <c r="EH58" s="4" t="s">
        <v>5167</v>
      </c>
      <c r="EI58" s="4" t="s">
        <v>5168</v>
      </c>
      <c r="EL58" s="4">
        <v>2.01802091942E11</v>
      </c>
      <c r="EM58" s="4" t="s">
        <v>5169</v>
      </c>
      <c r="EO58" s="4">
        <v>1.0</v>
      </c>
      <c r="EP58" s="4">
        <v>1.0</v>
      </c>
      <c r="EQ58" s="4" t="b">
        <v>1</v>
      </c>
      <c r="ER58" s="4">
        <v>282174.0</v>
      </c>
      <c r="ES58" s="4" t="s">
        <v>4236</v>
      </c>
      <c r="ET58" s="4">
        <v>120.0</v>
      </c>
      <c r="EU58" s="4" t="s">
        <v>4237</v>
      </c>
      <c r="EV58" s="4">
        <v>600.0</v>
      </c>
      <c r="EW58" s="4" t="s">
        <v>4321</v>
      </c>
      <c r="EX58" s="4" t="s">
        <v>4523</v>
      </c>
      <c r="EY58" s="4" t="s">
        <v>4236</v>
      </c>
      <c r="EZ58" s="4">
        <v>350.0</v>
      </c>
      <c r="FA58" s="4" t="s">
        <v>4236</v>
      </c>
      <c r="FB58" s="4">
        <v>15000.0</v>
      </c>
      <c r="FC58" s="4" t="s">
        <v>4236</v>
      </c>
      <c r="FD58" s="4">
        <v>800.0</v>
      </c>
      <c r="FE58" s="4" t="s">
        <v>4236</v>
      </c>
      <c r="FF58" s="4">
        <v>18000.0</v>
      </c>
    </row>
    <row r="59">
      <c r="A59" s="4" t="s">
        <v>5170</v>
      </c>
      <c r="B59" s="4" t="s">
        <v>5171</v>
      </c>
      <c r="C59" s="112">
        <v>43159.0</v>
      </c>
      <c r="D59" s="4" t="s">
        <v>4933</v>
      </c>
      <c r="E59" s="4" t="s">
        <v>4933</v>
      </c>
      <c r="F59" s="4" t="s">
        <v>4934</v>
      </c>
      <c r="G59" s="4">
        <v>319.0</v>
      </c>
      <c r="H59" s="4" t="s">
        <v>961</v>
      </c>
      <c r="I59" s="4" t="s">
        <v>1175</v>
      </c>
      <c r="J59" s="4" t="s">
        <v>4240</v>
      </c>
      <c r="K59" s="4" t="s">
        <v>4423</v>
      </c>
      <c r="L59" s="4">
        <v>3.0</v>
      </c>
      <c r="M59" s="4" t="s">
        <v>961</v>
      </c>
      <c r="N59" s="4" t="s">
        <v>4202</v>
      </c>
      <c r="O59" s="4" t="s">
        <v>4203</v>
      </c>
      <c r="P59" s="4" t="s">
        <v>1205</v>
      </c>
      <c r="Q59" s="4" t="s">
        <v>4299</v>
      </c>
      <c r="R59" s="4">
        <v>12.0</v>
      </c>
      <c r="S59" s="4" t="s">
        <v>4271</v>
      </c>
      <c r="T59" s="4" t="s">
        <v>4770</v>
      </c>
      <c r="U59" s="4" t="s">
        <v>4244</v>
      </c>
      <c r="V59" s="4">
        <v>7.0</v>
      </c>
      <c r="W59" s="4">
        <v>5.0</v>
      </c>
      <c r="X59" s="4" t="s">
        <v>1175</v>
      </c>
      <c r="Y59" s="4" t="s">
        <v>1175</v>
      </c>
      <c r="Z59" s="4" t="s">
        <v>1175</v>
      </c>
      <c r="AA59" s="4" t="s">
        <v>1175</v>
      </c>
      <c r="AB59" s="4">
        <v>1.0</v>
      </c>
      <c r="AC59" s="4">
        <v>5.0</v>
      </c>
      <c r="AD59" s="4">
        <v>1.0</v>
      </c>
      <c r="AE59" s="4">
        <v>4.0</v>
      </c>
      <c r="AF59" s="4" t="s">
        <v>1175</v>
      </c>
      <c r="AG59" s="4" t="s">
        <v>1175</v>
      </c>
      <c r="AH59" s="4">
        <v>2.0</v>
      </c>
      <c r="AI59" s="4">
        <v>24.0</v>
      </c>
      <c r="AJ59" s="4">
        <v>3.0</v>
      </c>
      <c r="AK59" s="4">
        <v>8.0</v>
      </c>
      <c r="AL59" s="4" t="s">
        <v>1175</v>
      </c>
      <c r="AM59" s="4" t="s">
        <v>1175</v>
      </c>
      <c r="AN59" s="4">
        <v>1.0</v>
      </c>
      <c r="AO59" s="4" t="s">
        <v>4209</v>
      </c>
      <c r="AP59" s="4">
        <v>1.0</v>
      </c>
      <c r="AQ59" s="4" t="s">
        <v>4405</v>
      </c>
      <c r="AR59" s="4" t="s">
        <v>1175</v>
      </c>
      <c r="AS59" s="4" t="s">
        <v>1175</v>
      </c>
      <c r="AT59" s="4">
        <v>1.0</v>
      </c>
      <c r="AU59" s="4" t="s">
        <v>5172</v>
      </c>
      <c r="AV59" s="4" t="s">
        <v>1175</v>
      </c>
      <c r="AW59" s="4" t="s">
        <v>1175</v>
      </c>
      <c r="AX59" s="4">
        <v>1.0</v>
      </c>
      <c r="AY59" s="4" t="s">
        <v>5173</v>
      </c>
      <c r="AZ59" s="4" t="s">
        <v>1175</v>
      </c>
      <c r="BA59" s="4" t="s">
        <v>1175</v>
      </c>
      <c r="BB59" s="4">
        <v>15.0</v>
      </c>
      <c r="BC59" s="4">
        <v>10.0</v>
      </c>
      <c r="BD59" s="4">
        <v>2.0</v>
      </c>
      <c r="BE59" s="4" t="s">
        <v>1175</v>
      </c>
      <c r="BF59" s="4">
        <v>15.0</v>
      </c>
      <c r="BG59" s="4">
        <v>60.0</v>
      </c>
      <c r="BH59" s="4" t="s">
        <v>4245</v>
      </c>
      <c r="BI59" s="4">
        <v>144.0</v>
      </c>
      <c r="BJ59" s="4" t="s">
        <v>295</v>
      </c>
      <c r="BK59" s="4" t="s">
        <v>4386</v>
      </c>
      <c r="BL59" s="4" t="s">
        <v>4327</v>
      </c>
      <c r="BM59" s="4" t="s">
        <v>5174</v>
      </c>
      <c r="BN59" s="4" t="s">
        <v>1175</v>
      </c>
      <c r="BO59" s="4" t="s">
        <v>1175</v>
      </c>
      <c r="BP59" s="4" t="s">
        <v>1175</v>
      </c>
      <c r="BQ59" s="4" t="s">
        <v>4216</v>
      </c>
      <c r="BR59" s="4" t="s">
        <v>4217</v>
      </c>
      <c r="BS59" s="4" t="s">
        <v>4215</v>
      </c>
      <c r="BT59" s="4" t="s">
        <v>960</v>
      </c>
      <c r="BU59" s="4" t="s">
        <v>1175</v>
      </c>
      <c r="BV59" s="4" t="s">
        <v>1175</v>
      </c>
      <c r="BW59" s="4" t="s">
        <v>960</v>
      </c>
      <c r="BX59" s="4" t="s">
        <v>1175</v>
      </c>
      <c r="BY59" s="4" t="s">
        <v>1175</v>
      </c>
      <c r="BZ59" s="4" t="s">
        <v>961</v>
      </c>
      <c r="CA59" s="4" t="s">
        <v>961</v>
      </c>
      <c r="CB59" s="4">
        <v>325.0</v>
      </c>
      <c r="CC59" s="4">
        <v>2504.0</v>
      </c>
      <c r="CD59" s="4" t="s">
        <v>1175</v>
      </c>
      <c r="CE59" s="4">
        <v>800.0</v>
      </c>
      <c r="CF59" s="4">
        <v>70.0</v>
      </c>
      <c r="CG59" s="4" t="s">
        <v>5175</v>
      </c>
      <c r="CH59" s="4">
        <v>200.0</v>
      </c>
      <c r="CI59" s="4">
        <v>6000.0</v>
      </c>
      <c r="CJ59" s="4">
        <v>5000.0</v>
      </c>
      <c r="CK59" s="4">
        <v>50.0</v>
      </c>
      <c r="CL59" s="4" t="s">
        <v>4251</v>
      </c>
      <c r="CM59" s="4" t="s">
        <v>1175</v>
      </c>
      <c r="CN59" s="4" t="s">
        <v>4220</v>
      </c>
      <c r="CO59" s="4" t="s">
        <v>1175</v>
      </c>
      <c r="CP59" s="4" t="s">
        <v>1175</v>
      </c>
      <c r="CQ59" s="4" t="s">
        <v>960</v>
      </c>
      <c r="CR59" s="4" t="s">
        <v>1175</v>
      </c>
      <c r="CS59" s="4">
        <v>2300.0</v>
      </c>
      <c r="CT59" s="4">
        <v>8000.0</v>
      </c>
      <c r="CU59" s="4">
        <v>100.0</v>
      </c>
      <c r="CV59" s="4">
        <v>100.0</v>
      </c>
      <c r="CW59" s="4" t="s">
        <v>4221</v>
      </c>
      <c r="CX59" s="4" t="s">
        <v>5176</v>
      </c>
      <c r="CY59" s="4" t="s">
        <v>1175</v>
      </c>
      <c r="CZ59" s="4" t="s">
        <v>960</v>
      </c>
      <c r="DA59" s="4" t="s">
        <v>1175</v>
      </c>
      <c r="DB59" s="4" t="s">
        <v>1175</v>
      </c>
      <c r="DC59" s="4" t="s">
        <v>1175</v>
      </c>
      <c r="DD59" s="4" t="s">
        <v>4834</v>
      </c>
      <c r="DE59" s="4" t="s">
        <v>5177</v>
      </c>
      <c r="DF59" s="4" t="s">
        <v>1175</v>
      </c>
      <c r="DG59" s="4" t="s">
        <v>1175</v>
      </c>
      <c r="DH59" s="4" t="s">
        <v>1175</v>
      </c>
      <c r="DI59" s="4" t="s">
        <v>5178</v>
      </c>
      <c r="DJ59" s="4" t="s">
        <v>960</v>
      </c>
      <c r="DK59" s="4" t="s">
        <v>1175</v>
      </c>
      <c r="DL59" s="4" t="s">
        <v>4286</v>
      </c>
      <c r="DM59" s="4">
        <v>120.0</v>
      </c>
      <c r="DN59" s="4" t="s">
        <v>4287</v>
      </c>
      <c r="DO59" s="4" t="s">
        <v>1175</v>
      </c>
      <c r="DP59" s="4" t="s">
        <v>5179</v>
      </c>
      <c r="DQ59" s="4" t="s">
        <v>1175</v>
      </c>
      <c r="DR59" s="4" t="s">
        <v>1175</v>
      </c>
      <c r="DS59" s="4" t="s">
        <v>1175</v>
      </c>
      <c r="DT59" s="4" t="s">
        <v>1175</v>
      </c>
      <c r="DU59" s="4" t="s">
        <v>1175</v>
      </c>
      <c r="DV59" s="4" t="s">
        <v>1175</v>
      </c>
      <c r="DW59" s="4" t="s">
        <v>1175</v>
      </c>
      <c r="DX59" s="4" t="s">
        <v>961</v>
      </c>
      <c r="DY59" s="115" t="s">
        <v>5180</v>
      </c>
      <c r="DZ59" s="4" t="s">
        <v>1175</v>
      </c>
      <c r="EA59" s="4" t="s">
        <v>5181</v>
      </c>
      <c r="EB59" s="113">
        <v>12.133104</v>
      </c>
      <c r="EC59" s="113">
        <v>-86.252195</v>
      </c>
      <c r="ED59" s="4">
        <v>122.0</v>
      </c>
      <c r="EE59" s="4">
        <v>12.0</v>
      </c>
      <c r="EF59" s="4" t="s">
        <v>5182</v>
      </c>
      <c r="EG59" s="4">
        <v>2.5742683E7</v>
      </c>
      <c r="EH59" s="4" t="s">
        <v>5183</v>
      </c>
      <c r="EI59" s="4" t="s">
        <v>5184</v>
      </c>
      <c r="EL59" s="4">
        <v>2.01802091942E11</v>
      </c>
      <c r="EM59" s="4" t="s">
        <v>5185</v>
      </c>
      <c r="EO59" s="4">
        <v>1.0</v>
      </c>
      <c r="EP59" s="4">
        <v>1.0</v>
      </c>
      <c r="EQ59" s="4" t="b">
        <v>1</v>
      </c>
      <c r="ER59" s="4">
        <v>282174.0</v>
      </c>
      <c r="ES59" s="4" t="s">
        <v>4236</v>
      </c>
      <c r="ET59" s="4">
        <v>40.0</v>
      </c>
      <c r="EU59" s="4" t="s">
        <v>4237</v>
      </c>
      <c r="EV59" s="4">
        <v>200.0</v>
      </c>
      <c r="EW59" s="4" t="s">
        <v>4237</v>
      </c>
      <c r="EX59" s="4">
        <v>30.0</v>
      </c>
      <c r="EY59" s="4" t="s">
        <v>4236</v>
      </c>
      <c r="EZ59" s="4">
        <v>500.0</v>
      </c>
      <c r="FA59" s="4" t="s">
        <v>4237</v>
      </c>
      <c r="FB59" s="4">
        <v>5000.0</v>
      </c>
      <c r="FC59" s="4" t="s">
        <v>4321</v>
      </c>
      <c r="FD59" s="4">
        <v>150.0</v>
      </c>
      <c r="FE59" s="4" t="s">
        <v>4237</v>
      </c>
      <c r="FF59" s="4">
        <v>900.0</v>
      </c>
    </row>
    <row r="60">
      <c r="A60" s="4" t="s">
        <v>5186</v>
      </c>
      <c r="B60" s="4" t="s">
        <v>5187</v>
      </c>
      <c r="C60" s="112">
        <v>43159.0</v>
      </c>
      <c r="D60" s="4" t="s">
        <v>4933</v>
      </c>
      <c r="E60" s="4" t="s">
        <v>4933</v>
      </c>
      <c r="F60" s="4" t="s">
        <v>4934</v>
      </c>
      <c r="G60" s="4">
        <v>240.0</v>
      </c>
      <c r="H60" s="4" t="s">
        <v>961</v>
      </c>
      <c r="I60" s="4" t="s">
        <v>1175</v>
      </c>
      <c r="J60" s="4" t="s">
        <v>4240</v>
      </c>
      <c r="K60" s="4" t="s">
        <v>4423</v>
      </c>
      <c r="L60" s="4">
        <v>3.0</v>
      </c>
      <c r="M60" s="4" t="s">
        <v>961</v>
      </c>
      <c r="N60" s="4" t="s">
        <v>4202</v>
      </c>
      <c r="O60" s="4" t="s">
        <v>4269</v>
      </c>
      <c r="P60" s="4" t="s">
        <v>1205</v>
      </c>
      <c r="Q60" s="4" t="s">
        <v>4299</v>
      </c>
      <c r="R60" s="4">
        <v>12.0</v>
      </c>
      <c r="S60" s="4" t="s">
        <v>1175</v>
      </c>
      <c r="T60" s="4" t="s">
        <v>4206</v>
      </c>
      <c r="U60" s="4" t="s">
        <v>4244</v>
      </c>
      <c r="V60" s="4">
        <v>2.0</v>
      </c>
      <c r="W60" s="4">
        <v>6.0</v>
      </c>
      <c r="X60" s="4">
        <v>1.0</v>
      </c>
      <c r="Y60" s="4">
        <v>2.0</v>
      </c>
      <c r="Z60" s="4">
        <v>1.0</v>
      </c>
      <c r="AA60" s="4">
        <v>15.0</v>
      </c>
      <c r="AB60" s="4">
        <v>1.0</v>
      </c>
      <c r="AC60" s="4">
        <v>3.0</v>
      </c>
      <c r="AD60" s="4">
        <v>1.0</v>
      </c>
      <c r="AE60" s="4">
        <v>4.0</v>
      </c>
      <c r="AF60" s="4">
        <v>1.0</v>
      </c>
      <c r="AG60" s="4">
        <v>2.0</v>
      </c>
      <c r="AH60" s="4">
        <v>2.0</v>
      </c>
      <c r="AI60" s="4">
        <v>12.0</v>
      </c>
      <c r="AJ60" s="4" t="s">
        <v>1175</v>
      </c>
      <c r="AK60" s="4" t="s">
        <v>1175</v>
      </c>
      <c r="AL60" s="4" t="s">
        <v>1175</v>
      </c>
      <c r="AM60" s="4" t="s">
        <v>1175</v>
      </c>
      <c r="AN60" s="4" t="s">
        <v>1175</v>
      </c>
      <c r="AO60" s="4" t="s">
        <v>1175</v>
      </c>
      <c r="AP60" s="4" t="s">
        <v>1175</v>
      </c>
      <c r="AQ60" s="4" t="s">
        <v>1175</v>
      </c>
      <c r="AR60" s="4" t="s">
        <v>1175</v>
      </c>
      <c r="AS60" s="4" t="s">
        <v>1175</v>
      </c>
      <c r="AT60" s="4" t="s">
        <v>1175</v>
      </c>
      <c r="AU60" s="4" t="s">
        <v>1175</v>
      </c>
      <c r="AV60" s="4" t="s">
        <v>1175</v>
      </c>
      <c r="AW60" s="4" t="s">
        <v>1175</v>
      </c>
      <c r="AX60" s="4" t="s">
        <v>1175</v>
      </c>
      <c r="AY60" s="4" t="s">
        <v>1175</v>
      </c>
      <c r="AZ60" s="4" t="s">
        <v>1175</v>
      </c>
      <c r="BA60" s="4" t="s">
        <v>1175</v>
      </c>
      <c r="BB60" s="4" t="s">
        <v>1175</v>
      </c>
      <c r="BC60" s="4">
        <v>10.0</v>
      </c>
      <c r="BD60" s="4">
        <v>15.0</v>
      </c>
      <c r="BE60" s="4">
        <v>1.0</v>
      </c>
      <c r="BF60" s="4">
        <v>1.0</v>
      </c>
      <c r="BG60" s="4">
        <v>60.0</v>
      </c>
      <c r="BH60" s="4" t="s">
        <v>4245</v>
      </c>
      <c r="BI60" s="4">
        <v>195.0</v>
      </c>
      <c r="BJ60" s="4" t="s">
        <v>4938</v>
      </c>
      <c r="BK60" s="4" t="s">
        <v>4245</v>
      </c>
      <c r="BL60" s="4" t="s">
        <v>4212</v>
      </c>
      <c r="BM60" s="4" t="s">
        <v>5188</v>
      </c>
      <c r="BN60" s="4" t="s">
        <v>1175</v>
      </c>
      <c r="BO60" s="4" t="s">
        <v>1175</v>
      </c>
      <c r="BP60" s="4" t="s">
        <v>5189</v>
      </c>
      <c r="BQ60" s="4" t="s">
        <v>4216</v>
      </c>
      <c r="BR60" s="4" t="s">
        <v>4215</v>
      </c>
      <c r="BS60" s="4" t="s">
        <v>4217</v>
      </c>
      <c r="BT60" s="4" t="s">
        <v>960</v>
      </c>
      <c r="BU60" s="4" t="s">
        <v>1175</v>
      </c>
      <c r="BV60" s="4" t="s">
        <v>1175</v>
      </c>
      <c r="BW60" s="4" t="s">
        <v>961</v>
      </c>
      <c r="BX60" s="4">
        <v>50000.0</v>
      </c>
      <c r="BY60" s="4">
        <v>15.0</v>
      </c>
      <c r="BZ60" s="4" t="s">
        <v>961</v>
      </c>
      <c r="CA60" s="4" t="s">
        <v>961</v>
      </c>
      <c r="CB60" s="4">
        <v>550.0</v>
      </c>
      <c r="CC60" s="4">
        <v>7000.0</v>
      </c>
      <c r="CD60" s="4" t="s">
        <v>1175</v>
      </c>
      <c r="CE60" s="4">
        <v>5000.0</v>
      </c>
      <c r="CF60" s="4">
        <v>350.0</v>
      </c>
      <c r="CG60" s="4" t="s">
        <v>5190</v>
      </c>
      <c r="CH60" s="4">
        <v>325.0</v>
      </c>
      <c r="CI60" s="4">
        <v>40000.0</v>
      </c>
      <c r="CJ60" s="4">
        <v>38000.0</v>
      </c>
      <c r="CK60" s="4">
        <v>20.0</v>
      </c>
      <c r="CL60" s="4" t="s">
        <v>4251</v>
      </c>
      <c r="CM60" s="4" t="s">
        <v>1175</v>
      </c>
      <c r="CN60" s="4" t="s">
        <v>4220</v>
      </c>
      <c r="CO60" s="4" t="s">
        <v>1175</v>
      </c>
      <c r="CP60" s="4" t="s">
        <v>1175</v>
      </c>
      <c r="CQ60" s="4" t="s">
        <v>961</v>
      </c>
      <c r="CR60" s="4">
        <v>10000.0</v>
      </c>
      <c r="CS60" s="4">
        <v>7500.0</v>
      </c>
      <c r="CT60" s="4">
        <v>20000.0</v>
      </c>
      <c r="CU60" s="4">
        <v>2000.0</v>
      </c>
      <c r="CV60" s="4">
        <v>500.0</v>
      </c>
      <c r="CW60" s="4" t="s">
        <v>4221</v>
      </c>
      <c r="CX60" s="4" t="s">
        <v>4775</v>
      </c>
      <c r="CY60" s="4" t="s">
        <v>1175</v>
      </c>
      <c r="CZ60" s="4" t="s">
        <v>960</v>
      </c>
      <c r="DA60" s="4" t="s">
        <v>1175</v>
      </c>
      <c r="DB60" s="4" t="s">
        <v>1175</v>
      </c>
      <c r="DC60" s="4" t="s">
        <v>1175</v>
      </c>
      <c r="DD60" s="4" t="s">
        <v>4834</v>
      </c>
      <c r="DE60" s="4" t="s">
        <v>5191</v>
      </c>
      <c r="DF60" s="4" t="s">
        <v>1175</v>
      </c>
      <c r="DG60" s="4" t="s">
        <v>1175</v>
      </c>
      <c r="DH60" s="4" t="s">
        <v>1175</v>
      </c>
      <c r="DI60" s="4" t="s">
        <v>5192</v>
      </c>
      <c r="DJ60" s="4" t="s">
        <v>960</v>
      </c>
      <c r="DK60" s="4" t="s">
        <v>1175</v>
      </c>
      <c r="DL60" s="4" t="s">
        <v>4312</v>
      </c>
      <c r="DM60" s="4">
        <v>5.0</v>
      </c>
      <c r="DN60" s="4" t="s">
        <v>4412</v>
      </c>
      <c r="DO60" s="4" t="s">
        <v>1175</v>
      </c>
      <c r="DP60" s="4" t="s">
        <v>1175</v>
      </c>
      <c r="DQ60" s="4" t="s">
        <v>5193</v>
      </c>
      <c r="DR60" s="4" t="s">
        <v>1175</v>
      </c>
      <c r="DS60" s="4" t="s">
        <v>1175</v>
      </c>
      <c r="DT60" s="4">
        <v>2.2525674E7</v>
      </c>
      <c r="DU60" s="4" t="s">
        <v>1175</v>
      </c>
      <c r="DV60" s="4" t="s">
        <v>1175</v>
      </c>
      <c r="DW60" s="4" t="s">
        <v>961</v>
      </c>
      <c r="DX60" s="4" t="s">
        <v>960</v>
      </c>
      <c r="DY60" s="4" t="s">
        <v>1175</v>
      </c>
      <c r="DZ60" s="4">
        <v>633.0</v>
      </c>
      <c r="EA60" s="4" t="s">
        <v>5181</v>
      </c>
      <c r="EB60" s="113">
        <v>12.133104</v>
      </c>
      <c r="EC60" s="113">
        <v>-86.252195</v>
      </c>
      <c r="ED60" s="4">
        <v>122.0</v>
      </c>
      <c r="EE60" s="4">
        <v>12.0</v>
      </c>
      <c r="EF60" s="4" t="s">
        <v>5194</v>
      </c>
      <c r="EG60" s="4">
        <v>2.5742684E7</v>
      </c>
      <c r="EH60" s="4" t="s">
        <v>5195</v>
      </c>
      <c r="EI60" s="4" t="s">
        <v>5196</v>
      </c>
      <c r="EL60" s="4">
        <v>2.01802091942E11</v>
      </c>
      <c r="EM60" s="4" t="s">
        <v>5197</v>
      </c>
      <c r="EO60" s="4">
        <v>0.0</v>
      </c>
      <c r="EP60" s="4">
        <v>0.0</v>
      </c>
      <c r="EQ60" s="4" t="b">
        <v>1</v>
      </c>
      <c r="ER60" s="4">
        <v>282174.0</v>
      </c>
      <c r="ES60" s="4" t="s">
        <v>4237</v>
      </c>
      <c r="ET60" s="4">
        <v>85.0</v>
      </c>
      <c r="EU60" s="4" t="s">
        <v>4236</v>
      </c>
      <c r="EV60" s="4">
        <v>150.0</v>
      </c>
      <c r="EW60" s="4" t="s">
        <v>4321</v>
      </c>
      <c r="EX60" s="4">
        <v>50.0</v>
      </c>
      <c r="EY60" s="4" t="s">
        <v>4321</v>
      </c>
      <c r="EZ60" s="4">
        <v>250.0</v>
      </c>
      <c r="FA60" s="4" t="s">
        <v>4236</v>
      </c>
      <c r="FB60" s="4">
        <v>9000.0</v>
      </c>
      <c r="FC60" s="4" t="s">
        <v>4237</v>
      </c>
      <c r="FD60" s="4">
        <v>250.0</v>
      </c>
      <c r="FE60" s="4" t="s">
        <v>4236</v>
      </c>
      <c r="FF60" s="4">
        <v>10000.0</v>
      </c>
    </row>
    <row r="61">
      <c r="A61" s="4" t="s">
        <v>5198</v>
      </c>
      <c r="B61" s="4" t="s">
        <v>5199</v>
      </c>
      <c r="C61" s="112">
        <v>43159.0</v>
      </c>
      <c r="D61" s="4" t="s">
        <v>4933</v>
      </c>
      <c r="E61" s="4" t="s">
        <v>4933</v>
      </c>
      <c r="F61" s="4" t="s">
        <v>4934</v>
      </c>
      <c r="G61" s="4">
        <v>229.0</v>
      </c>
      <c r="H61" s="4" t="s">
        <v>960</v>
      </c>
      <c r="I61" s="4" t="s">
        <v>1175</v>
      </c>
      <c r="J61" s="4" t="s">
        <v>1175</v>
      </c>
      <c r="K61" s="4" t="s">
        <v>1175</v>
      </c>
      <c r="L61" s="4" t="s">
        <v>1175</v>
      </c>
      <c r="M61" s="4" t="s">
        <v>1175</v>
      </c>
      <c r="N61" s="4" t="s">
        <v>1175</v>
      </c>
      <c r="O61" s="4" t="s">
        <v>1175</v>
      </c>
      <c r="P61" s="4" t="s">
        <v>1175</v>
      </c>
      <c r="Q61" s="4" t="s">
        <v>1175</v>
      </c>
      <c r="R61" s="4" t="s">
        <v>1175</v>
      </c>
      <c r="S61" s="4" t="s">
        <v>1175</v>
      </c>
      <c r="T61" s="4" t="s">
        <v>1175</v>
      </c>
      <c r="U61" s="4" t="s">
        <v>1175</v>
      </c>
      <c r="V61" s="4" t="s">
        <v>1175</v>
      </c>
      <c r="W61" s="4" t="s">
        <v>1175</v>
      </c>
      <c r="X61" s="4" t="s">
        <v>1175</v>
      </c>
      <c r="Y61" s="4" t="s">
        <v>1175</v>
      </c>
      <c r="Z61" s="4" t="s">
        <v>1175</v>
      </c>
      <c r="AA61" s="4" t="s">
        <v>1175</v>
      </c>
      <c r="AB61" s="4" t="s">
        <v>1175</v>
      </c>
      <c r="AC61" s="4" t="s">
        <v>1175</v>
      </c>
      <c r="AD61" s="4" t="s">
        <v>1175</v>
      </c>
      <c r="AE61" s="4" t="s">
        <v>1175</v>
      </c>
      <c r="AF61" s="4" t="s">
        <v>1175</v>
      </c>
      <c r="AG61" s="4" t="s">
        <v>1175</v>
      </c>
      <c r="AH61" s="4" t="s">
        <v>1175</v>
      </c>
      <c r="AI61" s="4" t="s">
        <v>1175</v>
      </c>
      <c r="AJ61" s="4" t="s">
        <v>1175</v>
      </c>
      <c r="AK61" s="4" t="s">
        <v>1175</v>
      </c>
      <c r="AL61" s="4" t="s">
        <v>1175</v>
      </c>
      <c r="AM61" s="4" t="s">
        <v>1175</v>
      </c>
      <c r="AN61" s="4" t="s">
        <v>1175</v>
      </c>
      <c r="AO61" s="4" t="s">
        <v>1175</v>
      </c>
      <c r="AP61" s="4" t="s">
        <v>1175</v>
      </c>
      <c r="AQ61" s="4" t="s">
        <v>1175</v>
      </c>
      <c r="AR61" s="4" t="s">
        <v>1175</v>
      </c>
      <c r="AS61" s="4" t="s">
        <v>1175</v>
      </c>
      <c r="AT61" s="4" t="s">
        <v>1175</v>
      </c>
      <c r="AU61" s="4" t="s">
        <v>1175</v>
      </c>
      <c r="AV61" s="4" t="s">
        <v>1175</v>
      </c>
      <c r="AW61" s="4" t="s">
        <v>1175</v>
      </c>
      <c r="AX61" s="4" t="s">
        <v>1175</v>
      </c>
      <c r="AY61" s="4" t="s">
        <v>1175</v>
      </c>
      <c r="AZ61" s="4" t="s">
        <v>1175</v>
      </c>
      <c r="BA61" s="4" t="s">
        <v>1175</v>
      </c>
      <c r="BB61" s="4" t="s">
        <v>1175</v>
      </c>
      <c r="BC61" s="4" t="s">
        <v>1175</v>
      </c>
      <c r="BD61" s="4" t="s">
        <v>1175</v>
      </c>
      <c r="BE61" s="4" t="s">
        <v>1175</v>
      </c>
      <c r="BF61" s="4" t="s">
        <v>1175</v>
      </c>
      <c r="BG61" s="4" t="s">
        <v>1175</v>
      </c>
      <c r="BH61" s="4" t="s">
        <v>1175</v>
      </c>
      <c r="BI61" s="4" t="s">
        <v>1175</v>
      </c>
      <c r="BJ61" s="4" t="s">
        <v>1175</v>
      </c>
      <c r="BK61" s="4" t="s">
        <v>1175</v>
      </c>
      <c r="BL61" s="4" t="s">
        <v>1175</v>
      </c>
      <c r="BM61" s="4" t="s">
        <v>1175</v>
      </c>
      <c r="BN61" s="4" t="s">
        <v>1175</v>
      </c>
      <c r="BO61" s="4" t="s">
        <v>1175</v>
      </c>
      <c r="BP61" s="4" t="s">
        <v>1175</v>
      </c>
      <c r="BQ61" s="4" t="s">
        <v>1175</v>
      </c>
      <c r="BR61" s="4" t="s">
        <v>1175</v>
      </c>
      <c r="BS61" s="4" t="s">
        <v>1175</v>
      </c>
      <c r="BT61" s="4" t="s">
        <v>1175</v>
      </c>
      <c r="BU61" s="4" t="s">
        <v>1175</v>
      </c>
      <c r="BV61" s="4" t="s">
        <v>1175</v>
      </c>
      <c r="BW61" s="4" t="s">
        <v>1175</v>
      </c>
      <c r="BX61" s="4" t="s">
        <v>1175</v>
      </c>
      <c r="BY61" s="4" t="s">
        <v>1175</v>
      </c>
      <c r="BZ61" s="4" t="s">
        <v>1175</v>
      </c>
      <c r="CA61" s="4" t="s">
        <v>1175</v>
      </c>
      <c r="CB61" s="4" t="s">
        <v>1175</v>
      </c>
      <c r="CC61" s="4" t="s">
        <v>1175</v>
      </c>
      <c r="CD61" s="4" t="s">
        <v>1175</v>
      </c>
      <c r="CE61" s="4" t="s">
        <v>1175</v>
      </c>
      <c r="CF61" s="4" t="s">
        <v>1175</v>
      </c>
      <c r="CG61" s="4" t="s">
        <v>1175</v>
      </c>
      <c r="CH61" s="4" t="s">
        <v>1175</v>
      </c>
      <c r="CI61" s="4" t="s">
        <v>1175</v>
      </c>
      <c r="CJ61" s="4" t="s">
        <v>1175</v>
      </c>
      <c r="CK61" s="4" t="s">
        <v>1175</v>
      </c>
      <c r="CL61" s="4" t="s">
        <v>1175</v>
      </c>
      <c r="CM61" s="4" t="s">
        <v>1175</v>
      </c>
      <c r="CN61" s="4" t="s">
        <v>1175</v>
      </c>
      <c r="CO61" s="4" t="s">
        <v>1175</v>
      </c>
      <c r="CP61" s="4" t="s">
        <v>1175</v>
      </c>
      <c r="CQ61" s="4" t="s">
        <v>1175</v>
      </c>
      <c r="CR61" s="4" t="s">
        <v>1175</v>
      </c>
      <c r="CS61" s="4" t="s">
        <v>1175</v>
      </c>
      <c r="CT61" s="4" t="s">
        <v>1175</v>
      </c>
      <c r="CU61" s="4" t="s">
        <v>1175</v>
      </c>
      <c r="CV61" s="4" t="s">
        <v>1175</v>
      </c>
      <c r="CW61" s="4" t="s">
        <v>1175</v>
      </c>
      <c r="CX61" s="4" t="s">
        <v>1175</v>
      </c>
      <c r="CY61" s="4" t="s">
        <v>1175</v>
      </c>
      <c r="CZ61" s="4" t="s">
        <v>1175</v>
      </c>
      <c r="DA61" s="4" t="s">
        <v>1175</v>
      </c>
      <c r="DB61" s="4" t="s">
        <v>1175</v>
      </c>
      <c r="DC61" s="4" t="s">
        <v>1175</v>
      </c>
      <c r="DD61" s="4" t="s">
        <v>1175</v>
      </c>
      <c r="DE61" s="4" t="s">
        <v>1175</v>
      </c>
      <c r="DF61" s="4" t="s">
        <v>1175</v>
      </c>
      <c r="DG61" s="4" t="s">
        <v>1175</v>
      </c>
      <c r="DH61" s="4" t="s">
        <v>1175</v>
      </c>
      <c r="DI61" s="4" t="s">
        <v>1175</v>
      </c>
      <c r="DJ61" s="4" t="s">
        <v>1175</v>
      </c>
      <c r="DK61" s="4" t="s">
        <v>1175</v>
      </c>
      <c r="DL61" s="4" t="s">
        <v>1175</v>
      </c>
      <c r="DM61" s="4" t="s">
        <v>1175</v>
      </c>
      <c r="DN61" s="4" t="s">
        <v>1175</v>
      </c>
      <c r="DO61" s="4" t="s">
        <v>1175</v>
      </c>
      <c r="DP61" s="4" t="s">
        <v>1175</v>
      </c>
      <c r="DQ61" s="4" t="s">
        <v>1175</v>
      </c>
      <c r="DR61" s="4" t="s">
        <v>1175</v>
      </c>
      <c r="DS61" s="4" t="s">
        <v>1175</v>
      </c>
      <c r="DT61" s="4" t="s">
        <v>1175</v>
      </c>
      <c r="DU61" s="4" t="s">
        <v>1175</v>
      </c>
      <c r="DV61" s="4" t="s">
        <v>1175</v>
      </c>
      <c r="DW61" s="4" t="s">
        <v>1175</v>
      </c>
      <c r="DX61" s="4" t="s">
        <v>1175</v>
      </c>
      <c r="DY61" s="4" t="s">
        <v>1175</v>
      </c>
      <c r="DZ61" s="4" t="s">
        <v>1175</v>
      </c>
      <c r="EA61" s="4" t="s">
        <v>5181</v>
      </c>
      <c r="EB61" s="113">
        <v>12.133104</v>
      </c>
      <c r="EC61" s="113">
        <v>-86.252195</v>
      </c>
      <c r="ED61" s="4">
        <v>122.0</v>
      </c>
      <c r="EE61" s="4">
        <v>12.0</v>
      </c>
      <c r="EF61" s="4" t="s">
        <v>5200</v>
      </c>
      <c r="EG61" s="4">
        <v>2.5742685E7</v>
      </c>
      <c r="EH61" s="4" t="s">
        <v>5201</v>
      </c>
      <c r="EI61" s="4" t="s">
        <v>5202</v>
      </c>
      <c r="EL61" s="4">
        <v>2.01802091942E11</v>
      </c>
      <c r="EM61" s="4" t="s">
        <v>5203</v>
      </c>
      <c r="EO61" s="4">
        <v>0.0</v>
      </c>
      <c r="EP61" s="4">
        <v>0.0</v>
      </c>
      <c r="EQ61" s="4" t="b">
        <v>1</v>
      </c>
      <c r="ER61" s="4">
        <v>282174.0</v>
      </c>
    </row>
    <row r="62">
      <c r="A62" s="4" t="s">
        <v>5204</v>
      </c>
      <c r="B62" s="4" t="s">
        <v>5205</v>
      </c>
      <c r="C62" s="112">
        <v>43159.0</v>
      </c>
      <c r="D62" s="4" t="s">
        <v>4933</v>
      </c>
      <c r="E62" s="4" t="s">
        <v>4933</v>
      </c>
      <c r="F62" s="4" t="s">
        <v>4934</v>
      </c>
      <c r="G62" s="4">
        <v>242.0</v>
      </c>
      <c r="H62" s="4" t="s">
        <v>961</v>
      </c>
      <c r="I62" s="4" t="s">
        <v>1175</v>
      </c>
      <c r="J62" s="4" t="s">
        <v>1184</v>
      </c>
      <c r="K62" s="4" t="s">
        <v>4201</v>
      </c>
      <c r="L62" s="4">
        <v>3.0</v>
      </c>
      <c r="M62" s="4" t="s">
        <v>961</v>
      </c>
      <c r="N62" s="4" t="s">
        <v>4202</v>
      </c>
      <c r="O62" s="4" t="s">
        <v>4458</v>
      </c>
      <c r="P62" s="4" t="s">
        <v>1175</v>
      </c>
      <c r="Q62" s="4" t="s">
        <v>4270</v>
      </c>
      <c r="R62" s="4">
        <v>10.0</v>
      </c>
      <c r="S62" s="4" t="s">
        <v>4271</v>
      </c>
      <c r="T62" s="4" t="s">
        <v>4206</v>
      </c>
      <c r="U62" s="4" t="s">
        <v>4244</v>
      </c>
      <c r="V62" s="4">
        <v>5.0</v>
      </c>
      <c r="W62" s="4">
        <v>7.0</v>
      </c>
      <c r="X62" s="4">
        <v>1.0</v>
      </c>
      <c r="Y62" s="4">
        <v>3.0</v>
      </c>
      <c r="Z62" s="4" t="s">
        <v>1175</v>
      </c>
      <c r="AA62" s="4" t="s">
        <v>1175</v>
      </c>
      <c r="AB62" s="4">
        <v>1.0</v>
      </c>
      <c r="AC62" s="4">
        <v>1.0</v>
      </c>
      <c r="AD62" s="4">
        <v>1.0</v>
      </c>
      <c r="AE62" s="4">
        <v>5.0</v>
      </c>
      <c r="AF62" s="4">
        <v>1.0</v>
      </c>
      <c r="AG62" s="4">
        <v>2.0</v>
      </c>
      <c r="AH62" s="4" t="s">
        <v>1175</v>
      </c>
      <c r="AI62" s="4" t="s">
        <v>1175</v>
      </c>
      <c r="AJ62" s="4">
        <v>2.0</v>
      </c>
      <c r="AK62" s="4">
        <v>10.0</v>
      </c>
      <c r="AL62" s="4" t="s">
        <v>1175</v>
      </c>
      <c r="AM62" s="4" t="s">
        <v>1175</v>
      </c>
      <c r="AN62" s="4" t="s">
        <v>1175</v>
      </c>
      <c r="AO62" s="4" t="s">
        <v>1175</v>
      </c>
      <c r="AP62" s="4">
        <v>1.0</v>
      </c>
      <c r="AQ62" s="4" t="s">
        <v>5206</v>
      </c>
      <c r="AR62" s="4" t="s">
        <v>1175</v>
      </c>
      <c r="AS62" s="4" t="s">
        <v>1175</v>
      </c>
      <c r="AT62" s="4" t="s">
        <v>1175</v>
      </c>
      <c r="AU62" s="4" t="s">
        <v>1175</v>
      </c>
      <c r="AV62" s="4">
        <v>1.0</v>
      </c>
      <c r="AW62" s="4" t="s">
        <v>4405</v>
      </c>
      <c r="AX62" s="4">
        <v>1.0</v>
      </c>
      <c r="AY62" s="4" t="s">
        <v>5207</v>
      </c>
      <c r="AZ62" s="4">
        <v>1.0</v>
      </c>
      <c r="BA62" s="4" t="s">
        <v>5208</v>
      </c>
      <c r="BB62" s="4">
        <v>10.0</v>
      </c>
      <c r="BC62" s="4">
        <v>15.0</v>
      </c>
      <c r="BD62" s="4">
        <v>2.0</v>
      </c>
      <c r="BE62" s="4">
        <v>1.0</v>
      </c>
      <c r="BF62" s="4">
        <v>1.0</v>
      </c>
      <c r="BG62" s="4" t="s">
        <v>1175</v>
      </c>
      <c r="BH62" s="4" t="s">
        <v>5209</v>
      </c>
      <c r="BI62" s="4" t="s">
        <v>1175</v>
      </c>
      <c r="BJ62" s="4" t="s">
        <v>1175</v>
      </c>
      <c r="BK62" s="4" t="s">
        <v>4386</v>
      </c>
      <c r="BL62" s="4" t="s">
        <v>4327</v>
      </c>
      <c r="BM62" s="4" t="s">
        <v>5210</v>
      </c>
      <c r="BN62" s="4" t="s">
        <v>1175</v>
      </c>
      <c r="BO62" s="4" t="s">
        <v>1175</v>
      </c>
      <c r="BP62" s="4" t="s">
        <v>1175</v>
      </c>
      <c r="BQ62" s="4" t="s">
        <v>4217</v>
      </c>
      <c r="BR62" s="4" t="s">
        <v>4216</v>
      </c>
      <c r="BS62" s="4" t="s">
        <v>4215</v>
      </c>
      <c r="BT62" s="4" t="s">
        <v>961</v>
      </c>
      <c r="BU62" s="4">
        <v>65000.0</v>
      </c>
      <c r="BV62" s="4">
        <v>13.0</v>
      </c>
      <c r="BW62" s="4" t="s">
        <v>961</v>
      </c>
      <c r="BX62" s="4">
        <v>16000.0</v>
      </c>
      <c r="BY62" s="4">
        <v>20.0</v>
      </c>
      <c r="BZ62" s="4" t="s">
        <v>961</v>
      </c>
      <c r="CA62" s="4" t="s">
        <v>961</v>
      </c>
      <c r="CB62" s="4">
        <v>135.0</v>
      </c>
      <c r="CC62" s="4">
        <v>450.0</v>
      </c>
      <c r="CD62" s="4" t="s">
        <v>1175</v>
      </c>
      <c r="CE62" s="4">
        <v>900.0</v>
      </c>
      <c r="CF62" s="4">
        <v>400.0</v>
      </c>
      <c r="CG62" s="4" t="s">
        <v>5115</v>
      </c>
      <c r="CH62" s="4">
        <v>330.0</v>
      </c>
      <c r="CI62" s="4">
        <v>18000.0</v>
      </c>
      <c r="CJ62" s="4">
        <v>10000.0</v>
      </c>
      <c r="CK62" s="4">
        <v>5.0</v>
      </c>
      <c r="CL62" s="4" t="s">
        <v>4287</v>
      </c>
      <c r="CM62" s="4" t="s">
        <v>1175</v>
      </c>
      <c r="CN62" s="4" t="s">
        <v>1175</v>
      </c>
      <c r="CO62" s="4" t="s">
        <v>1175</v>
      </c>
      <c r="CP62" s="4" t="s">
        <v>1175</v>
      </c>
      <c r="CQ62" s="4" t="s">
        <v>961</v>
      </c>
      <c r="CR62" s="4">
        <v>2000.0</v>
      </c>
      <c r="CS62" s="4">
        <v>1000.0</v>
      </c>
      <c r="CT62" s="4">
        <v>14000.0</v>
      </c>
      <c r="CU62" s="4">
        <v>600.0</v>
      </c>
      <c r="CV62" s="4">
        <v>1000.0</v>
      </c>
      <c r="CW62" s="4" t="s">
        <v>4221</v>
      </c>
      <c r="CX62" s="4" t="s">
        <v>5211</v>
      </c>
      <c r="CY62" s="4" t="s">
        <v>1175</v>
      </c>
      <c r="CZ62" s="4" t="s">
        <v>960</v>
      </c>
      <c r="DA62" s="4" t="s">
        <v>1175</v>
      </c>
      <c r="DB62" s="4" t="s">
        <v>1175</v>
      </c>
      <c r="DC62" s="4" t="s">
        <v>1175</v>
      </c>
      <c r="DD62" s="4" t="s">
        <v>4466</v>
      </c>
      <c r="DE62" s="4" t="s">
        <v>1175</v>
      </c>
      <c r="DF62" s="4" t="s">
        <v>5212</v>
      </c>
      <c r="DG62" s="4" t="s">
        <v>1175</v>
      </c>
      <c r="DH62" s="4" t="s">
        <v>1175</v>
      </c>
      <c r="DI62" s="4" t="s">
        <v>5213</v>
      </c>
      <c r="DJ62" s="4" t="s">
        <v>960</v>
      </c>
      <c r="DK62" s="4" t="s">
        <v>1175</v>
      </c>
      <c r="DL62" s="4" t="s">
        <v>4286</v>
      </c>
      <c r="DM62" s="4">
        <v>30.0</v>
      </c>
      <c r="DN62" s="4" t="s">
        <v>4227</v>
      </c>
      <c r="DO62" s="4" t="s">
        <v>5214</v>
      </c>
      <c r="DP62" s="4" t="s">
        <v>1175</v>
      </c>
      <c r="DQ62" s="4" t="s">
        <v>1175</v>
      </c>
      <c r="DR62" s="4" t="s">
        <v>1175</v>
      </c>
      <c r="DS62" s="4" t="s">
        <v>4314</v>
      </c>
      <c r="DT62" s="4">
        <v>8.2752521E7</v>
      </c>
      <c r="DU62" s="4" t="s">
        <v>723</v>
      </c>
      <c r="DV62" s="4">
        <v>8.1322673E7</v>
      </c>
      <c r="DW62" s="4" t="s">
        <v>1175</v>
      </c>
      <c r="DX62" s="4" t="s">
        <v>961</v>
      </c>
      <c r="DY62" s="115" t="s">
        <v>5215</v>
      </c>
      <c r="DZ62" s="4" t="s">
        <v>1175</v>
      </c>
      <c r="EA62" s="4" t="s">
        <v>5181</v>
      </c>
      <c r="EB62" s="113">
        <v>12.133104</v>
      </c>
      <c r="EC62" s="113">
        <v>-86.252195</v>
      </c>
      <c r="ED62" s="4">
        <v>122.0</v>
      </c>
      <c r="EE62" s="4">
        <v>12.0</v>
      </c>
      <c r="EF62" s="4" t="s">
        <v>5216</v>
      </c>
      <c r="EG62" s="4">
        <v>2.5742686E7</v>
      </c>
      <c r="EH62" s="4" t="s">
        <v>5217</v>
      </c>
      <c r="EI62" s="4" t="s">
        <v>5218</v>
      </c>
      <c r="EL62" s="4">
        <v>2.01802091942E11</v>
      </c>
      <c r="EM62" s="4" t="s">
        <v>5219</v>
      </c>
      <c r="EO62" s="4">
        <v>1.0</v>
      </c>
      <c r="EP62" s="4">
        <v>1.0</v>
      </c>
      <c r="EQ62" s="4" t="b">
        <v>1</v>
      </c>
      <c r="ER62" s="4">
        <v>282174.0</v>
      </c>
      <c r="ES62" s="4" t="s">
        <v>4236</v>
      </c>
      <c r="ET62" s="4">
        <v>90.0</v>
      </c>
      <c r="EU62" s="4" t="s">
        <v>4236</v>
      </c>
      <c r="EV62" s="4">
        <v>300.0</v>
      </c>
      <c r="EW62" s="4" t="s">
        <v>4321</v>
      </c>
      <c r="EX62" s="4">
        <v>70.0</v>
      </c>
      <c r="EY62" s="4" t="s">
        <v>4236</v>
      </c>
      <c r="EZ62" s="4">
        <v>250.0</v>
      </c>
      <c r="FA62" s="4" t="s">
        <v>4236</v>
      </c>
      <c r="FB62" s="4">
        <v>12000.0</v>
      </c>
      <c r="FC62" s="4" t="s">
        <v>4236</v>
      </c>
      <c r="FD62" s="4">
        <v>950.0</v>
      </c>
      <c r="FE62" s="4" t="s">
        <v>4237</v>
      </c>
      <c r="FF62" s="4">
        <v>11000.0</v>
      </c>
    </row>
    <row r="63">
      <c r="A63" s="4" t="s">
        <v>5220</v>
      </c>
      <c r="B63" s="4" t="s">
        <v>5221</v>
      </c>
      <c r="C63" s="112">
        <v>43159.0</v>
      </c>
      <c r="D63" s="4" t="s">
        <v>4933</v>
      </c>
      <c r="E63" s="4" t="s">
        <v>4933</v>
      </c>
      <c r="F63" s="4" t="s">
        <v>4934</v>
      </c>
      <c r="G63" s="4">
        <v>355.0</v>
      </c>
      <c r="H63" s="4" t="s">
        <v>961</v>
      </c>
      <c r="I63" s="4" t="s">
        <v>1175</v>
      </c>
      <c r="J63" s="4" t="s">
        <v>1184</v>
      </c>
      <c r="K63" s="4" t="s">
        <v>4201</v>
      </c>
      <c r="L63" s="4">
        <v>4.0</v>
      </c>
      <c r="M63" s="4" t="s">
        <v>961</v>
      </c>
      <c r="N63" s="4" t="s">
        <v>4202</v>
      </c>
      <c r="O63" s="4" t="s">
        <v>4269</v>
      </c>
      <c r="P63" s="4" t="s">
        <v>1175</v>
      </c>
      <c r="Q63" s="4" t="s">
        <v>4204</v>
      </c>
      <c r="R63" s="4">
        <v>10.0</v>
      </c>
      <c r="S63" s="4" t="s">
        <v>4271</v>
      </c>
      <c r="T63" s="4" t="s">
        <v>4770</v>
      </c>
      <c r="U63" s="4" t="s">
        <v>4244</v>
      </c>
      <c r="V63" s="4">
        <v>4.0</v>
      </c>
      <c r="W63" s="4">
        <v>5.0</v>
      </c>
      <c r="X63" s="4">
        <v>3.0</v>
      </c>
      <c r="Y63" s="4">
        <v>3.0</v>
      </c>
      <c r="Z63" s="4">
        <v>1.0</v>
      </c>
      <c r="AA63" s="4">
        <v>25.0</v>
      </c>
      <c r="AB63" s="4" t="s">
        <v>1175</v>
      </c>
      <c r="AC63" s="4" t="s">
        <v>1175</v>
      </c>
      <c r="AD63" s="4">
        <v>1.0</v>
      </c>
      <c r="AE63" s="4">
        <v>9.0</v>
      </c>
      <c r="AF63" s="4" t="s">
        <v>1175</v>
      </c>
      <c r="AG63" s="4" t="s">
        <v>1175</v>
      </c>
      <c r="AH63" s="4">
        <v>1.0</v>
      </c>
      <c r="AI63" s="4">
        <v>24.0</v>
      </c>
      <c r="AJ63" s="4">
        <v>2.0</v>
      </c>
      <c r="AK63" s="4">
        <v>10.0</v>
      </c>
      <c r="AL63" s="4" t="s">
        <v>1175</v>
      </c>
      <c r="AM63" s="4" t="s">
        <v>1175</v>
      </c>
      <c r="AN63" s="4">
        <v>1.0</v>
      </c>
      <c r="AO63" s="4" t="s">
        <v>5222</v>
      </c>
      <c r="AP63" s="4" t="s">
        <v>1175</v>
      </c>
      <c r="AQ63" s="4" t="s">
        <v>1175</v>
      </c>
      <c r="AR63" s="4" t="s">
        <v>1175</v>
      </c>
      <c r="AS63" s="4" t="s">
        <v>1175</v>
      </c>
      <c r="AT63" s="4" t="s">
        <v>1175</v>
      </c>
      <c r="AU63" s="4" t="s">
        <v>1175</v>
      </c>
      <c r="AV63" s="4" t="s">
        <v>1175</v>
      </c>
      <c r="AW63" s="4" t="s">
        <v>1175</v>
      </c>
      <c r="AX63" s="4">
        <v>1.0</v>
      </c>
      <c r="AY63" s="4" t="s">
        <v>5223</v>
      </c>
      <c r="AZ63" s="4">
        <v>1.0</v>
      </c>
      <c r="BA63" s="4" t="s">
        <v>4346</v>
      </c>
      <c r="BB63" s="4">
        <v>10.0</v>
      </c>
      <c r="BC63" s="4">
        <v>10.0</v>
      </c>
      <c r="BD63" s="4">
        <v>10.0</v>
      </c>
      <c r="BE63" s="4">
        <v>10.0</v>
      </c>
      <c r="BF63" s="4" t="s">
        <v>1175</v>
      </c>
      <c r="BG63" s="4">
        <v>45.0</v>
      </c>
      <c r="BH63" s="4" t="s">
        <v>4978</v>
      </c>
      <c r="BI63" s="4">
        <v>36.0</v>
      </c>
      <c r="BJ63" s="4" t="s">
        <v>4938</v>
      </c>
      <c r="BK63" s="4" t="s">
        <v>4386</v>
      </c>
      <c r="BL63" s="4" t="s">
        <v>4212</v>
      </c>
      <c r="BM63" s="4" t="s">
        <v>5224</v>
      </c>
      <c r="BN63" s="4" t="s">
        <v>1175</v>
      </c>
      <c r="BO63" s="4" t="s">
        <v>1175</v>
      </c>
      <c r="BP63" s="4" t="s">
        <v>5225</v>
      </c>
      <c r="BQ63" s="4" t="s">
        <v>4215</v>
      </c>
      <c r="BR63" s="4" t="s">
        <v>4249</v>
      </c>
      <c r="BS63" s="4" t="s">
        <v>4217</v>
      </c>
      <c r="BT63" s="4" t="s">
        <v>961</v>
      </c>
      <c r="BU63" s="4">
        <v>5000.0</v>
      </c>
      <c r="BV63" s="4">
        <v>6.0</v>
      </c>
      <c r="BW63" s="4" t="s">
        <v>961</v>
      </c>
      <c r="BX63" s="4">
        <v>10000.0</v>
      </c>
      <c r="BY63" s="4">
        <v>12.0</v>
      </c>
      <c r="BZ63" s="4" t="s">
        <v>961</v>
      </c>
      <c r="CA63" s="4" t="s">
        <v>961</v>
      </c>
      <c r="CB63" s="4">
        <v>303.0</v>
      </c>
      <c r="CC63" s="4">
        <v>1000.0</v>
      </c>
      <c r="CD63" s="4">
        <v>7.0</v>
      </c>
      <c r="CE63" s="4">
        <v>5000.0</v>
      </c>
      <c r="CF63" s="4">
        <v>1000.0</v>
      </c>
      <c r="CG63" s="4" t="s">
        <v>5115</v>
      </c>
      <c r="CH63" s="4">
        <v>340.0</v>
      </c>
      <c r="CI63" s="4">
        <v>14000.0</v>
      </c>
      <c r="CJ63" s="4">
        <v>10000.0</v>
      </c>
      <c r="CK63" s="4">
        <v>20.0</v>
      </c>
      <c r="CL63" s="4" t="s">
        <v>4287</v>
      </c>
      <c r="CM63" s="4" t="s">
        <v>1175</v>
      </c>
      <c r="CN63" s="4" t="s">
        <v>1175</v>
      </c>
      <c r="CO63" s="4" t="s">
        <v>1175</v>
      </c>
      <c r="CP63" s="4" t="s">
        <v>1175</v>
      </c>
      <c r="CQ63" s="4" t="s">
        <v>961</v>
      </c>
      <c r="CR63" s="4">
        <v>1500.0</v>
      </c>
      <c r="CS63" s="4">
        <v>1000.0</v>
      </c>
      <c r="CT63" s="4">
        <v>7000.0</v>
      </c>
      <c r="CU63" s="4">
        <v>2000.0</v>
      </c>
      <c r="CV63" s="4">
        <v>800.0</v>
      </c>
      <c r="CW63" s="4" t="s">
        <v>4221</v>
      </c>
      <c r="CX63" s="4" t="s">
        <v>5083</v>
      </c>
      <c r="CY63" s="4" t="s">
        <v>1175</v>
      </c>
      <c r="CZ63" s="4" t="s">
        <v>960</v>
      </c>
      <c r="DA63" s="4" t="s">
        <v>1175</v>
      </c>
      <c r="DB63" s="4" t="s">
        <v>1175</v>
      </c>
      <c r="DC63" s="4" t="s">
        <v>1175</v>
      </c>
      <c r="DD63" s="4" t="s">
        <v>4834</v>
      </c>
      <c r="DE63" s="4" t="s">
        <v>5226</v>
      </c>
      <c r="DF63" s="4" t="s">
        <v>1175</v>
      </c>
      <c r="DG63" s="4" t="s">
        <v>1175</v>
      </c>
      <c r="DH63" s="4" t="s">
        <v>1175</v>
      </c>
      <c r="DI63" s="4" t="s">
        <v>5178</v>
      </c>
      <c r="DJ63" s="4" t="s">
        <v>960</v>
      </c>
      <c r="DK63" s="4" t="s">
        <v>1175</v>
      </c>
      <c r="DL63" s="4" t="s">
        <v>4312</v>
      </c>
      <c r="DM63" s="4">
        <v>5.0</v>
      </c>
      <c r="DN63" s="4" t="s">
        <v>4227</v>
      </c>
      <c r="DO63" s="4" t="s">
        <v>5227</v>
      </c>
      <c r="DP63" s="4" t="s">
        <v>1175</v>
      </c>
      <c r="DQ63" s="4" t="s">
        <v>1175</v>
      </c>
      <c r="DR63" s="4" t="s">
        <v>1175</v>
      </c>
      <c r="DS63" s="4" t="s">
        <v>4314</v>
      </c>
      <c r="DT63" s="4">
        <v>8.87838E7</v>
      </c>
      <c r="DU63" s="4" t="s">
        <v>723</v>
      </c>
      <c r="DV63" s="4" t="s">
        <v>1175</v>
      </c>
      <c r="DW63" s="4" t="s">
        <v>961</v>
      </c>
      <c r="DX63" s="4" t="s">
        <v>961</v>
      </c>
      <c r="DY63" s="115" t="s">
        <v>5228</v>
      </c>
      <c r="DZ63" s="4" t="s">
        <v>1175</v>
      </c>
      <c r="EA63" s="4" t="s">
        <v>5181</v>
      </c>
      <c r="EB63" s="113">
        <v>12.133104</v>
      </c>
      <c r="EC63" s="113">
        <v>-86.252195</v>
      </c>
      <c r="ED63" s="4">
        <v>122.0</v>
      </c>
      <c r="EE63" s="4">
        <v>12.0</v>
      </c>
      <c r="EF63" s="4" t="s">
        <v>5229</v>
      </c>
      <c r="EG63" s="4">
        <v>2.5742687E7</v>
      </c>
      <c r="EH63" s="4" t="s">
        <v>5230</v>
      </c>
      <c r="EI63" s="4" t="s">
        <v>5231</v>
      </c>
      <c r="EL63" s="4">
        <v>2.01802091942E11</v>
      </c>
      <c r="EM63" s="4" t="s">
        <v>5232</v>
      </c>
      <c r="EO63" s="4">
        <v>1.0</v>
      </c>
      <c r="EP63" s="4">
        <v>1.0</v>
      </c>
      <c r="EQ63" s="4" t="b">
        <v>1</v>
      </c>
      <c r="ER63" s="4">
        <v>282174.0</v>
      </c>
      <c r="ES63" s="4" t="s">
        <v>4237</v>
      </c>
      <c r="ET63" s="4">
        <v>100.0</v>
      </c>
      <c r="EU63" s="4" t="s">
        <v>4236</v>
      </c>
      <c r="EV63" s="4">
        <v>1500.0</v>
      </c>
      <c r="EW63" s="4" t="s">
        <v>4236</v>
      </c>
      <c r="EX63" s="4">
        <v>300.0</v>
      </c>
      <c r="EY63" s="4" t="s">
        <v>4237</v>
      </c>
      <c r="EZ63" s="4">
        <v>1500.0</v>
      </c>
      <c r="FA63" s="4" t="s">
        <v>4237</v>
      </c>
      <c r="FB63" s="4">
        <v>10000.0</v>
      </c>
      <c r="FC63" s="4" t="s">
        <v>4237</v>
      </c>
      <c r="FD63" s="4">
        <v>750.0</v>
      </c>
      <c r="FE63" s="4" t="s">
        <v>4237</v>
      </c>
      <c r="FF63" s="4">
        <v>1200.0</v>
      </c>
    </row>
    <row r="64">
      <c r="A64" s="4" t="s">
        <v>5233</v>
      </c>
      <c r="B64" s="4" t="s">
        <v>5234</v>
      </c>
      <c r="C64" s="112">
        <v>43159.0</v>
      </c>
      <c r="D64" s="4" t="s">
        <v>4933</v>
      </c>
      <c r="E64" s="4" t="s">
        <v>4933</v>
      </c>
      <c r="F64" s="4" t="s">
        <v>4934</v>
      </c>
      <c r="G64" s="4">
        <v>363.0</v>
      </c>
      <c r="H64" s="4" t="s">
        <v>961</v>
      </c>
      <c r="I64" s="4" t="s">
        <v>1175</v>
      </c>
      <c r="J64" s="4" t="s">
        <v>4240</v>
      </c>
      <c r="K64" s="4" t="s">
        <v>4201</v>
      </c>
      <c r="L64" s="4">
        <v>4.0</v>
      </c>
      <c r="M64" s="4" t="s">
        <v>961</v>
      </c>
      <c r="N64" s="4" t="s">
        <v>4202</v>
      </c>
      <c r="O64" s="4" t="s">
        <v>4269</v>
      </c>
      <c r="P64" s="4" t="s">
        <v>1205</v>
      </c>
      <c r="Q64" s="4" t="s">
        <v>4380</v>
      </c>
      <c r="R64" s="4">
        <v>3.0</v>
      </c>
      <c r="S64" s="4" t="s">
        <v>4271</v>
      </c>
      <c r="T64" s="4" t="s">
        <v>4206</v>
      </c>
      <c r="U64" s="4" t="s">
        <v>4244</v>
      </c>
      <c r="V64" s="4">
        <v>5.0</v>
      </c>
      <c r="W64" s="4">
        <v>5.0</v>
      </c>
      <c r="X64" s="4">
        <v>2.0</v>
      </c>
      <c r="Y64" s="4">
        <v>5.0</v>
      </c>
      <c r="Z64" s="4">
        <v>1.0</v>
      </c>
      <c r="AA64" s="4">
        <v>24.0</v>
      </c>
      <c r="AB64" s="4" t="s">
        <v>1175</v>
      </c>
      <c r="AC64" s="4" t="s">
        <v>1175</v>
      </c>
      <c r="AD64" s="4">
        <v>2.0</v>
      </c>
      <c r="AE64" s="4">
        <v>3.0</v>
      </c>
      <c r="AF64" s="4" t="s">
        <v>1175</v>
      </c>
      <c r="AG64" s="4" t="s">
        <v>1175</v>
      </c>
      <c r="AH64" s="4">
        <v>3.0</v>
      </c>
      <c r="AI64" s="4">
        <v>24.0</v>
      </c>
      <c r="AJ64" s="4" t="s">
        <v>1175</v>
      </c>
      <c r="AK64" s="4" t="s">
        <v>1175</v>
      </c>
      <c r="AL64" s="4" t="s">
        <v>1175</v>
      </c>
      <c r="AM64" s="4" t="s">
        <v>1175</v>
      </c>
      <c r="AN64" s="4">
        <v>1.0</v>
      </c>
      <c r="AO64" s="4" t="s">
        <v>5235</v>
      </c>
      <c r="AP64" s="4">
        <v>1.0</v>
      </c>
      <c r="AQ64" s="4" t="s">
        <v>5236</v>
      </c>
      <c r="AR64" s="4" t="s">
        <v>1175</v>
      </c>
      <c r="AS64" s="4" t="s">
        <v>1175</v>
      </c>
      <c r="AT64" s="4">
        <v>1.0</v>
      </c>
      <c r="AU64" s="4" t="s">
        <v>5237</v>
      </c>
      <c r="AV64" s="4" t="s">
        <v>1175</v>
      </c>
      <c r="AW64" s="4" t="s">
        <v>1175</v>
      </c>
      <c r="AX64" s="4">
        <v>1.0</v>
      </c>
      <c r="AY64" s="4" t="s">
        <v>5238</v>
      </c>
      <c r="AZ64" s="4" t="s">
        <v>1175</v>
      </c>
      <c r="BA64" s="4" t="s">
        <v>1175</v>
      </c>
      <c r="BB64" s="4" t="s">
        <v>1175</v>
      </c>
      <c r="BC64" s="4">
        <v>5.0</v>
      </c>
      <c r="BD64" s="4">
        <v>5.0</v>
      </c>
      <c r="BE64" s="4">
        <v>10.0</v>
      </c>
      <c r="BF64" s="4" t="s">
        <v>1175</v>
      </c>
      <c r="BG64" s="4">
        <v>40.0</v>
      </c>
      <c r="BH64" s="4" t="s">
        <v>4245</v>
      </c>
      <c r="BI64" s="4">
        <v>15.0</v>
      </c>
      <c r="BJ64" s="4" t="s">
        <v>5239</v>
      </c>
      <c r="BK64" s="4" t="s">
        <v>4211</v>
      </c>
      <c r="BL64" s="4" t="s">
        <v>4327</v>
      </c>
      <c r="BM64" s="4" t="s">
        <v>5240</v>
      </c>
      <c r="BN64" s="4" t="s">
        <v>1175</v>
      </c>
      <c r="BO64" s="4" t="s">
        <v>1175</v>
      </c>
      <c r="BP64" s="4" t="s">
        <v>5241</v>
      </c>
      <c r="BQ64" s="4" t="s">
        <v>4217</v>
      </c>
      <c r="BR64" s="4" t="s">
        <v>4216</v>
      </c>
      <c r="BS64" s="4" t="s">
        <v>4249</v>
      </c>
      <c r="BT64" s="4" t="s">
        <v>961</v>
      </c>
      <c r="BU64" s="4">
        <v>5000.0</v>
      </c>
      <c r="BV64" s="4">
        <v>5.0</v>
      </c>
      <c r="BW64" s="4" t="s">
        <v>961</v>
      </c>
      <c r="BX64" s="4">
        <v>60000.0</v>
      </c>
      <c r="BY64" s="4">
        <v>24.0</v>
      </c>
      <c r="BZ64" s="4" t="s">
        <v>961</v>
      </c>
      <c r="CA64" s="4" t="s">
        <v>961</v>
      </c>
      <c r="CB64" s="4">
        <v>633.0</v>
      </c>
      <c r="CC64" s="4">
        <v>6363.0</v>
      </c>
      <c r="CD64" s="4">
        <v>7.0</v>
      </c>
      <c r="CE64" s="4">
        <v>3000.0</v>
      </c>
      <c r="CF64" s="4">
        <v>700.0</v>
      </c>
      <c r="CG64" s="4" t="s">
        <v>5242</v>
      </c>
      <c r="CH64" s="4">
        <v>300.0</v>
      </c>
      <c r="CI64" s="4">
        <v>30000.0</v>
      </c>
      <c r="CJ64" s="4">
        <v>12000.0</v>
      </c>
      <c r="CK64" s="4">
        <v>2.0</v>
      </c>
      <c r="CL64" s="4" t="s">
        <v>4287</v>
      </c>
      <c r="CM64" s="4" t="s">
        <v>1175</v>
      </c>
      <c r="CN64" s="4" t="s">
        <v>1175</v>
      </c>
      <c r="CO64" s="4" t="s">
        <v>1175</v>
      </c>
      <c r="CP64" s="4" t="s">
        <v>1175</v>
      </c>
      <c r="CQ64" s="4" t="s">
        <v>961</v>
      </c>
      <c r="CR64" s="4">
        <v>1000.0</v>
      </c>
      <c r="CS64" s="4">
        <v>7000.0</v>
      </c>
      <c r="CT64" s="4">
        <v>8000.0</v>
      </c>
      <c r="CU64" s="4">
        <v>2000.0</v>
      </c>
      <c r="CV64" s="4">
        <v>1000.0</v>
      </c>
      <c r="CW64" s="4" t="s">
        <v>4708</v>
      </c>
      <c r="CX64" s="4" t="s">
        <v>1175</v>
      </c>
      <c r="CY64" s="4" t="s">
        <v>1175</v>
      </c>
      <c r="CZ64" s="4" t="s">
        <v>960</v>
      </c>
      <c r="DA64" s="4" t="s">
        <v>1175</v>
      </c>
      <c r="DB64" s="4" t="s">
        <v>1175</v>
      </c>
      <c r="DC64" s="4" t="s">
        <v>1175</v>
      </c>
      <c r="DD64" s="4" t="s">
        <v>4834</v>
      </c>
      <c r="DE64" s="4" t="s">
        <v>5243</v>
      </c>
      <c r="DF64" s="4" t="s">
        <v>1175</v>
      </c>
      <c r="DG64" s="4" t="s">
        <v>1175</v>
      </c>
      <c r="DH64" s="4" t="s">
        <v>1175</v>
      </c>
      <c r="DI64" s="4" t="s">
        <v>5244</v>
      </c>
      <c r="DJ64" s="4" t="s">
        <v>960</v>
      </c>
      <c r="DK64" s="4" t="s">
        <v>1175</v>
      </c>
      <c r="DL64" s="4" t="s">
        <v>4312</v>
      </c>
      <c r="DM64" s="4">
        <v>2.0</v>
      </c>
      <c r="DN64" s="4" t="s">
        <v>4227</v>
      </c>
      <c r="DO64" s="4" t="s">
        <v>5245</v>
      </c>
      <c r="DP64" s="4" t="s">
        <v>1175</v>
      </c>
      <c r="DQ64" s="4" t="s">
        <v>1175</v>
      </c>
      <c r="DR64" s="4" t="s">
        <v>1175</v>
      </c>
      <c r="DS64" s="4" t="s">
        <v>4314</v>
      </c>
      <c r="DT64" s="4">
        <v>2.2525547E7</v>
      </c>
      <c r="DU64" s="4" t="s">
        <v>718</v>
      </c>
      <c r="DV64" s="4" t="s">
        <v>1175</v>
      </c>
      <c r="DW64" s="4" t="s">
        <v>961</v>
      </c>
      <c r="DX64" s="4" t="s">
        <v>961</v>
      </c>
      <c r="DY64" s="115" t="s">
        <v>5246</v>
      </c>
      <c r="DZ64" s="4" t="s">
        <v>1175</v>
      </c>
      <c r="EA64" s="4" t="s">
        <v>5181</v>
      </c>
      <c r="EB64" s="113">
        <v>12.133104</v>
      </c>
      <c r="EC64" s="113">
        <v>-86.252195</v>
      </c>
      <c r="ED64" s="4">
        <v>122.0</v>
      </c>
      <c r="EE64" s="4">
        <v>12.0</v>
      </c>
      <c r="EF64" s="4" t="s">
        <v>5247</v>
      </c>
      <c r="EG64" s="4">
        <v>2.5742688E7</v>
      </c>
      <c r="EH64" s="4" t="s">
        <v>5248</v>
      </c>
      <c r="EI64" s="4" t="s">
        <v>5249</v>
      </c>
      <c r="EL64" s="4">
        <v>2.01802091942E11</v>
      </c>
      <c r="EM64" s="4" t="s">
        <v>5250</v>
      </c>
      <c r="EO64" s="4">
        <v>1.0</v>
      </c>
      <c r="EP64" s="4">
        <v>1.0</v>
      </c>
      <c r="EQ64" s="4" t="b">
        <v>1</v>
      </c>
      <c r="ER64" s="4">
        <v>282174.0</v>
      </c>
      <c r="ES64" s="4" t="s">
        <v>4237</v>
      </c>
      <c r="ET64" s="4">
        <v>80.0</v>
      </c>
      <c r="EU64" s="4" t="s">
        <v>4236</v>
      </c>
      <c r="EV64" s="4">
        <v>250.0</v>
      </c>
      <c r="EW64" s="4" t="s">
        <v>4321</v>
      </c>
      <c r="EX64" s="4">
        <v>50.0</v>
      </c>
      <c r="EY64" s="4" t="s">
        <v>4236</v>
      </c>
      <c r="EZ64" s="4">
        <v>500.0</v>
      </c>
      <c r="FA64" s="4" t="s">
        <v>4236</v>
      </c>
      <c r="FB64" s="4">
        <v>18000.0</v>
      </c>
      <c r="FC64" s="4" t="s">
        <v>4236</v>
      </c>
      <c r="FD64" s="4">
        <v>1600.0</v>
      </c>
      <c r="FE64" s="4" t="s">
        <v>4236</v>
      </c>
      <c r="FF64" s="4" t="s">
        <v>5251</v>
      </c>
    </row>
    <row r="65">
      <c r="A65" s="4" t="s">
        <v>5252</v>
      </c>
      <c r="B65" s="4" t="s">
        <v>5253</v>
      </c>
      <c r="C65" s="112">
        <v>43159.0</v>
      </c>
      <c r="D65" s="4" t="s">
        <v>4933</v>
      </c>
      <c r="E65" s="4" t="s">
        <v>4933</v>
      </c>
      <c r="F65" s="4" t="s">
        <v>4934</v>
      </c>
      <c r="G65" s="4">
        <v>281.0</v>
      </c>
      <c r="H65" s="4" t="s">
        <v>961</v>
      </c>
      <c r="I65" s="4" t="s">
        <v>1175</v>
      </c>
      <c r="J65" s="4" t="s">
        <v>1184</v>
      </c>
      <c r="K65" s="4" t="s">
        <v>4201</v>
      </c>
      <c r="L65" s="4">
        <v>4.0</v>
      </c>
      <c r="M65" s="4" t="s">
        <v>961</v>
      </c>
      <c r="N65" s="4" t="s">
        <v>4298</v>
      </c>
      <c r="O65" s="4" t="s">
        <v>4203</v>
      </c>
      <c r="P65" s="4" t="s">
        <v>1175</v>
      </c>
      <c r="Q65" s="4" t="s">
        <v>4270</v>
      </c>
      <c r="R65" s="4">
        <v>10.0</v>
      </c>
      <c r="S65" s="4" t="s">
        <v>4403</v>
      </c>
      <c r="T65" s="4" t="s">
        <v>4206</v>
      </c>
      <c r="U65" s="4" t="s">
        <v>4244</v>
      </c>
      <c r="V65" s="4">
        <v>5.0</v>
      </c>
      <c r="W65" s="4">
        <v>3.0</v>
      </c>
      <c r="X65" s="4">
        <v>6.0</v>
      </c>
      <c r="Y65" s="4">
        <v>9.0</v>
      </c>
      <c r="Z65" s="4" t="s">
        <v>1175</v>
      </c>
      <c r="AA65" s="4" t="s">
        <v>1175</v>
      </c>
      <c r="AB65" s="4">
        <v>1.0</v>
      </c>
      <c r="AC65" s="4">
        <v>2.0</v>
      </c>
      <c r="AD65" s="4">
        <v>2.0</v>
      </c>
      <c r="AE65" s="4">
        <v>4.0</v>
      </c>
      <c r="AF65" s="4" t="s">
        <v>1175</v>
      </c>
      <c r="AG65" s="4" t="s">
        <v>1175</v>
      </c>
      <c r="AH65" s="4">
        <v>1.0</v>
      </c>
      <c r="AI65" s="4" t="s">
        <v>5254</v>
      </c>
      <c r="AJ65" s="4">
        <v>2.0</v>
      </c>
      <c r="AK65" s="4">
        <v>7.0</v>
      </c>
      <c r="AL65" s="4">
        <v>2.0</v>
      </c>
      <c r="AM65" s="4" t="s">
        <v>4363</v>
      </c>
      <c r="AN65" s="4" t="s">
        <v>1175</v>
      </c>
      <c r="AO65" s="4" t="s">
        <v>1175</v>
      </c>
      <c r="AP65" s="4" t="s">
        <v>1175</v>
      </c>
      <c r="AQ65" s="4" t="s">
        <v>1175</v>
      </c>
      <c r="AR65" s="4" t="s">
        <v>1175</v>
      </c>
      <c r="AS65" s="4" t="s">
        <v>1175</v>
      </c>
      <c r="AT65" s="4" t="s">
        <v>1175</v>
      </c>
      <c r="AU65" s="4" t="s">
        <v>1175</v>
      </c>
      <c r="AV65" s="4" t="s">
        <v>1175</v>
      </c>
      <c r="AW65" s="4" t="s">
        <v>1175</v>
      </c>
      <c r="AX65" s="4">
        <v>1.0</v>
      </c>
      <c r="AY65" s="4" t="s">
        <v>5046</v>
      </c>
      <c r="AZ65" s="4">
        <v>1.0</v>
      </c>
      <c r="BA65" s="4" t="s">
        <v>4883</v>
      </c>
      <c r="BB65" s="4">
        <v>8.0</v>
      </c>
      <c r="BC65" s="4">
        <v>8.0</v>
      </c>
      <c r="BD65" s="4">
        <v>10.0</v>
      </c>
      <c r="BE65" s="4">
        <v>10.0</v>
      </c>
      <c r="BF65" s="4" t="s">
        <v>1175</v>
      </c>
      <c r="BG65" s="4" t="s">
        <v>1175</v>
      </c>
      <c r="BH65" s="4" t="s">
        <v>4978</v>
      </c>
      <c r="BI65" s="4">
        <v>60.0</v>
      </c>
      <c r="BJ65" s="4" t="s">
        <v>4938</v>
      </c>
      <c r="BK65" s="4" t="s">
        <v>4386</v>
      </c>
      <c r="BL65" s="4" t="s">
        <v>4466</v>
      </c>
      <c r="BM65" s="4" t="s">
        <v>5255</v>
      </c>
      <c r="BN65" s="4" t="s">
        <v>1175</v>
      </c>
      <c r="BO65" s="4" t="s">
        <v>1175</v>
      </c>
      <c r="BP65" s="4" t="s">
        <v>1175</v>
      </c>
      <c r="BQ65" s="4" t="s">
        <v>4216</v>
      </c>
      <c r="BR65" s="4" t="s">
        <v>4215</v>
      </c>
      <c r="BS65" s="4" t="s">
        <v>4217</v>
      </c>
      <c r="BT65" s="4" t="s">
        <v>961</v>
      </c>
      <c r="BU65" s="4">
        <v>10000.0</v>
      </c>
      <c r="BV65" s="4">
        <v>2.0</v>
      </c>
      <c r="BW65" s="4" t="s">
        <v>961</v>
      </c>
      <c r="BX65" s="4">
        <v>10000.0</v>
      </c>
      <c r="BY65" s="4">
        <v>2.0</v>
      </c>
      <c r="BZ65" s="4" t="s">
        <v>961</v>
      </c>
      <c r="CA65" s="4" t="s">
        <v>961</v>
      </c>
      <c r="CB65" s="4">
        <v>300.0</v>
      </c>
      <c r="CC65" s="4">
        <v>1500.0</v>
      </c>
      <c r="CD65" s="4" t="s">
        <v>1175</v>
      </c>
      <c r="CE65" s="4">
        <v>8500.0</v>
      </c>
      <c r="CF65" s="4">
        <v>80.0</v>
      </c>
      <c r="CG65" s="4" t="s">
        <v>5175</v>
      </c>
      <c r="CH65" s="4">
        <v>325.0</v>
      </c>
      <c r="CI65" s="4">
        <v>30000.0</v>
      </c>
      <c r="CJ65" s="4">
        <v>5000.0</v>
      </c>
      <c r="CK65" s="4">
        <v>0.0</v>
      </c>
      <c r="CL65" s="4" t="s">
        <v>4227</v>
      </c>
      <c r="CM65" s="4" t="s">
        <v>1175</v>
      </c>
      <c r="CN65" s="4" t="s">
        <v>1175</v>
      </c>
      <c r="CO65" s="4" t="s">
        <v>1175</v>
      </c>
      <c r="CP65" s="4" t="s">
        <v>1175</v>
      </c>
      <c r="CQ65" s="4" t="s">
        <v>961</v>
      </c>
      <c r="CR65" s="4">
        <v>4000.0</v>
      </c>
      <c r="CS65" s="4">
        <v>70.0</v>
      </c>
      <c r="CT65" s="4">
        <v>20000.0</v>
      </c>
      <c r="CU65" s="4">
        <v>1000.0</v>
      </c>
      <c r="CV65" s="4">
        <v>6000.0</v>
      </c>
      <c r="CW65" s="4" t="s">
        <v>4221</v>
      </c>
      <c r="CX65" s="4" t="s">
        <v>5256</v>
      </c>
      <c r="CY65" s="4" t="s">
        <v>1175</v>
      </c>
      <c r="CZ65" s="4" t="s">
        <v>960</v>
      </c>
      <c r="DA65" s="4" t="s">
        <v>1175</v>
      </c>
      <c r="DB65" s="4" t="s">
        <v>1175</v>
      </c>
      <c r="DC65" s="4" t="s">
        <v>1175</v>
      </c>
      <c r="DD65" s="4" t="s">
        <v>4223</v>
      </c>
      <c r="DE65" s="4" t="s">
        <v>1175</v>
      </c>
      <c r="DF65" s="4" t="s">
        <v>1175</v>
      </c>
      <c r="DG65" s="4" t="s">
        <v>5257</v>
      </c>
      <c r="DH65" s="4" t="s">
        <v>1175</v>
      </c>
      <c r="DI65" s="4" t="s">
        <v>5258</v>
      </c>
      <c r="DJ65" s="4" t="s">
        <v>960</v>
      </c>
      <c r="DK65" s="4" t="s">
        <v>1175</v>
      </c>
      <c r="DL65" s="4" t="s">
        <v>4226</v>
      </c>
      <c r="DM65" s="4">
        <v>10.0</v>
      </c>
      <c r="DN65" s="4" t="s">
        <v>4227</v>
      </c>
      <c r="DO65" s="4" t="s">
        <v>5259</v>
      </c>
      <c r="DP65" s="4" t="s">
        <v>1175</v>
      </c>
      <c r="DQ65" s="4" t="s">
        <v>1175</v>
      </c>
      <c r="DR65" s="4" t="s">
        <v>1175</v>
      </c>
      <c r="DS65" s="4" t="s">
        <v>4314</v>
      </c>
      <c r="DT65" s="4">
        <v>8.5344693E7</v>
      </c>
      <c r="DU65" s="4" t="s">
        <v>723</v>
      </c>
      <c r="DV65" s="4" t="s">
        <v>1175</v>
      </c>
      <c r="DW65" s="4" t="s">
        <v>1175</v>
      </c>
      <c r="DX65" s="4" t="s">
        <v>960</v>
      </c>
      <c r="DY65" s="4" t="s">
        <v>1175</v>
      </c>
      <c r="DZ65" s="4">
        <v>300.0</v>
      </c>
      <c r="EA65" s="4" t="s">
        <v>5260</v>
      </c>
      <c r="EB65" s="113">
        <v>12.136951</v>
      </c>
      <c r="EC65" s="113">
        <v>-86.253992</v>
      </c>
      <c r="ED65" s="4">
        <v>0.0</v>
      </c>
      <c r="EE65" s="4">
        <v>3219.0</v>
      </c>
      <c r="EF65" s="4" t="s">
        <v>5261</v>
      </c>
      <c r="EG65" s="4">
        <v>2.5742689E7</v>
      </c>
      <c r="EH65" s="4" t="s">
        <v>5262</v>
      </c>
      <c r="EI65" s="4" t="s">
        <v>5263</v>
      </c>
      <c r="EL65" s="4">
        <v>2.01802091942E11</v>
      </c>
      <c r="EM65" s="4" t="s">
        <v>5264</v>
      </c>
      <c r="EO65" s="4">
        <v>0.0</v>
      </c>
      <c r="EP65" s="4">
        <v>0.0</v>
      </c>
      <c r="EQ65" s="4" t="b">
        <v>1</v>
      </c>
      <c r="ER65" s="4">
        <v>282174.0</v>
      </c>
      <c r="ES65" s="4" t="s">
        <v>4236</v>
      </c>
      <c r="ET65" s="4">
        <v>300.0</v>
      </c>
      <c r="EU65" s="4" t="s">
        <v>4236</v>
      </c>
      <c r="EV65" s="4">
        <v>300.0</v>
      </c>
      <c r="EW65" s="4" t="s">
        <v>4321</v>
      </c>
      <c r="EX65" s="4">
        <v>100.0</v>
      </c>
      <c r="EY65" s="4" t="s">
        <v>4237</v>
      </c>
      <c r="EZ65" s="4">
        <v>400.0</v>
      </c>
      <c r="FA65" s="4" t="s">
        <v>4236</v>
      </c>
      <c r="FB65" s="4">
        <v>20000.0</v>
      </c>
      <c r="FC65" s="4" t="s">
        <v>4237</v>
      </c>
      <c r="FD65" s="4">
        <v>4000.0</v>
      </c>
      <c r="FE65" s="4" t="s">
        <v>4237</v>
      </c>
      <c r="FF65" s="4">
        <v>13000.0</v>
      </c>
    </row>
    <row r="66">
      <c r="A66" s="4" t="s">
        <v>5265</v>
      </c>
      <c r="B66" s="4" t="s">
        <v>5266</v>
      </c>
      <c r="C66" s="112">
        <v>43159.0</v>
      </c>
      <c r="D66" s="4" t="s">
        <v>4933</v>
      </c>
      <c r="E66" s="4" t="s">
        <v>4933</v>
      </c>
      <c r="F66" s="4" t="s">
        <v>4200</v>
      </c>
      <c r="G66" s="4">
        <v>275.0</v>
      </c>
      <c r="H66" s="4" t="s">
        <v>961</v>
      </c>
      <c r="I66" s="4" t="s">
        <v>1175</v>
      </c>
      <c r="J66" s="4" t="s">
        <v>1184</v>
      </c>
      <c r="K66" s="4" t="s">
        <v>4201</v>
      </c>
      <c r="L66" s="4">
        <v>3.0</v>
      </c>
      <c r="M66" s="4" t="s">
        <v>961</v>
      </c>
      <c r="N66" s="4" t="s">
        <v>4202</v>
      </c>
      <c r="O66" s="4" t="s">
        <v>4269</v>
      </c>
      <c r="P66" s="4" t="s">
        <v>1175</v>
      </c>
      <c r="Q66" s="4" t="s">
        <v>4299</v>
      </c>
      <c r="R66" s="4">
        <v>12.0</v>
      </c>
      <c r="S66" s="4" t="s">
        <v>1175</v>
      </c>
      <c r="T66" s="4" t="s">
        <v>4206</v>
      </c>
      <c r="U66" s="4" t="s">
        <v>4244</v>
      </c>
      <c r="V66" s="4">
        <v>5.0</v>
      </c>
      <c r="W66" s="4">
        <v>3.0</v>
      </c>
      <c r="X66" s="4">
        <v>2.0</v>
      </c>
      <c r="Y66" s="4">
        <v>2.0</v>
      </c>
      <c r="Z66" s="4" t="s">
        <v>1175</v>
      </c>
      <c r="AA66" s="4" t="s">
        <v>1175</v>
      </c>
      <c r="AB66" s="4">
        <v>1.0</v>
      </c>
      <c r="AC66" s="4">
        <v>1.0</v>
      </c>
      <c r="AD66" s="4">
        <v>2.0</v>
      </c>
      <c r="AE66" s="4">
        <v>5.0</v>
      </c>
      <c r="AF66" s="4" t="s">
        <v>1175</v>
      </c>
      <c r="AG66" s="4" t="s">
        <v>1175</v>
      </c>
      <c r="AH66" s="4">
        <v>1.0</v>
      </c>
      <c r="AI66" s="4">
        <v>24.0</v>
      </c>
      <c r="AJ66" s="4">
        <v>2.0</v>
      </c>
      <c r="AK66" s="4">
        <v>8.0</v>
      </c>
      <c r="AL66" s="4" t="s">
        <v>1175</v>
      </c>
      <c r="AM66" s="4" t="s">
        <v>1175</v>
      </c>
      <c r="AN66" s="4" t="s">
        <v>1175</v>
      </c>
      <c r="AO66" s="4" t="s">
        <v>1175</v>
      </c>
      <c r="AP66" s="4" t="s">
        <v>1175</v>
      </c>
      <c r="AQ66" s="4" t="s">
        <v>1175</v>
      </c>
      <c r="AR66" s="4" t="s">
        <v>1175</v>
      </c>
      <c r="AS66" s="4" t="s">
        <v>1175</v>
      </c>
      <c r="AT66" s="4" t="s">
        <v>1175</v>
      </c>
      <c r="AU66" s="4" t="s">
        <v>1175</v>
      </c>
      <c r="AV66" s="4" t="s">
        <v>1175</v>
      </c>
      <c r="AW66" s="4" t="s">
        <v>1175</v>
      </c>
      <c r="AX66" s="4" t="s">
        <v>1175</v>
      </c>
      <c r="AY66" s="4" t="s">
        <v>1175</v>
      </c>
      <c r="AZ66" s="4" t="s">
        <v>1175</v>
      </c>
      <c r="BA66" s="4" t="s">
        <v>1175</v>
      </c>
      <c r="BB66" s="4">
        <v>10.0</v>
      </c>
      <c r="BC66" s="4">
        <v>20.0</v>
      </c>
      <c r="BD66" s="4">
        <v>25.0</v>
      </c>
      <c r="BE66" s="4">
        <v>1.0</v>
      </c>
      <c r="BF66" s="4">
        <v>1.0</v>
      </c>
      <c r="BG66" s="4">
        <v>50.0</v>
      </c>
      <c r="BH66" s="4" t="s">
        <v>4978</v>
      </c>
      <c r="BI66" s="4">
        <v>192.0</v>
      </c>
      <c r="BJ66" s="4" t="s">
        <v>4938</v>
      </c>
      <c r="BK66" s="4" t="s">
        <v>4211</v>
      </c>
      <c r="BL66" s="4" t="s">
        <v>4425</v>
      </c>
      <c r="BM66" s="4" t="s">
        <v>5267</v>
      </c>
      <c r="BN66" s="4" t="s">
        <v>1175</v>
      </c>
      <c r="BO66" s="4" t="s">
        <v>1175</v>
      </c>
      <c r="BP66" s="4" t="s">
        <v>5268</v>
      </c>
      <c r="BQ66" s="4" t="s">
        <v>4216</v>
      </c>
      <c r="BR66" s="4" t="s">
        <v>4249</v>
      </c>
      <c r="BS66" s="4" t="s">
        <v>4217</v>
      </c>
      <c r="BT66" s="4" t="s">
        <v>960</v>
      </c>
      <c r="BU66" s="4" t="s">
        <v>1175</v>
      </c>
      <c r="BV66" s="4" t="s">
        <v>1175</v>
      </c>
      <c r="BW66" s="4" t="s">
        <v>961</v>
      </c>
      <c r="BX66" s="4" t="s">
        <v>1175</v>
      </c>
      <c r="BY66" s="4" t="s">
        <v>1175</v>
      </c>
      <c r="BZ66" s="4" t="s">
        <v>961</v>
      </c>
      <c r="CA66" s="4" t="s">
        <v>961</v>
      </c>
      <c r="CB66" s="4">
        <v>145.0</v>
      </c>
      <c r="CC66" s="4">
        <v>450.0</v>
      </c>
      <c r="CD66" s="4">
        <v>6.0</v>
      </c>
      <c r="CE66" s="4" t="s">
        <v>1175</v>
      </c>
      <c r="CF66" s="4">
        <v>160.0</v>
      </c>
      <c r="CG66" s="4" t="s">
        <v>5269</v>
      </c>
      <c r="CH66" s="4">
        <v>330.0</v>
      </c>
      <c r="CI66" s="4">
        <v>11000.0</v>
      </c>
      <c r="CJ66" s="4">
        <v>11000.0</v>
      </c>
      <c r="CK66" s="4">
        <v>1.0</v>
      </c>
      <c r="CL66" s="4" t="s">
        <v>4219</v>
      </c>
      <c r="CM66" s="4" t="s">
        <v>4220</v>
      </c>
      <c r="CN66" s="4" t="s">
        <v>1175</v>
      </c>
      <c r="CO66" s="4" t="s">
        <v>1175</v>
      </c>
      <c r="CP66" s="4" t="s">
        <v>1175</v>
      </c>
      <c r="CQ66" s="4" t="s">
        <v>960</v>
      </c>
      <c r="CR66" s="4" t="s">
        <v>1175</v>
      </c>
      <c r="CS66" s="4">
        <v>600.0</v>
      </c>
      <c r="CT66" s="4">
        <v>13000.0</v>
      </c>
      <c r="CU66" s="4">
        <v>300.0</v>
      </c>
      <c r="CV66" s="4">
        <v>200.0</v>
      </c>
      <c r="CW66" s="4" t="s">
        <v>4221</v>
      </c>
      <c r="CX66" s="4" t="s">
        <v>5270</v>
      </c>
      <c r="CY66" s="4" t="s">
        <v>1175</v>
      </c>
      <c r="CZ66" s="4" t="s">
        <v>961</v>
      </c>
      <c r="DA66" s="4" t="s">
        <v>5271</v>
      </c>
      <c r="DB66" s="4">
        <v>3.0</v>
      </c>
      <c r="DC66" s="4">
        <v>30.0</v>
      </c>
      <c r="DD66" s="4" t="s">
        <v>4308</v>
      </c>
      <c r="DE66" s="4" t="s">
        <v>1175</v>
      </c>
      <c r="DF66" s="4" t="s">
        <v>1175</v>
      </c>
      <c r="DG66" s="4" t="s">
        <v>1175</v>
      </c>
      <c r="DH66" s="4" t="s">
        <v>5272</v>
      </c>
      <c r="DI66" s="4" t="s">
        <v>5273</v>
      </c>
      <c r="DJ66" s="4" t="s">
        <v>960</v>
      </c>
      <c r="DK66" s="4" t="s">
        <v>1175</v>
      </c>
      <c r="DL66" s="4" t="s">
        <v>4312</v>
      </c>
      <c r="DM66" s="4">
        <v>5.0</v>
      </c>
      <c r="DN66" s="4" t="s">
        <v>4227</v>
      </c>
      <c r="DO66" s="4" t="s">
        <v>5274</v>
      </c>
      <c r="DP66" s="4" t="s">
        <v>1175</v>
      </c>
      <c r="DQ66" s="4" t="s">
        <v>1175</v>
      </c>
      <c r="DR66" s="4" t="s">
        <v>1175</v>
      </c>
      <c r="DS66" s="4" t="s">
        <v>4229</v>
      </c>
      <c r="DT66" s="4" t="s">
        <v>1175</v>
      </c>
      <c r="DU66" s="4" t="s">
        <v>718</v>
      </c>
      <c r="DV66" s="4">
        <v>2.2508012E7</v>
      </c>
      <c r="DW66" s="4" t="s">
        <v>1175</v>
      </c>
      <c r="DX66" s="4" t="s">
        <v>961</v>
      </c>
      <c r="DY66" s="115" t="s">
        <v>5275</v>
      </c>
      <c r="DZ66" s="4" t="s">
        <v>1175</v>
      </c>
      <c r="EA66" s="4" t="s">
        <v>5276</v>
      </c>
      <c r="EB66" s="113">
        <v>12.136814</v>
      </c>
      <c r="EC66" s="113">
        <v>-86.255204</v>
      </c>
      <c r="ED66" s="4">
        <v>0.0</v>
      </c>
      <c r="EE66" s="113">
        <v>27.7350006103515</v>
      </c>
      <c r="EF66" s="4" t="s">
        <v>5277</v>
      </c>
      <c r="EG66" s="4">
        <v>2.574269E7</v>
      </c>
      <c r="EH66" s="4" t="s">
        <v>5278</v>
      </c>
      <c r="EI66" s="4" t="s">
        <v>5279</v>
      </c>
      <c r="EL66" s="4">
        <v>2.01802091942E11</v>
      </c>
      <c r="EM66" s="4" t="s">
        <v>5280</v>
      </c>
      <c r="EO66" s="4">
        <v>1.0</v>
      </c>
      <c r="EP66" s="4">
        <v>1.0</v>
      </c>
      <c r="EQ66" s="4" t="b">
        <v>1</v>
      </c>
      <c r="ER66" s="4">
        <v>282174.0</v>
      </c>
      <c r="ES66" s="4" t="s">
        <v>4236</v>
      </c>
      <c r="ET66" s="4">
        <v>50.0</v>
      </c>
      <c r="EU66" s="4" t="s">
        <v>4237</v>
      </c>
      <c r="EV66" s="4">
        <v>150.0</v>
      </c>
      <c r="EW66" s="4" t="s">
        <v>4237</v>
      </c>
      <c r="EX66" s="4">
        <v>105.0</v>
      </c>
      <c r="EY66" s="4" t="s">
        <v>4236</v>
      </c>
      <c r="EZ66" s="4">
        <v>500.0</v>
      </c>
      <c r="FA66" s="4" t="s">
        <v>4236</v>
      </c>
      <c r="FB66" s="4">
        <v>7500.0</v>
      </c>
      <c r="FC66" s="4" t="s">
        <v>4237</v>
      </c>
      <c r="FD66" s="4">
        <v>700.0</v>
      </c>
      <c r="FE66" s="4" t="s">
        <v>4236</v>
      </c>
      <c r="FF66" s="4">
        <v>2500.0</v>
      </c>
    </row>
    <row r="67">
      <c r="A67" s="4" t="s">
        <v>5281</v>
      </c>
      <c r="B67" s="4" t="s">
        <v>5282</v>
      </c>
      <c r="C67" s="112">
        <v>43159.0</v>
      </c>
      <c r="D67" s="4" t="s">
        <v>4933</v>
      </c>
      <c r="E67" s="4" t="s">
        <v>4933</v>
      </c>
      <c r="F67" s="4" t="s">
        <v>4934</v>
      </c>
      <c r="G67" s="4">
        <v>265.0</v>
      </c>
      <c r="H67" s="4" t="s">
        <v>961</v>
      </c>
      <c r="I67" s="4" t="s">
        <v>1175</v>
      </c>
      <c r="J67" s="4" t="s">
        <v>1184</v>
      </c>
      <c r="K67" s="4" t="s">
        <v>4201</v>
      </c>
      <c r="L67" s="4">
        <v>4.0</v>
      </c>
      <c r="M67" s="4" t="s">
        <v>961</v>
      </c>
      <c r="N67" s="4" t="s">
        <v>4202</v>
      </c>
      <c r="O67" s="4" t="s">
        <v>4269</v>
      </c>
      <c r="P67" s="4" t="s">
        <v>1175</v>
      </c>
      <c r="Q67" s="4" t="s">
        <v>4270</v>
      </c>
      <c r="R67" s="4">
        <v>8.0</v>
      </c>
      <c r="S67" s="4" t="s">
        <v>4734</v>
      </c>
      <c r="T67" s="4" t="s">
        <v>4206</v>
      </c>
      <c r="U67" s="4" t="s">
        <v>4244</v>
      </c>
      <c r="V67" s="4">
        <v>4.0</v>
      </c>
      <c r="W67" s="4">
        <v>10.0</v>
      </c>
      <c r="X67" s="4">
        <v>2.0</v>
      </c>
      <c r="Y67" s="4">
        <v>4.0</v>
      </c>
      <c r="Z67" s="4" t="s">
        <v>1175</v>
      </c>
      <c r="AA67" s="4" t="s">
        <v>1175</v>
      </c>
      <c r="AB67" s="4" t="s">
        <v>1175</v>
      </c>
      <c r="AC67" s="4" t="s">
        <v>1175</v>
      </c>
      <c r="AD67" s="4">
        <v>2.0</v>
      </c>
      <c r="AE67" s="4">
        <v>7.0</v>
      </c>
      <c r="AF67" s="4" t="s">
        <v>1175</v>
      </c>
      <c r="AG67" s="4" t="s">
        <v>1175</v>
      </c>
      <c r="AH67" s="4">
        <v>1.0</v>
      </c>
      <c r="AI67" s="4">
        <v>10.0</v>
      </c>
      <c r="AJ67" s="4">
        <v>1.0</v>
      </c>
      <c r="AK67" s="4">
        <v>8.0</v>
      </c>
      <c r="AL67" s="4" t="s">
        <v>1175</v>
      </c>
      <c r="AM67" s="4" t="s">
        <v>1175</v>
      </c>
      <c r="AN67" s="4" t="s">
        <v>1175</v>
      </c>
      <c r="AO67" s="4" t="s">
        <v>1175</v>
      </c>
      <c r="AP67" s="4" t="s">
        <v>1175</v>
      </c>
      <c r="AQ67" s="4" t="s">
        <v>1175</v>
      </c>
      <c r="AR67" s="4">
        <v>1.0</v>
      </c>
      <c r="AS67" s="4">
        <v>8.0</v>
      </c>
      <c r="AT67" s="4" t="s">
        <v>1175</v>
      </c>
      <c r="AU67" s="4" t="s">
        <v>1175</v>
      </c>
      <c r="AV67" s="4" t="s">
        <v>1175</v>
      </c>
      <c r="AW67" s="4" t="s">
        <v>1175</v>
      </c>
      <c r="AX67" s="4">
        <v>1.0</v>
      </c>
      <c r="AY67" s="4" t="s">
        <v>4624</v>
      </c>
      <c r="AZ67" s="4">
        <v>1.0</v>
      </c>
      <c r="BA67" s="4" t="s">
        <v>4751</v>
      </c>
      <c r="BB67" s="4">
        <v>20.0</v>
      </c>
      <c r="BC67" s="4">
        <v>20.0</v>
      </c>
      <c r="BD67" s="4">
        <v>15.0</v>
      </c>
      <c r="BE67" s="4">
        <v>10.0</v>
      </c>
      <c r="BF67" s="4" t="s">
        <v>1175</v>
      </c>
      <c r="BG67" s="4">
        <v>40.0</v>
      </c>
      <c r="BH67" s="4" t="s">
        <v>5209</v>
      </c>
      <c r="BI67" s="4">
        <v>48.0</v>
      </c>
      <c r="BJ67" s="4" t="s">
        <v>4938</v>
      </c>
      <c r="BK67" s="4" t="s">
        <v>4211</v>
      </c>
      <c r="BL67" s="4" t="s">
        <v>4327</v>
      </c>
      <c r="BM67" s="4" t="s">
        <v>5283</v>
      </c>
      <c r="BN67" s="4" t="s">
        <v>1175</v>
      </c>
      <c r="BO67" s="4" t="s">
        <v>1175</v>
      </c>
      <c r="BP67" s="4" t="s">
        <v>5284</v>
      </c>
      <c r="BQ67" s="4" t="s">
        <v>4215</v>
      </c>
      <c r="BR67" s="4" t="s">
        <v>4249</v>
      </c>
      <c r="BS67" s="4" t="s">
        <v>4216</v>
      </c>
      <c r="BT67" s="4" t="s">
        <v>961</v>
      </c>
      <c r="BU67" s="4">
        <v>30000.0</v>
      </c>
      <c r="BV67" s="4">
        <v>12.0</v>
      </c>
      <c r="BW67" s="4" t="s">
        <v>961</v>
      </c>
      <c r="BX67" s="4">
        <v>60000.0</v>
      </c>
      <c r="BY67" s="4">
        <v>24.0</v>
      </c>
      <c r="BZ67" s="4" t="s">
        <v>961</v>
      </c>
      <c r="CA67" s="4" t="s">
        <v>961</v>
      </c>
      <c r="CB67" s="4">
        <v>160.0</v>
      </c>
      <c r="CC67" s="4">
        <v>1500.0</v>
      </c>
      <c r="CD67" s="4" t="s">
        <v>1175</v>
      </c>
      <c r="CE67" s="4" t="s">
        <v>1175</v>
      </c>
      <c r="CF67" s="4">
        <v>300.0</v>
      </c>
      <c r="CG67" s="4" t="s">
        <v>5285</v>
      </c>
      <c r="CH67" s="4">
        <v>280.0</v>
      </c>
      <c r="CI67" s="4">
        <v>10000.0</v>
      </c>
      <c r="CJ67" s="4">
        <v>8000.0</v>
      </c>
      <c r="CK67" s="4">
        <v>3.0</v>
      </c>
      <c r="CL67" s="4" t="s">
        <v>4219</v>
      </c>
      <c r="CM67" s="4" t="s">
        <v>4220</v>
      </c>
      <c r="CN67" s="4" t="s">
        <v>1175</v>
      </c>
      <c r="CO67" s="4" t="s">
        <v>1175</v>
      </c>
      <c r="CP67" s="4" t="s">
        <v>1175</v>
      </c>
      <c r="CQ67" s="4" t="s">
        <v>961</v>
      </c>
      <c r="CR67" s="4">
        <v>2000.0</v>
      </c>
      <c r="CS67" s="4">
        <v>1800.0</v>
      </c>
      <c r="CT67" s="4">
        <v>8000.0</v>
      </c>
      <c r="CU67" s="4">
        <v>3000.0</v>
      </c>
      <c r="CV67" s="4" t="s">
        <v>1175</v>
      </c>
      <c r="CW67" s="4" t="s">
        <v>4221</v>
      </c>
      <c r="CX67" s="4" t="s">
        <v>5286</v>
      </c>
      <c r="CY67" s="4" t="s">
        <v>1175</v>
      </c>
      <c r="CZ67" s="4" t="s">
        <v>960</v>
      </c>
      <c r="DA67" s="4" t="s">
        <v>1175</v>
      </c>
      <c r="DB67" s="4" t="s">
        <v>1175</v>
      </c>
      <c r="DC67" s="4" t="s">
        <v>1175</v>
      </c>
      <c r="DD67" s="4" t="s">
        <v>4466</v>
      </c>
      <c r="DE67" s="4" t="s">
        <v>1175</v>
      </c>
      <c r="DF67" s="4" t="s">
        <v>5287</v>
      </c>
      <c r="DG67" s="4" t="s">
        <v>1175</v>
      </c>
      <c r="DH67" s="4" t="s">
        <v>1175</v>
      </c>
      <c r="DI67" s="4" t="s">
        <v>5288</v>
      </c>
      <c r="DJ67" s="4" t="s">
        <v>960</v>
      </c>
      <c r="DK67" s="4" t="s">
        <v>1175</v>
      </c>
      <c r="DL67" s="4" t="s">
        <v>4226</v>
      </c>
      <c r="DM67" s="4">
        <v>30.0</v>
      </c>
      <c r="DN67" s="4" t="s">
        <v>4287</v>
      </c>
      <c r="DO67" s="4" t="s">
        <v>1175</v>
      </c>
      <c r="DP67" s="4" t="s">
        <v>5289</v>
      </c>
      <c r="DQ67" s="4" t="s">
        <v>1175</v>
      </c>
      <c r="DR67" s="4" t="s">
        <v>1175</v>
      </c>
      <c r="DS67" s="4" t="s">
        <v>4314</v>
      </c>
      <c r="DT67" s="4">
        <v>5.7751457E7</v>
      </c>
      <c r="DU67" s="4" t="s">
        <v>723</v>
      </c>
      <c r="DV67" s="4" t="s">
        <v>1175</v>
      </c>
      <c r="DW67" s="4" t="s">
        <v>1175</v>
      </c>
      <c r="DX67" s="4" t="s">
        <v>961</v>
      </c>
      <c r="DY67" s="115" t="s">
        <v>5290</v>
      </c>
      <c r="DZ67" s="4" t="s">
        <v>1175</v>
      </c>
      <c r="EA67" s="4" t="s">
        <v>5291</v>
      </c>
      <c r="EB67" s="113">
        <v>12.136697</v>
      </c>
      <c r="EC67" s="113">
        <v>-86.254812</v>
      </c>
      <c r="ED67" s="4">
        <v>0.0</v>
      </c>
      <c r="EE67" s="113">
        <v>22.4540004730224</v>
      </c>
      <c r="EF67" s="4" t="s">
        <v>5292</v>
      </c>
      <c r="EG67" s="4">
        <v>2.5742691E7</v>
      </c>
      <c r="EH67" s="4" t="s">
        <v>5293</v>
      </c>
      <c r="EI67" s="4" t="s">
        <v>5294</v>
      </c>
      <c r="EL67" s="4">
        <v>2.01802091942E11</v>
      </c>
      <c r="EM67" s="4" t="s">
        <v>5295</v>
      </c>
      <c r="EO67" s="4">
        <v>1.0</v>
      </c>
      <c r="EP67" s="4">
        <v>1.0</v>
      </c>
      <c r="EQ67" s="4" t="b">
        <v>1</v>
      </c>
      <c r="ER67" s="4">
        <v>282174.0</v>
      </c>
      <c r="ES67" s="4" t="s">
        <v>4236</v>
      </c>
      <c r="ET67" s="4">
        <v>75.0</v>
      </c>
      <c r="EU67" s="4" t="s">
        <v>4236</v>
      </c>
      <c r="EV67" s="4">
        <v>150.0</v>
      </c>
      <c r="EW67" s="4" t="s">
        <v>4321</v>
      </c>
      <c r="EX67" s="4">
        <v>100.0</v>
      </c>
      <c r="EY67" s="4" t="s">
        <v>4321</v>
      </c>
      <c r="EZ67" s="4">
        <v>300.0</v>
      </c>
      <c r="FA67" s="4" t="s">
        <v>4236</v>
      </c>
      <c r="FB67" s="4">
        <v>9000.0</v>
      </c>
      <c r="FC67" s="4" t="s">
        <v>4321</v>
      </c>
      <c r="FD67" s="4">
        <v>1000.0</v>
      </c>
      <c r="FE67" s="4" t="s">
        <v>4321</v>
      </c>
      <c r="FF67" s="4">
        <v>3000.0</v>
      </c>
    </row>
    <row r="68">
      <c r="A68" s="4" t="s">
        <v>5296</v>
      </c>
      <c r="B68" s="4" t="s">
        <v>5297</v>
      </c>
      <c r="C68" s="112">
        <v>43159.0</v>
      </c>
      <c r="D68" s="4" t="s">
        <v>4933</v>
      </c>
      <c r="E68" s="4" t="s">
        <v>4933</v>
      </c>
      <c r="F68" s="4" t="s">
        <v>4934</v>
      </c>
      <c r="G68" s="4">
        <v>296.0</v>
      </c>
      <c r="H68" s="4" t="s">
        <v>960</v>
      </c>
      <c r="I68" s="4" t="s">
        <v>1175</v>
      </c>
      <c r="J68" s="4" t="s">
        <v>4240</v>
      </c>
      <c r="K68" s="4" t="s">
        <v>1175</v>
      </c>
      <c r="L68" s="4" t="s">
        <v>1175</v>
      </c>
      <c r="M68" s="4" t="s">
        <v>1175</v>
      </c>
      <c r="N68" s="4" t="s">
        <v>1175</v>
      </c>
      <c r="O68" s="4" t="s">
        <v>1175</v>
      </c>
      <c r="P68" s="4" t="s">
        <v>1205</v>
      </c>
      <c r="Q68" s="4" t="s">
        <v>1175</v>
      </c>
      <c r="R68" s="4" t="s">
        <v>1175</v>
      </c>
      <c r="S68" s="4" t="s">
        <v>1175</v>
      </c>
      <c r="T68" s="4" t="s">
        <v>1175</v>
      </c>
      <c r="U68" s="4" t="s">
        <v>1175</v>
      </c>
      <c r="V68" s="4" t="s">
        <v>1175</v>
      </c>
      <c r="W68" s="4" t="s">
        <v>1175</v>
      </c>
      <c r="X68" s="4" t="s">
        <v>1175</v>
      </c>
      <c r="Y68" s="4" t="s">
        <v>1175</v>
      </c>
      <c r="Z68" s="4" t="s">
        <v>1175</v>
      </c>
      <c r="AA68" s="4" t="s">
        <v>1175</v>
      </c>
      <c r="AB68" s="4" t="s">
        <v>1175</v>
      </c>
      <c r="AC68" s="4" t="s">
        <v>1175</v>
      </c>
      <c r="AD68" s="4" t="s">
        <v>1175</v>
      </c>
      <c r="AE68" s="4" t="s">
        <v>1175</v>
      </c>
      <c r="AF68" s="4" t="s">
        <v>1175</v>
      </c>
      <c r="AG68" s="4" t="s">
        <v>1175</v>
      </c>
      <c r="AH68" s="4" t="s">
        <v>1175</v>
      </c>
      <c r="AI68" s="4" t="s">
        <v>1175</v>
      </c>
      <c r="AJ68" s="4" t="s">
        <v>1175</v>
      </c>
      <c r="AK68" s="4" t="s">
        <v>1175</v>
      </c>
      <c r="AL68" s="4" t="s">
        <v>1175</v>
      </c>
      <c r="AM68" s="4" t="s">
        <v>1175</v>
      </c>
      <c r="AN68" s="4" t="s">
        <v>1175</v>
      </c>
      <c r="AO68" s="4" t="s">
        <v>1175</v>
      </c>
      <c r="AP68" s="4" t="s">
        <v>1175</v>
      </c>
      <c r="AQ68" s="4" t="s">
        <v>1175</v>
      </c>
      <c r="AR68" s="4" t="s">
        <v>1175</v>
      </c>
      <c r="AS68" s="4" t="s">
        <v>1175</v>
      </c>
      <c r="AT68" s="4" t="s">
        <v>1175</v>
      </c>
      <c r="AU68" s="4" t="s">
        <v>1175</v>
      </c>
      <c r="AV68" s="4" t="s">
        <v>1175</v>
      </c>
      <c r="AW68" s="4" t="s">
        <v>1175</v>
      </c>
      <c r="AX68" s="4" t="s">
        <v>1175</v>
      </c>
      <c r="AY68" s="4" t="s">
        <v>1175</v>
      </c>
      <c r="AZ68" s="4" t="s">
        <v>1175</v>
      </c>
      <c r="BA68" s="4" t="s">
        <v>1175</v>
      </c>
      <c r="BB68" s="4" t="s">
        <v>1175</v>
      </c>
      <c r="BC68" s="4" t="s">
        <v>1175</v>
      </c>
      <c r="BD68" s="4" t="s">
        <v>1175</v>
      </c>
      <c r="BE68" s="4" t="s">
        <v>1175</v>
      </c>
      <c r="BF68" s="4" t="s">
        <v>1175</v>
      </c>
      <c r="BG68" s="4" t="s">
        <v>1175</v>
      </c>
      <c r="BH68" s="4" t="s">
        <v>1175</v>
      </c>
      <c r="BI68" s="4" t="s">
        <v>1175</v>
      </c>
      <c r="BJ68" s="4" t="s">
        <v>1175</v>
      </c>
      <c r="BK68" s="4" t="s">
        <v>1175</v>
      </c>
      <c r="BL68" s="4" t="s">
        <v>1175</v>
      </c>
      <c r="BM68" s="4" t="s">
        <v>1175</v>
      </c>
      <c r="BN68" s="4" t="s">
        <v>1175</v>
      </c>
      <c r="BO68" s="4" t="s">
        <v>1175</v>
      </c>
      <c r="BP68" s="4" t="s">
        <v>1175</v>
      </c>
      <c r="BQ68" s="4" t="s">
        <v>1175</v>
      </c>
      <c r="BR68" s="4" t="s">
        <v>1175</v>
      </c>
      <c r="BS68" s="4" t="s">
        <v>1175</v>
      </c>
      <c r="BT68" s="4" t="s">
        <v>1175</v>
      </c>
      <c r="BU68" s="4" t="s">
        <v>1175</v>
      </c>
      <c r="BV68" s="4" t="s">
        <v>1175</v>
      </c>
      <c r="BW68" s="4" t="s">
        <v>1175</v>
      </c>
      <c r="BX68" s="4" t="s">
        <v>1175</v>
      </c>
      <c r="BY68" s="4" t="s">
        <v>1175</v>
      </c>
      <c r="BZ68" s="4" t="s">
        <v>1175</v>
      </c>
      <c r="CA68" s="4" t="s">
        <v>1175</v>
      </c>
      <c r="CB68" s="4" t="s">
        <v>1175</v>
      </c>
      <c r="CC68" s="4" t="s">
        <v>1175</v>
      </c>
      <c r="CD68" s="4" t="s">
        <v>1175</v>
      </c>
      <c r="CE68" s="4" t="s">
        <v>1175</v>
      </c>
      <c r="CF68" s="4" t="s">
        <v>1175</v>
      </c>
      <c r="CG68" s="4" t="s">
        <v>1175</v>
      </c>
      <c r="CH68" s="4" t="s">
        <v>1175</v>
      </c>
      <c r="CI68" s="4" t="s">
        <v>1175</v>
      </c>
      <c r="CJ68" s="4" t="s">
        <v>1175</v>
      </c>
      <c r="CK68" s="4" t="s">
        <v>1175</v>
      </c>
      <c r="CL68" s="4" t="s">
        <v>1175</v>
      </c>
      <c r="CM68" s="4" t="s">
        <v>1175</v>
      </c>
      <c r="CN68" s="4" t="s">
        <v>1175</v>
      </c>
      <c r="CO68" s="4" t="s">
        <v>1175</v>
      </c>
      <c r="CP68" s="4" t="s">
        <v>1175</v>
      </c>
      <c r="CQ68" s="4" t="s">
        <v>1175</v>
      </c>
      <c r="CR68" s="4" t="s">
        <v>1175</v>
      </c>
      <c r="CS68" s="4" t="s">
        <v>1175</v>
      </c>
      <c r="CT68" s="4" t="s">
        <v>1175</v>
      </c>
      <c r="CU68" s="4" t="s">
        <v>1175</v>
      </c>
      <c r="CV68" s="4" t="s">
        <v>1175</v>
      </c>
      <c r="CW68" s="4" t="s">
        <v>1175</v>
      </c>
      <c r="CX68" s="4" t="s">
        <v>1175</v>
      </c>
      <c r="CY68" s="4" t="s">
        <v>1175</v>
      </c>
      <c r="CZ68" s="4" t="s">
        <v>1175</v>
      </c>
      <c r="DA68" s="4" t="s">
        <v>1175</v>
      </c>
      <c r="DB68" s="4" t="s">
        <v>1175</v>
      </c>
      <c r="DC68" s="4" t="s">
        <v>1175</v>
      </c>
      <c r="DD68" s="4" t="s">
        <v>1175</v>
      </c>
      <c r="DE68" s="4" t="s">
        <v>1175</v>
      </c>
      <c r="DF68" s="4" t="s">
        <v>1175</v>
      </c>
      <c r="DG68" s="4" t="s">
        <v>1175</v>
      </c>
      <c r="DH68" s="4" t="s">
        <v>1175</v>
      </c>
      <c r="DI68" s="4" t="s">
        <v>1175</v>
      </c>
      <c r="DJ68" s="4" t="s">
        <v>1175</v>
      </c>
      <c r="DK68" s="4" t="s">
        <v>1175</v>
      </c>
      <c r="DL68" s="4" t="s">
        <v>1175</v>
      </c>
      <c r="DM68" s="4" t="s">
        <v>1175</v>
      </c>
      <c r="DN68" s="4" t="s">
        <v>1175</v>
      </c>
      <c r="DO68" s="4" t="s">
        <v>1175</v>
      </c>
      <c r="DP68" s="4" t="s">
        <v>1175</v>
      </c>
      <c r="DQ68" s="4" t="s">
        <v>1175</v>
      </c>
      <c r="DR68" s="4" t="s">
        <v>1175</v>
      </c>
      <c r="DS68" s="4" t="s">
        <v>1175</v>
      </c>
      <c r="DT68" s="4" t="s">
        <v>1175</v>
      </c>
      <c r="DU68" s="4" t="s">
        <v>1175</v>
      </c>
      <c r="DV68" s="4" t="s">
        <v>1175</v>
      </c>
      <c r="DW68" s="4" t="s">
        <v>1175</v>
      </c>
      <c r="DX68" s="4" t="s">
        <v>1175</v>
      </c>
      <c r="DY68" s="4" t="s">
        <v>1175</v>
      </c>
      <c r="DZ68" s="4" t="s">
        <v>1175</v>
      </c>
      <c r="EA68" s="4" t="s">
        <v>5298</v>
      </c>
      <c r="EB68" s="113">
        <v>12.139852</v>
      </c>
      <c r="EC68" s="113">
        <v>-86.254892</v>
      </c>
      <c r="ED68" s="4">
        <v>88.0</v>
      </c>
      <c r="EE68" s="4">
        <v>10.0</v>
      </c>
      <c r="EF68" s="4" t="s">
        <v>5299</v>
      </c>
      <c r="EG68" s="4">
        <v>2.5742692E7</v>
      </c>
      <c r="EH68" s="4" t="s">
        <v>5300</v>
      </c>
      <c r="EI68" s="4" t="s">
        <v>5301</v>
      </c>
      <c r="EL68" s="4">
        <v>2.01802091942E11</v>
      </c>
      <c r="EM68" s="4" t="s">
        <v>5302</v>
      </c>
      <c r="EO68" s="4">
        <v>0.0</v>
      </c>
      <c r="EP68" s="4">
        <v>0.0</v>
      </c>
      <c r="EQ68" s="4" t="b">
        <v>1</v>
      </c>
      <c r="ER68" s="4">
        <v>282174.0</v>
      </c>
    </row>
    <row r="69">
      <c r="A69" s="4" t="s">
        <v>5303</v>
      </c>
      <c r="B69" s="4" t="s">
        <v>5304</v>
      </c>
      <c r="C69" s="112">
        <v>43159.0</v>
      </c>
      <c r="D69" s="4" t="s">
        <v>4933</v>
      </c>
      <c r="E69" s="4" t="s">
        <v>4933</v>
      </c>
      <c r="F69" s="4" t="s">
        <v>4934</v>
      </c>
      <c r="G69" s="4">
        <v>123.0</v>
      </c>
      <c r="H69" s="4" t="s">
        <v>961</v>
      </c>
      <c r="I69" s="4" t="s">
        <v>1175</v>
      </c>
      <c r="J69" s="4" t="s">
        <v>1184</v>
      </c>
      <c r="K69" s="4" t="s">
        <v>4297</v>
      </c>
      <c r="L69" s="4">
        <v>4.0</v>
      </c>
      <c r="M69" s="4" t="s">
        <v>961</v>
      </c>
      <c r="N69" s="4" t="s">
        <v>4298</v>
      </c>
      <c r="O69" s="4" t="s">
        <v>4458</v>
      </c>
      <c r="P69" s="4" t="s">
        <v>1175</v>
      </c>
      <c r="Q69" s="4" t="s">
        <v>4270</v>
      </c>
      <c r="R69" s="4">
        <v>8.0</v>
      </c>
      <c r="S69" s="4" t="s">
        <v>4271</v>
      </c>
      <c r="T69" s="4" t="s">
        <v>1175</v>
      </c>
      <c r="U69" s="4" t="s">
        <v>4207</v>
      </c>
      <c r="V69" s="4">
        <v>7.0</v>
      </c>
      <c r="W69" s="4">
        <v>4.0</v>
      </c>
      <c r="X69" s="4">
        <v>4.0</v>
      </c>
      <c r="Y69" s="4">
        <v>8.0</v>
      </c>
      <c r="Z69" s="4" t="s">
        <v>1175</v>
      </c>
      <c r="AA69" s="4" t="s">
        <v>1175</v>
      </c>
      <c r="AB69" s="4">
        <v>1.0</v>
      </c>
      <c r="AC69" s="4">
        <v>2.0</v>
      </c>
      <c r="AD69" s="4">
        <v>2.0</v>
      </c>
      <c r="AE69" s="4">
        <v>5.0</v>
      </c>
      <c r="AF69" s="4">
        <v>1.0</v>
      </c>
      <c r="AG69" s="4">
        <v>4.0</v>
      </c>
      <c r="AH69" s="4">
        <v>1.0</v>
      </c>
      <c r="AI69" s="4">
        <v>24.0</v>
      </c>
      <c r="AJ69" s="4">
        <v>3.0</v>
      </c>
      <c r="AK69" s="4">
        <v>12.0</v>
      </c>
      <c r="AL69" s="4" t="s">
        <v>1175</v>
      </c>
      <c r="AM69" s="4" t="s">
        <v>1175</v>
      </c>
      <c r="AN69" s="4">
        <v>1.0</v>
      </c>
      <c r="AO69" s="4" t="s">
        <v>5305</v>
      </c>
      <c r="AP69" s="4">
        <v>1.0</v>
      </c>
      <c r="AQ69" s="4" t="s">
        <v>5306</v>
      </c>
      <c r="AR69" s="4">
        <v>3.0</v>
      </c>
      <c r="AS69" s="4">
        <v>5.0</v>
      </c>
      <c r="AT69" s="4">
        <v>1.0</v>
      </c>
      <c r="AU69" s="4" t="s">
        <v>5307</v>
      </c>
      <c r="AV69" s="4" t="s">
        <v>1175</v>
      </c>
      <c r="AW69" s="4" t="s">
        <v>1175</v>
      </c>
      <c r="AX69" s="4">
        <v>1.0</v>
      </c>
      <c r="AY69" s="4" t="s">
        <v>4624</v>
      </c>
      <c r="AZ69" s="4">
        <v>1.0</v>
      </c>
      <c r="BA69" s="4" t="s">
        <v>5046</v>
      </c>
      <c r="BB69" s="4">
        <v>10.0</v>
      </c>
      <c r="BC69" s="4">
        <v>5.0</v>
      </c>
      <c r="BD69" s="4">
        <v>10.0</v>
      </c>
      <c r="BE69" s="4">
        <v>15.0</v>
      </c>
      <c r="BF69" s="4">
        <v>1.0</v>
      </c>
      <c r="BG69" s="4">
        <v>25.0</v>
      </c>
      <c r="BH69" s="4" t="s">
        <v>4978</v>
      </c>
      <c r="BI69" s="4">
        <v>36.0</v>
      </c>
      <c r="BJ69" s="4" t="s">
        <v>5308</v>
      </c>
      <c r="BK69" s="4" t="s">
        <v>4386</v>
      </c>
      <c r="BL69" s="4" t="s">
        <v>4212</v>
      </c>
      <c r="BM69" s="4" t="s">
        <v>5309</v>
      </c>
      <c r="BN69" s="4" t="s">
        <v>1175</v>
      </c>
      <c r="BO69" s="4" t="s">
        <v>1175</v>
      </c>
      <c r="BP69" s="4" t="s">
        <v>5310</v>
      </c>
      <c r="BQ69" s="4" t="s">
        <v>4215</v>
      </c>
      <c r="BR69" s="4" t="s">
        <v>4249</v>
      </c>
      <c r="BS69" s="4" t="s">
        <v>4217</v>
      </c>
      <c r="BT69" s="4" t="s">
        <v>961</v>
      </c>
      <c r="BU69" s="4">
        <v>12000.0</v>
      </c>
      <c r="BV69" s="4">
        <v>12.0</v>
      </c>
      <c r="BW69" s="4" t="s">
        <v>961</v>
      </c>
      <c r="BX69" s="4">
        <v>5000.0</v>
      </c>
      <c r="BY69" s="4">
        <v>12.0</v>
      </c>
      <c r="BZ69" s="4" t="s">
        <v>961</v>
      </c>
      <c r="CA69" s="4" t="s">
        <v>961</v>
      </c>
      <c r="CB69" s="4">
        <v>170.0</v>
      </c>
      <c r="CC69" s="4">
        <v>500.0</v>
      </c>
      <c r="CD69" s="4">
        <v>5.0</v>
      </c>
      <c r="CE69" s="4">
        <v>6200.0</v>
      </c>
      <c r="CF69" s="4">
        <v>700.0</v>
      </c>
      <c r="CG69" s="4" t="s">
        <v>5311</v>
      </c>
      <c r="CH69" s="4">
        <v>340.0</v>
      </c>
      <c r="CI69" s="4">
        <v>15000.0</v>
      </c>
      <c r="CJ69" s="4">
        <v>10000.0</v>
      </c>
      <c r="CK69" s="4">
        <v>10.0</v>
      </c>
      <c r="CL69" s="4" t="s">
        <v>4227</v>
      </c>
      <c r="CM69" s="4" t="s">
        <v>1175</v>
      </c>
      <c r="CN69" s="4" t="s">
        <v>1175</v>
      </c>
      <c r="CO69" s="4" t="s">
        <v>1175</v>
      </c>
      <c r="CP69" s="4" t="s">
        <v>1175</v>
      </c>
      <c r="CQ69" s="4" t="s">
        <v>960</v>
      </c>
      <c r="CR69" s="4" t="s">
        <v>1175</v>
      </c>
      <c r="CS69" s="4">
        <v>900.0</v>
      </c>
      <c r="CT69" s="4">
        <v>9000.0</v>
      </c>
      <c r="CU69" s="4">
        <v>1600.0</v>
      </c>
      <c r="CV69" s="4">
        <v>1000.0</v>
      </c>
      <c r="CW69" s="4" t="s">
        <v>4221</v>
      </c>
      <c r="CX69" s="4" t="s">
        <v>5312</v>
      </c>
      <c r="CY69" s="4" t="s">
        <v>1175</v>
      </c>
      <c r="CZ69" s="4" t="s">
        <v>960</v>
      </c>
      <c r="DA69" s="4" t="s">
        <v>1175</v>
      </c>
      <c r="DB69" s="4" t="s">
        <v>1175</v>
      </c>
      <c r="DC69" s="4" t="s">
        <v>1175</v>
      </c>
      <c r="DD69" s="4" t="s">
        <v>4834</v>
      </c>
      <c r="DE69" s="4" t="s">
        <v>5313</v>
      </c>
      <c r="DF69" s="4" t="s">
        <v>1175</v>
      </c>
      <c r="DG69" s="4" t="s">
        <v>1175</v>
      </c>
      <c r="DH69" s="4" t="s">
        <v>1175</v>
      </c>
      <c r="DI69" s="4" t="s">
        <v>5314</v>
      </c>
      <c r="DJ69" s="4" t="s">
        <v>960</v>
      </c>
      <c r="DK69" s="4" t="s">
        <v>1175</v>
      </c>
      <c r="DL69" s="4" t="s">
        <v>4312</v>
      </c>
      <c r="DM69" s="4">
        <v>5.0</v>
      </c>
      <c r="DN69" s="4" t="s">
        <v>4227</v>
      </c>
      <c r="DO69" s="4" t="s">
        <v>5315</v>
      </c>
      <c r="DP69" s="4" t="s">
        <v>1175</v>
      </c>
      <c r="DQ69" s="4" t="s">
        <v>1175</v>
      </c>
      <c r="DR69" s="4" t="s">
        <v>1175</v>
      </c>
      <c r="DS69" s="4" t="s">
        <v>4229</v>
      </c>
      <c r="DT69" s="4">
        <v>8.1486013E7</v>
      </c>
      <c r="DU69" s="4" t="s">
        <v>718</v>
      </c>
      <c r="DV69" s="4">
        <v>8.4302435E7</v>
      </c>
      <c r="DW69" s="4" t="s">
        <v>1175</v>
      </c>
      <c r="DX69" s="4" t="s">
        <v>961</v>
      </c>
      <c r="DY69" s="115" t="s">
        <v>5316</v>
      </c>
      <c r="DZ69" s="4" t="s">
        <v>1175</v>
      </c>
      <c r="EA69" s="4" t="s">
        <v>5317</v>
      </c>
      <c r="EB69" s="113">
        <v>12.137671</v>
      </c>
      <c r="EC69" s="113">
        <v>-86.255605</v>
      </c>
      <c r="ED69" s="4">
        <v>0.0</v>
      </c>
      <c r="EE69" s="4">
        <v>1954.0</v>
      </c>
      <c r="EF69" s="4" t="s">
        <v>5318</v>
      </c>
      <c r="EG69" s="4">
        <v>2.5742693E7</v>
      </c>
      <c r="EH69" s="4" t="s">
        <v>5319</v>
      </c>
      <c r="EI69" s="4" t="s">
        <v>5320</v>
      </c>
      <c r="EL69" s="4">
        <v>2.01802091942E11</v>
      </c>
      <c r="EM69" s="4" t="s">
        <v>5321</v>
      </c>
      <c r="EO69" s="4">
        <v>1.0</v>
      </c>
      <c r="EP69" s="4">
        <v>1.0</v>
      </c>
      <c r="EQ69" s="4" t="b">
        <v>1</v>
      </c>
      <c r="ER69" s="4">
        <v>282174.0</v>
      </c>
    </row>
    <row r="70">
      <c r="A70" s="4" t="s">
        <v>5322</v>
      </c>
      <c r="B70" s="4" t="s">
        <v>5323</v>
      </c>
      <c r="C70" s="112">
        <v>43160.0</v>
      </c>
      <c r="D70" s="4" t="s">
        <v>1232</v>
      </c>
      <c r="E70" s="4" t="s">
        <v>1232</v>
      </c>
      <c r="F70" s="4" t="s">
        <v>4200</v>
      </c>
      <c r="G70" s="4">
        <v>302.0</v>
      </c>
      <c r="H70" s="4" t="s">
        <v>1175</v>
      </c>
      <c r="I70" s="4" t="s">
        <v>961</v>
      </c>
      <c r="J70" s="4" t="s">
        <v>4240</v>
      </c>
      <c r="K70" s="4" t="s">
        <v>4201</v>
      </c>
      <c r="L70" s="4">
        <v>4.0</v>
      </c>
      <c r="M70" s="4" t="s">
        <v>961</v>
      </c>
      <c r="N70" s="4" t="s">
        <v>4298</v>
      </c>
      <c r="O70" s="4" t="s">
        <v>4458</v>
      </c>
      <c r="P70" s="4" t="s">
        <v>1205</v>
      </c>
      <c r="Q70" s="4" t="s">
        <v>4270</v>
      </c>
      <c r="R70" s="4">
        <v>21.0</v>
      </c>
      <c r="S70" s="4" t="s">
        <v>1175</v>
      </c>
      <c r="T70" s="4" t="s">
        <v>959</v>
      </c>
      <c r="U70" s="4" t="s">
        <v>4207</v>
      </c>
      <c r="V70" s="4">
        <v>6.0</v>
      </c>
      <c r="W70" s="4" t="s">
        <v>5324</v>
      </c>
      <c r="X70" s="4">
        <v>2.0</v>
      </c>
      <c r="Y70" s="4">
        <v>1.0</v>
      </c>
      <c r="Z70" s="4">
        <v>1.0</v>
      </c>
      <c r="AA70" s="4">
        <v>24.0</v>
      </c>
      <c r="AB70" s="4">
        <v>1.0</v>
      </c>
      <c r="AC70" s="4">
        <v>2.0</v>
      </c>
      <c r="AD70" s="4">
        <v>4.0</v>
      </c>
      <c r="AE70" s="4">
        <v>4.0</v>
      </c>
      <c r="AF70" s="4">
        <v>1.0</v>
      </c>
      <c r="AG70" s="4" t="s">
        <v>4405</v>
      </c>
      <c r="AH70" s="4">
        <v>3.0</v>
      </c>
      <c r="AI70" s="4" t="s">
        <v>5325</v>
      </c>
      <c r="AJ70" s="4">
        <v>4.0</v>
      </c>
      <c r="AK70" s="4">
        <v>10.0</v>
      </c>
      <c r="AL70" s="4" t="s">
        <v>1175</v>
      </c>
      <c r="AM70" s="4" t="s">
        <v>1175</v>
      </c>
      <c r="AN70" s="4">
        <v>1.0</v>
      </c>
      <c r="AO70" s="4" t="s">
        <v>4302</v>
      </c>
      <c r="AP70" s="4">
        <v>1.0</v>
      </c>
      <c r="AQ70" s="4" t="s">
        <v>4462</v>
      </c>
      <c r="AR70" s="4" t="s">
        <v>1175</v>
      </c>
      <c r="AS70" s="4" t="s">
        <v>1175</v>
      </c>
      <c r="AT70" s="4">
        <v>1.0</v>
      </c>
      <c r="AU70" s="4" t="s">
        <v>4883</v>
      </c>
      <c r="AV70" s="4" t="s">
        <v>1175</v>
      </c>
      <c r="AW70" s="4" t="s">
        <v>1175</v>
      </c>
      <c r="AX70" s="4" t="s">
        <v>1175</v>
      </c>
      <c r="AY70" s="4" t="s">
        <v>1175</v>
      </c>
      <c r="AZ70" s="4" t="s">
        <v>1175</v>
      </c>
      <c r="BA70" s="4" t="s">
        <v>1175</v>
      </c>
      <c r="BB70" s="4">
        <v>10.0</v>
      </c>
      <c r="BC70" s="4">
        <v>15.0</v>
      </c>
      <c r="BD70" s="4">
        <v>20.0</v>
      </c>
      <c r="BE70" s="4">
        <v>5.0</v>
      </c>
      <c r="BF70" s="4">
        <v>5.0</v>
      </c>
      <c r="BG70" s="4">
        <v>35.0</v>
      </c>
      <c r="BH70" s="4" t="s">
        <v>4245</v>
      </c>
      <c r="BI70" s="4">
        <v>120.0</v>
      </c>
      <c r="BJ70" s="4" t="s">
        <v>5326</v>
      </c>
      <c r="BK70" s="4" t="s">
        <v>4245</v>
      </c>
      <c r="BL70" s="4" t="s">
        <v>4327</v>
      </c>
      <c r="BM70" s="4" t="s">
        <v>5327</v>
      </c>
      <c r="BN70" s="4" t="s">
        <v>1175</v>
      </c>
      <c r="BO70" s="4" t="s">
        <v>1175</v>
      </c>
      <c r="BP70" s="4" t="s">
        <v>5328</v>
      </c>
      <c r="BQ70" s="4" t="s">
        <v>4217</v>
      </c>
      <c r="BR70" s="4" t="s">
        <v>4216</v>
      </c>
      <c r="BS70" s="4" t="s">
        <v>4215</v>
      </c>
      <c r="BT70" s="4" t="s">
        <v>960</v>
      </c>
      <c r="BU70" s="4" t="s">
        <v>1175</v>
      </c>
      <c r="BV70" s="4" t="s">
        <v>1175</v>
      </c>
      <c r="BW70" s="4" t="s">
        <v>961</v>
      </c>
      <c r="BX70" s="4" t="s">
        <v>1175</v>
      </c>
      <c r="BY70" s="4" t="s">
        <v>1175</v>
      </c>
      <c r="BZ70" s="4" t="s">
        <v>961</v>
      </c>
      <c r="CA70" s="4" t="s">
        <v>961</v>
      </c>
      <c r="CB70" s="4">
        <v>390.0</v>
      </c>
      <c r="CC70" s="4">
        <v>3800.0</v>
      </c>
      <c r="CD70" s="4">
        <v>7.0</v>
      </c>
      <c r="CE70" s="4" t="s">
        <v>1175</v>
      </c>
      <c r="CF70" s="4">
        <v>200.0</v>
      </c>
      <c r="CG70" s="4" t="s">
        <v>4218</v>
      </c>
      <c r="CH70" s="4">
        <v>150.0</v>
      </c>
      <c r="CI70" s="4">
        <v>31000.0</v>
      </c>
      <c r="CJ70" s="4">
        <v>25000.0</v>
      </c>
      <c r="CK70" s="4">
        <v>40.0</v>
      </c>
      <c r="CL70" s="4" t="s">
        <v>4219</v>
      </c>
      <c r="CM70" s="4" t="s">
        <v>4252</v>
      </c>
      <c r="CN70" s="4" t="s">
        <v>1175</v>
      </c>
      <c r="CO70" s="4" t="s">
        <v>1175</v>
      </c>
      <c r="CP70" s="4" t="s">
        <v>1175</v>
      </c>
      <c r="CQ70" s="4" t="s">
        <v>960</v>
      </c>
      <c r="CR70" s="4" t="s">
        <v>1175</v>
      </c>
      <c r="CS70" s="4">
        <v>5000.0</v>
      </c>
      <c r="CT70" s="4">
        <v>10000.0</v>
      </c>
      <c r="CU70" s="4">
        <v>14000.0</v>
      </c>
      <c r="CV70" s="4" t="s">
        <v>1175</v>
      </c>
      <c r="CW70" s="4" t="s">
        <v>4221</v>
      </c>
      <c r="CX70" s="4" t="s">
        <v>5329</v>
      </c>
      <c r="CY70" s="4" t="s">
        <v>1175</v>
      </c>
      <c r="CZ70" s="4" t="s">
        <v>960</v>
      </c>
      <c r="DA70" s="4" t="s">
        <v>1175</v>
      </c>
      <c r="DB70" s="4" t="s">
        <v>1175</v>
      </c>
      <c r="DC70" s="4" t="s">
        <v>1175</v>
      </c>
      <c r="DD70" s="4" t="s">
        <v>4223</v>
      </c>
      <c r="DE70" s="4" t="s">
        <v>1175</v>
      </c>
      <c r="DF70" s="4" t="s">
        <v>1175</v>
      </c>
      <c r="DG70" s="4" t="s">
        <v>5330</v>
      </c>
      <c r="DH70" s="4" t="s">
        <v>1175</v>
      </c>
      <c r="DI70" s="4" t="s">
        <v>5331</v>
      </c>
      <c r="DJ70" s="4" t="s">
        <v>960</v>
      </c>
      <c r="DK70" s="4" t="s">
        <v>1175</v>
      </c>
      <c r="DL70" s="4" t="s">
        <v>4226</v>
      </c>
      <c r="DM70" s="4">
        <v>30.0</v>
      </c>
      <c r="DN70" s="4" t="s">
        <v>4227</v>
      </c>
      <c r="DO70" s="4" t="s">
        <v>5332</v>
      </c>
      <c r="DP70" s="4" t="s">
        <v>1175</v>
      </c>
      <c r="DQ70" s="4" t="s">
        <v>1175</v>
      </c>
      <c r="DR70" s="4" t="s">
        <v>1175</v>
      </c>
      <c r="DS70" s="4" t="s">
        <v>1175</v>
      </c>
      <c r="DT70" s="4">
        <v>2.2486471E7</v>
      </c>
      <c r="DU70" s="4" t="s">
        <v>1175</v>
      </c>
      <c r="DV70" s="4" t="s">
        <v>1175</v>
      </c>
      <c r="DW70" s="4" t="s">
        <v>961</v>
      </c>
      <c r="DX70" s="4" t="s">
        <v>961</v>
      </c>
      <c r="DY70" s="115" t="s">
        <v>5333</v>
      </c>
      <c r="DZ70" s="4" t="s">
        <v>1175</v>
      </c>
      <c r="EA70" s="4" t="s">
        <v>5334</v>
      </c>
      <c r="EB70" s="113">
        <v>12.12782</v>
      </c>
      <c r="EC70" s="113">
        <v>-86.221368</v>
      </c>
      <c r="ED70" s="4">
        <v>0.0</v>
      </c>
      <c r="EE70" s="113">
        <v>76.5999984741211</v>
      </c>
      <c r="EF70" s="4" t="s">
        <v>5335</v>
      </c>
      <c r="EG70" s="4">
        <v>2.5896813E7</v>
      </c>
      <c r="EH70" s="4" t="s">
        <v>5336</v>
      </c>
      <c r="EI70" s="4" t="s">
        <v>5337</v>
      </c>
      <c r="EL70" s="4">
        <v>2.01802091942E11</v>
      </c>
      <c r="EM70" s="4" t="s">
        <v>5338</v>
      </c>
      <c r="EO70" s="4">
        <v>1.0</v>
      </c>
      <c r="EP70" s="4">
        <v>1.0</v>
      </c>
      <c r="EQ70" s="4" t="b">
        <v>1</v>
      </c>
      <c r="ER70" s="4">
        <v>282174.0</v>
      </c>
      <c r="ES70" s="4" t="s">
        <v>4236</v>
      </c>
      <c r="ET70" s="4">
        <v>100.0</v>
      </c>
      <c r="EU70" s="4" t="s">
        <v>4237</v>
      </c>
      <c r="EV70" s="4">
        <v>300.0</v>
      </c>
      <c r="EW70" s="4" t="s">
        <v>4321</v>
      </c>
      <c r="EX70" s="4" t="s">
        <v>5251</v>
      </c>
      <c r="EY70" s="4" t="s">
        <v>4237</v>
      </c>
      <c r="EZ70" s="4">
        <v>180.0</v>
      </c>
      <c r="FA70" s="4" t="s">
        <v>4236</v>
      </c>
      <c r="FB70" s="4">
        <v>15000.0</v>
      </c>
      <c r="FC70" s="4" t="s">
        <v>4236</v>
      </c>
      <c r="FD70" s="4">
        <v>1000.0</v>
      </c>
      <c r="FE70" s="4" t="s">
        <v>4236</v>
      </c>
      <c r="FF70" s="4">
        <v>15000.0</v>
      </c>
    </row>
    <row r="71">
      <c r="A71" s="4" t="s">
        <v>5339</v>
      </c>
      <c r="B71" s="4" t="s">
        <v>5340</v>
      </c>
      <c r="C71" s="112">
        <v>43161.0</v>
      </c>
      <c r="D71" s="4" t="s">
        <v>4933</v>
      </c>
      <c r="E71" s="4" t="s">
        <v>4933</v>
      </c>
      <c r="F71" s="4" t="s">
        <v>4934</v>
      </c>
      <c r="G71" s="4">
        <v>137.0</v>
      </c>
      <c r="H71" s="4" t="s">
        <v>961</v>
      </c>
      <c r="I71" s="4" t="s">
        <v>1175</v>
      </c>
      <c r="J71" s="4" t="s">
        <v>1184</v>
      </c>
      <c r="K71" s="4" t="s">
        <v>4201</v>
      </c>
      <c r="L71" s="4">
        <v>5.0</v>
      </c>
      <c r="M71" s="4" t="s">
        <v>961</v>
      </c>
      <c r="N71" s="4" t="s">
        <v>4298</v>
      </c>
      <c r="O71" s="4" t="s">
        <v>4269</v>
      </c>
      <c r="P71" s="4" t="s">
        <v>1175</v>
      </c>
      <c r="Q71" s="4" t="s">
        <v>4204</v>
      </c>
      <c r="R71" s="4">
        <v>9.0</v>
      </c>
      <c r="S71" s="4" t="s">
        <v>1175</v>
      </c>
      <c r="T71" s="4" t="s">
        <v>4206</v>
      </c>
      <c r="U71" s="4" t="s">
        <v>4244</v>
      </c>
      <c r="V71" s="4">
        <v>3.0</v>
      </c>
      <c r="W71" s="4">
        <v>5.0</v>
      </c>
      <c r="X71" s="4">
        <v>5.0</v>
      </c>
      <c r="Y71" s="4">
        <v>5.0</v>
      </c>
      <c r="Z71" s="4">
        <v>1.0</v>
      </c>
      <c r="AA71" s="4">
        <v>10.0</v>
      </c>
      <c r="AB71" s="4" t="s">
        <v>1175</v>
      </c>
      <c r="AC71" s="4" t="s">
        <v>1175</v>
      </c>
      <c r="AD71" s="4">
        <v>1.0</v>
      </c>
      <c r="AE71" s="4">
        <v>18.0</v>
      </c>
      <c r="AF71" s="4" t="s">
        <v>1175</v>
      </c>
      <c r="AG71" s="4" t="s">
        <v>1175</v>
      </c>
      <c r="AH71" s="4">
        <v>1.0</v>
      </c>
      <c r="AI71" s="4">
        <v>24.0</v>
      </c>
      <c r="AJ71" s="4">
        <v>1.0</v>
      </c>
      <c r="AK71" s="4">
        <v>16.0</v>
      </c>
      <c r="AL71" s="4" t="s">
        <v>1175</v>
      </c>
      <c r="AM71" s="4" t="s">
        <v>1175</v>
      </c>
      <c r="AN71" s="4">
        <v>1.0</v>
      </c>
      <c r="AO71" s="4" t="s">
        <v>4405</v>
      </c>
      <c r="AP71" s="4">
        <v>1.0</v>
      </c>
      <c r="AQ71" s="4" t="s">
        <v>4405</v>
      </c>
      <c r="AR71" s="4" t="s">
        <v>1175</v>
      </c>
      <c r="AS71" s="4" t="s">
        <v>1175</v>
      </c>
      <c r="AT71" s="4" t="s">
        <v>1175</v>
      </c>
      <c r="AU71" s="4" t="s">
        <v>1175</v>
      </c>
      <c r="AV71" s="4" t="s">
        <v>1175</v>
      </c>
      <c r="AW71" s="4" t="s">
        <v>1175</v>
      </c>
      <c r="AX71" s="4">
        <v>1.0</v>
      </c>
      <c r="AY71" s="4" t="s">
        <v>4277</v>
      </c>
      <c r="AZ71" s="4" t="s">
        <v>1175</v>
      </c>
      <c r="BA71" s="4" t="s">
        <v>1175</v>
      </c>
      <c r="BB71" s="4">
        <v>3.0</v>
      </c>
      <c r="BC71" s="4">
        <v>7.0</v>
      </c>
      <c r="BD71" s="4">
        <v>8.0</v>
      </c>
      <c r="BE71" s="4">
        <v>1.0</v>
      </c>
      <c r="BF71" s="4" t="s">
        <v>1175</v>
      </c>
      <c r="BG71" s="4">
        <v>60.0</v>
      </c>
      <c r="BH71" s="4" t="s">
        <v>4245</v>
      </c>
      <c r="BI71" s="4">
        <v>24.0</v>
      </c>
      <c r="BJ71" s="4" t="s">
        <v>5341</v>
      </c>
      <c r="BK71" s="4" t="s">
        <v>4386</v>
      </c>
      <c r="BL71" s="4" t="s">
        <v>4327</v>
      </c>
      <c r="BM71" s="4" t="s">
        <v>5342</v>
      </c>
      <c r="BN71" s="4" t="s">
        <v>1175</v>
      </c>
      <c r="BO71" s="4" t="s">
        <v>1175</v>
      </c>
      <c r="BP71" s="4" t="s">
        <v>5343</v>
      </c>
      <c r="BQ71" s="4" t="s">
        <v>4217</v>
      </c>
      <c r="BR71" s="4" t="s">
        <v>4216</v>
      </c>
      <c r="BS71" s="4" t="s">
        <v>4215</v>
      </c>
      <c r="BT71" s="4" t="s">
        <v>960</v>
      </c>
      <c r="BU71" s="4" t="s">
        <v>1175</v>
      </c>
      <c r="BV71" s="4" t="s">
        <v>1175</v>
      </c>
      <c r="BW71" s="4" t="s">
        <v>961</v>
      </c>
      <c r="BX71" s="4">
        <v>15000.0</v>
      </c>
      <c r="BY71" s="4">
        <v>12.0</v>
      </c>
      <c r="BZ71" s="4" t="s">
        <v>961</v>
      </c>
      <c r="CA71" s="4" t="s">
        <v>961</v>
      </c>
      <c r="CB71" s="4">
        <v>190.0</v>
      </c>
      <c r="CC71" s="4">
        <v>1320.0</v>
      </c>
      <c r="CD71" s="4">
        <v>7.0</v>
      </c>
      <c r="CE71" s="4" t="s">
        <v>1175</v>
      </c>
      <c r="CF71" s="4">
        <v>512.0</v>
      </c>
      <c r="CG71" s="4" t="s">
        <v>5344</v>
      </c>
      <c r="CH71" s="4">
        <v>320.0</v>
      </c>
      <c r="CI71" s="4">
        <v>25000.0</v>
      </c>
      <c r="CJ71" s="4">
        <v>20000.0</v>
      </c>
      <c r="CK71" s="4">
        <v>10.0</v>
      </c>
      <c r="CL71" s="4" t="s">
        <v>4287</v>
      </c>
      <c r="CM71" s="4" t="s">
        <v>1175</v>
      </c>
      <c r="CN71" s="4" t="s">
        <v>1175</v>
      </c>
      <c r="CO71" s="4" t="s">
        <v>1175</v>
      </c>
      <c r="CP71" s="4" t="s">
        <v>1175</v>
      </c>
      <c r="CQ71" s="4" t="s">
        <v>960</v>
      </c>
      <c r="CR71" s="4" t="s">
        <v>1175</v>
      </c>
      <c r="CS71" s="4">
        <v>1600.0</v>
      </c>
      <c r="CT71" s="4">
        <v>14000.0</v>
      </c>
      <c r="CU71" s="4">
        <v>1800.0</v>
      </c>
      <c r="CV71" s="4" t="s">
        <v>1175</v>
      </c>
      <c r="CW71" s="4" t="s">
        <v>4221</v>
      </c>
      <c r="CX71" s="4" t="s">
        <v>5083</v>
      </c>
      <c r="CY71" s="4" t="s">
        <v>1175</v>
      </c>
      <c r="CZ71" s="4" t="s">
        <v>960</v>
      </c>
      <c r="DA71" s="4" t="s">
        <v>1175</v>
      </c>
      <c r="DB71" s="4" t="s">
        <v>1175</v>
      </c>
      <c r="DC71" s="4" t="s">
        <v>1175</v>
      </c>
      <c r="DD71" s="4" t="s">
        <v>4834</v>
      </c>
      <c r="DE71" s="4" t="s">
        <v>5345</v>
      </c>
      <c r="DF71" s="4" t="s">
        <v>1175</v>
      </c>
      <c r="DG71" s="4" t="s">
        <v>1175</v>
      </c>
      <c r="DH71" s="4" t="s">
        <v>1175</v>
      </c>
      <c r="DI71" s="4" t="s">
        <v>5346</v>
      </c>
      <c r="DJ71" s="4" t="s">
        <v>960</v>
      </c>
      <c r="DK71" s="4" t="s">
        <v>1175</v>
      </c>
      <c r="DL71" s="4" t="s">
        <v>4226</v>
      </c>
      <c r="DM71" s="4">
        <v>60.0</v>
      </c>
      <c r="DN71" s="4" t="s">
        <v>4227</v>
      </c>
      <c r="DO71" s="4" t="s">
        <v>5347</v>
      </c>
      <c r="DP71" s="4" t="s">
        <v>1175</v>
      </c>
      <c r="DQ71" s="4" t="s">
        <v>1175</v>
      </c>
      <c r="DR71" s="4" t="s">
        <v>1175</v>
      </c>
      <c r="DS71" s="4" t="s">
        <v>4314</v>
      </c>
      <c r="DT71" s="4">
        <v>8.5770419E7</v>
      </c>
      <c r="DU71" s="4" t="s">
        <v>723</v>
      </c>
      <c r="DV71" s="4" t="s">
        <v>1175</v>
      </c>
      <c r="DW71" s="4" t="s">
        <v>961</v>
      </c>
      <c r="DX71" s="4" t="s">
        <v>961</v>
      </c>
      <c r="DY71" s="115" t="s">
        <v>5348</v>
      </c>
      <c r="DZ71" s="4" t="s">
        <v>1175</v>
      </c>
      <c r="EA71" s="4" t="s">
        <v>5349</v>
      </c>
      <c r="EB71" s="113">
        <v>12.147174</v>
      </c>
      <c r="EC71" s="113">
        <v>-86.242259</v>
      </c>
      <c r="ED71" s="4">
        <v>0.0</v>
      </c>
      <c r="EE71" s="113">
        <v>29.1639995574951</v>
      </c>
      <c r="EF71" s="4" t="s">
        <v>5350</v>
      </c>
      <c r="EG71" s="4">
        <v>2.5929725E7</v>
      </c>
      <c r="EH71" s="4" t="s">
        <v>5351</v>
      </c>
      <c r="EI71" s="4" t="s">
        <v>5352</v>
      </c>
      <c r="EL71" s="4">
        <v>2.01802091942E11</v>
      </c>
      <c r="EM71" s="4" t="s">
        <v>5353</v>
      </c>
      <c r="EN71" s="4" t="s">
        <v>2016</v>
      </c>
      <c r="EO71" s="4">
        <v>1.0</v>
      </c>
      <c r="EP71" s="4">
        <v>1.0</v>
      </c>
      <c r="EQ71" s="4" t="b">
        <v>1</v>
      </c>
      <c r="ER71" s="4">
        <v>282174.0</v>
      </c>
      <c r="ES71" s="4" t="s">
        <v>4321</v>
      </c>
      <c r="ET71" s="4">
        <v>60.0</v>
      </c>
      <c r="EU71" s="4" t="s">
        <v>4237</v>
      </c>
      <c r="EV71" s="4">
        <v>400.0</v>
      </c>
      <c r="EW71" s="4" t="s">
        <v>4321</v>
      </c>
      <c r="EX71" s="4">
        <v>60.0</v>
      </c>
      <c r="EY71" s="4" t="s">
        <v>4237</v>
      </c>
      <c r="EZ71" s="4">
        <v>300.0</v>
      </c>
      <c r="FA71" s="4" t="s">
        <v>4236</v>
      </c>
      <c r="FB71" s="4">
        <v>4000.0</v>
      </c>
      <c r="FC71" s="4" t="s">
        <v>4236</v>
      </c>
      <c r="FD71" s="4">
        <v>400.0</v>
      </c>
      <c r="FE71" s="4" t="s">
        <v>4321</v>
      </c>
      <c r="FF71" s="4">
        <v>3500.0</v>
      </c>
    </row>
    <row r="72">
      <c r="A72" s="4" t="s">
        <v>5354</v>
      </c>
      <c r="B72" s="4" t="s">
        <v>5355</v>
      </c>
      <c r="C72" s="112">
        <v>43161.0</v>
      </c>
      <c r="D72" s="4" t="s">
        <v>4933</v>
      </c>
      <c r="E72" s="4" t="s">
        <v>4933</v>
      </c>
      <c r="F72" s="4" t="s">
        <v>4934</v>
      </c>
      <c r="G72" s="4">
        <v>690.0</v>
      </c>
      <c r="H72" s="4" t="s">
        <v>961</v>
      </c>
      <c r="I72" s="4" t="s">
        <v>1175</v>
      </c>
      <c r="J72" s="4" t="s">
        <v>4240</v>
      </c>
      <c r="K72" s="4" t="s">
        <v>4201</v>
      </c>
      <c r="L72" s="4">
        <v>8.0</v>
      </c>
      <c r="M72" s="4" t="s">
        <v>961</v>
      </c>
      <c r="N72" s="4" t="s">
        <v>4202</v>
      </c>
      <c r="O72" s="4" t="s">
        <v>4203</v>
      </c>
      <c r="P72" s="4" t="s">
        <v>1205</v>
      </c>
      <c r="Q72" s="4" t="s">
        <v>4204</v>
      </c>
      <c r="R72" s="4">
        <v>9.0</v>
      </c>
      <c r="S72" s="4" t="s">
        <v>1175</v>
      </c>
      <c r="T72" s="4" t="s">
        <v>4770</v>
      </c>
      <c r="U72" s="4" t="s">
        <v>4207</v>
      </c>
      <c r="V72" s="4">
        <v>15.0</v>
      </c>
      <c r="W72" s="4">
        <v>6.0</v>
      </c>
      <c r="X72" s="4">
        <v>4.0</v>
      </c>
      <c r="Y72" s="4">
        <v>4.0</v>
      </c>
      <c r="Z72" s="4">
        <v>1.0</v>
      </c>
      <c r="AA72" s="4">
        <v>12.0</v>
      </c>
      <c r="AB72" s="4">
        <v>1.0</v>
      </c>
      <c r="AC72" s="4">
        <v>5.0</v>
      </c>
      <c r="AD72" s="4">
        <v>3.0</v>
      </c>
      <c r="AE72" s="4">
        <v>5.0</v>
      </c>
      <c r="AF72" s="4" t="s">
        <v>1175</v>
      </c>
      <c r="AG72" s="4" t="s">
        <v>1175</v>
      </c>
      <c r="AH72" s="4">
        <v>2.0</v>
      </c>
      <c r="AI72" s="4">
        <v>15.0</v>
      </c>
      <c r="AJ72" s="4">
        <v>4.0</v>
      </c>
      <c r="AK72" s="4">
        <v>10.0</v>
      </c>
      <c r="AL72" s="4" t="s">
        <v>1175</v>
      </c>
      <c r="AM72" s="4" t="s">
        <v>1175</v>
      </c>
      <c r="AN72" s="4" t="s">
        <v>1175</v>
      </c>
      <c r="AO72" s="4" t="s">
        <v>1175</v>
      </c>
      <c r="AP72" s="4">
        <v>1.0</v>
      </c>
      <c r="AQ72" s="4" t="s">
        <v>5356</v>
      </c>
      <c r="AR72" s="4" t="s">
        <v>1175</v>
      </c>
      <c r="AS72" s="4" t="s">
        <v>1175</v>
      </c>
      <c r="AT72" s="4" t="s">
        <v>1175</v>
      </c>
      <c r="AU72" s="4" t="s">
        <v>1175</v>
      </c>
      <c r="AV72" s="4" t="s">
        <v>1175</v>
      </c>
      <c r="AW72" s="4" t="s">
        <v>1175</v>
      </c>
      <c r="AX72" s="4" t="s">
        <v>1175</v>
      </c>
      <c r="AY72" s="4" t="s">
        <v>1175</v>
      </c>
      <c r="AZ72" s="4" t="s">
        <v>1175</v>
      </c>
      <c r="BA72" s="4" t="s">
        <v>1175</v>
      </c>
      <c r="BB72" s="4">
        <v>10.0</v>
      </c>
      <c r="BC72" s="4">
        <v>10.0</v>
      </c>
      <c r="BD72" s="4">
        <v>15.0</v>
      </c>
      <c r="BE72" s="4" t="s">
        <v>1175</v>
      </c>
      <c r="BF72" s="4">
        <v>20.0</v>
      </c>
      <c r="BG72" s="4">
        <v>25.0</v>
      </c>
      <c r="BH72" s="4" t="s">
        <v>4978</v>
      </c>
      <c r="BI72" s="4">
        <v>72.0</v>
      </c>
      <c r="BJ72" s="4" t="s">
        <v>4938</v>
      </c>
      <c r="BK72" s="4" t="s">
        <v>4386</v>
      </c>
      <c r="BL72" s="4" t="s">
        <v>4327</v>
      </c>
      <c r="BM72" s="4" t="s">
        <v>5357</v>
      </c>
      <c r="BN72" s="4" t="s">
        <v>1175</v>
      </c>
      <c r="BO72" s="4" t="s">
        <v>1175</v>
      </c>
      <c r="BP72" s="4" t="s">
        <v>1175</v>
      </c>
      <c r="BQ72" s="4" t="s">
        <v>4249</v>
      </c>
      <c r="BR72" s="4" t="s">
        <v>4216</v>
      </c>
      <c r="BS72" s="4" t="s">
        <v>4215</v>
      </c>
      <c r="BT72" s="4" t="s">
        <v>960</v>
      </c>
      <c r="BU72" s="4" t="s">
        <v>1175</v>
      </c>
      <c r="BV72" s="4" t="s">
        <v>1175</v>
      </c>
      <c r="BW72" s="4" t="s">
        <v>961</v>
      </c>
      <c r="BX72" s="4">
        <v>15000.0</v>
      </c>
      <c r="BY72" s="4">
        <v>15.0</v>
      </c>
      <c r="BZ72" s="4" t="s">
        <v>961</v>
      </c>
      <c r="CA72" s="4" t="s">
        <v>961</v>
      </c>
      <c r="CB72" s="4">
        <v>220.0</v>
      </c>
      <c r="CC72" s="4">
        <v>800.0</v>
      </c>
      <c r="CD72" s="4">
        <v>7.0</v>
      </c>
      <c r="CE72" s="4" t="s">
        <v>1175</v>
      </c>
      <c r="CF72" s="4">
        <v>280.0</v>
      </c>
      <c r="CG72" s="4" t="s">
        <v>5358</v>
      </c>
      <c r="CH72" s="4">
        <v>320.0</v>
      </c>
      <c r="CI72" s="4">
        <v>13000.0</v>
      </c>
      <c r="CJ72" s="4">
        <v>15000.0</v>
      </c>
      <c r="CK72" s="4">
        <v>10.0</v>
      </c>
      <c r="CL72" s="4" t="s">
        <v>4219</v>
      </c>
      <c r="CM72" s="4" t="s">
        <v>4252</v>
      </c>
      <c r="CN72" s="4" t="s">
        <v>1175</v>
      </c>
      <c r="CO72" s="4" t="s">
        <v>1175</v>
      </c>
      <c r="CP72" s="4" t="s">
        <v>1175</v>
      </c>
      <c r="CQ72" s="4" t="s">
        <v>960</v>
      </c>
      <c r="CR72" s="4" t="s">
        <v>1175</v>
      </c>
      <c r="CS72" s="4">
        <v>1500.0</v>
      </c>
      <c r="CT72" s="4">
        <v>12000.0</v>
      </c>
      <c r="CU72" s="4">
        <v>1000.0</v>
      </c>
      <c r="CV72" s="4">
        <v>800.0</v>
      </c>
      <c r="CW72" s="4" t="s">
        <v>4221</v>
      </c>
      <c r="CX72" s="4" t="s">
        <v>4775</v>
      </c>
      <c r="CY72" s="4" t="s">
        <v>1175</v>
      </c>
      <c r="CZ72" s="4" t="s">
        <v>960</v>
      </c>
      <c r="DA72" s="4" t="s">
        <v>1175</v>
      </c>
      <c r="DB72" s="4" t="s">
        <v>1175</v>
      </c>
      <c r="DC72" s="4" t="s">
        <v>1175</v>
      </c>
      <c r="DD72" s="4" t="s">
        <v>4466</v>
      </c>
      <c r="DE72" s="4" t="s">
        <v>1175</v>
      </c>
      <c r="DF72" s="4" t="s">
        <v>5359</v>
      </c>
      <c r="DG72" s="4" t="s">
        <v>1175</v>
      </c>
      <c r="DH72" s="4" t="s">
        <v>1175</v>
      </c>
      <c r="DI72" s="4" t="s">
        <v>4820</v>
      </c>
      <c r="DJ72" s="4" t="s">
        <v>960</v>
      </c>
      <c r="DK72" s="4" t="s">
        <v>1175</v>
      </c>
      <c r="DL72" s="4" t="s">
        <v>4312</v>
      </c>
      <c r="DM72" s="4">
        <v>5.0</v>
      </c>
      <c r="DN72" s="4" t="s">
        <v>4227</v>
      </c>
      <c r="DO72" s="4" t="s">
        <v>5360</v>
      </c>
      <c r="DP72" s="4" t="s">
        <v>1175</v>
      </c>
      <c r="DQ72" s="4" t="s">
        <v>1175</v>
      </c>
      <c r="DR72" s="4" t="s">
        <v>1175</v>
      </c>
      <c r="DS72" s="4" t="s">
        <v>4229</v>
      </c>
      <c r="DT72" s="4">
        <v>5.7986248E7</v>
      </c>
      <c r="DU72" s="4" t="s">
        <v>718</v>
      </c>
      <c r="DV72" s="4">
        <v>8.9793927E7</v>
      </c>
      <c r="DW72" s="4" t="s">
        <v>961</v>
      </c>
      <c r="DX72" s="4" t="s">
        <v>960</v>
      </c>
      <c r="DY72" s="4" t="s">
        <v>1175</v>
      </c>
      <c r="DZ72" s="4" t="s">
        <v>1175</v>
      </c>
      <c r="EA72" s="4" t="s">
        <v>5361</v>
      </c>
      <c r="EB72" s="113">
        <v>12.146577</v>
      </c>
      <c r="EC72" s="113">
        <v>-86.244218</v>
      </c>
      <c r="ED72" s="4">
        <v>0.0</v>
      </c>
      <c r="EE72" s="4">
        <v>3875.0</v>
      </c>
      <c r="EF72" s="4" t="s">
        <v>5362</v>
      </c>
      <c r="EG72" s="4">
        <v>2.592973E7</v>
      </c>
      <c r="EH72" s="4" t="s">
        <v>5363</v>
      </c>
      <c r="EI72" s="4" t="s">
        <v>5364</v>
      </c>
      <c r="EL72" s="4">
        <v>2.01802091942E11</v>
      </c>
      <c r="EM72" s="4" t="s">
        <v>5365</v>
      </c>
      <c r="EN72" s="4" t="s">
        <v>2016</v>
      </c>
      <c r="EO72" s="4">
        <v>0.0</v>
      </c>
      <c r="EP72" s="4">
        <v>0.0</v>
      </c>
      <c r="EQ72" s="4" t="b">
        <v>1</v>
      </c>
      <c r="ER72" s="4">
        <v>282174.0</v>
      </c>
      <c r="ES72" s="4" t="s">
        <v>4237</v>
      </c>
      <c r="ET72" s="4">
        <v>70.0</v>
      </c>
      <c r="EU72" s="4" t="s">
        <v>4236</v>
      </c>
      <c r="EV72" s="4">
        <v>800.0</v>
      </c>
      <c r="EW72" s="4" t="s">
        <v>4237</v>
      </c>
      <c r="EX72" s="4">
        <v>300.0</v>
      </c>
      <c r="EY72" s="4" t="s">
        <v>4236</v>
      </c>
      <c r="EZ72" s="4">
        <v>1200.0</v>
      </c>
      <c r="FA72" s="4" t="s">
        <v>4237</v>
      </c>
      <c r="FB72" s="4">
        <v>12000.0</v>
      </c>
      <c r="FC72" s="4" t="s">
        <v>4236</v>
      </c>
      <c r="FD72" s="4">
        <v>1300.0</v>
      </c>
      <c r="FE72" s="4" t="s">
        <v>4236</v>
      </c>
      <c r="FF72" s="4">
        <v>2000.0</v>
      </c>
    </row>
    <row r="73">
      <c r="A73" s="4" t="s">
        <v>5366</v>
      </c>
      <c r="B73" s="4" t="s">
        <v>5367</v>
      </c>
      <c r="C73" s="112">
        <v>43161.0</v>
      </c>
      <c r="D73" s="4" t="s">
        <v>4933</v>
      </c>
      <c r="E73" s="4" t="s">
        <v>4933</v>
      </c>
      <c r="F73" s="4" t="s">
        <v>4934</v>
      </c>
      <c r="G73" s="4">
        <v>310.0</v>
      </c>
      <c r="H73" s="4" t="s">
        <v>961</v>
      </c>
      <c r="I73" s="4" t="s">
        <v>1175</v>
      </c>
      <c r="J73" s="4" t="s">
        <v>1184</v>
      </c>
      <c r="K73" s="4" t="s">
        <v>4297</v>
      </c>
      <c r="L73" s="4">
        <v>4.0</v>
      </c>
      <c r="M73" s="4" t="s">
        <v>961</v>
      </c>
      <c r="N73" s="4" t="s">
        <v>4202</v>
      </c>
      <c r="O73" s="4" t="s">
        <v>4458</v>
      </c>
      <c r="P73" s="4" t="s">
        <v>1175</v>
      </c>
      <c r="Q73" s="4" t="s">
        <v>4270</v>
      </c>
      <c r="R73" s="4">
        <v>8.0</v>
      </c>
      <c r="S73" s="4" t="s">
        <v>1175</v>
      </c>
      <c r="T73" s="4" t="s">
        <v>1175</v>
      </c>
      <c r="U73" s="4" t="s">
        <v>4207</v>
      </c>
      <c r="V73" s="4">
        <v>5.0</v>
      </c>
      <c r="W73" s="4">
        <v>9.0</v>
      </c>
      <c r="X73" s="4">
        <v>3.0</v>
      </c>
      <c r="Y73" s="4">
        <v>5.0</v>
      </c>
      <c r="Z73" s="4">
        <v>1.0</v>
      </c>
      <c r="AA73" s="4">
        <v>10.0</v>
      </c>
      <c r="AB73" s="4">
        <v>1.0</v>
      </c>
      <c r="AC73" s="4" t="s">
        <v>5046</v>
      </c>
      <c r="AD73" s="4">
        <v>2.0</v>
      </c>
      <c r="AE73" s="4">
        <v>6.0</v>
      </c>
      <c r="AF73" s="4" t="s">
        <v>1175</v>
      </c>
      <c r="AG73" s="4" t="s">
        <v>1175</v>
      </c>
      <c r="AH73" s="4">
        <v>1.0</v>
      </c>
      <c r="AI73" s="4">
        <v>24.0</v>
      </c>
      <c r="AJ73" s="4">
        <v>3.0</v>
      </c>
      <c r="AK73" s="4">
        <v>10.0</v>
      </c>
      <c r="AL73" s="4" t="s">
        <v>1175</v>
      </c>
      <c r="AM73" s="4" t="s">
        <v>1175</v>
      </c>
      <c r="AN73" s="4" t="s">
        <v>1175</v>
      </c>
      <c r="AO73" s="4" t="s">
        <v>1175</v>
      </c>
      <c r="AP73" s="4">
        <v>1.0</v>
      </c>
      <c r="AQ73" s="4">
        <v>0.0</v>
      </c>
      <c r="AR73" s="4" t="s">
        <v>5368</v>
      </c>
      <c r="AS73" s="4" t="s">
        <v>1175</v>
      </c>
      <c r="AT73" s="4">
        <v>1.0</v>
      </c>
      <c r="AU73" s="4" t="s">
        <v>5369</v>
      </c>
      <c r="AV73" s="4" t="s">
        <v>1175</v>
      </c>
      <c r="AW73" s="4" t="s">
        <v>1175</v>
      </c>
      <c r="AX73" s="4">
        <v>1.0</v>
      </c>
      <c r="AY73" s="4" t="s">
        <v>4277</v>
      </c>
      <c r="AZ73" s="4" t="s">
        <v>1175</v>
      </c>
      <c r="BA73" s="4" t="s">
        <v>1175</v>
      </c>
      <c r="BB73" s="4">
        <v>15.0</v>
      </c>
      <c r="BC73" s="4">
        <v>10.0</v>
      </c>
      <c r="BD73" s="4">
        <v>15.0</v>
      </c>
      <c r="BE73" s="4">
        <v>8.0</v>
      </c>
      <c r="BF73" s="4">
        <v>2.0</v>
      </c>
      <c r="BG73" s="4">
        <v>10.0</v>
      </c>
      <c r="BH73" s="4" t="s">
        <v>4245</v>
      </c>
      <c r="BI73" s="4">
        <v>3.0</v>
      </c>
      <c r="BJ73" s="4" t="s">
        <v>5000</v>
      </c>
      <c r="BK73" s="4" t="s">
        <v>4443</v>
      </c>
      <c r="BL73" s="4" t="s">
        <v>4212</v>
      </c>
      <c r="BM73" s="4" t="s">
        <v>5370</v>
      </c>
      <c r="BN73" s="4" t="s">
        <v>1175</v>
      </c>
      <c r="BO73" s="4" t="s">
        <v>1175</v>
      </c>
      <c r="BP73" s="4" t="s">
        <v>5371</v>
      </c>
      <c r="BQ73" s="4" t="s">
        <v>4216</v>
      </c>
      <c r="BR73" s="4" t="s">
        <v>4215</v>
      </c>
      <c r="BS73" s="4" t="s">
        <v>4217</v>
      </c>
      <c r="BT73" s="4" t="s">
        <v>960</v>
      </c>
      <c r="BU73" s="4" t="s">
        <v>1175</v>
      </c>
      <c r="BV73" s="4" t="s">
        <v>1175</v>
      </c>
      <c r="BW73" s="4" t="s">
        <v>961</v>
      </c>
      <c r="BX73" s="4">
        <v>40000.0</v>
      </c>
      <c r="BY73" s="4">
        <v>15.0</v>
      </c>
      <c r="BZ73" s="4" t="s">
        <v>961</v>
      </c>
      <c r="CA73" s="4" t="s">
        <v>961</v>
      </c>
      <c r="CB73" s="4">
        <v>160.0</v>
      </c>
      <c r="CC73" s="4">
        <v>686.0</v>
      </c>
      <c r="CD73" s="4">
        <v>5.0</v>
      </c>
      <c r="CE73" s="4">
        <v>3000.0</v>
      </c>
      <c r="CF73" s="4">
        <v>300.0</v>
      </c>
      <c r="CG73" s="4" t="s">
        <v>5115</v>
      </c>
      <c r="CH73" s="4">
        <v>340.0</v>
      </c>
      <c r="CI73" s="4">
        <v>30000.0</v>
      </c>
      <c r="CJ73" s="4">
        <v>22000.0</v>
      </c>
      <c r="CK73" s="4">
        <v>5.0</v>
      </c>
      <c r="CL73" s="4" t="s">
        <v>4287</v>
      </c>
      <c r="CM73" s="4" t="s">
        <v>1175</v>
      </c>
      <c r="CN73" s="4" t="s">
        <v>1175</v>
      </c>
      <c r="CO73" s="4" t="s">
        <v>1175</v>
      </c>
      <c r="CP73" s="4" t="s">
        <v>1175</v>
      </c>
      <c r="CQ73" s="4" t="s">
        <v>961</v>
      </c>
      <c r="CR73" s="4">
        <v>1500.0</v>
      </c>
      <c r="CS73" s="4">
        <v>1000.0</v>
      </c>
      <c r="CT73" s="4">
        <v>13000.0</v>
      </c>
      <c r="CU73" s="4">
        <v>1800.0</v>
      </c>
      <c r="CV73" s="4">
        <v>2000.0</v>
      </c>
      <c r="CW73" s="4" t="s">
        <v>4221</v>
      </c>
      <c r="CX73" s="4" t="s">
        <v>5372</v>
      </c>
      <c r="CY73" s="4" t="s">
        <v>1175</v>
      </c>
      <c r="CZ73" s="4" t="s">
        <v>961</v>
      </c>
      <c r="DA73" s="4" t="s">
        <v>5373</v>
      </c>
      <c r="DB73" s="4">
        <v>5.0</v>
      </c>
      <c r="DC73" s="4">
        <v>30.0</v>
      </c>
      <c r="DD73" s="4" t="s">
        <v>4223</v>
      </c>
      <c r="DE73" s="4" t="s">
        <v>1175</v>
      </c>
      <c r="DF73" s="4" t="s">
        <v>1175</v>
      </c>
      <c r="DG73" s="4" t="s">
        <v>5374</v>
      </c>
      <c r="DH73" s="4" t="s">
        <v>1175</v>
      </c>
      <c r="DI73" s="4" t="s">
        <v>5375</v>
      </c>
      <c r="DJ73" s="4" t="s">
        <v>961</v>
      </c>
      <c r="DK73" s="4" t="s">
        <v>5376</v>
      </c>
      <c r="DL73" s="4" t="s">
        <v>5377</v>
      </c>
      <c r="DM73" s="4">
        <v>1.0</v>
      </c>
      <c r="DN73" s="4" t="s">
        <v>4227</v>
      </c>
      <c r="DO73" s="4" t="s">
        <v>5378</v>
      </c>
      <c r="DP73" s="4" t="s">
        <v>1175</v>
      </c>
      <c r="DQ73" s="4" t="s">
        <v>1175</v>
      </c>
      <c r="DR73" s="4" t="s">
        <v>1175</v>
      </c>
      <c r="DS73" s="4" t="s">
        <v>4314</v>
      </c>
      <c r="DT73" s="4">
        <v>8.7141018E7</v>
      </c>
      <c r="DU73" s="4" t="s">
        <v>723</v>
      </c>
      <c r="DV73" s="4">
        <v>2.2506932E7</v>
      </c>
      <c r="DW73" s="4" t="s">
        <v>961</v>
      </c>
      <c r="DX73" s="4" t="s">
        <v>961</v>
      </c>
      <c r="DY73" s="115" t="s">
        <v>5379</v>
      </c>
      <c r="DZ73" s="4" t="s">
        <v>1175</v>
      </c>
      <c r="EA73" s="4" t="s">
        <v>5380</v>
      </c>
      <c r="EB73" s="113">
        <v>12.146577</v>
      </c>
      <c r="EC73" s="113">
        <v>-86.244218</v>
      </c>
      <c r="ED73" s="4">
        <v>0.0</v>
      </c>
      <c r="EE73" s="4">
        <v>2.0</v>
      </c>
      <c r="EF73" s="4" t="s">
        <v>5381</v>
      </c>
      <c r="EG73" s="4">
        <v>2.5929771E7</v>
      </c>
      <c r="EH73" s="4" t="s">
        <v>5382</v>
      </c>
      <c r="EI73" s="4" t="s">
        <v>5383</v>
      </c>
      <c r="EL73" s="4">
        <v>2.01802091942E11</v>
      </c>
      <c r="EM73" s="4" t="s">
        <v>5384</v>
      </c>
      <c r="EN73" s="4" t="s">
        <v>2016</v>
      </c>
      <c r="EO73" s="4">
        <v>1.0</v>
      </c>
      <c r="EP73" s="4">
        <v>1.0</v>
      </c>
      <c r="EQ73" s="4" t="b">
        <v>1</v>
      </c>
      <c r="ER73" s="4">
        <v>282174.0</v>
      </c>
      <c r="ES73" s="4" t="s">
        <v>4236</v>
      </c>
      <c r="ET73" s="4">
        <v>100.0</v>
      </c>
      <c r="EU73" s="4" t="s">
        <v>4236</v>
      </c>
      <c r="EV73" s="4">
        <v>650.0</v>
      </c>
      <c r="EW73" s="4" t="s">
        <v>4236</v>
      </c>
      <c r="EX73" s="4">
        <v>200.0</v>
      </c>
      <c r="EY73" s="4" t="s">
        <v>4236</v>
      </c>
      <c r="EZ73" s="4">
        <v>400.0</v>
      </c>
      <c r="FA73" s="4" t="s">
        <v>4236</v>
      </c>
      <c r="FB73" s="4">
        <v>16000.0</v>
      </c>
      <c r="FC73" s="4" t="s">
        <v>4236</v>
      </c>
      <c r="FD73" s="4">
        <v>1000.0</v>
      </c>
      <c r="FE73" s="4" t="s">
        <v>4236</v>
      </c>
      <c r="FF73" s="4">
        <v>22000.0</v>
      </c>
    </row>
    <row r="74">
      <c r="A74" s="4" t="s">
        <v>5385</v>
      </c>
      <c r="B74" s="4" t="s">
        <v>5386</v>
      </c>
      <c r="C74" s="112">
        <v>43161.0</v>
      </c>
      <c r="D74" s="4" t="s">
        <v>4933</v>
      </c>
      <c r="E74" s="4" t="s">
        <v>4933</v>
      </c>
      <c r="F74" s="4" t="s">
        <v>4934</v>
      </c>
      <c r="G74" s="4">
        <v>254.0</v>
      </c>
      <c r="H74" s="4" t="s">
        <v>960</v>
      </c>
      <c r="I74" s="4" t="s">
        <v>1175</v>
      </c>
      <c r="J74" s="4" t="s">
        <v>1175</v>
      </c>
      <c r="K74" s="4" t="s">
        <v>1175</v>
      </c>
      <c r="L74" s="4" t="s">
        <v>1175</v>
      </c>
      <c r="M74" s="4" t="s">
        <v>1175</v>
      </c>
      <c r="N74" s="4" t="s">
        <v>1175</v>
      </c>
      <c r="O74" s="4" t="s">
        <v>1175</v>
      </c>
      <c r="P74" s="4" t="s">
        <v>1175</v>
      </c>
      <c r="Q74" s="4" t="s">
        <v>1175</v>
      </c>
      <c r="R74" s="4" t="s">
        <v>1175</v>
      </c>
      <c r="S74" s="4" t="s">
        <v>1175</v>
      </c>
      <c r="T74" s="4" t="s">
        <v>1175</v>
      </c>
      <c r="U74" s="4" t="s">
        <v>1175</v>
      </c>
      <c r="V74" s="4" t="s">
        <v>1175</v>
      </c>
      <c r="W74" s="4" t="s">
        <v>1175</v>
      </c>
      <c r="X74" s="4" t="s">
        <v>1175</v>
      </c>
      <c r="Y74" s="4" t="s">
        <v>1175</v>
      </c>
      <c r="Z74" s="4" t="s">
        <v>1175</v>
      </c>
      <c r="AA74" s="4" t="s">
        <v>1175</v>
      </c>
      <c r="AB74" s="4" t="s">
        <v>1175</v>
      </c>
      <c r="AC74" s="4" t="s">
        <v>1175</v>
      </c>
      <c r="AD74" s="4" t="s">
        <v>1175</v>
      </c>
      <c r="AE74" s="4" t="s">
        <v>1175</v>
      </c>
      <c r="AF74" s="4" t="s">
        <v>1175</v>
      </c>
      <c r="AG74" s="4" t="s">
        <v>1175</v>
      </c>
      <c r="AH74" s="4" t="s">
        <v>1175</v>
      </c>
      <c r="AI74" s="4" t="s">
        <v>1175</v>
      </c>
      <c r="AJ74" s="4" t="s">
        <v>1175</v>
      </c>
      <c r="AK74" s="4" t="s">
        <v>1175</v>
      </c>
      <c r="AL74" s="4" t="s">
        <v>1175</v>
      </c>
      <c r="AM74" s="4" t="s">
        <v>1175</v>
      </c>
      <c r="AN74" s="4" t="s">
        <v>1175</v>
      </c>
      <c r="AO74" s="4" t="s">
        <v>1175</v>
      </c>
      <c r="AP74" s="4" t="s">
        <v>1175</v>
      </c>
      <c r="AQ74" s="4" t="s">
        <v>1175</v>
      </c>
      <c r="AR74" s="4" t="s">
        <v>1175</v>
      </c>
      <c r="AS74" s="4" t="s">
        <v>1175</v>
      </c>
      <c r="AT74" s="4" t="s">
        <v>1175</v>
      </c>
      <c r="AU74" s="4" t="s">
        <v>1175</v>
      </c>
      <c r="AV74" s="4" t="s">
        <v>1175</v>
      </c>
      <c r="AW74" s="4" t="s">
        <v>1175</v>
      </c>
      <c r="AX74" s="4" t="s">
        <v>1175</v>
      </c>
      <c r="AY74" s="4" t="s">
        <v>1175</v>
      </c>
      <c r="AZ74" s="4" t="s">
        <v>1175</v>
      </c>
      <c r="BA74" s="4" t="s">
        <v>1175</v>
      </c>
      <c r="BB74" s="4" t="s">
        <v>1175</v>
      </c>
      <c r="BC74" s="4" t="s">
        <v>1175</v>
      </c>
      <c r="BD74" s="4" t="s">
        <v>1175</v>
      </c>
      <c r="BE74" s="4" t="s">
        <v>1175</v>
      </c>
      <c r="BF74" s="4" t="s">
        <v>1175</v>
      </c>
      <c r="BG74" s="4" t="s">
        <v>1175</v>
      </c>
      <c r="BH74" s="4" t="s">
        <v>1175</v>
      </c>
      <c r="BI74" s="4" t="s">
        <v>1175</v>
      </c>
      <c r="BJ74" s="4" t="s">
        <v>1175</v>
      </c>
      <c r="BK74" s="4" t="s">
        <v>1175</v>
      </c>
      <c r="BL74" s="4" t="s">
        <v>1175</v>
      </c>
      <c r="BM74" s="4" t="s">
        <v>1175</v>
      </c>
      <c r="BN74" s="4" t="s">
        <v>1175</v>
      </c>
      <c r="BO74" s="4" t="s">
        <v>1175</v>
      </c>
      <c r="BP74" s="4" t="s">
        <v>1175</v>
      </c>
      <c r="BQ74" s="4" t="s">
        <v>1175</v>
      </c>
      <c r="BR74" s="4" t="s">
        <v>1175</v>
      </c>
      <c r="BS74" s="4" t="s">
        <v>1175</v>
      </c>
      <c r="BT74" s="4" t="s">
        <v>1175</v>
      </c>
      <c r="BU74" s="4" t="s">
        <v>1175</v>
      </c>
      <c r="BV74" s="4" t="s">
        <v>1175</v>
      </c>
      <c r="BW74" s="4" t="s">
        <v>1175</v>
      </c>
      <c r="BX74" s="4" t="s">
        <v>1175</v>
      </c>
      <c r="BY74" s="4" t="s">
        <v>1175</v>
      </c>
      <c r="BZ74" s="4" t="s">
        <v>1175</v>
      </c>
      <c r="CA74" s="4" t="s">
        <v>1175</v>
      </c>
      <c r="CB74" s="4" t="s">
        <v>1175</v>
      </c>
      <c r="CC74" s="4" t="s">
        <v>1175</v>
      </c>
      <c r="CD74" s="4" t="s">
        <v>1175</v>
      </c>
      <c r="CE74" s="4" t="s">
        <v>1175</v>
      </c>
      <c r="CF74" s="4" t="s">
        <v>1175</v>
      </c>
      <c r="CG74" s="4" t="s">
        <v>1175</v>
      </c>
      <c r="CH74" s="4" t="s">
        <v>1175</v>
      </c>
      <c r="CI74" s="4" t="s">
        <v>1175</v>
      </c>
      <c r="CJ74" s="4" t="s">
        <v>1175</v>
      </c>
      <c r="CK74" s="4" t="s">
        <v>1175</v>
      </c>
      <c r="CL74" s="4" t="s">
        <v>1175</v>
      </c>
      <c r="CM74" s="4" t="s">
        <v>1175</v>
      </c>
      <c r="CN74" s="4" t="s">
        <v>1175</v>
      </c>
      <c r="CO74" s="4" t="s">
        <v>1175</v>
      </c>
      <c r="CP74" s="4" t="s">
        <v>1175</v>
      </c>
      <c r="CQ74" s="4" t="s">
        <v>1175</v>
      </c>
      <c r="CR74" s="4" t="s">
        <v>1175</v>
      </c>
      <c r="CS74" s="4" t="s">
        <v>1175</v>
      </c>
      <c r="CT74" s="4" t="s">
        <v>1175</v>
      </c>
      <c r="CU74" s="4" t="s">
        <v>1175</v>
      </c>
      <c r="CV74" s="4" t="s">
        <v>1175</v>
      </c>
      <c r="CW74" s="4" t="s">
        <v>1175</v>
      </c>
      <c r="CX74" s="4" t="s">
        <v>1175</v>
      </c>
      <c r="CY74" s="4" t="s">
        <v>1175</v>
      </c>
      <c r="CZ74" s="4" t="s">
        <v>1175</v>
      </c>
      <c r="DA74" s="4" t="s">
        <v>1175</v>
      </c>
      <c r="DB74" s="4" t="s">
        <v>1175</v>
      </c>
      <c r="DC74" s="4" t="s">
        <v>1175</v>
      </c>
      <c r="DD74" s="4" t="s">
        <v>1175</v>
      </c>
      <c r="DE74" s="4" t="s">
        <v>1175</v>
      </c>
      <c r="DF74" s="4" t="s">
        <v>1175</v>
      </c>
      <c r="DG74" s="4" t="s">
        <v>1175</v>
      </c>
      <c r="DH74" s="4" t="s">
        <v>1175</v>
      </c>
      <c r="DI74" s="4" t="s">
        <v>1175</v>
      </c>
      <c r="DJ74" s="4" t="s">
        <v>1175</v>
      </c>
      <c r="DK74" s="4" t="s">
        <v>1175</v>
      </c>
      <c r="DL74" s="4" t="s">
        <v>1175</v>
      </c>
      <c r="DM74" s="4" t="s">
        <v>1175</v>
      </c>
      <c r="DN74" s="4" t="s">
        <v>1175</v>
      </c>
      <c r="DO74" s="4" t="s">
        <v>1175</v>
      </c>
      <c r="DP74" s="4" t="s">
        <v>1175</v>
      </c>
      <c r="DQ74" s="4" t="s">
        <v>1175</v>
      </c>
      <c r="DR74" s="4" t="s">
        <v>1175</v>
      </c>
      <c r="DS74" s="4" t="s">
        <v>1175</v>
      </c>
      <c r="DT74" s="4" t="s">
        <v>1175</v>
      </c>
      <c r="DU74" s="4" t="s">
        <v>1175</v>
      </c>
      <c r="DV74" s="4" t="s">
        <v>1175</v>
      </c>
      <c r="DW74" s="4" t="s">
        <v>1175</v>
      </c>
      <c r="DX74" s="4" t="s">
        <v>1175</v>
      </c>
      <c r="DY74" s="4" t="s">
        <v>1175</v>
      </c>
      <c r="DZ74" s="4" t="s">
        <v>1175</v>
      </c>
      <c r="EA74" s="4" t="s">
        <v>5387</v>
      </c>
      <c r="EB74" s="113">
        <v>12.135797</v>
      </c>
      <c r="EC74" s="113">
        <v>-86.239293</v>
      </c>
      <c r="ED74" s="4">
        <v>92.0</v>
      </c>
      <c r="EE74" s="4">
        <v>10.0</v>
      </c>
      <c r="EF74" s="4" t="s">
        <v>5388</v>
      </c>
      <c r="EG74" s="4">
        <v>2.5946757E7</v>
      </c>
      <c r="EH74" s="4" t="s">
        <v>5389</v>
      </c>
      <c r="EI74" s="4" t="s">
        <v>5390</v>
      </c>
      <c r="EL74" s="4">
        <v>2.01802091942E11</v>
      </c>
      <c r="EM74" s="4" t="s">
        <v>5391</v>
      </c>
      <c r="EO74" s="4">
        <v>0.0</v>
      </c>
      <c r="EP74" s="4">
        <v>0.0</v>
      </c>
      <c r="EQ74" s="4" t="b">
        <v>1</v>
      </c>
      <c r="ER74" s="4">
        <v>282174.0</v>
      </c>
    </row>
    <row r="75">
      <c r="A75" s="4" t="s">
        <v>5392</v>
      </c>
      <c r="B75" s="4" t="s">
        <v>5393</v>
      </c>
      <c r="C75" s="112">
        <v>43161.0</v>
      </c>
      <c r="D75" s="4" t="s">
        <v>4933</v>
      </c>
      <c r="E75" s="4" t="s">
        <v>4933</v>
      </c>
      <c r="F75" s="4" t="s">
        <v>4934</v>
      </c>
      <c r="G75" s="4">
        <v>215.0</v>
      </c>
      <c r="H75" s="4" t="s">
        <v>961</v>
      </c>
      <c r="I75" s="4" t="s">
        <v>1175</v>
      </c>
      <c r="J75" s="4" t="s">
        <v>4240</v>
      </c>
      <c r="K75" s="4" t="s">
        <v>4201</v>
      </c>
      <c r="L75" s="4">
        <v>6.0</v>
      </c>
      <c r="M75" s="4" t="s">
        <v>961</v>
      </c>
      <c r="N75" s="4" t="s">
        <v>4298</v>
      </c>
      <c r="O75" s="4" t="s">
        <v>4458</v>
      </c>
      <c r="P75" s="4" t="s">
        <v>1205</v>
      </c>
      <c r="Q75" s="4" t="s">
        <v>4270</v>
      </c>
      <c r="R75" s="4">
        <v>9.0</v>
      </c>
      <c r="S75" s="4" t="s">
        <v>4271</v>
      </c>
      <c r="T75" s="4" t="s">
        <v>4206</v>
      </c>
      <c r="U75" s="4" t="s">
        <v>4207</v>
      </c>
      <c r="V75" s="4">
        <v>16.0</v>
      </c>
      <c r="W75" s="4">
        <v>7.0</v>
      </c>
      <c r="X75" s="4">
        <v>4.0</v>
      </c>
      <c r="Y75" s="4">
        <v>9.0</v>
      </c>
      <c r="Z75" s="4">
        <v>1.0</v>
      </c>
      <c r="AA75" s="4">
        <v>24.0</v>
      </c>
      <c r="AB75" s="4">
        <v>1.0</v>
      </c>
      <c r="AC75" s="4">
        <v>4.0</v>
      </c>
      <c r="AD75" s="4">
        <v>2.0</v>
      </c>
      <c r="AE75" s="4">
        <v>8.0</v>
      </c>
      <c r="AF75" s="4">
        <v>1.0</v>
      </c>
      <c r="AG75" s="4">
        <v>3.0</v>
      </c>
      <c r="AH75" s="4">
        <v>2.0</v>
      </c>
      <c r="AI75" s="4">
        <v>12.0</v>
      </c>
      <c r="AJ75" s="4">
        <v>3.0</v>
      </c>
      <c r="AK75" s="4" t="s">
        <v>5394</v>
      </c>
      <c r="AL75" s="4">
        <v>1.0</v>
      </c>
      <c r="AM75" s="4">
        <v>4.0</v>
      </c>
      <c r="AN75" s="4" t="s">
        <v>1175</v>
      </c>
      <c r="AO75" s="4" t="s">
        <v>1175</v>
      </c>
      <c r="AP75" s="4" t="s">
        <v>1175</v>
      </c>
      <c r="AQ75" s="4" t="s">
        <v>1175</v>
      </c>
      <c r="AR75" s="4" t="s">
        <v>1175</v>
      </c>
      <c r="AS75" s="4" t="s">
        <v>1175</v>
      </c>
      <c r="AT75" s="4">
        <v>1.0</v>
      </c>
      <c r="AU75" s="4">
        <v>2.0</v>
      </c>
      <c r="AV75" s="4" t="s">
        <v>1175</v>
      </c>
      <c r="AW75" s="4" t="s">
        <v>1175</v>
      </c>
      <c r="AX75" s="4">
        <v>1.0</v>
      </c>
      <c r="AY75" s="4">
        <v>2.0</v>
      </c>
      <c r="AZ75" s="4" t="s">
        <v>1175</v>
      </c>
      <c r="BA75" s="4" t="s">
        <v>1175</v>
      </c>
      <c r="BB75" s="4">
        <v>1.0</v>
      </c>
      <c r="BC75" s="4">
        <v>10.0</v>
      </c>
      <c r="BD75" s="4">
        <v>15.0</v>
      </c>
      <c r="BE75" s="4">
        <v>10.0</v>
      </c>
      <c r="BF75" s="4" t="s">
        <v>1175</v>
      </c>
      <c r="BG75" s="4">
        <v>25.0</v>
      </c>
      <c r="BH75" s="4" t="s">
        <v>4978</v>
      </c>
      <c r="BI75" s="4">
        <v>12.0</v>
      </c>
      <c r="BJ75" s="4" t="s">
        <v>4938</v>
      </c>
      <c r="BK75" s="4" t="s">
        <v>4386</v>
      </c>
      <c r="BL75" s="4" t="s">
        <v>4466</v>
      </c>
      <c r="BM75" s="4" t="s">
        <v>1175</v>
      </c>
      <c r="BN75" s="4" t="s">
        <v>1175</v>
      </c>
      <c r="BO75" s="4" t="s">
        <v>1175</v>
      </c>
      <c r="BP75" s="4" t="s">
        <v>1175</v>
      </c>
      <c r="BQ75" s="4" t="s">
        <v>4216</v>
      </c>
      <c r="BR75" s="4" t="s">
        <v>4215</v>
      </c>
      <c r="BS75" s="4" t="s">
        <v>4249</v>
      </c>
      <c r="BT75" s="4" t="s">
        <v>960</v>
      </c>
      <c r="BU75" s="4" t="s">
        <v>1175</v>
      </c>
      <c r="BV75" s="4" t="s">
        <v>1175</v>
      </c>
      <c r="BW75" s="4" t="s">
        <v>961</v>
      </c>
      <c r="BX75" s="4">
        <v>50000.0</v>
      </c>
      <c r="BY75" s="4">
        <v>20.0</v>
      </c>
      <c r="BZ75" s="4" t="s">
        <v>961</v>
      </c>
      <c r="CA75" s="4" t="s">
        <v>961</v>
      </c>
      <c r="CB75" s="4">
        <v>215.0</v>
      </c>
      <c r="CC75" s="4">
        <v>560.0</v>
      </c>
      <c r="CD75" s="4" t="s">
        <v>1175</v>
      </c>
      <c r="CE75" s="4" t="s">
        <v>1175</v>
      </c>
      <c r="CF75" s="4">
        <v>345.0</v>
      </c>
      <c r="CG75" s="4" t="s">
        <v>1175</v>
      </c>
      <c r="CH75" s="4">
        <v>320.0</v>
      </c>
      <c r="CI75" s="4">
        <v>13000.0</v>
      </c>
      <c r="CJ75" s="4">
        <v>12000.0</v>
      </c>
      <c r="CK75" s="4">
        <v>10.0</v>
      </c>
      <c r="CL75" s="4" t="s">
        <v>4219</v>
      </c>
      <c r="CM75" s="4" t="s">
        <v>4220</v>
      </c>
      <c r="CN75" s="4" t="s">
        <v>1175</v>
      </c>
      <c r="CO75" s="4" t="s">
        <v>1175</v>
      </c>
      <c r="CP75" s="4" t="s">
        <v>1175</v>
      </c>
      <c r="CQ75" s="4" t="s">
        <v>961</v>
      </c>
      <c r="CR75" s="4">
        <v>1500.0</v>
      </c>
      <c r="CS75" s="4">
        <v>900.0</v>
      </c>
      <c r="CT75" s="4">
        <v>9000.0</v>
      </c>
      <c r="CU75" s="4">
        <v>800.0</v>
      </c>
      <c r="CV75" s="4">
        <v>500.0</v>
      </c>
      <c r="CW75" s="4" t="s">
        <v>1175</v>
      </c>
      <c r="CX75" s="4" t="s">
        <v>1175</v>
      </c>
      <c r="CY75" s="4" t="s">
        <v>1175</v>
      </c>
      <c r="CZ75" s="4" t="s">
        <v>960</v>
      </c>
      <c r="DA75" s="4" t="s">
        <v>1175</v>
      </c>
      <c r="DB75" s="4" t="s">
        <v>1175</v>
      </c>
      <c r="DC75" s="4" t="s">
        <v>1175</v>
      </c>
      <c r="DD75" s="4" t="s">
        <v>4223</v>
      </c>
      <c r="DE75" s="4" t="s">
        <v>1175</v>
      </c>
      <c r="DF75" s="4" t="s">
        <v>1175</v>
      </c>
      <c r="DG75" s="4" t="s">
        <v>1175</v>
      </c>
      <c r="DH75" s="4" t="s">
        <v>1175</v>
      </c>
      <c r="DI75" s="4" t="s">
        <v>5395</v>
      </c>
      <c r="DJ75" s="4" t="s">
        <v>960</v>
      </c>
      <c r="DK75" s="4" t="s">
        <v>1175</v>
      </c>
      <c r="DL75" s="4" t="s">
        <v>4821</v>
      </c>
      <c r="DM75" s="4">
        <v>5.0</v>
      </c>
      <c r="DN75" s="4" t="s">
        <v>4227</v>
      </c>
      <c r="DO75" s="4" t="s">
        <v>4822</v>
      </c>
      <c r="DP75" s="4" t="s">
        <v>1175</v>
      </c>
      <c r="DQ75" s="4" t="s">
        <v>1175</v>
      </c>
      <c r="DR75" s="4" t="s">
        <v>1175</v>
      </c>
      <c r="DS75" s="4" t="s">
        <v>4229</v>
      </c>
      <c r="DT75" s="4">
        <v>2.2481443E7</v>
      </c>
      <c r="DU75" s="4" t="s">
        <v>1175</v>
      </c>
      <c r="DV75" s="4">
        <v>2.2498511E7</v>
      </c>
      <c r="DW75" s="4" t="s">
        <v>960</v>
      </c>
      <c r="DX75" s="4" t="s">
        <v>960</v>
      </c>
      <c r="DY75" s="4" t="s">
        <v>1175</v>
      </c>
      <c r="DZ75" s="4" t="s">
        <v>1175</v>
      </c>
      <c r="EA75" s="4" t="s">
        <v>5387</v>
      </c>
      <c r="EB75" s="113">
        <v>12.135797</v>
      </c>
      <c r="EC75" s="113">
        <v>-86.239293</v>
      </c>
      <c r="ED75" s="4">
        <v>92.0</v>
      </c>
      <c r="EE75" s="4">
        <v>10.0</v>
      </c>
      <c r="EF75" s="4" t="s">
        <v>5396</v>
      </c>
      <c r="EG75" s="4">
        <v>2.5946758E7</v>
      </c>
      <c r="EH75" s="4" t="s">
        <v>5397</v>
      </c>
      <c r="EI75" s="4" t="s">
        <v>5398</v>
      </c>
      <c r="EL75" s="4">
        <v>2.01802091942E11</v>
      </c>
      <c r="EM75" s="4" t="s">
        <v>5399</v>
      </c>
      <c r="EO75" s="4">
        <v>0.0</v>
      </c>
      <c r="EP75" s="4">
        <v>0.0</v>
      </c>
      <c r="EQ75" s="4" t="b">
        <v>1</v>
      </c>
      <c r="ER75" s="4">
        <v>282174.0</v>
      </c>
      <c r="ES75" s="4" t="s">
        <v>4237</v>
      </c>
      <c r="ET75" s="4">
        <v>55.0</v>
      </c>
      <c r="EU75" s="4" t="s">
        <v>4321</v>
      </c>
      <c r="EV75" s="4">
        <v>120.0</v>
      </c>
      <c r="EW75" s="4" t="s">
        <v>4321</v>
      </c>
      <c r="EX75" s="4">
        <v>45.0</v>
      </c>
      <c r="EY75" s="4" t="s">
        <v>4236</v>
      </c>
      <c r="EZ75" s="4">
        <v>600.0</v>
      </c>
      <c r="FA75" s="4" t="s">
        <v>4236</v>
      </c>
      <c r="FB75" s="4">
        <v>13000.0</v>
      </c>
      <c r="FC75" s="4" t="s">
        <v>4237</v>
      </c>
      <c r="FD75" s="4">
        <v>400.0</v>
      </c>
      <c r="FE75" s="4" t="s">
        <v>4237</v>
      </c>
      <c r="FF75" s="4">
        <v>40000.0</v>
      </c>
    </row>
    <row r="76">
      <c r="A76" s="4" t="s">
        <v>5400</v>
      </c>
      <c r="B76" s="4" t="s">
        <v>5401</v>
      </c>
      <c r="C76" s="112">
        <v>43161.0</v>
      </c>
      <c r="D76" s="4" t="s">
        <v>4933</v>
      </c>
      <c r="E76" s="4" t="s">
        <v>4933</v>
      </c>
      <c r="F76" s="4" t="s">
        <v>4200</v>
      </c>
      <c r="G76" s="4">
        <v>251.0</v>
      </c>
      <c r="H76" s="4" t="s">
        <v>961</v>
      </c>
      <c r="I76" s="4" t="s">
        <v>1175</v>
      </c>
      <c r="J76" s="4" t="s">
        <v>4240</v>
      </c>
      <c r="K76" s="4" t="s">
        <v>4297</v>
      </c>
      <c r="L76" s="4">
        <v>4.0</v>
      </c>
      <c r="M76" s="4" t="s">
        <v>961</v>
      </c>
      <c r="N76" s="4" t="s">
        <v>4202</v>
      </c>
      <c r="O76" s="4" t="s">
        <v>4458</v>
      </c>
      <c r="P76" s="4" t="s">
        <v>1205</v>
      </c>
      <c r="Q76" s="4" t="s">
        <v>4204</v>
      </c>
      <c r="R76" s="4">
        <v>8.0</v>
      </c>
      <c r="S76" s="4" t="s">
        <v>4403</v>
      </c>
      <c r="T76" s="4" t="s">
        <v>4206</v>
      </c>
      <c r="U76" s="4" t="s">
        <v>4244</v>
      </c>
      <c r="V76" s="4">
        <v>5.0</v>
      </c>
      <c r="W76" s="4">
        <v>5.0</v>
      </c>
      <c r="X76" s="4">
        <v>2.0</v>
      </c>
      <c r="Y76" s="4">
        <v>2.0</v>
      </c>
      <c r="Z76" s="4">
        <v>1.0</v>
      </c>
      <c r="AA76" s="4">
        <v>10.0</v>
      </c>
      <c r="AB76" s="4">
        <v>1.0</v>
      </c>
      <c r="AC76" s="4">
        <v>1.0</v>
      </c>
      <c r="AD76" s="4">
        <v>1.0</v>
      </c>
      <c r="AE76" s="4">
        <v>5.0</v>
      </c>
      <c r="AF76" s="4" t="s">
        <v>1175</v>
      </c>
      <c r="AG76" s="4" t="s">
        <v>1175</v>
      </c>
      <c r="AH76" s="4" t="s">
        <v>1175</v>
      </c>
      <c r="AI76" s="4" t="s">
        <v>1175</v>
      </c>
      <c r="AJ76" s="4">
        <v>1.0</v>
      </c>
      <c r="AK76" s="4">
        <v>8.0</v>
      </c>
      <c r="AL76" s="4" t="s">
        <v>1175</v>
      </c>
      <c r="AM76" s="4" t="s">
        <v>1175</v>
      </c>
      <c r="AN76" s="4" t="s">
        <v>1175</v>
      </c>
      <c r="AO76" s="4" t="s">
        <v>1175</v>
      </c>
      <c r="AP76" s="4" t="s">
        <v>1175</v>
      </c>
      <c r="AQ76" s="4" t="s">
        <v>1175</v>
      </c>
      <c r="AR76" s="4" t="s">
        <v>1175</v>
      </c>
      <c r="AS76" s="4" t="s">
        <v>1175</v>
      </c>
      <c r="AT76" s="4" t="s">
        <v>1175</v>
      </c>
      <c r="AU76" s="4" t="s">
        <v>1175</v>
      </c>
      <c r="AV76" s="4" t="s">
        <v>1175</v>
      </c>
      <c r="AW76" s="4" t="s">
        <v>1175</v>
      </c>
      <c r="AX76" s="4">
        <v>1.0</v>
      </c>
      <c r="AY76" s="4" t="s">
        <v>5254</v>
      </c>
      <c r="AZ76" s="4" t="s">
        <v>1175</v>
      </c>
      <c r="BA76" s="4" t="s">
        <v>1175</v>
      </c>
      <c r="BB76" s="4">
        <v>2.0</v>
      </c>
      <c r="BC76" s="4">
        <v>15.0</v>
      </c>
      <c r="BD76" s="4">
        <v>20.0</v>
      </c>
      <c r="BE76" s="4">
        <v>15.0</v>
      </c>
      <c r="BF76" s="4">
        <v>12.0</v>
      </c>
      <c r="BG76" s="4">
        <v>30.0</v>
      </c>
      <c r="BH76" s="4" t="s">
        <v>4245</v>
      </c>
      <c r="BI76" s="4">
        <v>36.0</v>
      </c>
      <c r="BJ76" s="4" t="s">
        <v>4938</v>
      </c>
      <c r="BK76" s="4" t="s">
        <v>4245</v>
      </c>
      <c r="BL76" s="4" t="s">
        <v>4212</v>
      </c>
      <c r="BM76" s="4" t="s">
        <v>5402</v>
      </c>
      <c r="BN76" s="4" t="s">
        <v>1175</v>
      </c>
      <c r="BO76" s="4" t="s">
        <v>1175</v>
      </c>
      <c r="BP76" s="4" t="s">
        <v>5403</v>
      </c>
      <c r="BQ76" s="4" t="s">
        <v>4249</v>
      </c>
      <c r="BR76" s="4" t="s">
        <v>4217</v>
      </c>
      <c r="BS76" s="4" t="s">
        <v>4216</v>
      </c>
      <c r="BT76" s="4" t="s">
        <v>960</v>
      </c>
      <c r="BU76" s="4" t="s">
        <v>1175</v>
      </c>
      <c r="BV76" s="4" t="s">
        <v>1175</v>
      </c>
      <c r="BW76" s="4" t="s">
        <v>961</v>
      </c>
      <c r="BX76" s="4">
        <v>20000.0</v>
      </c>
      <c r="BY76" s="4">
        <v>22.0</v>
      </c>
      <c r="BZ76" s="4" t="s">
        <v>961</v>
      </c>
      <c r="CA76" s="4" t="s">
        <v>961</v>
      </c>
      <c r="CB76" s="4">
        <v>225.0</v>
      </c>
      <c r="CC76" s="4">
        <v>1166.0</v>
      </c>
      <c r="CD76" s="4">
        <v>77.0</v>
      </c>
      <c r="CE76" s="4">
        <v>800.0</v>
      </c>
      <c r="CF76" s="4">
        <v>370.0</v>
      </c>
      <c r="CG76" s="4" t="s">
        <v>4218</v>
      </c>
      <c r="CH76" s="4">
        <v>325.0</v>
      </c>
      <c r="CI76" s="4">
        <v>15000.0</v>
      </c>
      <c r="CJ76" s="4">
        <v>14000.0</v>
      </c>
      <c r="CK76" s="4">
        <v>2.0</v>
      </c>
      <c r="CL76" s="4" t="s">
        <v>4219</v>
      </c>
      <c r="CM76" s="4" t="s">
        <v>4220</v>
      </c>
      <c r="CN76" s="4" t="s">
        <v>1175</v>
      </c>
      <c r="CO76" s="4" t="s">
        <v>1175</v>
      </c>
      <c r="CP76" s="4" t="s">
        <v>1175</v>
      </c>
      <c r="CQ76" s="4" t="s">
        <v>960</v>
      </c>
      <c r="CR76" s="4" t="s">
        <v>1175</v>
      </c>
      <c r="CS76" s="4">
        <v>1500.0</v>
      </c>
      <c r="CT76" s="4">
        <v>8000.0</v>
      </c>
      <c r="CU76" s="4">
        <v>500.0</v>
      </c>
      <c r="CV76" s="4">
        <v>500.0</v>
      </c>
      <c r="CW76" s="4" t="s">
        <v>4221</v>
      </c>
      <c r="CX76" s="4" t="s">
        <v>5404</v>
      </c>
      <c r="CY76" s="4" t="s">
        <v>1175</v>
      </c>
      <c r="CZ76" s="4" t="s">
        <v>960</v>
      </c>
      <c r="DA76" s="4" t="s">
        <v>1175</v>
      </c>
      <c r="DB76" s="4" t="s">
        <v>1175</v>
      </c>
      <c r="DC76" s="4" t="s">
        <v>1175</v>
      </c>
      <c r="DD76" s="4" t="s">
        <v>4834</v>
      </c>
      <c r="DE76" s="4" t="s">
        <v>5405</v>
      </c>
      <c r="DF76" s="4" t="s">
        <v>1175</v>
      </c>
      <c r="DG76" s="4" t="s">
        <v>1175</v>
      </c>
      <c r="DH76" s="4" t="s">
        <v>1175</v>
      </c>
      <c r="DI76" s="4" t="s">
        <v>5406</v>
      </c>
      <c r="DJ76" s="4" t="s">
        <v>960</v>
      </c>
      <c r="DK76" s="4" t="s">
        <v>1175</v>
      </c>
      <c r="DL76" s="4" t="s">
        <v>4226</v>
      </c>
      <c r="DM76" s="4">
        <v>30.0</v>
      </c>
      <c r="DN76" s="4" t="s">
        <v>4227</v>
      </c>
      <c r="DO76" s="4" t="s">
        <v>5407</v>
      </c>
      <c r="DP76" s="4" t="s">
        <v>1175</v>
      </c>
      <c r="DQ76" s="4" t="s">
        <v>1175</v>
      </c>
      <c r="DR76" s="4" t="s">
        <v>1175</v>
      </c>
      <c r="DS76" s="4" t="s">
        <v>4314</v>
      </c>
      <c r="DT76" s="4">
        <v>8.885215E7</v>
      </c>
      <c r="DU76" s="4" t="s">
        <v>723</v>
      </c>
      <c r="DV76" s="4" t="s">
        <v>1175</v>
      </c>
      <c r="DW76" s="4" t="s">
        <v>961</v>
      </c>
      <c r="DX76" s="4" t="s">
        <v>961</v>
      </c>
      <c r="DY76" s="115" t="s">
        <v>5408</v>
      </c>
      <c r="DZ76" s="4" t="s">
        <v>1175</v>
      </c>
      <c r="EA76" s="4" t="s">
        <v>5387</v>
      </c>
      <c r="EB76" s="113">
        <v>12.135797</v>
      </c>
      <c r="EC76" s="113">
        <v>-86.239293</v>
      </c>
      <c r="ED76" s="4">
        <v>92.0</v>
      </c>
      <c r="EE76" s="4">
        <v>10.0</v>
      </c>
      <c r="EF76" s="4" t="s">
        <v>5409</v>
      </c>
      <c r="EG76" s="4">
        <v>2.594676E7</v>
      </c>
      <c r="EH76" s="4" t="s">
        <v>5410</v>
      </c>
      <c r="EI76" s="4" t="s">
        <v>5411</v>
      </c>
      <c r="EL76" s="4">
        <v>2.01802091942E11</v>
      </c>
      <c r="EM76" s="4" t="s">
        <v>5412</v>
      </c>
      <c r="EO76" s="4">
        <v>1.0</v>
      </c>
      <c r="EP76" s="4">
        <v>1.0</v>
      </c>
      <c r="EQ76" s="4" t="b">
        <v>1</v>
      </c>
      <c r="ER76" s="4">
        <v>282174.0</v>
      </c>
      <c r="ES76" s="4" t="s">
        <v>4236</v>
      </c>
      <c r="ET76" s="4">
        <v>90.0</v>
      </c>
      <c r="EU76" s="4" t="s">
        <v>4236</v>
      </c>
      <c r="EV76" s="4">
        <v>700.0</v>
      </c>
      <c r="EW76" s="4" t="s">
        <v>4236</v>
      </c>
      <c r="EX76" s="4">
        <v>200.0</v>
      </c>
      <c r="EY76" s="4" t="s">
        <v>4236</v>
      </c>
      <c r="EZ76" s="4">
        <v>690.0</v>
      </c>
      <c r="FA76" s="4" t="s">
        <v>4236</v>
      </c>
      <c r="FB76" s="4">
        <v>15000.0</v>
      </c>
      <c r="FC76" s="4" t="s">
        <v>4236</v>
      </c>
      <c r="FD76" s="4">
        <v>2200.0</v>
      </c>
      <c r="FE76" s="4" t="s">
        <v>4236</v>
      </c>
      <c r="FF76" s="4">
        <v>5500.0</v>
      </c>
    </row>
    <row r="77">
      <c r="A77" s="4" t="s">
        <v>5413</v>
      </c>
      <c r="B77" s="4" t="s">
        <v>5414</v>
      </c>
      <c r="C77" s="112">
        <v>43161.0</v>
      </c>
      <c r="D77" s="4" t="s">
        <v>4933</v>
      </c>
      <c r="E77" s="4" t="s">
        <v>4933</v>
      </c>
      <c r="F77" s="4" t="s">
        <v>4200</v>
      </c>
      <c r="G77" s="4">
        <v>405.0</v>
      </c>
      <c r="H77" s="4" t="s">
        <v>1175</v>
      </c>
      <c r="I77" s="4" t="s">
        <v>961</v>
      </c>
      <c r="J77" s="4" t="s">
        <v>1184</v>
      </c>
      <c r="K77" s="4" t="s">
        <v>4297</v>
      </c>
      <c r="L77" s="4">
        <v>6.0</v>
      </c>
      <c r="M77" s="4" t="s">
        <v>961</v>
      </c>
      <c r="N77" s="4" t="s">
        <v>4202</v>
      </c>
      <c r="O77" s="4" t="s">
        <v>4458</v>
      </c>
      <c r="P77" s="4" t="s">
        <v>1175</v>
      </c>
      <c r="Q77" s="4" t="s">
        <v>4299</v>
      </c>
      <c r="R77" s="4">
        <v>11.0</v>
      </c>
      <c r="S77" s="4" t="s">
        <v>5415</v>
      </c>
      <c r="T77" s="4" t="s">
        <v>4770</v>
      </c>
      <c r="U77" s="4" t="s">
        <v>4244</v>
      </c>
      <c r="V77" s="4">
        <v>8.0</v>
      </c>
      <c r="W77" s="4">
        <v>4.0</v>
      </c>
      <c r="X77" s="4">
        <v>3.0</v>
      </c>
      <c r="Y77" s="4">
        <v>6.0</v>
      </c>
      <c r="Z77" s="4">
        <v>1.0</v>
      </c>
      <c r="AA77" s="4">
        <v>24.0</v>
      </c>
      <c r="AB77" s="4">
        <v>1.0</v>
      </c>
      <c r="AC77" s="4">
        <v>1.0</v>
      </c>
      <c r="AD77" s="4">
        <v>2.0</v>
      </c>
      <c r="AE77" s="4">
        <v>15.0</v>
      </c>
      <c r="AF77" s="4">
        <v>1.0</v>
      </c>
      <c r="AG77" s="4">
        <v>5.0</v>
      </c>
      <c r="AH77" s="4">
        <v>1.0</v>
      </c>
      <c r="AI77" s="4">
        <v>13.0</v>
      </c>
      <c r="AJ77" s="4">
        <v>3.0</v>
      </c>
      <c r="AK77" s="4">
        <v>12.0</v>
      </c>
      <c r="AL77" s="4" t="s">
        <v>1175</v>
      </c>
      <c r="AM77" s="4" t="s">
        <v>1175</v>
      </c>
      <c r="AN77" s="4" t="s">
        <v>1175</v>
      </c>
      <c r="AO77" s="4" t="s">
        <v>1175</v>
      </c>
      <c r="AP77" s="4">
        <v>1.0</v>
      </c>
      <c r="AQ77" s="4" t="s">
        <v>5080</v>
      </c>
      <c r="AR77" s="4" t="s">
        <v>1175</v>
      </c>
      <c r="AS77" s="4" t="s">
        <v>1175</v>
      </c>
      <c r="AT77" s="4" t="s">
        <v>1175</v>
      </c>
      <c r="AU77" s="4" t="s">
        <v>1175</v>
      </c>
      <c r="AV77" s="4" t="s">
        <v>1175</v>
      </c>
      <c r="AW77" s="4" t="s">
        <v>1175</v>
      </c>
      <c r="AX77" s="4">
        <v>1.0</v>
      </c>
      <c r="AY77" s="4" t="s">
        <v>5080</v>
      </c>
      <c r="AZ77" s="4" t="s">
        <v>1175</v>
      </c>
      <c r="BA77" s="4" t="s">
        <v>1175</v>
      </c>
      <c r="BB77" s="4">
        <v>40.0</v>
      </c>
      <c r="BC77" s="4">
        <v>4.0</v>
      </c>
      <c r="BD77" s="4">
        <v>15.0</v>
      </c>
      <c r="BE77" s="4">
        <v>5.0</v>
      </c>
      <c r="BF77" s="4">
        <v>1.0</v>
      </c>
      <c r="BG77" s="4">
        <v>30.0</v>
      </c>
      <c r="BH77" s="4" t="s">
        <v>4245</v>
      </c>
      <c r="BI77" s="4">
        <v>170.0</v>
      </c>
      <c r="BJ77" s="4" t="s">
        <v>5000</v>
      </c>
      <c r="BK77" s="4" t="s">
        <v>4211</v>
      </c>
      <c r="BL77" s="4" t="s">
        <v>4327</v>
      </c>
      <c r="BM77" s="4" t="s">
        <v>5416</v>
      </c>
      <c r="BN77" s="4" t="s">
        <v>1175</v>
      </c>
      <c r="BO77" s="4" t="s">
        <v>1175</v>
      </c>
      <c r="BP77" s="4" t="s">
        <v>5417</v>
      </c>
      <c r="BQ77" s="4" t="s">
        <v>4217</v>
      </c>
      <c r="BR77" s="4" t="s">
        <v>4215</v>
      </c>
      <c r="BS77" s="4" t="s">
        <v>4249</v>
      </c>
      <c r="BT77" s="4" t="s">
        <v>960</v>
      </c>
      <c r="BU77" s="4" t="s">
        <v>1175</v>
      </c>
      <c r="BV77" s="4" t="s">
        <v>1175</v>
      </c>
      <c r="BW77" s="4" t="s">
        <v>961</v>
      </c>
      <c r="BX77" s="4">
        <v>10000.0</v>
      </c>
      <c r="BY77" s="4">
        <v>12.0</v>
      </c>
      <c r="BZ77" s="4" t="s">
        <v>961</v>
      </c>
      <c r="CA77" s="4" t="s">
        <v>961</v>
      </c>
      <c r="CB77" s="4">
        <v>152.0</v>
      </c>
      <c r="CC77" s="4">
        <v>1200.0</v>
      </c>
      <c r="CD77" s="4">
        <v>7.0</v>
      </c>
      <c r="CE77" s="4">
        <v>6000.0</v>
      </c>
      <c r="CF77" s="4">
        <v>320.0</v>
      </c>
      <c r="CG77" s="4" t="s">
        <v>5358</v>
      </c>
      <c r="CH77" s="4">
        <v>325.0</v>
      </c>
      <c r="CI77" s="4">
        <v>21000.0</v>
      </c>
      <c r="CJ77" s="4">
        <v>15000.0</v>
      </c>
      <c r="CK77" s="4">
        <v>10.0</v>
      </c>
      <c r="CL77" s="4" t="s">
        <v>4287</v>
      </c>
      <c r="CM77" s="4" t="s">
        <v>1175</v>
      </c>
      <c r="CN77" s="4" t="s">
        <v>1175</v>
      </c>
      <c r="CO77" s="4" t="s">
        <v>1175</v>
      </c>
      <c r="CP77" s="4" t="s">
        <v>1175</v>
      </c>
      <c r="CQ77" s="4" t="s">
        <v>960</v>
      </c>
      <c r="CR77" s="4" t="s">
        <v>1175</v>
      </c>
      <c r="CS77" s="4">
        <v>1200.0</v>
      </c>
      <c r="CT77" s="4">
        <v>7000.0</v>
      </c>
      <c r="CU77" s="4">
        <v>2000.0</v>
      </c>
      <c r="CV77" s="4">
        <v>500.0</v>
      </c>
      <c r="CW77" s="4" t="s">
        <v>4221</v>
      </c>
      <c r="CX77" s="4" t="s">
        <v>5418</v>
      </c>
      <c r="CY77" s="4" t="s">
        <v>1175</v>
      </c>
      <c r="CZ77" s="4" t="s">
        <v>960</v>
      </c>
      <c r="DA77" s="4" t="s">
        <v>1175</v>
      </c>
      <c r="DB77" s="4" t="s">
        <v>1175</v>
      </c>
      <c r="DC77" s="4" t="s">
        <v>1175</v>
      </c>
      <c r="DD77" s="4" t="s">
        <v>4466</v>
      </c>
      <c r="DE77" s="4" t="s">
        <v>1175</v>
      </c>
      <c r="DF77" s="4" t="s">
        <v>5419</v>
      </c>
      <c r="DG77" s="4" t="s">
        <v>1175</v>
      </c>
      <c r="DH77" s="4" t="s">
        <v>1175</v>
      </c>
      <c r="DI77" s="4" t="s">
        <v>5420</v>
      </c>
      <c r="DJ77" s="4" t="s">
        <v>960</v>
      </c>
      <c r="DK77" s="4" t="s">
        <v>1175</v>
      </c>
      <c r="DL77" s="4" t="s">
        <v>4226</v>
      </c>
      <c r="DM77" s="4">
        <v>30.0</v>
      </c>
      <c r="DN77" s="4" t="s">
        <v>4287</v>
      </c>
      <c r="DO77" s="4" t="s">
        <v>1175</v>
      </c>
      <c r="DP77" s="4" t="s">
        <v>5421</v>
      </c>
      <c r="DQ77" s="4" t="s">
        <v>1175</v>
      </c>
      <c r="DR77" s="4" t="s">
        <v>1175</v>
      </c>
      <c r="DS77" s="4" t="s">
        <v>4229</v>
      </c>
      <c r="DT77" s="4">
        <v>8.5901148E7</v>
      </c>
      <c r="DU77" s="4" t="s">
        <v>718</v>
      </c>
      <c r="DV77" s="4">
        <v>8.2662484E7</v>
      </c>
      <c r="DW77" s="4" t="s">
        <v>961</v>
      </c>
      <c r="DX77" s="4" t="s">
        <v>961</v>
      </c>
      <c r="DY77" s="115" t="s">
        <v>5422</v>
      </c>
      <c r="DZ77" s="4" t="s">
        <v>1175</v>
      </c>
      <c r="EA77" s="4" t="s">
        <v>5423</v>
      </c>
      <c r="EB77" s="113">
        <v>12.13604</v>
      </c>
      <c r="EC77" s="113">
        <v>-86.240088</v>
      </c>
      <c r="ED77" s="4">
        <v>118.0</v>
      </c>
      <c r="EE77" s="4">
        <v>10.0</v>
      </c>
      <c r="EF77" s="4" t="s">
        <v>5424</v>
      </c>
      <c r="EG77" s="4">
        <v>2.5946808E7</v>
      </c>
      <c r="EH77" s="4" t="s">
        <v>5425</v>
      </c>
      <c r="EI77" s="4" t="s">
        <v>5426</v>
      </c>
      <c r="EL77" s="4">
        <v>2.01802091942E11</v>
      </c>
      <c r="EM77" s="4" t="s">
        <v>5427</v>
      </c>
      <c r="EO77" s="4">
        <v>1.0</v>
      </c>
      <c r="EP77" s="4">
        <v>1.0</v>
      </c>
      <c r="EQ77" s="4" t="b">
        <v>1</v>
      </c>
      <c r="ER77" s="4">
        <v>282174.0</v>
      </c>
      <c r="ES77" s="4" t="s">
        <v>4236</v>
      </c>
      <c r="ET77" s="4">
        <v>100.0</v>
      </c>
      <c r="EU77" s="4" t="s">
        <v>4236</v>
      </c>
      <c r="EV77" s="4">
        <v>600.0</v>
      </c>
      <c r="EW77" s="4" t="s">
        <v>4237</v>
      </c>
      <c r="EX77" s="4">
        <v>150.0</v>
      </c>
      <c r="EY77" s="4" t="s">
        <v>4237</v>
      </c>
      <c r="EZ77" s="4">
        <v>150.0</v>
      </c>
      <c r="FA77" s="4" t="s">
        <v>4237</v>
      </c>
      <c r="FB77" s="4">
        <v>5000.0</v>
      </c>
      <c r="FC77" s="4" t="s">
        <v>4237</v>
      </c>
      <c r="FD77" s="4">
        <v>300.0</v>
      </c>
      <c r="FE77" s="4" t="s">
        <v>4237</v>
      </c>
      <c r="FF77" s="4">
        <v>5000.0</v>
      </c>
    </row>
    <row r="78">
      <c r="A78" s="4" t="s">
        <v>5428</v>
      </c>
      <c r="B78" s="4" t="s">
        <v>5429</v>
      </c>
      <c r="C78" s="112">
        <v>43161.0</v>
      </c>
      <c r="D78" s="4" t="s">
        <v>4933</v>
      </c>
      <c r="E78" s="4" t="s">
        <v>4933</v>
      </c>
      <c r="F78" s="4" t="s">
        <v>4934</v>
      </c>
      <c r="G78" s="4">
        <v>72.0</v>
      </c>
      <c r="H78" s="4" t="s">
        <v>961</v>
      </c>
      <c r="I78" s="4" t="s">
        <v>1175</v>
      </c>
      <c r="J78" s="4" t="s">
        <v>1184</v>
      </c>
      <c r="K78" s="4" t="s">
        <v>4297</v>
      </c>
      <c r="L78" s="4">
        <v>10.0</v>
      </c>
      <c r="M78" s="4" t="s">
        <v>961</v>
      </c>
      <c r="N78" s="4" t="s">
        <v>4202</v>
      </c>
      <c r="O78" s="4" t="s">
        <v>4458</v>
      </c>
      <c r="P78" s="4" t="s">
        <v>1175</v>
      </c>
      <c r="Q78" s="4" t="s">
        <v>4270</v>
      </c>
      <c r="R78" s="4">
        <v>8.0</v>
      </c>
      <c r="S78" s="4" t="s">
        <v>4271</v>
      </c>
      <c r="T78" s="4" t="s">
        <v>4206</v>
      </c>
      <c r="U78" s="4" t="s">
        <v>4244</v>
      </c>
      <c r="V78" s="4">
        <v>15.0</v>
      </c>
      <c r="W78" s="4">
        <v>6.0</v>
      </c>
      <c r="X78" s="4">
        <v>4.0</v>
      </c>
      <c r="Y78" s="4">
        <v>8.0</v>
      </c>
      <c r="Z78" s="4" t="s">
        <v>1175</v>
      </c>
      <c r="AA78" s="4" t="s">
        <v>1175</v>
      </c>
      <c r="AB78" s="4">
        <v>1.0</v>
      </c>
      <c r="AC78" s="4">
        <v>2.0</v>
      </c>
      <c r="AD78" s="4">
        <v>2.0</v>
      </c>
      <c r="AE78" s="4">
        <v>10.0</v>
      </c>
      <c r="AF78" s="4">
        <v>1.0</v>
      </c>
      <c r="AG78" s="4" t="s">
        <v>4405</v>
      </c>
      <c r="AH78" s="4">
        <v>1.0</v>
      </c>
      <c r="AI78" s="4">
        <v>12.0</v>
      </c>
      <c r="AJ78" s="4">
        <v>3.0</v>
      </c>
      <c r="AK78" s="4">
        <v>10.0</v>
      </c>
      <c r="AL78" s="4" t="s">
        <v>1175</v>
      </c>
      <c r="AM78" s="4" t="s">
        <v>1175</v>
      </c>
      <c r="AN78" s="4" t="s">
        <v>1175</v>
      </c>
      <c r="AO78" s="4" t="s">
        <v>1175</v>
      </c>
      <c r="AP78" s="4">
        <v>1.0</v>
      </c>
      <c r="AQ78" s="4" t="s">
        <v>5080</v>
      </c>
      <c r="AR78" s="4" t="s">
        <v>1175</v>
      </c>
      <c r="AS78" s="4" t="s">
        <v>1175</v>
      </c>
      <c r="AT78" s="4" t="s">
        <v>1175</v>
      </c>
      <c r="AU78" s="4" t="s">
        <v>1175</v>
      </c>
      <c r="AV78" s="4" t="s">
        <v>1175</v>
      </c>
      <c r="AW78" s="4" t="s">
        <v>1175</v>
      </c>
      <c r="AX78" s="4">
        <v>1.0</v>
      </c>
      <c r="AY78" s="4" t="s">
        <v>5254</v>
      </c>
      <c r="AZ78" s="4" t="s">
        <v>1175</v>
      </c>
      <c r="BA78" s="4" t="s">
        <v>1175</v>
      </c>
      <c r="BB78" s="4">
        <v>15.0</v>
      </c>
      <c r="BC78" s="4">
        <v>15.0</v>
      </c>
      <c r="BD78" s="4">
        <v>10.0</v>
      </c>
      <c r="BE78" s="4">
        <v>5.0</v>
      </c>
      <c r="BF78" s="4">
        <v>2.0</v>
      </c>
      <c r="BG78" s="4">
        <v>60.0</v>
      </c>
      <c r="BH78" s="4" t="s">
        <v>4978</v>
      </c>
      <c r="BI78" s="4">
        <v>72.0</v>
      </c>
      <c r="BJ78" s="4" t="s">
        <v>5000</v>
      </c>
      <c r="BK78" s="4" t="s">
        <v>4386</v>
      </c>
      <c r="BL78" s="4" t="s">
        <v>4212</v>
      </c>
      <c r="BM78" s="4" t="s">
        <v>5430</v>
      </c>
      <c r="BN78" s="4" t="s">
        <v>1175</v>
      </c>
      <c r="BO78" s="4" t="s">
        <v>1175</v>
      </c>
      <c r="BP78" s="4" t="s">
        <v>5431</v>
      </c>
      <c r="BQ78" s="4" t="s">
        <v>4215</v>
      </c>
      <c r="BR78" s="4" t="s">
        <v>4249</v>
      </c>
      <c r="BS78" s="4" t="s">
        <v>4216</v>
      </c>
      <c r="BT78" s="4" t="s">
        <v>961</v>
      </c>
      <c r="BU78" s="4">
        <v>90000.0</v>
      </c>
      <c r="BV78" s="4">
        <v>72.0</v>
      </c>
      <c r="BW78" s="4" t="s">
        <v>960</v>
      </c>
      <c r="BX78" s="4" t="s">
        <v>1175</v>
      </c>
      <c r="BY78" s="4" t="s">
        <v>1175</v>
      </c>
      <c r="BZ78" s="4" t="s">
        <v>961</v>
      </c>
      <c r="CA78" s="4" t="s">
        <v>961</v>
      </c>
      <c r="CB78" s="4" t="s">
        <v>1175</v>
      </c>
      <c r="CC78" s="4">
        <v>254.0</v>
      </c>
      <c r="CD78" s="4">
        <v>1400.0</v>
      </c>
      <c r="CE78" s="4">
        <v>9000.0</v>
      </c>
      <c r="CF78" s="4">
        <v>542.0</v>
      </c>
      <c r="CG78" s="4" t="s">
        <v>5432</v>
      </c>
      <c r="CH78" s="4">
        <v>320.0</v>
      </c>
      <c r="CI78" s="4">
        <v>23000.0</v>
      </c>
      <c r="CJ78" s="4">
        <v>21000.0</v>
      </c>
      <c r="CK78" s="4">
        <v>10.0</v>
      </c>
      <c r="CL78" s="4" t="s">
        <v>4287</v>
      </c>
      <c r="CM78" s="4" t="s">
        <v>1175</v>
      </c>
      <c r="CN78" s="4" t="s">
        <v>1175</v>
      </c>
      <c r="CO78" s="4" t="s">
        <v>1175</v>
      </c>
      <c r="CP78" s="4" t="s">
        <v>1175</v>
      </c>
      <c r="CQ78" s="4" t="s">
        <v>961</v>
      </c>
      <c r="CR78" s="4">
        <v>500.0</v>
      </c>
      <c r="CS78" s="4">
        <v>2500.0</v>
      </c>
      <c r="CT78" s="4">
        <v>25000.0</v>
      </c>
      <c r="CU78" s="4">
        <v>500.0</v>
      </c>
      <c r="CV78" s="4">
        <v>2000.0</v>
      </c>
      <c r="CW78" s="4" t="s">
        <v>4221</v>
      </c>
      <c r="CX78" s="4" t="s">
        <v>5433</v>
      </c>
      <c r="CY78" s="4" t="s">
        <v>1175</v>
      </c>
      <c r="CZ78" s="4" t="s">
        <v>960</v>
      </c>
      <c r="DA78" s="4" t="s">
        <v>1175</v>
      </c>
      <c r="DB78" s="4" t="s">
        <v>1175</v>
      </c>
      <c r="DC78" s="4" t="s">
        <v>1175</v>
      </c>
      <c r="DD78" s="4" t="s">
        <v>4466</v>
      </c>
      <c r="DE78" s="4" t="s">
        <v>1175</v>
      </c>
      <c r="DF78" s="4" t="s">
        <v>5434</v>
      </c>
      <c r="DG78" s="4" t="s">
        <v>1175</v>
      </c>
      <c r="DH78" s="4" t="s">
        <v>1175</v>
      </c>
      <c r="DI78" s="4" t="s">
        <v>5435</v>
      </c>
      <c r="DJ78" s="4" t="s">
        <v>960</v>
      </c>
      <c r="DK78" s="4" t="s">
        <v>1175</v>
      </c>
      <c r="DL78" s="4" t="s">
        <v>4226</v>
      </c>
      <c r="DM78" s="4">
        <v>30.0</v>
      </c>
      <c r="DN78" s="4" t="s">
        <v>4412</v>
      </c>
      <c r="DO78" s="4" t="s">
        <v>1175</v>
      </c>
      <c r="DP78" s="4" t="s">
        <v>1175</v>
      </c>
      <c r="DQ78" s="4" t="s">
        <v>5436</v>
      </c>
      <c r="DR78" s="4" t="s">
        <v>1175</v>
      </c>
      <c r="DS78" s="4" t="s">
        <v>4314</v>
      </c>
      <c r="DT78" s="4">
        <v>8.7965155E7</v>
      </c>
      <c r="DU78" s="4" t="s">
        <v>718</v>
      </c>
      <c r="DV78" s="4" t="s">
        <v>1175</v>
      </c>
      <c r="DW78" s="4" t="s">
        <v>1175</v>
      </c>
      <c r="DX78" s="4" t="s">
        <v>961</v>
      </c>
      <c r="DY78" s="115" t="s">
        <v>5437</v>
      </c>
      <c r="DZ78" s="4" t="s">
        <v>1175</v>
      </c>
      <c r="EA78" s="4" t="s">
        <v>5423</v>
      </c>
      <c r="EB78" s="113">
        <v>12.13604</v>
      </c>
      <c r="EC78" s="113">
        <v>-86.240088</v>
      </c>
      <c r="ED78" s="4">
        <v>118.0</v>
      </c>
      <c r="EE78" s="4">
        <v>10.0</v>
      </c>
      <c r="EF78" s="4" t="s">
        <v>5438</v>
      </c>
      <c r="EG78" s="4">
        <v>2.5946809E7</v>
      </c>
      <c r="EH78" s="4" t="s">
        <v>5439</v>
      </c>
      <c r="EI78" s="4" t="s">
        <v>5440</v>
      </c>
      <c r="EL78" s="4">
        <v>2.01802091942E11</v>
      </c>
      <c r="EM78" s="4" t="s">
        <v>5441</v>
      </c>
      <c r="EN78" s="4" t="s">
        <v>2016</v>
      </c>
      <c r="EO78" s="4">
        <v>1.0</v>
      </c>
      <c r="EP78" s="4">
        <v>1.0</v>
      </c>
      <c r="EQ78" s="4" t="b">
        <v>1</v>
      </c>
      <c r="ER78" s="4">
        <v>282174.0</v>
      </c>
      <c r="ES78" s="4" t="s">
        <v>4237</v>
      </c>
      <c r="ET78" s="4">
        <v>25.0</v>
      </c>
      <c r="EU78" s="4" t="s">
        <v>4236</v>
      </c>
      <c r="EV78" s="4">
        <v>200.0</v>
      </c>
      <c r="EW78" s="4" t="s">
        <v>4321</v>
      </c>
      <c r="EX78" s="4">
        <v>20.0</v>
      </c>
      <c r="EY78" s="4" t="s">
        <v>4237</v>
      </c>
      <c r="EZ78" s="4">
        <v>200.0</v>
      </c>
      <c r="FA78" s="4" t="s">
        <v>4236</v>
      </c>
      <c r="FB78" s="4">
        <v>10000.0</v>
      </c>
      <c r="FC78" s="4" t="s">
        <v>4321</v>
      </c>
      <c r="FD78" s="4">
        <v>100.0</v>
      </c>
      <c r="FE78" s="4" t="s">
        <v>4237</v>
      </c>
      <c r="FF78" s="4">
        <v>1500.0</v>
      </c>
    </row>
    <row r="79">
      <c r="A79" s="4" t="s">
        <v>5442</v>
      </c>
      <c r="B79" s="4" t="s">
        <v>5443</v>
      </c>
      <c r="C79" s="112">
        <v>43161.0</v>
      </c>
      <c r="D79" s="4" t="s">
        <v>4933</v>
      </c>
      <c r="E79" s="4" t="s">
        <v>4933</v>
      </c>
      <c r="F79" s="4" t="s">
        <v>4200</v>
      </c>
      <c r="G79" s="4">
        <v>131.0</v>
      </c>
      <c r="H79" s="4" t="s">
        <v>1175</v>
      </c>
      <c r="I79" s="4" t="s">
        <v>1175</v>
      </c>
      <c r="J79" s="4" t="s">
        <v>4240</v>
      </c>
      <c r="K79" s="4" t="s">
        <v>4423</v>
      </c>
      <c r="L79" s="4">
        <v>2.0</v>
      </c>
      <c r="M79" s="4" t="s">
        <v>961</v>
      </c>
      <c r="N79" s="4" t="s">
        <v>4202</v>
      </c>
      <c r="O79" s="4" t="s">
        <v>4241</v>
      </c>
      <c r="P79" s="4" t="s">
        <v>1205</v>
      </c>
      <c r="Q79" s="4" t="s">
        <v>4204</v>
      </c>
      <c r="R79" s="4">
        <v>8.0</v>
      </c>
      <c r="S79" s="4" t="s">
        <v>1175</v>
      </c>
      <c r="T79" s="4" t="s">
        <v>4206</v>
      </c>
      <c r="U79" s="4" t="s">
        <v>4244</v>
      </c>
      <c r="V79" s="4">
        <v>5.0</v>
      </c>
      <c r="W79" s="4">
        <v>18.0</v>
      </c>
      <c r="X79" s="4">
        <v>1.0</v>
      </c>
      <c r="Y79" s="4">
        <v>1.0</v>
      </c>
      <c r="Z79" s="4" t="s">
        <v>1175</v>
      </c>
      <c r="AA79" s="4" t="s">
        <v>1175</v>
      </c>
      <c r="AB79" s="4">
        <v>1.0</v>
      </c>
      <c r="AC79" s="4">
        <v>2.0</v>
      </c>
      <c r="AD79" s="4">
        <v>1.0</v>
      </c>
      <c r="AE79" s="4">
        <v>10.0</v>
      </c>
      <c r="AF79" s="4" t="s">
        <v>1175</v>
      </c>
      <c r="AG79" s="4" t="s">
        <v>1175</v>
      </c>
      <c r="AH79" s="4">
        <v>3.0</v>
      </c>
      <c r="AI79" s="4">
        <v>24.0</v>
      </c>
      <c r="AJ79" s="4">
        <v>2.0</v>
      </c>
      <c r="AK79" s="4">
        <v>12.0</v>
      </c>
      <c r="AL79" s="4" t="s">
        <v>1175</v>
      </c>
      <c r="AM79" s="4" t="s">
        <v>1175</v>
      </c>
      <c r="AN79" s="4" t="s">
        <v>1175</v>
      </c>
      <c r="AO79" s="4" t="s">
        <v>1175</v>
      </c>
      <c r="AP79" s="4" t="s">
        <v>1175</v>
      </c>
      <c r="AQ79" s="4" t="s">
        <v>1175</v>
      </c>
      <c r="AR79" s="4" t="s">
        <v>1175</v>
      </c>
      <c r="AS79" s="4" t="s">
        <v>1175</v>
      </c>
      <c r="AT79" s="4" t="s">
        <v>1175</v>
      </c>
      <c r="AU79" s="4" t="s">
        <v>1175</v>
      </c>
      <c r="AV79" s="4" t="s">
        <v>1175</v>
      </c>
      <c r="AW79" s="4" t="s">
        <v>1175</v>
      </c>
      <c r="AX79" s="4" t="s">
        <v>1175</v>
      </c>
      <c r="AY79" s="4" t="s">
        <v>1175</v>
      </c>
      <c r="AZ79" s="4" t="s">
        <v>1175</v>
      </c>
      <c r="BA79" s="4" t="s">
        <v>1175</v>
      </c>
      <c r="BB79" s="4">
        <v>10.0</v>
      </c>
      <c r="BC79" s="4">
        <v>10.0</v>
      </c>
      <c r="BD79" s="4">
        <v>10.0</v>
      </c>
      <c r="BE79" s="4">
        <v>2.0</v>
      </c>
      <c r="BF79" s="4">
        <v>1.0</v>
      </c>
      <c r="BG79" s="4">
        <v>25.0</v>
      </c>
      <c r="BH79" s="4" t="s">
        <v>4245</v>
      </c>
      <c r="BI79" s="4">
        <v>270.0</v>
      </c>
      <c r="BJ79" s="4" t="s">
        <v>4938</v>
      </c>
      <c r="BK79" s="4" t="s">
        <v>4386</v>
      </c>
      <c r="BL79" s="4" t="s">
        <v>4466</v>
      </c>
      <c r="BM79" s="4" t="s">
        <v>5444</v>
      </c>
      <c r="BN79" s="4" t="s">
        <v>1175</v>
      </c>
      <c r="BO79" s="4" t="s">
        <v>1175</v>
      </c>
      <c r="BP79" s="4" t="s">
        <v>5445</v>
      </c>
      <c r="BQ79" s="4" t="s">
        <v>4217</v>
      </c>
      <c r="BR79" s="4" t="s">
        <v>4249</v>
      </c>
      <c r="BS79" s="4" t="s">
        <v>4216</v>
      </c>
      <c r="BT79" s="4" t="s">
        <v>960</v>
      </c>
      <c r="BU79" s="4" t="s">
        <v>1175</v>
      </c>
      <c r="BV79" s="4" t="s">
        <v>1175</v>
      </c>
      <c r="BW79" s="4" t="s">
        <v>961</v>
      </c>
      <c r="BX79" s="4">
        <v>5000.0</v>
      </c>
      <c r="BY79" s="4">
        <v>2.0</v>
      </c>
      <c r="BZ79" s="4" t="s">
        <v>961</v>
      </c>
      <c r="CA79" s="4" t="s">
        <v>961</v>
      </c>
      <c r="CB79" s="4">
        <v>605.0</v>
      </c>
      <c r="CC79" s="4">
        <v>5512.0</v>
      </c>
      <c r="CD79" s="4">
        <v>7.0</v>
      </c>
      <c r="CE79" s="4" t="s">
        <v>1175</v>
      </c>
      <c r="CF79" s="4">
        <v>300.0</v>
      </c>
      <c r="CG79" s="4" t="s">
        <v>5285</v>
      </c>
      <c r="CH79" s="4">
        <v>1700.0</v>
      </c>
      <c r="CI79" s="4">
        <v>15000.0</v>
      </c>
      <c r="CJ79" s="4">
        <v>16000.0</v>
      </c>
      <c r="CK79" s="4">
        <v>0.0</v>
      </c>
      <c r="CL79" s="4" t="s">
        <v>4251</v>
      </c>
      <c r="CM79" s="4" t="s">
        <v>1175</v>
      </c>
      <c r="CN79" s="4" t="s">
        <v>4220</v>
      </c>
      <c r="CO79" s="4" t="s">
        <v>1175</v>
      </c>
      <c r="CP79" s="4" t="s">
        <v>1175</v>
      </c>
      <c r="CQ79" s="4" t="s">
        <v>960</v>
      </c>
      <c r="CR79" s="4" t="s">
        <v>1175</v>
      </c>
      <c r="CS79" s="4">
        <v>1500.0</v>
      </c>
      <c r="CT79" s="4">
        <v>8000.0</v>
      </c>
      <c r="CU79" s="4">
        <v>500.0</v>
      </c>
      <c r="CV79" s="4">
        <v>500.0</v>
      </c>
      <c r="CW79" s="4" t="s">
        <v>4221</v>
      </c>
      <c r="CX79" s="4" t="s">
        <v>5446</v>
      </c>
      <c r="CY79" s="4" t="s">
        <v>1175</v>
      </c>
      <c r="CZ79" s="4" t="s">
        <v>960</v>
      </c>
      <c r="DA79" s="4" t="s">
        <v>1175</v>
      </c>
      <c r="DB79" s="4" t="s">
        <v>1175</v>
      </c>
      <c r="DC79" s="4" t="s">
        <v>1175</v>
      </c>
      <c r="DD79" s="4" t="s">
        <v>4834</v>
      </c>
      <c r="DE79" s="4" t="s">
        <v>5447</v>
      </c>
      <c r="DF79" s="4" t="s">
        <v>1175</v>
      </c>
      <c r="DG79" s="4" t="s">
        <v>1175</v>
      </c>
      <c r="DH79" s="4" t="s">
        <v>1175</v>
      </c>
      <c r="DI79" s="4" t="s">
        <v>4902</v>
      </c>
      <c r="DJ79" s="4" t="s">
        <v>960</v>
      </c>
      <c r="DK79" s="4" t="s">
        <v>1175</v>
      </c>
      <c r="DL79" s="4" t="s">
        <v>4286</v>
      </c>
      <c r="DM79" s="4">
        <v>10.0</v>
      </c>
      <c r="DN79" s="4" t="s">
        <v>4412</v>
      </c>
      <c r="DO79" s="4" t="s">
        <v>1175</v>
      </c>
      <c r="DP79" s="4" t="s">
        <v>1175</v>
      </c>
      <c r="DQ79" s="4" t="s">
        <v>5448</v>
      </c>
      <c r="DR79" s="4" t="s">
        <v>1175</v>
      </c>
      <c r="DS79" s="4" t="s">
        <v>4229</v>
      </c>
      <c r="DT79" s="4">
        <v>2.2485661E7</v>
      </c>
      <c r="DU79" s="4" t="s">
        <v>718</v>
      </c>
      <c r="DV79" s="4">
        <v>7.7063355E7</v>
      </c>
      <c r="DW79" s="4" t="s">
        <v>1175</v>
      </c>
      <c r="DX79" s="4" t="s">
        <v>961</v>
      </c>
      <c r="DY79" s="115" t="s">
        <v>5449</v>
      </c>
      <c r="DZ79" s="4" t="s">
        <v>1175</v>
      </c>
      <c r="EA79" s="4" t="s">
        <v>5423</v>
      </c>
      <c r="EB79" s="113">
        <v>12.13604</v>
      </c>
      <c r="EC79" s="113">
        <v>-86.240088</v>
      </c>
      <c r="ED79" s="4">
        <v>118.0</v>
      </c>
      <c r="EE79" s="4">
        <v>10.0</v>
      </c>
      <c r="EF79" s="4" t="s">
        <v>5450</v>
      </c>
      <c r="EG79" s="4">
        <v>2.5946811E7</v>
      </c>
      <c r="EH79" s="4" t="s">
        <v>5451</v>
      </c>
      <c r="EI79" s="4" t="s">
        <v>5452</v>
      </c>
      <c r="EL79" s="4">
        <v>2.01802091942E11</v>
      </c>
      <c r="EM79" s="4" t="s">
        <v>5453</v>
      </c>
      <c r="EN79" s="4" t="s">
        <v>2016</v>
      </c>
      <c r="EO79" s="4">
        <v>1.0</v>
      </c>
      <c r="EP79" s="4">
        <v>1.0</v>
      </c>
      <c r="EQ79" s="4" t="b">
        <v>1</v>
      </c>
      <c r="ER79" s="4">
        <v>282174.0</v>
      </c>
      <c r="ES79" s="4" t="s">
        <v>4236</v>
      </c>
      <c r="ET79" s="4">
        <v>80.0</v>
      </c>
      <c r="EU79" s="4" t="s">
        <v>4236</v>
      </c>
      <c r="EV79" s="4">
        <v>180.0</v>
      </c>
      <c r="EW79" s="4" t="s">
        <v>4236</v>
      </c>
      <c r="EX79" s="4">
        <v>60.0</v>
      </c>
      <c r="EY79" s="4" t="s">
        <v>4236</v>
      </c>
      <c r="EZ79" s="4">
        <v>170.0</v>
      </c>
      <c r="FA79" s="4" t="s">
        <v>4236</v>
      </c>
      <c r="FB79" s="4">
        <v>5500.0</v>
      </c>
      <c r="FC79" s="4" t="s">
        <v>4236</v>
      </c>
      <c r="FD79" s="4">
        <v>700.0</v>
      </c>
      <c r="FE79" s="4" t="s">
        <v>4236</v>
      </c>
      <c r="FF79" s="4">
        <v>2800.0</v>
      </c>
    </row>
    <row r="80">
      <c r="A80" s="4" t="s">
        <v>5454</v>
      </c>
      <c r="B80" s="4" t="s">
        <v>5455</v>
      </c>
      <c r="C80" s="112">
        <v>43161.0</v>
      </c>
      <c r="D80" s="4" t="s">
        <v>4933</v>
      </c>
      <c r="E80" s="4" t="s">
        <v>4933</v>
      </c>
      <c r="F80" s="4" t="s">
        <v>4934</v>
      </c>
      <c r="G80" s="4">
        <v>219.0</v>
      </c>
      <c r="H80" s="4" t="s">
        <v>961</v>
      </c>
      <c r="I80" s="4" t="s">
        <v>1175</v>
      </c>
      <c r="J80" s="4" t="s">
        <v>1184</v>
      </c>
      <c r="K80" s="4" t="s">
        <v>4297</v>
      </c>
      <c r="L80" s="4">
        <v>6.0</v>
      </c>
      <c r="M80" s="4" t="s">
        <v>961</v>
      </c>
      <c r="N80" s="4" t="s">
        <v>4298</v>
      </c>
      <c r="O80" s="4" t="s">
        <v>4269</v>
      </c>
      <c r="P80" s="4" t="s">
        <v>1205</v>
      </c>
      <c r="Q80" s="4" t="s">
        <v>5031</v>
      </c>
      <c r="R80" s="4" t="s">
        <v>1175</v>
      </c>
      <c r="S80" s="4" t="s">
        <v>1175</v>
      </c>
      <c r="T80" s="4" t="s">
        <v>4770</v>
      </c>
      <c r="U80" s="4" t="s">
        <v>4207</v>
      </c>
      <c r="V80" s="4">
        <v>4.0</v>
      </c>
      <c r="W80" s="4">
        <v>6.0</v>
      </c>
      <c r="X80" s="4">
        <v>3.0</v>
      </c>
      <c r="Y80" s="4">
        <v>2.0</v>
      </c>
      <c r="Z80" s="4" t="s">
        <v>1175</v>
      </c>
      <c r="AA80" s="4" t="s">
        <v>1175</v>
      </c>
      <c r="AB80" s="4">
        <v>1.0</v>
      </c>
      <c r="AC80" s="4">
        <v>1.0</v>
      </c>
      <c r="AD80" s="4">
        <v>1.0</v>
      </c>
      <c r="AE80" s="4">
        <v>4.0</v>
      </c>
      <c r="AF80" s="4" t="s">
        <v>1175</v>
      </c>
      <c r="AG80" s="4" t="s">
        <v>1175</v>
      </c>
      <c r="AH80" s="4">
        <v>4.0</v>
      </c>
      <c r="AI80" s="4">
        <v>5.0</v>
      </c>
      <c r="AJ80" s="4">
        <v>2.0</v>
      </c>
      <c r="AK80" s="4">
        <v>2.0</v>
      </c>
      <c r="AL80" s="4" t="s">
        <v>1175</v>
      </c>
      <c r="AM80" s="4" t="s">
        <v>1175</v>
      </c>
      <c r="AN80" s="4" t="s">
        <v>1175</v>
      </c>
      <c r="AO80" s="4" t="s">
        <v>1175</v>
      </c>
      <c r="AP80" s="4">
        <v>1.0</v>
      </c>
      <c r="AQ80" s="4" t="s">
        <v>5080</v>
      </c>
      <c r="AR80" s="4" t="s">
        <v>1175</v>
      </c>
      <c r="AS80" s="4" t="s">
        <v>1175</v>
      </c>
      <c r="AT80" s="4" t="s">
        <v>1175</v>
      </c>
      <c r="AU80" s="4" t="s">
        <v>1175</v>
      </c>
      <c r="AV80" s="4" t="s">
        <v>1175</v>
      </c>
      <c r="AW80" s="4" t="s">
        <v>1175</v>
      </c>
      <c r="AX80" s="4">
        <v>1.0</v>
      </c>
      <c r="AY80" s="4" t="s">
        <v>5456</v>
      </c>
      <c r="AZ80" s="4" t="s">
        <v>1175</v>
      </c>
      <c r="BA80" s="4" t="s">
        <v>1175</v>
      </c>
      <c r="BB80" s="4">
        <v>2.0</v>
      </c>
      <c r="BC80" s="4">
        <v>13.0</v>
      </c>
      <c r="BD80" s="4">
        <v>5.0</v>
      </c>
      <c r="BE80" s="4">
        <v>5.0</v>
      </c>
      <c r="BF80" s="4">
        <v>1.0</v>
      </c>
      <c r="BG80" s="4">
        <v>60.0</v>
      </c>
      <c r="BH80" s="4" t="s">
        <v>4245</v>
      </c>
      <c r="BI80" s="4">
        <v>240.0</v>
      </c>
      <c r="BJ80" s="4" t="s">
        <v>4938</v>
      </c>
      <c r="BK80" s="4" t="s">
        <v>4211</v>
      </c>
      <c r="BL80" s="4" t="s">
        <v>4212</v>
      </c>
      <c r="BM80" s="4" t="s">
        <v>5457</v>
      </c>
      <c r="BN80" s="4" t="s">
        <v>1175</v>
      </c>
      <c r="BO80" s="4" t="s">
        <v>1175</v>
      </c>
      <c r="BP80" s="4" t="s">
        <v>5458</v>
      </c>
      <c r="BQ80" s="4" t="s">
        <v>4216</v>
      </c>
      <c r="BR80" s="4" t="s">
        <v>4215</v>
      </c>
      <c r="BS80" s="4" t="s">
        <v>4217</v>
      </c>
      <c r="BT80" s="4" t="s">
        <v>960</v>
      </c>
      <c r="BU80" s="4" t="s">
        <v>1175</v>
      </c>
      <c r="BV80" s="4" t="s">
        <v>1175</v>
      </c>
      <c r="BW80" s="4" t="s">
        <v>960</v>
      </c>
      <c r="BX80" s="4" t="s">
        <v>1175</v>
      </c>
      <c r="BY80" s="4" t="s">
        <v>1175</v>
      </c>
      <c r="BZ80" s="4" t="s">
        <v>961</v>
      </c>
      <c r="CA80" s="4" t="s">
        <v>961</v>
      </c>
      <c r="CB80" s="4">
        <v>140.0</v>
      </c>
      <c r="CC80" s="4">
        <v>820.0</v>
      </c>
      <c r="CD80" s="4">
        <v>6.0</v>
      </c>
      <c r="CE80" s="4">
        <v>3000.0</v>
      </c>
      <c r="CF80" s="4">
        <v>375.0</v>
      </c>
      <c r="CG80" s="4" t="s">
        <v>5459</v>
      </c>
      <c r="CH80" s="4">
        <v>385.0</v>
      </c>
      <c r="CI80" s="4">
        <v>20000.0</v>
      </c>
      <c r="CJ80" s="4">
        <v>16000.0</v>
      </c>
      <c r="CK80" s="4">
        <v>12.0</v>
      </c>
      <c r="CL80" s="4" t="s">
        <v>4287</v>
      </c>
      <c r="CM80" s="4" t="s">
        <v>1175</v>
      </c>
      <c r="CN80" s="4" t="s">
        <v>1175</v>
      </c>
      <c r="CO80" s="4" t="s">
        <v>1175</v>
      </c>
      <c r="CP80" s="4" t="s">
        <v>1175</v>
      </c>
      <c r="CQ80" s="4" t="s">
        <v>960</v>
      </c>
      <c r="CR80" s="4" t="s">
        <v>1175</v>
      </c>
      <c r="CS80" s="4">
        <v>1000.0</v>
      </c>
      <c r="CT80" s="4">
        <v>12000.0</v>
      </c>
      <c r="CU80" s="4">
        <v>1200.0</v>
      </c>
      <c r="CV80" s="4">
        <v>500.0</v>
      </c>
      <c r="CW80" s="4" t="s">
        <v>4221</v>
      </c>
      <c r="CX80" s="4" t="s">
        <v>5460</v>
      </c>
      <c r="CY80" s="4" t="s">
        <v>1175</v>
      </c>
      <c r="CZ80" s="4" t="s">
        <v>960</v>
      </c>
      <c r="DA80" s="4" t="s">
        <v>1175</v>
      </c>
      <c r="DB80" s="4" t="s">
        <v>1175</v>
      </c>
      <c r="DC80" s="4" t="s">
        <v>1175</v>
      </c>
      <c r="DD80" s="4" t="s">
        <v>4834</v>
      </c>
      <c r="DE80" s="4" t="s">
        <v>5461</v>
      </c>
      <c r="DF80" s="4" t="s">
        <v>1175</v>
      </c>
      <c r="DG80" s="4" t="s">
        <v>1175</v>
      </c>
      <c r="DH80" s="4" t="s">
        <v>1175</v>
      </c>
      <c r="DI80" s="4" t="s">
        <v>5406</v>
      </c>
      <c r="DJ80" s="4" t="s">
        <v>960</v>
      </c>
      <c r="DK80" s="4" t="s">
        <v>1175</v>
      </c>
      <c r="DL80" s="4" t="s">
        <v>4226</v>
      </c>
      <c r="DM80" s="4">
        <v>40.0</v>
      </c>
      <c r="DN80" s="4" t="s">
        <v>4287</v>
      </c>
      <c r="DO80" s="4" t="s">
        <v>1175</v>
      </c>
      <c r="DP80" s="4" t="s">
        <v>5462</v>
      </c>
      <c r="DQ80" s="4" t="s">
        <v>1175</v>
      </c>
      <c r="DR80" s="4" t="s">
        <v>1175</v>
      </c>
      <c r="DS80" s="4" t="s">
        <v>4229</v>
      </c>
      <c r="DT80" s="4">
        <v>8.8084051E7</v>
      </c>
      <c r="DU80" s="4" t="s">
        <v>718</v>
      </c>
      <c r="DV80" s="4" t="s">
        <v>1175</v>
      </c>
      <c r="DW80" s="4" t="s">
        <v>1175</v>
      </c>
      <c r="DX80" s="4" t="s">
        <v>960</v>
      </c>
      <c r="DY80" s="4" t="s">
        <v>1175</v>
      </c>
      <c r="DZ80" s="4" t="s">
        <v>5463</v>
      </c>
      <c r="EA80" s="4" t="s">
        <v>5464</v>
      </c>
      <c r="EB80" s="113">
        <v>12.137193</v>
      </c>
      <c r="EC80" s="113">
        <v>-86.237259</v>
      </c>
      <c r="ED80" s="4">
        <v>175.0</v>
      </c>
      <c r="EE80" s="4">
        <v>48.0</v>
      </c>
      <c r="EF80" s="4" t="s">
        <v>5465</v>
      </c>
      <c r="EG80" s="4">
        <v>2.5946812E7</v>
      </c>
      <c r="EH80" s="4" t="s">
        <v>5466</v>
      </c>
      <c r="EI80" s="4" t="s">
        <v>5467</v>
      </c>
      <c r="EL80" s="4">
        <v>2.01802091942E11</v>
      </c>
      <c r="EM80" s="4" t="s">
        <v>5468</v>
      </c>
      <c r="EN80" s="4" t="s">
        <v>2016</v>
      </c>
      <c r="EO80" s="4">
        <v>0.0</v>
      </c>
      <c r="EP80" s="4">
        <v>0.0</v>
      </c>
      <c r="EQ80" s="4" t="b">
        <v>1</v>
      </c>
      <c r="ER80" s="4">
        <v>282174.0</v>
      </c>
      <c r="ES80" s="4" t="s">
        <v>4236</v>
      </c>
      <c r="ET80" s="4">
        <v>100.0</v>
      </c>
      <c r="EU80" s="4" t="s">
        <v>4236</v>
      </c>
      <c r="EV80" s="4">
        <v>150.0</v>
      </c>
      <c r="EW80" s="4" t="s">
        <v>4321</v>
      </c>
      <c r="EX80" s="4">
        <v>50.0</v>
      </c>
      <c r="EY80" s="4" t="s">
        <v>4236</v>
      </c>
      <c r="EZ80" s="4">
        <v>550.0</v>
      </c>
      <c r="FA80" s="4" t="s">
        <v>4236</v>
      </c>
      <c r="FB80" s="4">
        <v>15000.0</v>
      </c>
      <c r="FC80" s="4" t="s">
        <v>4237</v>
      </c>
      <c r="FD80" s="4">
        <v>900.0</v>
      </c>
      <c r="FE80" s="4" t="s">
        <v>4321</v>
      </c>
      <c r="FF80" s="4">
        <v>3500.0</v>
      </c>
    </row>
    <row r="81">
      <c r="A81" s="4" t="s">
        <v>5469</v>
      </c>
      <c r="B81" s="4" t="s">
        <v>5470</v>
      </c>
      <c r="C81" s="112">
        <v>43162.0</v>
      </c>
      <c r="D81" s="4" t="s">
        <v>1173</v>
      </c>
      <c r="E81" s="4" t="s">
        <v>1173</v>
      </c>
      <c r="F81" s="4" t="s">
        <v>4934</v>
      </c>
      <c r="G81" s="4">
        <v>9.0</v>
      </c>
      <c r="H81" s="4" t="s">
        <v>961</v>
      </c>
      <c r="I81" s="4" t="s">
        <v>1175</v>
      </c>
      <c r="J81" s="4" t="s">
        <v>1184</v>
      </c>
      <c r="K81" s="4" t="s">
        <v>4201</v>
      </c>
      <c r="L81" s="4">
        <v>12.0</v>
      </c>
      <c r="M81" s="4" t="s">
        <v>961</v>
      </c>
      <c r="N81" s="4" t="s">
        <v>4202</v>
      </c>
      <c r="O81" s="4" t="s">
        <v>4458</v>
      </c>
      <c r="P81" s="4" t="s">
        <v>1175</v>
      </c>
      <c r="Q81" s="4" t="s">
        <v>4270</v>
      </c>
      <c r="R81" s="4">
        <v>6.0</v>
      </c>
      <c r="S81" s="4" t="s">
        <v>4271</v>
      </c>
      <c r="T81" s="4" t="s">
        <v>4206</v>
      </c>
      <c r="U81" s="4" t="s">
        <v>4244</v>
      </c>
      <c r="V81" s="4">
        <v>3.0</v>
      </c>
      <c r="W81" s="4">
        <v>8.0</v>
      </c>
      <c r="X81" s="4">
        <v>4.0</v>
      </c>
      <c r="Y81" s="4">
        <v>1.0</v>
      </c>
      <c r="Z81" s="4" t="s">
        <v>1175</v>
      </c>
      <c r="AA81" s="4" t="s">
        <v>1175</v>
      </c>
      <c r="AB81" s="4">
        <v>1.0</v>
      </c>
      <c r="AC81" s="4">
        <v>18.0</v>
      </c>
      <c r="AD81" s="4">
        <v>3.0</v>
      </c>
      <c r="AE81" s="4">
        <v>3.0</v>
      </c>
      <c r="AF81" s="4" t="s">
        <v>1175</v>
      </c>
      <c r="AG81" s="4" t="s">
        <v>1175</v>
      </c>
      <c r="AH81" s="4" t="s">
        <v>1175</v>
      </c>
      <c r="AI81" s="4" t="s">
        <v>1175</v>
      </c>
      <c r="AJ81" s="4">
        <v>4.0</v>
      </c>
      <c r="AK81" s="4">
        <v>8.0</v>
      </c>
      <c r="AL81" s="4" t="s">
        <v>1175</v>
      </c>
      <c r="AM81" s="4" t="s">
        <v>1175</v>
      </c>
      <c r="AN81" s="4" t="s">
        <v>1175</v>
      </c>
      <c r="AO81" s="4" t="s">
        <v>1175</v>
      </c>
      <c r="AP81" s="4">
        <v>1.0</v>
      </c>
      <c r="AQ81" s="4">
        <v>0.0</v>
      </c>
      <c r="AR81" s="4" t="s">
        <v>1175</v>
      </c>
      <c r="AS81" s="4" t="s">
        <v>1175</v>
      </c>
      <c r="AT81" s="4">
        <v>1.0</v>
      </c>
      <c r="AU81" s="4" t="s">
        <v>1175</v>
      </c>
      <c r="AV81" s="4">
        <v>2.0</v>
      </c>
      <c r="AW81" s="4" t="s">
        <v>1175</v>
      </c>
      <c r="AX81" s="4" t="s">
        <v>1175</v>
      </c>
      <c r="AY81" s="4" t="s">
        <v>1175</v>
      </c>
      <c r="AZ81" s="4" t="s">
        <v>1175</v>
      </c>
      <c r="BA81" s="4" t="s">
        <v>1175</v>
      </c>
      <c r="BB81" s="4">
        <v>50.0</v>
      </c>
      <c r="BC81" s="4">
        <v>20.0</v>
      </c>
      <c r="BD81" s="4">
        <v>10.0</v>
      </c>
      <c r="BE81" s="4">
        <v>10.0</v>
      </c>
      <c r="BF81" s="4">
        <v>10.0</v>
      </c>
      <c r="BG81" s="4" t="s">
        <v>1175</v>
      </c>
      <c r="BH81" s="4" t="s">
        <v>5209</v>
      </c>
      <c r="BI81" s="4" t="s">
        <v>1175</v>
      </c>
      <c r="BJ81" s="4" t="s">
        <v>1175</v>
      </c>
      <c r="BK81" s="4" t="s">
        <v>4211</v>
      </c>
      <c r="BL81" s="4" t="s">
        <v>4327</v>
      </c>
      <c r="BM81" s="4" t="s">
        <v>5471</v>
      </c>
      <c r="BN81" s="4" t="s">
        <v>1175</v>
      </c>
      <c r="BO81" s="4" t="s">
        <v>1175</v>
      </c>
      <c r="BP81" s="4" t="s">
        <v>5472</v>
      </c>
      <c r="BQ81" s="4" t="s">
        <v>4216</v>
      </c>
      <c r="BR81" s="4" t="s">
        <v>4215</v>
      </c>
      <c r="BS81" s="4" t="s">
        <v>4217</v>
      </c>
      <c r="BT81" s="4" t="s">
        <v>961</v>
      </c>
      <c r="BU81" s="4">
        <v>200.0</v>
      </c>
      <c r="BV81" s="4">
        <v>1.0</v>
      </c>
      <c r="BW81" s="4" t="s">
        <v>961</v>
      </c>
      <c r="BX81" s="4">
        <v>300.0</v>
      </c>
      <c r="BY81" s="4">
        <v>6.0</v>
      </c>
      <c r="BZ81" s="4" t="s">
        <v>961</v>
      </c>
      <c r="CA81" s="4" t="s">
        <v>960</v>
      </c>
      <c r="CB81" s="4" t="s">
        <v>1175</v>
      </c>
      <c r="CC81" s="4">
        <v>1200.0</v>
      </c>
      <c r="CD81" s="4" t="s">
        <v>1175</v>
      </c>
      <c r="CE81" s="4">
        <v>600.0</v>
      </c>
      <c r="CF81" s="4" t="s">
        <v>1175</v>
      </c>
      <c r="CG81" s="4" t="s">
        <v>4218</v>
      </c>
      <c r="CH81" s="4">
        <v>340.0</v>
      </c>
      <c r="CI81" s="4">
        <v>9000.0</v>
      </c>
      <c r="CJ81" s="4">
        <v>2000.0</v>
      </c>
      <c r="CK81" s="4">
        <v>30.0</v>
      </c>
      <c r="CL81" s="4" t="s">
        <v>4219</v>
      </c>
      <c r="CM81" s="4" t="s">
        <v>4252</v>
      </c>
      <c r="CN81" s="4" t="s">
        <v>1175</v>
      </c>
      <c r="CO81" s="4" t="s">
        <v>1175</v>
      </c>
      <c r="CP81" s="4" t="s">
        <v>1175</v>
      </c>
      <c r="CQ81" s="4" t="s">
        <v>961</v>
      </c>
      <c r="CR81" s="4">
        <v>1000.0</v>
      </c>
      <c r="CS81" s="4">
        <v>1800.0</v>
      </c>
      <c r="CT81" s="4">
        <v>5000.0</v>
      </c>
      <c r="CU81" s="4">
        <v>1000.0</v>
      </c>
      <c r="CV81" s="4">
        <v>500.0</v>
      </c>
      <c r="CW81" s="4" t="s">
        <v>4221</v>
      </c>
      <c r="CX81" s="4" t="s">
        <v>5473</v>
      </c>
      <c r="CY81" s="4" t="s">
        <v>1175</v>
      </c>
      <c r="CZ81" s="4" t="s">
        <v>960</v>
      </c>
      <c r="DA81" s="4" t="s">
        <v>1175</v>
      </c>
      <c r="DB81" s="4" t="s">
        <v>1175</v>
      </c>
      <c r="DC81" s="4" t="s">
        <v>1175</v>
      </c>
      <c r="DD81" s="4" t="s">
        <v>4466</v>
      </c>
      <c r="DE81" s="4" t="s">
        <v>5474</v>
      </c>
      <c r="DF81" s="4" t="s">
        <v>1175</v>
      </c>
      <c r="DG81" s="4" t="s">
        <v>1175</v>
      </c>
      <c r="DH81" s="4" t="s">
        <v>1175</v>
      </c>
      <c r="DI81" s="4" t="s">
        <v>4820</v>
      </c>
      <c r="DJ81" s="4" t="s">
        <v>960</v>
      </c>
      <c r="DK81" s="4" t="s">
        <v>1175</v>
      </c>
      <c r="DL81" s="4" t="s">
        <v>4286</v>
      </c>
      <c r="DM81" s="4">
        <v>60.0</v>
      </c>
      <c r="DN81" s="4" t="s">
        <v>4412</v>
      </c>
      <c r="DO81" s="4" t="s">
        <v>1175</v>
      </c>
      <c r="DP81" s="4" t="s">
        <v>1175</v>
      </c>
      <c r="DQ81" s="4" t="s">
        <v>5475</v>
      </c>
      <c r="DR81" s="4" t="s">
        <v>1175</v>
      </c>
      <c r="DS81" s="4" t="s">
        <v>4314</v>
      </c>
      <c r="DT81" s="4">
        <v>8.2465516E7</v>
      </c>
      <c r="DU81" s="4" t="s">
        <v>718</v>
      </c>
      <c r="DV81" s="4" t="s">
        <v>1175</v>
      </c>
      <c r="DW81" s="4" t="s">
        <v>960</v>
      </c>
      <c r="DX81" s="4" t="s">
        <v>960</v>
      </c>
      <c r="DY81" s="4" t="s">
        <v>1175</v>
      </c>
      <c r="DZ81" s="4" t="s">
        <v>1175</v>
      </c>
      <c r="EA81" s="4" t="s">
        <v>5476</v>
      </c>
      <c r="EB81" s="113">
        <v>12.14844</v>
      </c>
      <c r="EC81" s="113">
        <v>-86.236714</v>
      </c>
      <c r="ED81" s="113">
        <v>125.097671508789</v>
      </c>
      <c r="EE81" s="113">
        <v>13062.0552695192</v>
      </c>
      <c r="EF81" s="4" t="s">
        <v>5477</v>
      </c>
      <c r="EG81" s="4">
        <v>2.5958754E7</v>
      </c>
      <c r="EH81" s="4" t="s">
        <v>5478</v>
      </c>
      <c r="EI81" s="4" t="s">
        <v>5479</v>
      </c>
      <c r="EL81" s="4">
        <v>2.01802091942E11</v>
      </c>
      <c r="EM81" s="4" t="s">
        <v>5480</v>
      </c>
      <c r="EN81" s="4" t="s">
        <v>2016</v>
      </c>
      <c r="EO81" s="4">
        <v>0.0</v>
      </c>
      <c r="EP81" s="4">
        <v>0.0</v>
      </c>
      <c r="EQ81" s="4" t="b">
        <v>1</v>
      </c>
      <c r="ER81" s="4">
        <v>282174.0</v>
      </c>
      <c r="ES81" s="4" t="s">
        <v>4237</v>
      </c>
      <c r="ET81" s="4">
        <v>50.0</v>
      </c>
      <c r="EU81" s="4" t="s">
        <v>4237</v>
      </c>
      <c r="EV81" s="4">
        <v>200.0</v>
      </c>
      <c r="EW81" s="4" t="s">
        <v>4237</v>
      </c>
      <c r="EX81" s="4">
        <v>90.0</v>
      </c>
      <c r="EY81" s="4" t="s">
        <v>4237</v>
      </c>
      <c r="EZ81" s="4">
        <v>120.0</v>
      </c>
      <c r="FA81" s="4" t="s">
        <v>4237</v>
      </c>
      <c r="FB81" s="4">
        <v>7500.0</v>
      </c>
      <c r="FC81" s="4" t="s">
        <v>4237</v>
      </c>
      <c r="FD81" s="4">
        <v>450.0</v>
      </c>
      <c r="FE81" s="4" t="s">
        <v>4237</v>
      </c>
      <c r="FF81" s="4">
        <v>2200.0</v>
      </c>
    </row>
    <row r="82">
      <c r="A82" s="4" t="s">
        <v>5470</v>
      </c>
      <c r="B82" s="4" t="s">
        <v>5481</v>
      </c>
      <c r="C82" s="112">
        <v>43162.0</v>
      </c>
      <c r="D82" s="4" t="s">
        <v>1173</v>
      </c>
      <c r="E82" s="4" t="s">
        <v>1173</v>
      </c>
      <c r="F82" s="4" t="s">
        <v>4200</v>
      </c>
      <c r="G82" s="4">
        <v>35.0</v>
      </c>
      <c r="H82" s="4" t="s">
        <v>961</v>
      </c>
      <c r="I82" s="4" t="s">
        <v>1175</v>
      </c>
      <c r="J82" s="4" t="s">
        <v>1184</v>
      </c>
      <c r="K82" s="4" t="s">
        <v>4201</v>
      </c>
      <c r="L82" s="4">
        <v>4.0</v>
      </c>
      <c r="M82" s="4" t="s">
        <v>961</v>
      </c>
      <c r="N82" s="4" t="s">
        <v>4202</v>
      </c>
      <c r="O82" s="4" t="s">
        <v>4458</v>
      </c>
      <c r="P82" s="4" t="s">
        <v>1175</v>
      </c>
      <c r="Q82" s="4" t="s">
        <v>4270</v>
      </c>
      <c r="R82" s="4">
        <v>8.0</v>
      </c>
      <c r="S82" s="4" t="s">
        <v>4271</v>
      </c>
      <c r="T82" s="4" t="s">
        <v>4206</v>
      </c>
      <c r="U82" s="4" t="s">
        <v>4244</v>
      </c>
      <c r="V82" s="4">
        <v>10.0</v>
      </c>
      <c r="W82" s="4">
        <v>3.0</v>
      </c>
      <c r="X82" s="4">
        <v>4.0</v>
      </c>
      <c r="Y82" s="4">
        <v>2.0</v>
      </c>
      <c r="Z82" s="4">
        <v>1.0</v>
      </c>
      <c r="AA82" s="4">
        <v>24.0</v>
      </c>
      <c r="AB82" s="4" t="s">
        <v>1175</v>
      </c>
      <c r="AC82" s="4" t="s">
        <v>1175</v>
      </c>
      <c r="AD82" s="4">
        <v>3.0</v>
      </c>
      <c r="AE82" s="4">
        <v>5.0</v>
      </c>
      <c r="AF82" s="4">
        <v>1.0</v>
      </c>
      <c r="AG82" s="4">
        <v>1.0</v>
      </c>
      <c r="AH82" s="4">
        <v>1.0</v>
      </c>
      <c r="AI82" s="4">
        <v>24.0</v>
      </c>
      <c r="AJ82" s="4">
        <v>3.0</v>
      </c>
      <c r="AK82" s="4">
        <v>9.0</v>
      </c>
      <c r="AL82" s="4" t="s">
        <v>1175</v>
      </c>
      <c r="AM82" s="4" t="s">
        <v>1175</v>
      </c>
      <c r="AN82" s="4" t="s">
        <v>1175</v>
      </c>
      <c r="AO82" s="4" t="s">
        <v>1175</v>
      </c>
      <c r="AP82" s="4" t="s">
        <v>1175</v>
      </c>
      <c r="AQ82" s="4" t="s">
        <v>1175</v>
      </c>
      <c r="AR82" s="4" t="s">
        <v>1175</v>
      </c>
      <c r="AS82" s="4" t="s">
        <v>1175</v>
      </c>
      <c r="AT82" s="4" t="s">
        <v>1175</v>
      </c>
      <c r="AU82" s="4" t="s">
        <v>1175</v>
      </c>
      <c r="AV82" s="4" t="s">
        <v>1175</v>
      </c>
      <c r="AW82" s="4" t="s">
        <v>1175</v>
      </c>
      <c r="AX82" s="4">
        <v>1.0</v>
      </c>
      <c r="AY82" s="4">
        <v>2.0</v>
      </c>
      <c r="AZ82" s="4" t="s">
        <v>1175</v>
      </c>
      <c r="BA82" s="4" t="s">
        <v>1175</v>
      </c>
      <c r="BB82" s="4">
        <v>30.0</v>
      </c>
      <c r="BC82" s="4">
        <v>20.0</v>
      </c>
      <c r="BD82" s="4">
        <v>10.0</v>
      </c>
      <c r="BE82" s="4">
        <v>10.0</v>
      </c>
      <c r="BF82" s="4" t="s">
        <v>1175</v>
      </c>
      <c r="BG82" s="4">
        <v>20.0</v>
      </c>
      <c r="BH82" s="4" t="s">
        <v>5209</v>
      </c>
      <c r="BI82" s="4">
        <v>36.0</v>
      </c>
      <c r="BJ82" s="4" t="s">
        <v>5482</v>
      </c>
      <c r="BK82" s="4" t="s">
        <v>4443</v>
      </c>
      <c r="BL82" s="4" t="s">
        <v>4466</v>
      </c>
      <c r="BM82" s="4" t="s">
        <v>5483</v>
      </c>
      <c r="BN82" s="4" t="s">
        <v>1175</v>
      </c>
      <c r="BO82" s="4" t="s">
        <v>1175</v>
      </c>
      <c r="BP82" s="4" t="s">
        <v>1175</v>
      </c>
      <c r="BQ82" s="4" t="s">
        <v>4216</v>
      </c>
      <c r="BR82" s="4" t="s">
        <v>4215</v>
      </c>
      <c r="BS82" s="4" t="s">
        <v>4217</v>
      </c>
      <c r="BT82" s="4" t="s">
        <v>961</v>
      </c>
      <c r="BU82" s="4">
        <v>500.0</v>
      </c>
      <c r="BV82" s="4">
        <v>10.0</v>
      </c>
      <c r="BW82" s="4" t="s">
        <v>961</v>
      </c>
      <c r="BX82" s="4">
        <v>300.0</v>
      </c>
      <c r="BY82" s="4">
        <v>6.0</v>
      </c>
      <c r="BZ82" s="4" t="s">
        <v>961</v>
      </c>
      <c r="CA82" s="4" t="s">
        <v>961</v>
      </c>
      <c r="CB82" s="4">
        <v>157.0</v>
      </c>
      <c r="CC82" s="4">
        <v>1250.0</v>
      </c>
      <c r="CD82" s="4" t="s">
        <v>1175</v>
      </c>
      <c r="CE82" s="4">
        <v>1000.0</v>
      </c>
      <c r="CF82" s="4">
        <v>580.0</v>
      </c>
      <c r="CG82" s="4" t="s">
        <v>4218</v>
      </c>
      <c r="CH82" s="4">
        <v>330.0</v>
      </c>
      <c r="CI82" s="4">
        <v>15000.0</v>
      </c>
      <c r="CJ82" s="4">
        <v>15000.0</v>
      </c>
      <c r="CK82" s="4">
        <v>20.0</v>
      </c>
      <c r="CL82" s="4" t="s">
        <v>4219</v>
      </c>
      <c r="CM82" s="4" t="s">
        <v>4252</v>
      </c>
      <c r="CN82" s="4" t="s">
        <v>1175</v>
      </c>
      <c r="CO82" s="4" t="s">
        <v>1175</v>
      </c>
      <c r="CP82" s="4" t="s">
        <v>1175</v>
      </c>
      <c r="CQ82" s="4" t="s">
        <v>960</v>
      </c>
      <c r="CR82" s="4" t="s">
        <v>1175</v>
      </c>
      <c r="CS82" s="4">
        <v>1780.0</v>
      </c>
      <c r="CT82" s="4">
        <v>10000.0</v>
      </c>
      <c r="CU82" s="4">
        <v>1000.0</v>
      </c>
      <c r="CV82" s="4">
        <v>10000.0</v>
      </c>
      <c r="CW82" s="4" t="s">
        <v>4221</v>
      </c>
      <c r="CX82" s="4" t="s">
        <v>5484</v>
      </c>
      <c r="CY82" s="4" t="s">
        <v>1175</v>
      </c>
      <c r="CZ82" s="4" t="s">
        <v>960</v>
      </c>
      <c r="DA82" s="4" t="s">
        <v>1175</v>
      </c>
      <c r="DB82" s="4" t="s">
        <v>1175</v>
      </c>
      <c r="DC82" s="4" t="s">
        <v>1175</v>
      </c>
      <c r="DD82" s="4" t="s">
        <v>4223</v>
      </c>
      <c r="DE82" s="4" t="s">
        <v>1175</v>
      </c>
      <c r="DF82" s="4" t="s">
        <v>1175</v>
      </c>
      <c r="DG82" s="4" t="s">
        <v>5485</v>
      </c>
      <c r="DH82" s="4" t="s">
        <v>1175</v>
      </c>
      <c r="DI82" s="4" t="s">
        <v>4820</v>
      </c>
      <c r="DJ82" s="4" t="s">
        <v>961</v>
      </c>
      <c r="DK82" s="4" t="s">
        <v>5486</v>
      </c>
      <c r="DL82" s="4" t="s">
        <v>4226</v>
      </c>
      <c r="DM82" s="4">
        <v>30.0</v>
      </c>
      <c r="DN82" s="4" t="s">
        <v>4227</v>
      </c>
      <c r="DO82" s="4" t="s">
        <v>5487</v>
      </c>
      <c r="DP82" s="4" t="s">
        <v>1175</v>
      </c>
      <c r="DQ82" s="4" t="s">
        <v>1175</v>
      </c>
      <c r="DR82" s="4" t="s">
        <v>1175</v>
      </c>
      <c r="DS82" s="4" t="s">
        <v>4314</v>
      </c>
      <c r="DT82" s="4">
        <v>7.8432474E7</v>
      </c>
      <c r="DU82" s="4" t="s">
        <v>718</v>
      </c>
      <c r="DV82" s="4" t="s">
        <v>1175</v>
      </c>
      <c r="DW82" s="4" t="s">
        <v>961</v>
      </c>
      <c r="DX82" s="4" t="s">
        <v>961</v>
      </c>
      <c r="DY82" s="115" t="s">
        <v>5488</v>
      </c>
      <c r="DZ82" s="4" t="s">
        <v>1175</v>
      </c>
      <c r="EA82" s="4" t="s">
        <v>5489</v>
      </c>
      <c r="EB82" s="113">
        <v>12.14844</v>
      </c>
      <c r="EC82" s="113">
        <v>-86.236714</v>
      </c>
      <c r="ED82" s="113">
        <v>125.097671508789</v>
      </c>
      <c r="EE82" s="113">
        <v>18146.454017031</v>
      </c>
      <c r="EF82" s="4" t="s">
        <v>5490</v>
      </c>
      <c r="EG82" s="4">
        <v>2.5959368E7</v>
      </c>
      <c r="EH82" s="4" t="s">
        <v>5491</v>
      </c>
      <c r="EI82" s="4" t="s">
        <v>5492</v>
      </c>
      <c r="EL82" s="4">
        <v>2.01802091942E11</v>
      </c>
      <c r="EM82" s="4" t="s">
        <v>5493</v>
      </c>
      <c r="EN82" s="4" t="s">
        <v>2016</v>
      </c>
      <c r="EO82" s="4">
        <v>1.0</v>
      </c>
      <c r="EP82" s="4">
        <v>1.0</v>
      </c>
      <c r="EQ82" s="4" t="b">
        <v>1</v>
      </c>
      <c r="ER82" s="4">
        <v>282174.0</v>
      </c>
      <c r="ES82" s="4" t="s">
        <v>4236</v>
      </c>
      <c r="ET82" s="4">
        <v>50.0</v>
      </c>
      <c r="EU82" s="4" t="s">
        <v>4237</v>
      </c>
      <c r="EV82" s="4">
        <v>200.0</v>
      </c>
      <c r="EW82" s="4" t="s">
        <v>4321</v>
      </c>
      <c r="EX82" s="4">
        <v>100.0</v>
      </c>
      <c r="EY82" s="4" t="s">
        <v>4236</v>
      </c>
      <c r="EZ82" s="4">
        <v>200.0</v>
      </c>
      <c r="FA82" s="4" t="s">
        <v>4237</v>
      </c>
      <c r="FB82" s="4">
        <v>1500.0</v>
      </c>
      <c r="FC82" s="4" t="s">
        <v>4237</v>
      </c>
      <c r="FD82" s="4">
        <v>300.0</v>
      </c>
      <c r="FE82" s="4" t="s">
        <v>4237</v>
      </c>
      <c r="FF82" s="4">
        <v>500.0</v>
      </c>
    </row>
    <row r="83">
      <c r="A83" s="4" t="s">
        <v>5494</v>
      </c>
      <c r="B83" s="4" t="s">
        <v>5495</v>
      </c>
      <c r="C83" s="112">
        <v>43162.0</v>
      </c>
      <c r="D83" s="4" t="s">
        <v>1173</v>
      </c>
      <c r="E83" s="4" t="s">
        <v>1173</v>
      </c>
      <c r="F83" s="4" t="s">
        <v>4934</v>
      </c>
      <c r="G83" s="4">
        <v>25.0</v>
      </c>
      <c r="H83" s="4" t="s">
        <v>961</v>
      </c>
      <c r="I83" s="4" t="s">
        <v>1175</v>
      </c>
      <c r="J83" s="4" t="s">
        <v>1184</v>
      </c>
      <c r="K83" s="4" t="s">
        <v>4297</v>
      </c>
      <c r="L83" s="4">
        <v>5.0</v>
      </c>
      <c r="M83" s="4" t="s">
        <v>961</v>
      </c>
      <c r="N83" s="4" t="s">
        <v>4202</v>
      </c>
      <c r="O83" s="4" t="s">
        <v>4458</v>
      </c>
      <c r="P83" s="4" t="s">
        <v>1175</v>
      </c>
      <c r="Q83" s="4" t="s">
        <v>4270</v>
      </c>
      <c r="R83" s="4">
        <v>9.0</v>
      </c>
      <c r="S83" s="4" t="s">
        <v>4403</v>
      </c>
      <c r="T83" s="4" t="s">
        <v>4206</v>
      </c>
      <c r="U83" s="4" t="s">
        <v>4244</v>
      </c>
      <c r="V83" s="4">
        <v>5.0</v>
      </c>
      <c r="W83" s="4">
        <v>2.0</v>
      </c>
      <c r="X83" s="4">
        <v>3.0</v>
      </c>
      <c r="Y83" s="4">
        <v>1.0</v>
      </c>
      <c r="Z83" s="4">
        <v>1.0</v>
      </c>
      <c r="AA83" s="4">
        <v>24.0</v>
      </c>
      <c r="AB83" s="4" t="s">
        <v>1175</v>
      </c>
      <c r="AC83" s="4" t="s">
        <v>1175</v>
      </c>
      <c r="AD83" s="4">
        <v>2.0</v>
      </c>
      <c r="AE83" s="4">
        <v>1.0</v>
      </c>
      <c r="AF83" s="4" t="s">
        <v>1175</v>
      </c>
      <c r="AG83" s="4" t="s">
        <v>1175</v>
      </c>
      <c r="AH83" s="4">
        <v>1.0</v>
      </c>
      <c r="AI83" s="4">
        <v>12.0</v>
      </c>
      <c r="AJ83" s="4">
        <v>3.0</v>
      </c>
      <c r="AK83" s="4">
        <v>8.0</v>
      </c>
      <c r="AL83" s="4" t="s">
        <v>1175</v>
      </c>
      <c r="AM83" s="4" t="s">
        <v>1175</v>
      </c>
      <c r="AN83" s="4" t="s">
        <v>1175</v>
      </c>
      <c r="AO83" s="4" t="s">
        <v>1175</v>
      </c>
      <c r="AP83" s="4" t="s">
        <v>1175</v>
      </c>
      <c r="AQ83" s="4" t="s">
        <v>1175</v>
      </c>
      <c r="AR83" s="4" t="s">
        <v>1175</v>
      </c>
      <c r="AS83" s="4" t="s">
        <v>1175</v>
      </c>
      <c r="AT83" s="4" t="s">
        <v>1175</v>
      </c>
      <c r="AU83" s="4" t="s">
        <v>1175</v>
      </c>
      <c r="AV83" s="4" t="s">
        <v>1175</v>
      </c>
      <c r="AW83" s="4" t="s">
        <v>1175</v>
      </c>
      <c r="AX83" s="4" t="s">
        <v>1175</v>
      </c>
      <c r="AY83" s="4" t="s">
        <v>1175</v>
      </c>
      <c r="AZ83" s="4" t="s">
        <v>1175</v>
      </c>
      <c r="BA83" s="4" t="s">
        <v>1175</v>
      </c>
      <c r="BB83" s="4">
        <v>20.0</v>
      </c>
      <c r="BC83" s="4">
        <v>20.0</v>
      </c>
      <c r="BD83" s="4">
        <v>10.0</v>
      </c>
      <c r="BE83" s="4">
        <v>10.0</v>
      </c>
      <c r="BF83" s="4" t="s">
        <v>1175</v>
      </c>
      <c r="BG83" s="4">
        <v>40.0</v>
      </c>
      <c r="BH83" s="4" t="s">
        <v>5209</v>
      </c>
      <c r="BI83" s="4">
        <v>12.0</v>
      </c>
      <c r="BJ83" s="4" t="s">
        <v>5496</v>
      </c>
      <c r="BK83" s="4" t="s">
        <v>4211</v>
      </c>
      <c r="BL83" s="4" t="s">
        <v>4466</v>
      </c>
      <c r="BM83" s="4" t="s">
        <v>5497</v>
      </c>
      <c r="BN83" s="4" t="s">
        <v>1175</v>
      </c>
      <c r="BO83" s="4" t="s">
        <v>1175</v>
      </c>
      <c r="BP83" s="4" t="s">
        <v>1175</v>
      </c>
      <c r="BQ83" s="4" t="s">
        <v>4216</v>
      </c>
      <c r="BR83" s="4" t="s">
        <v>4217</v>
      </c>
      <c r="BS83" s="4" t="s">
        <v>4215</v>
      </c>
      <c r="BT83" s="4" t="s">
        <v>961</v>
      </c>
      <c r="BU83" s="4">
        <v>30000.0</v>
      </c>
      <c r="BV83" s="4">
        <v>24.0</v>
      </c>
      <c r="BW83" s="4" t="s">
        <v>960</v>
      </c>
      <c r="BX83" s="4" t="s">
        <v>1175</v>
      </c>
      <c r="BY83" s="4" t="s">
        <v>1175</v>
      </c>
      <c r="BZ83" s="4" t="s">
        <v>1175</v>
      </c>
      <c r="CA83" s="4" t="s">
        <v>1175</v>
      </c>
      <c r="CB83" s="4">
        <v>159.0</v>
      </c>
      <c r="CC83" s="4">
        <v>1200.0</v>
      </c>
      <c r="CD83" s="4" t="s">
        <v>1175</v>
      </c>
      <c r="CE83" s="4">
        <v>5000.0</v>
      </c>
      <c r="CF83" s="4">
        <v>300.0</v>
      </c>
      <c r="CG83" s="4" t="s">
        <v>4218</v>
      </c>
      <c r="CH83" s="4">
        <v>250.0</v>
      </c>
      <c r="CI83" s="4">
        <v>15000.0</v>
      </c>
      <c r="CJ83" s="4">
        <v>10000.0</v>
      </c>
      <c r="CK83" s="4">
        <v>10.0</v>
      </c>
      <c r="CL83" s="4" t="s">
        <v>4219</v>
      </c>
      <c r="CM83" s="4" t="s">
        <v>4252</v>
      </c>
      <c r="CN83" s="4" t="s">
        <v>1175</v>
      </c>
      <c r="CO83" s="4" t="s">
        <v>1175</v>
      </c>
      <c r="CP83" s="4" t="s">
        <v>1175</v>
      </c>
      <c r="CQ83" s="4" t="s">
        <v>960</v>
      </c>
      <c r="CR83" s="4" t="s">
        <v>1175</v>
      </c>
      <c r="CS83" s="4">
        <v>1500.0</v>
      </c>
      <c r="CT83" s="4">
        <v>13000.0</v>
      </c>
      <c r="CU83" s="4" t="s">
        <v>1175</v>
      </c>
      <c r="CV83" s="4" t="s">
        <v>1175</v>
      </c>
      <c r="CW83" s="4" t="s">
        <v>4221</v>
      </c>
      <c r="CX83" s="4" t="s">
        <v>5498</v>
      </c>
      <c r="CY83" s="4" t="s">
        <v>1175</v>
      </c>
      <c r="CZ83" s="4" t="s">
        <v>960</v>
      </c>
      <c r="DA83" s="4" t="s">
        <v>1175</v>
      </c>
      <c r="DB83" s="4" t="s">
        <v>1175</v>
      </c>
      <c r="DC83" s="4" t="s">
        <v>1175</v>
      </c>
      <c r="DD83" s="4" t="s">
        <v>4466</v>
      </c>
      <c r="DE83" s="4" t="s">
        <v>1175</v>
      </c>
      <c r="DF83" s="4" t="s">
        <v>1175</v>
      </c>
      <c r="DG83" s="4" t="s">
        <v>1175</v>
      </c>
      <c r="DH83" s="4" t="s">
        <v>5499</v>
      </c>
      <c r="DI83" s="4" t="s">
        <v>4820</v>
      </c>
      <c r="DJ83" s="4" t="s">
        <v>961</v>
      </c>
      <c r="DK83" s="4" t="s">
        <v>5500</v>
      </c>
      <c r="DL83" s="4" t="s">
        <v>5377</v>
      </c>
      <c r="DM83" s="4">
        <v>5.0</v>
      </c>
      <c r="DN83" s="4" t="s">
        <v>4227</v>
      </c>
      <c r="DO83" s="4" t="s">
        <v>5501</v>
      </c>
      <c r="DP83" s="4" t="s">
        <v>1175</v>
      </c>
      <c r="DQ83" s="4" t="s">
        <v>1175</v>
      </c>
      <c r="DR83" s="4" t="s">
        <v>1175</v>
      </c>
      <c r="DS83" s="4" t="s">
        <v>4314</v>
      </c>
      <c r="DT83" s="4">
        <v>8.7203369E7</v>
      </c>
      <c r="DU83" s="4" t="s">
        <v>718</v>
      </c>
      <c r="DV83" s="4" t="s">
        <v>1175</v>
      </c>
      <c r="DW83" s="4" t="s">
        <v>960</v>
      </c>
      <c r="DX83" s="4" t="s">
        <v>960</v>
      </c>
      <c r="DY83" s="4" t="s">
        <v>1175</v>
      </c>
      <c r="DZ83" s="4">
        <v>1200.0</v>
      </c>
      <c r="EA83" s="4" t="s">
        <v>5502</v>
      </c>
      <c r="EB83" s="113">
        <v>12.14844</v>
      </c>
      <c r="EC83" s="113">
        <v>-86.236714</v>
      </c>
      <c r="ED83" s="113">
        <v>125.097671508789</v>
      </c>
      <c r="EE83" s="113">
        <v>20743.3316907517</v>
      </c>
      <c r="EF83" s="4" t="s">
        <v>5503</v>
      </c>
      <c r="EG83" s="4">
        <v>2.5959817E7</v>
      </c>
      <c r="EH83" s="4" t="s">
        <v>5504</v>
      </c>
      <c r="EI83" s="4" t="s">
        <v>5505</v>
      </c>
      <c r="EL83" s="4">
        <v>2.01802091942E11</v>
      </c>
      <c r="EM83" s="4" t="s">
        <v>5506</v>
      </c>
      <c r="EN83" s="4" t="s">
        <v>2016</v>
      </c>
      <c r="EO83" s="4">
        <v>0.0</v>
      </c>
      <c r="EP83" s="4">
        <v>0.0</v>
      </c>
      <c r="EQ83" s="4" t="b">
        <v>1</v>
      </c>
      <c r="ER83" s="4">
        <v>282174.0</v>
      </c>
      <c r="ES83" s="4" t="s">
        <v>4321</v>
      </c>
      <c r="ET83" s="4">
        <v>30.0</v>
      </c>
      <c r="EU83" s="4" t="s">
        <v>4237</v>
      </c>
      <c r="EV83" s="4">
        <v>50.0</v>
      </c>
      <c r="EW83" s="4" t="s">
        <v>4321</v>
      </c>
      <c r="EX83" s="4">
        <v>20.0</v>
      </c>
      <c r="EY83" s="4" t="s">
        <v>4237</v>
      </c>
      <c r="EZ83" s="4">
        <v>100.0</v>
      </c>
      <c r="FA83" s="4" t="s">
        <v>4236</v>
      </c>
      <c r="FB83" s="4">
        <v>6000.0</v>
      </c>
      <c r="FC83" s="4" t="s">
        <v>4237</v>
      </c>
      <c r="FD83" s="4">
        <v>600.0</v>
      </c>
      <c r="FE83" s="4" t="s">
        <v>4321</v>
      </c>
      <c r="FF83" s="4">
        <v>3000.0</v>
      </c>
    </row>
    <row r="84">
      <c r="A84" s="4" t="s">
        <v>5507</v>
      </c>
      <c r="B84" s="4" t="s">
        <v>5508</v>
      </c>
      <c r="C84" s="112">
        <v>43162.0</v>
      </c>
      <c r="D84" s="4" t="s">
        <v>1173</v>
      </c>
      <c r="E84" s="4" t="s">
        <v>1173</v>
      </c>
      <c r="F84" s="4" t="s">
        <v>4934</v>
      </c>
      <c r="G84" s="4">
        <v>12.0</v>
      </c>
      <c r="H84" s="4" t="s">
        <v>961</v>
      </c>
      <c r="I84" s="4" t="s">
        <v>1175</v>
      </c>
      <c r="J84" s="4" t="s">
        <v>1184</v>
      </c>
      <c r="K84" s="4" t="s">
        <v>4297</v>
      </c>
      <c r="L84" s="4">
        <v>4.0</v>
      </c>
      <c r="M84" s="4" t="s">
        <v>961</v>
      </c>
      <c r="N84" s="4" t="s">
        <v>4202</v>
      </c>
      <c r="O84" s="4" t="s">
        <v>4269</v>
      </c>
      <c r="P84" s="4" t="s">
        <v>1175</v>
      </c>
      <c r="Q84" s="4" t="s">
        <v>4270</v>
      </c>
      <c r="R84" s="4">
        <v>8.0</v>
      </c>
      <c r="S84" s="4" t="s">
        <v>4403</v>
      </c>
      <c r="T84" s="4" t="s">
        <v>4206</v>
      </c>
      <c r="U84" s="4" t="s">
        <v>4244</v>
      </c>
      <c r="V84" s="4">
        <v>2.0</v>
      </c>
      <c r="W84" s="4">
        <v>4.0</v>
      </c>
      <c r="X84" s="4">
        <v>3.0</v>
      </c>
      <c r="Y84" s="4">
        <v>1.0</v>
      </c>
      <c r="Z84" s="4" t="s">
        <v>1175</v>
      </c>
      <c r="AA84" s="4" t="s">
        <v>1175</v>
      </c>
      <c r="AB84" s="4" t="s">
        <v>1175</v>
      </c>
      <c r="AC84" s="4" t="s">
        <v>1175</v>
      </c>
      <c r="AD84" s="4">
        <v>1.0</v>
      </c>
      <c r="AE84" s="4">
        <v>2.0</v>
      </c>
      <c r="AF84" s="4">
        <v>2.0</v>
      </c>
      <c r="AG84" s="4">
        <v>2.0</v>
      </c>
      <c r="AH84" s="4">
        <v>1.0</v>
      </c>
      <c r="AI84" s="4">
        <v>24.0</v>
      </c>
      <c r="AJ84" s="4">
        <v>1.0</v>
      </c>
      <c r="AK84" s="4">
        <v>10.0</v>
      </c>
      <c r="AL84" s="4" t="s">
        <v>1175</v>
      </c>
      <c r="AM84" s="4" t="s">
        <v>1175</v>
      </c>
      <c r="AN84" s="4" t="s">
        <v>1175</v>
      </c>
      <c r="AO84" s="4" t="s">
        <v>1175</v>
      </c>
      <c r="AP84" s="4">
        <v>1.0</v>
      </c>
      <c r="AQ84" s="4" t="s">
        <v>5509</v>
      </c>
      <c r="AR84" s="4" t="s">
        <v>1175</v>
      </c>
      <c r="AS84" s="4" t="s">
        <v>1175</v>
      </c>
      <c r="AT84" s="4" t="s">
        <v>1175</v>
      </c>
      <c r="AU84" s="4" t="s">
        <v>1175</v>
      </c>
      <c r="AV84" s="4" t="s">
        <v>1175</v>
      </c>
      <c r="AW84" s="4" t="s">
        <v>1175</v>
      </c>
      <c r="AX84" s="4" t="s">
        <v>1175</v>
      </c>
      <c r="AY84" s="4" t="s">
        <v>1175</v>
      </c>
      <c r="AZ84" s="4" t="s">
        <v>1175</v>
      </c>
      <c r="BA84" s="4" t="s">
        <v>1175</v>
      </c>
      <c r="BB84" s="4">
        <v>20.0</v>
      </c>
      <c r="BC84" s="4">
        <v>20.0</v>
      </c>
      <c r="BD84" s="4">
        <v>5.0</v>
      </c>
      <c r="BE84" s="4">
        <v>5.0</v>
      </c>
      <c r="BF84" s="4" t="s">
        <v>1175</v>
      </c>
      <c r="BG84" s="4">
        <v>50.0</v>
      </c>
      <c r="BH84" s="4" t="s">
        <v>5209</v>
      </c>
      <c r="BI84" s="4">
        <v>20.0</v>
      </c>
      <c r="BJ84" s="4" t="s">
        <v>5510</v>
      </c>
      <c r="BK84" s="4" t="s">
        <v>4386</v>
      </c>
      <c r="BL84" s="4" t="s">
        <v>4466</v>
      </c>
      <c r="BM84" s="4" t="s">
        <v>5511</v>
      </c>
      <c r="BN84" s="4" t="s">
        <v>1175</v>
      </c>
      <c r="BO84" s="4" t="s">
        <v>1175</v>
      </c>
      <c r="BP84" s="4" t="s">
        <v>1175</v>
      </c>
      <c r="BQ84" s="4" t="s">
        <v>4216</v>
      </c>
      <c r="BR84" s="4" t="s">
        <v>4217</v>
      </c>
      <c r="BS84" s="4" t="s">
        <v>4215</v>
      </c>
      <c r="BT84" s="4" t="s">
        <v>960</v>
      </c>
      <c r="BU84" s="4" t="s">
        <v>1175</v>
      </c>
      <c r="BV84" s="4" t="s">
        <v>1175</v>
      </c>
      <c r="BW84" s="4" t="s">
        <v>961</v>
      </c>
      <c r="BX84" s="4">
        <v>400.0</v>
      </c>
      <c r="BY84" s="4">
        <v>10.0</v>
      </c>
      <c r="BZ84" s="4" t="s">
        <v>961</v>
      </c>
      <c r="CA84" s="4" t="s">
        <v>961</v>
      </c>
      <c r="CB84" s="4">
        <v>150.0</v>
      </c>
      <c r="CC84" s="4">
        <v>230.0</v>
      </c>
      <c r="CD84" s="4">
        <v>6.0</v>
      </c>
      <c r="CE84" s="4" t="s">
        <v>1175</v>
      </c>
      <c r="CF84" s="4">
        <v>200.0</v>
      </c>
      <c r="CG84" s="4" t="s">
        <v>4218</v>
      </c>
      <c r="CH84" s="4">
        <v>180.0</v>
      </c>
      <c r="CI84" s="4">
        <v>1000.0</v>
      </c>
      <c r="CJ84" s="4">
        <v>8000.0</v>
      </c>
      <c r="CK84" s="4">
        <v>5.0</v>
      </c>
      <c r="CL84" s="4" t="s">
        <v>4287</v>
      </c>
      <c r="CM84" s="4" t="s">
        <v>1175</v>
      </c>
      <c r="CN84" s="4" t="s">
        <v>1175</v>
      </c>
      <c r="CO84" s="4" t="s">
        <v>1175</v>
      </c>
      <c r="CP84" s="4" t="s">
        <v>1175</v>
      </c>
      <c r="CQ84" s="4" t="s">
        <v>961</v>
      </c>
      <c r="CR84" s="4">
        <v>2000.0</v>
      </c>
      <c r="CS84" s="4">
        <v>450.0</v>
      </c>
      <c r="CT84" s="4">
        <v>5000.0</v>
      </c>
      <c r="CU84" s="4">
        <v>1000.0</v>
      </c>
      <c r="CV84" s="4">
        <v>2000.0</v>
      </c>
      <c r="CW84" s="4" t="s">
        <v>4221</v>
      </c>
      <c r="CX84" s="4" t="s">
        <v>5512</v>
      </c>
      <c r="CY84" s="4" t="s">
        <v>1175</v>
      </c>
      <c r="CZ84" s="4" t="s">
        <v>960</v>
      </c>
      <c r="DA84" s="4" t="s">
        <v>1175</v>
      </c>
      <c r="DB84" s="4" t="s">
        <v>1175</v>
      </c>
      <c r="DC84" s="4" t="s">
        <v>1175</v>
      </c>
      <c r="DD84" s="4" t="s">
        <v>4834</v>
      </c>
      <c r="DE84" s="4" t="s">
        <v>5513</v>
      </c>
      <c r="DF84" s="4" t="s">
        <v>1175</v>
      </c>
      <c r="DG84" s="4" t="s">
        <v>1175</v>
      </c>
      <c r="DH84" s="4" t="s">
        <v>1175</v>
      </c>
      <c r="DI84" s="4" t="s">
        <v>5514</v>
      </c>
      <c r="DJ84" s="4" t="s">
        <v>1175</v>
      </c>
      <c r="DK84" s="4" t="s">
        <v>5515</v>
      </c>
      <c r="DL84" s="4" t="s">
        <v>4226</v>
      </c>
      <c r="DM84" s="4">
        <v>40.0</v>
      </c>
      <c r="DN84" s="4" t="s">
        <v>4227</v>
      </c>
      <c r="DO84" s="4" t="s">
        <v>5501</v>
      </c>
      <c r="DP84" s="4" t="s">
        <v>1175</v>
      </c>
      <c r="DQ84" s="4" t="s">
        <v>1175</v>
      </c>
      <c r="DR84" s="4" t="s">
        <v>1175</v>
      </c>
      <c r="DS84" s="4" t="s">
        <v>4314</v>
      </c>
      <c r="DT84" s="4">
        <v>8.5579161E7</v>
      </c>
      <c r="DU84" s="4" t="s">
        <v>723</v>
      </c>
      <c r="DV84" s="4" t="s">
        <v>1175</v>
      </c>
      <c r="DW84" s="4" t="s">
        <v>960</v>
      </c>
      <c r="DX84" s="4" t="s">
        <v>1175</v>
      </c>
      <c r="DY84" s="115" t="s">
        <v>5516</v>
      </c>
      <c r="DZ84" s="4" t="s">
        <v>1175</v>
      </c>
      <c r="EA84" s="4" t="s">
        <v>5517</v>
      </c>
      <c r="EB84" s="113">
        <v>12.148311</v>
      </c>
      <c r="EC84" s="113">
        <v>-86.235664</v>
      </c>
      <c r="ED84" s="113">
        <v>46.9810450077056</v>
      </c>
      <c r="EE84" s="4">
        <v>5.0</v>
      </c>
      <c r="EF84" s="4" t="s">
        <v>5518</v>
      </c>
      <c r="EG84" s="4">
        <v>2.5964763E7</v>
      </c>
      <c r="EH84" s="4" t="s">
        <v>5519</v>
      </c>
      <c r="EI84" s="4" t="s">
        <v>5520</v>
      </c>
      <c r="EL84" s="4">
        <v>2.01802091942E11</v>
      </c>
      <c r="EM84" s="4" t="s">
        <v>5521</v>
      </c>
      <c r="EO84" s="4">
        <v>1.0</v>
      </c>
      <c r="EP84" s="4">
        <v>1.0</v>
      </c>
      <c r="EQ84" s="4" t="b">
        <v>1</v>
      </c>
      <c r="ER84" s="4">
        <v>282174.0</v>
      </c>
      <c r="ES84" s="4" t="s">
        <v>4236</v>
      </c>
      <c r="ET84" s="4">
        <v>150.0</v>
      </c>
      <c r="EU84" s="4" t="s">
        <v>4236</v>
      </c>
      <c r="EV84" s="4">
        <v>400.0</v>
      </c>
      <c r="EW84" s="4" t="s">
        <v>4237</v>
      </c>
      <c r="EX84" s="4">
        <v>60.0</v>
      </c>
      <c r="EY84" s="4" t="s">
        <v>4236</v>
      </c>
      <c r="EZ84" s="4">
        <v>300.0</v>
      </c>
      <c r="FA84" s="4" t="s">
        <v>4236</v>
      </c>
      <c r="FB84" s="4">
        <v>10000.0</v>
      </c>
      <c r="FC84" s="4" t="s">
        <v>4321</v>
      </c>
      <c r="FD84" s="4">
        <v>500.0</v>
      </c>
      <c r="FE84" s="4" t="s">
        <v>4237</v>
      </c>
      <c r="FF84" s="4">
        <v>5000.0</v>
      </c>
    </row>
    <row r="85">
      <c r="A85" s="4" t="s">
        <v>5522</v>
      </c>
      <c r="B85" s="4" t="s">
        <v>5523</v>
      </c>
      <c r="C85" s="112">
        <v>43163.0</v>
      </c>
      <c r="D85" s="4" t="s">
        <v>4933</v>
      </c>
      <c r="E85" s="4" t="s">
        <v>4933</v>
      </c>
      <c r="F85" s="4" t="s">
        <v>4934</v>
      </c>
      <c r="G85" s="4"/>
      <c r="H85" s="4" t="s">
        <v>1175</v>
      </c>
      <c r="I85" s="4" t="s">
        <v>1175</v>
      </c>
      <c r="J85" s="4" t="s">
        <v>1175</v>
      </c>
      <c r="K85" s="4" t="s">
        <v>1175</v>
      </c>
      <c r="L85" s="4" t="s">
        <v>1175</v>
      </c>
      <c r="M85" s="4" t="s">
        <v>1175</v>
      </c>
      <c r="N85" s="4" t="s">
        <v>1175</v>
      </c>
      <c r="O85" s="4" t="s">
        <v>1175</v>
      </c>
      <c r="P85" s="4" t="s">
        <v>1175</v>
      </c>
      <c r="Q85" s="4" t="s">
        <v>1175</v>
      </c>
      <c r="R85" s="4" t="s">
        <v>1175</v>
      </c>
      <c r="S85" s="4" t="s">
        <v>1175</v>
      </c>
      <c r="T85" s="4" t="s">
        <v>1175</v>
      </c>
      <c r="U85" s="4" t="s">
        <v>1175</v>
      </c>
      <c r="V85" s="4" t="s">
        <v>1175</v>
      </c>
      <c r="W85" s="4" t="s">
        <v>1175</v>
      </c>
      <c r="X85" s="4" t="s">
        <v>1175</v>
      </c>
      <c r="Y85" s="4" t="s">
        <v>1175</v>
      </c>
      <c r="Z85" s="4" t="s">
        <v>1175</v>
      </c>
      <c r="AA85" s="4" t="s">
        <v>1175</v>
      </c>
      <c r="AB85" s="4" t="s">
        <v>1175</v>
      </c>
      <c r="AC85" s="4" t="s">
        <v>1175</v>
      </c>
      <c r="AD85" s="4" t="s">
        <v>1175</v>
      </c>
      <c r="AE85" s="4" t="s">
        <v>1175</v>
      </c>
      <c r="AF85" s="4" t="s">
        <v>1175</v>
      </c>
      <c r="AG85" s="4" t="s">
        <v>1175</v>
      </c>
      <c r="AH85" s="4" t="s">
        <v>1175</v>
      </c>
      <c r="AI85" s="4" t="s">
        <v>1175</v>
      </c>
      <c r="AJ85" s="4" t="s">
        <v>1175</v>
      </c>
      <c r="AK85" s="4" t="s">
        <v>1175</v>
      </c>
      <c r="AL85" s="4" t="s">
        <v>1175</v>
      </c>
      <c r="AM85" s="4" t="s">
        <v>1175</v>
      </c>
      <c r="AN85" s="4" t="s">
        <v>1175</v>
      </c>
      <c r="AO85" s="4" t="s">
        <v>1175</v>
      </c>
      <c r="AP85" s="4" t="s">
        <v>1175</v>
      </c>
      <c r="AQ85" s="4" t="s">
        <v>1175</v>
      </c>
      <c r="AR85" s="4" t="s">
        <v>1175</v>
      </c>
      <c r="AS85" s="4" t="s">
        <v>1175</v>
      </c>
      <c r="AT85" s="4" t="s">
        <v>1175</v>
      </c>
      <c r="AU85" s="4" t="s">
        <v>1175</v>
      </c>
      <c r="AV85" s="4" t="s">
        <v>1175</v>
      </c>
      <c r="AW85" s="4" t="s">
        <v>1175</v>
      </c>
      <c r="AX85" s="4" t="s">
        <v>1175</v>
      </c>
      <c r="AY85" s="4" t="s">
        <v>1175</v>
      </c>
      <c r="AZ85" s="4" t="s">
        <v>1175</v>
      </c>
      <c r="BA85" s="4" t="s">
        <v>1175</v>
      </c>
      <c r="BB85" s="4" t="s">
        <v>1175</v>
      </c>
      <c r="BC85" s="4" t="s">
        <v>1175</v>
      </c>
      <c r="BD85" s="4" t="s">
        <v>1175</v>
      </c>
      <c r="BE85" s="4" t="s">
        <v>1175</v>
      </c>
      <c r="BF85" s="4" t="s">
        <v>1175</v>
      </c>
      <c r="BG85" s="4" t="s">
        <v>1175</v>
      </c>
      <c r="BH85" s="4" t="s">
        <v>1175</v>
      </c>
      <c r="BI85" s="4" t="s">
        <v>1175</v>
      </c>
      <c r="BJ85" s="4" t="s">
        <v>1175</v>
      </c>
      <c r="BK85" s="4" t="s">
        <v>1175</v>
      </c>
      <c r="BL85" s="4" t="s">
        <v>1175</v>
      </c>
      <c r="BM85" s="4" t="s">
        <v>1175</v>
      </c>
      <c r="BN85" s="4" t="s">
        <v>1175</v>
      </c>
      <c r="BO85" s="4" t="s">
        <v>1175</v>
      </c>
      <c r="BP85" s="4" t="s">
        <v>1175</v>
      </c>
      <c r="BQ85" s="4" t="s">
        <v>1175</v>
      </c>
      <c r="BR85" s="4" t="s">
        <v>1175</v>
      </c>
      <c r="BS85" s="4" t="s">
        <v>1175</v>
      </c>
      <c r="BT85" s="4" t="s">
        <v>1175</v>
      </c>
      <c r="BU85" s="4" t="s">
        <v>1175</v>
      </c>
      <c r="BV85" s="4" t="s">
        <v>1175</v>
      </c>
      <c r="BW85" s="4" t="s">
        <v>1175</v>
      </c>
      <c r="BX85" s="4" t="s">
        <v>1175</v>
      </c>
      <c r="BY85" s="4" t="s">
        <v>1175</v>
      </c>
      <c r="BZ85" s="4" t="s">
        <v>1175</v>
      </c>
      <c r="CA85" s="4" t="s">
        <v>1175</v>
      </c>
      <c r="CB85" s="4" t="s">
        <v>1175</v>
      </c>
      <c r="CC85" s="4" t="s">
        <v>1175</v>
      </c>
      <c r="CD85" s="4" t="s">
        <v>1175</v>
      </c>
      <c r="CE85" s="4" t="s">
        <v>1175</v>
      </c>
      <c r="CF85" s="4" t="s">
        <v>1175</v>
      </c>
      <c r="CG85" s="4" t="s">
        <v>1175</v>
      </c>
      <c r="CH85" s="4" t="s">
        <v>1175</v>
      </c>
      <c r="CI85" s="4" t="s">
        <v>1175</v>
      </c>
      <c r="CJ85" s="4" t="s">
        <v>1175</v>
      </c>
      <c r="CK85" s="4" t="s">
        <v>1175</v>
      </c>
      <c r="CL85" s="4" t="s">
        <v>1175</v>
      </c>
      <c r="CM85" s="4" t="s">
        <v>1175</v>
      </c>
      <c r="CN85" s="4" t="s">
        <v>1175</v>
      </c>
      <c r="CO85" s="4" t="s">
        <v>1175</v>
      </c>
      <c r="CP85" s="4" t="s">
        <v>1175</v>
      </c>
      <c r="CQ85" s="4" t="s">
        <v>1175</v>
      </c>
      <c r="CR85" s="4" t="s">
        <v>1175</v>
      </c>
      <c r="CS85" s="4" t="s">
        <v>1175</v>
      </c>
      <c r="CT85" s="4" t="s">
        <v>1175</v>
      </c>
      <c r="CU85" s="4" t="s">
        <v>1175</v>
      </c>
      <c r="CV85" s="4" t="s">
        <v>1175</v>
      </c>
      <c r="CW85" s="4" t="s">
        <v>1175</v>
      </c>
      <c r="CX85" s="4" t="s">
        <v>1175</v>
      </c>
      <c r="CY85" s="4" t="s">
        <v>1175</v>
      </c>
      <c r="CZ85" s="4" t="s">
        <v>1175</v>
      </c>
      <c r="DA85" s="4" t="s">
        <v>1175</v>
      </c>
      <c r="DB85" s="4" t="s">
        <v>1175</v>
      </c>
      <c r="DC85" s="4" t="s">
        <v>1175</v>
      </c>
      <c r="DD85" s="4" t="s">
        <v>1175</v>
      </c>
      <c r="DE85" s="4" t="s">
        <v>1175</v>
      </c>
      <c r="DF85" s="4" t="s">
        <v>1175</v>
      </c>
      <c r="DG85" s="4" t="s">
        <v>1175</v>
      </c>
      <c r="DH85" s="4" t="s">
        <v>1175</v>
      </c>
      <c r="DI85" s="4" t="s">
        <v>1175</v>
      </c>
      <c r="DJ85" s="4" t="s">
        <v>1175</v>
      </c>
      <c r="DK85" s="4" t="s">
        <v>1175</v>
      </c>
      <c r="DL85" s="4" t="s">
        <v>1175</v>
      </c>
      <c r="DM85" s="4" t="s">
        <v>1175</v>
      </c>
      <c r="DN85" s="4" t="s">
        <v>1175</v>
      </c>
      <c r="DO85" s="4" t="s">
        <v>1175</v>
      </c>
      <c r="DP85" s="4" t="s">
        <v>1175</v>
      </c>
      <c r="DQ85" s="4" t="s">
        <v>1175</v>
      </c>
      <c r="DR85" s="4" t="s">
        <v>1175</v>
      </c>
      <c r="DS85" s="4" t="s">
        <v>1175</v>
      </c>
      <c r="DT85" s="4" t="s">
        <v>1175</v>
      </c>
      <c r="DU85" s="4" t="s">
        <v>1175</v>
      </c>
      <c r="DV85" s="4" t="s">
        <v>1175</v>
      </c>
      <c r="DW85" s="4" t="s">
        <v>1175</v>
      </c>
      <c r="DX85" s="4" t="s">
        <v>1175</v>
      </c>
      <c r="DY85" s="4" t="s">
        <v>1175</v>
      </c>
      <c r="DZ85" s="4" t="s">
        <v>1175</v>
      </c>
      <c r="EA85" s="4" t="s">
        <v>5524</v>
      </c>
      <c r="EB85" s="113">
        <v>12.106762</v>
      </c>
      <c r="EC85" s="113">
        <v>-86.312578</v>
      </c>
      <c r="ED85" s="4">
        <v>0.0</v>
      </c>
      <c r="EE85" s="113">
        <v>18.9300003051757</v>
      </c>
      <c r="EF85" s="4" t="s">
        <v>5525</v>
      </c>
      <c r="EG85" s="4">
        <v>2.5972217E7</v>
      </c>
      <c r="EH85" s="4" t="s">
        <v>5526</v>
      </c>
      <c r="EI85" s="4" t="s">
        <v>5527</v>
      </c>
      <c r="EL85" s="4">
        <v>2.01802091942E11</v>
      </c>
      <c r="EM85" s="4" t="s">
        <v>5528</v>
      </c>
      <c r="EN85" s="4" t="s">
        <v>2016</v>
      </c>
      <c r="EO85" s="4">
        <v>0.0</v>
      </c>
      <c r="EP85" s="4">
        <v>0.0</v>
      </c>
      <c r="EQ85" s="4" t="b">
        <v>1</v>
      </c>
      <c r="ER85" s="4">
        <v>282174.0</v>
      </c>
    </row>
    <row r="86">
      <c r="A86" s="4" t="s">
        <v>5529</v>
      </c>
      <c r="B86" s="4" t="s">
        <v>5530</v>
      </c>
      <c r="C86" s="112">
        <v>43163.0</v>
      </c>
      <c r="D86" s="4" t="s">
        <v>4933</v>
      </c>
      <c r="E86" s="4" t="s">
        <v>4933</v>
      </c>
      <c r="F86" s="4" t="s">
        <v>4934</v>
      </c>
      <c r="G86" s="4"/>
      <c r="H86" s="4" t="s">
        <v>960</v>
      </c>
      <c r="I86" s="4" t="s">
        <v>1175</v>
      </c>
      <c r="J86" s="4" t="s">
        <v>1175</v>
      </c>
      <c r="K86" s="4" t="s">
        <v>1175</v>
      </c>
      <c r="L86" s="4" t="s">
        <v>1175</v>
      </c>
      <c r="M86" s="4" t="s">
        <v>1175</v>
      </c>
      <c r="N86" s="4" t="s">
        <v>1175</v>
      </c>
      <c r="O86" s="4" t="s">
        <v>1175</v>
      </c>
      <c r="P86" s="4" t="s">
        <v>1175</v>
      </c>
      <c r="Q86" s="4" t="s">
        <v>1175</v>
      </c>
      <c r="R86" s="4" t="s">
        <v>1175</v>
      </c>
      <c r="S86" s="4" t="s">
        <v>1175</v>
      </c>
      <c r="T86" s="4" t="s">
        <v>1175</v>
      </c>
      <c r="U86" s="4" t="s">
        <v>1175</v>
      </c>
      <c r="V86" s="4" t="s">
        <v>1175</v>
      </c>
      <c r="W86" s="4" t="s">
        <v>1175</v>
      </c>
      <c r="X86" s="4" t="s">
        <v>1175</v>
      </c>
      <c r="Y86" s="4" t="s">
        <v>1175</v>
      </c>
      <c r="Z86" s="4" t="s">
        <v>1175</v>
      </c>
      <c r="AA86" s="4" t="s">
        <v>1175</v>
      </c>
      <c r="AB86" s="4" t="s">
        <v>1175</v>
      </c>
      <c r="AC86" s="4" t="s">
        <v>1175</v>
      </c>
      <c r="AD86" s="4" t="s">
        <v>1175</v>
      </c>
      <c r="AE86" s="4" t="s">
        <v>1175</v>
      </c>
      <c r="AF86" s="4" t="s">
        <v>1175</v>
      </c>
      <c r="AG86" s="4" t="s">
        <v>1175</v>
      </c>
      <c r="AH86" s="4" t="s">
        <v>1175</v>
      </c>
      <c r="AI86" s="4" t="s">
        <v>1175</v>
      </c>
      <c r="AJ86" s="4" t="s">
        <v>1175</v>
      </c>
      <c r="AK86" s="4" t="s">
        <v>1175</v>
      </c>
      <c r="AL86" s="4" t="s">
        <v>1175</v>
      </c>
      <c r="AM86" s="4" t="s">
        <v>1175</v>
      </c>
      <c r="AN86" s="4" t="s">
        <v>1175</v>
      </c>
      <c r="AO86" s="4" t="s">
        <v>1175</v>
      </c>
      <c r="AP86" s="4" t="s">
        <v>1175</v>
      </c>
      <c r="AQ86" s="4" t="s">
        <v>1175</v>
      </c>
      <c r="AR86" s="4" t="s">
        <v>1175</v>
      </c>
      <c r="AS86" s="4" t="s">
        <v>1175</v>
      </c>
      <c r="AT86" s="4" t="s">
        <v>1175</v>
      </c>
      <c r="AU86" s="4" t="s">
        <v>1175</v>
      </c>
      <c r="AV86" s="4" t="s">
        <v>1175</v>
      </c>
      <c r="AW86" s="4" t="s">
        <v>1175</v>
      </c>
      <c r="AX86" s="4" t="s">
        <v>1175</v>
      </c>
      <c r="AY86" s="4" t="s">
        <v>1175</v>
      </c>
      <c r="AZ86" s="4" t="s">
        <v>1175</v>
      </c>
      <c r="BA86" s="4" t="s">
        <v>1175</v>
      </c>
      <c r="BB86" s="4" t="s">
        <v>1175</v>
      </c>
      <c r="BC86" s="4" t="s">
        <v>1175</v>
      </c>
      <c r="BD86" s="4" t="s">
        <v>1175</v>
      </c>
      <c r="BE86" s="4" t="s">
        <v>1175</v>
      </c>
      <c r="BF86" s="4" t="s">
        <v>1175</v>
      </c>
      <c r="BG86" s="4" t="s">
        <v>1175</v>
      </c>
      <c r="BH86" s="4" t="s">
        <v>1175</v>
      </c>
      <c r="BI86" s="4" t="s">
        <v>1175</v>
      </c>
      <c r="BJ86" s="4" t="s">
        <v>1175</v>
      </c>
      <c r="BK86" s="4" t="s">
        <v>1175</v>
      </c>
      <c r="BL86" s="4" t="s">
        <v>1175</v>
      </c>
      <c r="BM86" s="4" t="s">
        <v>1175</v>
      </c>
      <c r="BN86" s="4" t="s">
        <v>1175</v>
      </c>
      <c r="BO86" s="4" t="s">
        <v>1175</v>
      </c>
      <c r="BP86" s="4" t="s">
        <v>1175</v>
      </c>
      <c r="BQ86" s="4" t="s">
        <v>1175</v>
      </c>
      <c r="BR86" s="4" t="s">
        <v>1175</v>
      </c>
      <c r="BS86" s="4" t="s">
        <v>1175</v>
      </c>
      <c r="BT86" s="4" t="s">
        <v>1175</v>
      </c>
      <c r="BU86" s="4" t="s">
        <v>1175</v>
      </c>
      <c r="BV86" s="4" t="s">
        <v>1175</v>
      </c>
      <c r="BW86" s="4" t="s">
        <v>1175</v>
      </c>
      <c r="BX86" s="4" t="s">
        <v>1175</v>
      </c>
      <c r="BY86" s="4" t="s">
        <v>1175</v>
      </c>
      <c r="BZ86" s="4" t="s">
        <v>1175</v>
      </c>
      <c r="CA86" s="4" t="s">
        <v>1175</v>
      </c>
      <c r="CB86" s="4" t="s">
        <v>1175</v>
      </c>
      <c r="CC86" s="4" t="s">
        <v>1175</v>
      </c>
      <c r="CD86" s="4" t="s">
        <v>1175</v>
      </c>
      <c r="CE86" s="4" t="s">
        <v>1175</v>
      </c>
      <c r="CF86" s="4" t="s">
        <v>1175</v>
      </c>
      <c r="CG86" s="4" t="s">
        <v>1175</v>
      </c>
      <c r="CH86" s="4" t="s">
        <v>1175</v>
      </c>
      <c r="CI86" s="4" t="s">
        <v>1175</v>
      </c>
      <c r="CJ86" s="4" t="s">
        <v>1175</v>
      </c>
      <c r="CK86" s="4" t="s">
        <v>1175</v>
      </c>
      <c r="CL86" s="4" t="s">
        <v>1175</v>
      </c>
      <c r="CM86" s="4" t="s">
        <v>1175</v>
      </c>
      <c r="CN86" s="4" t="s">
        <v>1175</v>
      </c>
      <c r="CO86" s="4" t="s">
        <v>1175</v>
      </c>
      <c r="CP86" s="4" t="s">
        <v>1175</v>
      </c>
      <c r="CQ86" s="4" t="s">
        <v>1175</v>
      </c>
      <c r="CR86" s="4" t="s">
        <v>1175</v>
      </c>
      <c r="CS86" s="4" t="s">
        <v>1175</v>
      </c>
      <c r="CT86" s="4" t="s">
        <v>1175</v>
      </c>
      <c r="CU86" s="4" t="s">
        <v>1175</v>
      </c>
      <c r="CV86" s="4" t="s">
        <v>1175</v>
      </c>
      <c r="CW86" s="4" t="s">
        <v>1175</v>
      </c>
      <c r="CX86" s="4" t="s">
        <v>1175</v>
      </c>
      <c r="CY86" s="4" t="s">
        <v>1175</v>
      </c>
      <c r="CZ86" s="4" t="s">
        <v>1175</v>
      </c>
      <c r="DA86" s="4" t="s">
        <v>1175</v>
      </c>
      <c r="DB86" s="4" t="s">
        <v>1175</v>
      </c>
      <c r="DC86" s="4" t="s">
        <v>1175</v>
      </c>
      <c r="DD86" s="4" t="s">
        <v>1175</v>
      </c>
      <c r="DE86" s="4" t="s">
        <v>1175</v>
      </c>
      <c r="DF86" s="4" t="s">
        <v>1175</v>
      </c>
      <c r="DG86" s="4" t="s">
        <v>1175</v>
      </c>
      <c r="DH86" s="4" t="s">
        <v>1175</v>
      </c>
      <c r="DI86" s="4" t="s">
        <v>1175</v>
      </c>
      <c r="DJ86" s="4" t="s">
        <v>1175</v>
      </c>
      <c r="DK86" s="4" t="s">
        <v>1175</v>
      </c>
      <c r="DL86" s="4" t="s">
        <v>1175</v>
      </c>
      <c r="DM86" s="4" t="s">
        <v>1175</v>
      </c>
      <c r="DN86" s="4" t="s">
        <v>1175</v>
      </c>
      <c r="DO86" s="4" t="s">
        <v>1175</v>
      </c>
      <c r="DP86" s="4" t="s">
        <v>1175</v>
      </c>
      <c r="DQ86" s="4" t="s">
        <v>1175</v>
      </c>
      <c r="DR86" s="4" t="s">
        <v>1175</v>
      </c>
      <c r="DS86" s="4" t="s">
        <v>1175</v>
      </c>
      <c r="DT86" s="4" t="s">
        <v>1175</v>
      </c>
      <c r="DU86" s="4" t="s">
        <v>1175</v>
      </c>
      <c r="DV86" s="4" t="s">
        <v>1175</v>
      </c>
      <c r="DW86" s="4" t="s">
        <v>1175</v>
      </c>
      <c r="DX86" s="4" t="s">
        <v>1175</v>
      </c>
      <c r="DY86" s="4" t="s">
        <v>1175</v>
      </c>
      <c r="DZ86" s="4" t="s">
        <v>1175</v>
      </c>
      <c r="EA86" s="4" t="s">
        <v>5531</v>
      </c>
      <c r="EB86" s="113">
        <v>12.106762</v>
      </c>
      <c r="EC86" s="113">
        <v>-86.312578</v>
      </c>
      <c r="ED86" s="4">
        <v>0.0</v>
      </c>
      <c r="EE86" s="113">
        <v>19.9839992523193</v>
      </c>
      <c r="EF86" s="4" t="s">
        <v>5532</v>
      </c>
      <c r="EG86" s="4">
        <v>2.5972296E7</v>
      </c>
      <c r="EH86" s="4" t="s">
        <v>5533</v>
      </c>
      <c r="EI86" s="4" t="s">
        <v>5534</v>
      </c>
      <c r="EL86" s="4">
        <v>2.01802091942E11</v>
      </c>
      <c r="EM86" s="4" t="s">
        <v>5535</v>
      </c>
      <c r="EN86" s="4" t="s">
        <v>2016</v>
      </c>
      <c r="EO86" s="4">
        <v>0.0</v>
      </c>
      <c r="EP86" s="4">
        <v>0.0</v>
      </c>
      <c r="EQ86" s="4" t="b">
        <v>1</v>
      </c>
      <c r="ER86" s="4">
        <v>282174.0</v>
      </c>
    </row>
    <row r="87">
      <c r="A87" s="4" t="s">
        <v>5536</v>
      </c>
      <c r="B87" s="4" t="s">
        <v>5537</v>
      </c>
      <c r="C87" s="112">
        <v>43163.0</v>
      </c>
      <c r="D87" s="4" t="s">
        <v>4933</v>
      </c>
      <c r="E87" s="4" t="s">
        <v>4933</v>
      </c>
      <c r="F87" s="4" t="s">
        <v>4934</v>
      </c>
      <c r="G87" s="4">
        <v>206.0</v>
      </c>
      <c r="H87" s="4" t="s">
        <v>961</v>
      </c>
      <c r="I87" s="4" t="s">
        <v>1175</v>
      </c>
      <c r="J87" s="4" t="s">
        <v>1184</v>
      </c>
      <c r="K87" s="4" t="s">
        <v>4201</v>
      </c>
      <c r="L87" s="4">
        <v>4.0</v>
      </c>
      <c r="M87" s="4" t="s">
        <v>1175</v>
      </c>
      <c r="N87" s="4" t="s">
        <v>4202</v>
      </c>
      <c r="O87" s="4" t="s">
        <v>4203</v>
      </c>
      <c r="P87" s="4" t="s">
        <v>1175</v>
      </c>
      <c r="Q87" s="4" t="s">
        <v>4204</v>
      </c>
      <c r="R87" s="4">
        <v>9.0</v>
      </c>
      <c r="S87" s="4" t="s">
        <v>4403</v>
      </c>
      <c r="T87" s="4" t="s">
        <v>4770</v>
      </c>
      <c r="U87" s="4" t="s">
        <v>4207</v>
      </c>
      <c r="V87" s="4">
        <v>4.0</v>
      </c>
      <c r="W87" s="4">
        <v>4.0</v>
      </c>
      <c r="X87" s="4">
        <v>2.0</v>
      </c>
      <c r="Y87" s="4">
        <v>4.0</v>
      </c>
      <c r="Z87" s="4" t="s">
        <v>1175</v>
      </c>
      <c r="AA87" s="4" t="s">
        <v>1175</v>
      </c>
      <c r="AB87" s="4">
        <v>1.0</v>
      </c>
      <c r="AC87" s="4">
        <v>6.0</v>
      </c>
      <c r="AD87" s="4">
        <v>1.0</v>
      </c>
      <c r="AE87" s="4">
        <v>4.0</v>
      </c>
      <c r="AF87" s="4" t="s">
        <v>1175</v>
      </c>
      <c r="AG87" s="4" t="s">
        <v>1175</v>
      </c>
      <c r="AH87" s="4">
        <v>1.0</v>
      </c>
      <c r="AI87" s="4">
        <v>3.0</v>
      </c>
      <c r="AJ87" s="4">
        <v>1.0</v>
      </c>
      <c r="AK87" s="4">
        <v>8.0</v>
      </c>
      <c r="AL87" s="4" t="s">
        <v>1175</v>
      </c>
      <c r="AM87" s="4" t="s">
        <v>1175</v>
      </c>
      <c r="AN87" s="4" t="s">
        <v>1175</v>
      </c>
      <c r="AO87" s="4" t="s">
        <v>1175</v>
      </c>
      <c r="AP87" s="4" t="s">
        <v>1175</v>
      </c>
      <c r="AQ87" s="4" t="s">
        <v>1175</v>
      </c>
      <c r="AR87" s="4" t="s">
        <v>1175</v>
      </c>
      <c r="AS87" s="4" t="s">
        <v>1175</v>
      </c>
      <c r="AT87" s="4" t="s">
        <v>1175</v>
      </c>
      <c r="AU87" s="4" t="s">
        <v>1175</v>
      </c>
      <c r="AV87" s="4" t="s">
        <v>1175</v>
      </c>
      <c r="AW87" s="4" t="s">
        <v>1175</v>
      </c>
      <c r="AX87" s="4">
        <v>1.0</v>
      </c>
      <c r="AY87" s="4" t="s">
        <v>5538</v>
      </c>
      <c r="AZ87" s="4" t="s">
        <v>1175</v>
      </c>
      <c r="BA87" s="4" t="s">
        <v>1175</v>
      </c>
      <c r="BB87" s="4">
        <v>8.0</v>
      </c>
      <c r="BC87" s="4">
        <v>8.0</v>
      </c>
      <c r="BD87" s="4">
        <v>2.0</v>
      </c>
      <c r="BE87" s="4">
        <v>4.0</v>
      </c>
      <c r="BF87" s="4">
        <v>10.0</v>
      </c>
      <c r="BG87" s="4">
        <v>35.0</v>
      </c>
      <c r="BH87" s="4" t="s">
        <v>4245</v>
      </c>
      <c r="BI87" s="4">
        <v>15.0</v>
      </c>
      <c r="BJ87" s="4" t="s">
        <v>5539</v>
      </c>
      <c r="BK87" s="4" t="s">
        <v>4211</v>
      </c>
      <c r="BL87" s="4" t="s">
        <v>4212</v>
      </c>
      <c r="BM87" s="4" t="s">
        <v>5540</v>
      </c>
      <c r="BN87" s="4" t="s">
        <v>1175</v>
      </c>
      <c r="BO87" s="4" t="s">
        <v>1175</v>
      </c>
      <c r="BP87" s="4" t="s">
        <v>1175</v>
      </c>
      <c r="BQ87" s="4" t="s">
        <v>4215</v>
      </c>
      <c r="BR87" s="4" t="s">
        <v>4217</v>
      </c>
      <c r="BS87" s="4" t="s">
        <v>4216</v>
      </c>
      <c r="BT87" s="4" t="s">
        <v>961</v>
      </c>
      <c r="BU87" s="4">
        <v>5000.0</v>
      </c>
      <c r="BV87" s="4">
        <v>3.0</v>
      </c>
      <c r="BW87" s="4" t="s">
        <v>961</v>
      </c>
      <c r="BX87" s="4">
        <v>10000.0</v>
      </c>
      <c r="BY87" s="4">
        <v>5.0</v>
      </c>
      <c r="BZ87" s="4" t="s">
        <v>961</v>
      </c>
      <c r="CA87" s="4" t="s">
        <v>961</v>
      </c>
      <c r="CB87" s="4">
        <v>105.0</v>
      </c>
      <c r="CC87" s="4">
        <v>899.0</v>
      </c>
      <c r="CD87" s="4">
        <v>4.0</v>
      </c>
      <c r="CE87" s="4" t="s">
        <v>1175</v>
      </c>
      <c r="CF87" s="4">
        <v>594.0</v>
      </c>
      <c r="CG87" s="4" t="s">
        <v>5541</v>
      </c>
      <c r="CH87" s="4">
        <v>300.0</v>
      </c>
      <c r="CI87" s="4">
        <v>8000.0</v>
      </c>
      <c r="CJ87" s="4">
        <v>8000.0</v>
      </c>
      <c r="CK87" s="4" t="s">
        <v>1175</v>
      </c>
      <c r="CL87" s="4" t="s">
        <v>4287</v>
      </c>
      <c r="CM87" s="4" t="s">
        <v>1175</v>
      </c>
      <c r="CN87" s="4" t="s">
        <v>1175</v>
      </c>
      <c r="CO87" s="4" t="s">
        <v>1175</v>
      </c>
      <c r="CP87" s="4" t="s">
        <v>1175</v>
      </c>
      <c r="CQ87" s="4" t="s">
        <v>961</v>
      </c>
      <c r="CR87" s="4">
        <v>1500.0</v>
      </c>
      <c r="CS87" s="4">
        <v>1500.0</v>
      </c>
      <c r="CT87" s="4">
        <v>7000.0</v>
      </c>
      <c r="CU87" s="4">
        <v>1000.0</v>
      </c>
      <c r="CV87" s="4">
        <v>1000.0</v>
      </c>
      <c r="CW87" s="4" t="s">
        <v>4221</v>
      </c>
      <c r="CX87" s="4" t="s">
        <v>4330</v>
      </c>
      <c r="CY87" s="4" t="s">
        <v>1175</v>
      </c>
      <c r="CZ87" s="4" t="s">
        <v>960</v>
      </c>
      <c r="DA87" s="4" t="s">
        <v>1175</v>
      </c>
      <c r="DB87" s="4" t="s">
        <v>1175</v>
      </c>
      <c r="DC87" s="4" t="s">
        <v>1175</v>
      </c>
      <c r="DD87" s="4" t="s">
        <v>4834</v>
      </c>
      <c r="DE87" s="4" t="s">
        <v>5345</v>
      </c>
      <c r="DF87" s="4" t="s">
        <v>1175</v>
      </c>
      <c r="DG87" s="4" t="s">
        <v>1175</v>
      </c>
      <c r="DH87" s="4" t="s">
        <v>1175</v>
      </c>
      <c r="DI87" s="4" t="s">
        <v>1175</v>
      </c>
      <c r="DJ87" s="4" t="s">
        <v>1175</v>
      </c>
      <c r="DK87" s="4" t="s">
        <v>1175</v>
      </c>
      <c r="DL87" s="4" t="s">
        <v>4312</v>
      </c>
      <c r="DM87" s="4">
        <v>2.0</v>
      </c>
      <c r="DN87" s="4" t="s">
        <v>4227</v>
      </c>
      <c r="DO87" s="4" t="s">
        <v>5542</v>
      </c>
      <c r="DP87" s="4" t="s">
        <v>1175</v>
      </c>
      <c r="DQ87" s="4" t="s">
        <v>1175</v>
      </c>
      <c r="DR87" s="4" t="s">
        <v>1175</v>
      </c>
      <c r="DS87" s="4" t="s">
        <v>4314</v>
      </c>
      <c r="DT87" s="4">
        <v>5.5017942E7</v>
      </c>
      <c r="DU87" s="4" t="s">
        <v>723</v>
      </c>
      <c r="DV87" s="4" t="s">
        <v>1175</v>
      </c>
      <c r="DW87" s="4" t="s">
        <v>1175</v>
      </c>
      <c r="DX87" s="4" t="s">
        <v>961</v>
      </c>
      <c r="DY87" s="115" t="s">
        <v>5543</v>
      </c>
      <c r="DZ87" s="4" t="s">
        <v>1175</v>
      </c>
      <c r="EA87" s="4" t="s">
        <v>5544</v>
      </c>
      <c r="EB87" s="113">
        <v>12.146266</v>
      </c>
      <c r="EC87" s="113">
        <v>-86.24307</v>
      </c>
      <c r="ED87" s="4">
        <v>78.0</v>
      </c>
      <c r="EE87" s="4">
        <v>18.0</v>
      </c>
      <c r="EF87" s="4" t="s">
        <v>5545</v>
      </c>
      <c r="EG87" s="4">
        <v>2.5980546E7</v>
      </c>
      <c r="EH87" s="4" t="s">
        <v>5546</v>
      </c>
      <c r="EI87" s="4" t="s">
        <v>5547</v>
      </c>
      <c r="EL87" s="4">
        <v>2.01802091942E11</v>
      </c>
      <c r="EM87" s="4" t="s">
        <v>5548</v>
      </c>
      <c r="EO87" s="4">
        <v>1.0</v>
      </c>
      <c r="EP87" s="4">
        <v>1.0</v>
      </c>
      <c r="EQ87" s="4" t="b">
        <v>1</v>
      </c>
      <c r="ER87" s="4">
        <v>282174.0</v>
      </c>
      <c r="ES87" s="4" t="s">
        <v>4236</v>
      </c>
      <c r="ET87" s="4">
        <v>50.0</v>
      </c>
      <c r="EU87" s="4" t="s">
        <v>4237</v>
      </c>
      <c r="EV87" s="4">
        <v>900.0</v>
      </c>
      <c r="EW87" s="4" t="s">
        <v>4237</v>
      </c>
      <c r="EX87" s="4">
        <v>600.0</v>
      </c>
      <c r="EY87" s="4" t="s">
        <v>4236</v>
      </c>
      <c r="EZ87" s="4">
        <v>1500.0</v>
      </c>
      <c r="FA87" s="4" t="s">
        <v>4236</v>
      </c>
      <c r="FB87" s="4">
        <v>6000.0</v>
      </c>
      <c r="FC87" s="4" t="s">
        <v>4236</v>
      </c>
      <c r="FD87" s="4">
        <v>1010.0</v>
      </c>
      <c r="FE87" s="4" t="s">
        <v>4237</v>
      </c>
      <c r="FF87" s="4">
        <v>3000.0</v>
      </c>
    </row>
    <row r="88">
      <c r="A88" s="4" t="s">
        <v>5549</v>
      </c>
      <c r="B88" s="4" t="s">
        <v>5550</v>
      </c>
      <c r="C88" s="112">
        <v>43163.0</v>
      </c>
      <c r="D88" s="4" t="s">
        <v>4933</v>
      </c>
      <c r="E88" s="4" t="s">
        <v>4933</v>
      </c>
      <c r="F88" s="4" t="s">
        <v>4934</v>
      </c>
      <c r="G88" s="4">
        <v>298.0</v>
      </c>
      <c r="H88" s="4" t="s">
        <v>961</v>
      </c>
      <c r="I88" s="4" t="s">
        <v>1175</v>
      </c>
      <c r="J88" s="4" t="s">
        <v>4240</v>
      </c>
      <c r="K88" s="4" t="s">
        <v>4201</v>
      </c>
      <c r="L88" s="4">
        <v>3.0</v>
      </c>
      <c r="M88" s="4" t="s">
        <v>961</v>
      </c>
      <c r="N88" s="4" t="s">
        <v>4202</v>
      </c>
      <c r="O88" s="4" t="s">
        <v>4241</v>
      </c>
      <c r="P88" s="4" t="s">
        <v>1205</v>
      </c>
      <c r="Q88" s="4" t="s">
        <v>4204</v>
      </c>
      <c r="R88" s="4">
        <v>8.0</v>
      </c>
      <c r="S88" s="4" t="s">
        <v>4734</v>
      </c>
      <c r="T88" s="4" t="s">
        <v>4770</v>
      </c>
      <c r="U88" s="4" t="s">
        <v>4207</v>
      </c>
      <c r="V88" s="4">
        <v>7.0</v>
      </c>
      <c r="W88" s="4">
        <v>4.0</v>
      </c>
      <c r="X88" s="4">
        <v>2.0</v>
      </c>
      <c r="Y88" s="4">
        <v>5.0</v>
      </c>
      <c r="Z88" s="4" t="s">
        <v>1175</v>
      </c>
      <c r="AA88" s="4" t="s">
        <v>1175</v>
      </c>
      <c r="AB88" s="4">
        <v>1.0</v>
      </c>
      <c r="AC88" s="4">
        <v>3.0</v>
      </c>
      <c r="AD88" s="4">
        <v>2.0</v>
      </c>
      <c r="AE88" s="4">
        <v>4.0</v>
      </c>
      <c r="AF88" s="4" t="s">
        <v>1175</v>
      </c>
      <c r="AG88" s="4" t="s">
        <v>1175</v>
      </c>
      <c r="AH88" s="4">
        <v>2.0</v>
      </c>
      <c r="AI88" s="4">
        <v>12.0</v>
      </c>
      <c r="AJ88" s="4">
        <v>2.0</v>
      </c>
      <c r="AK88" s="4">
        <v>5.0</v>
      </c>
      <c r="AL88" s="4" t="s">
        <v>1175</v>
      </c>
      <c r="AM88" s="4" t="s">
        <v>1175</v>
      </c>
      <c r="AN88" s="4" t="s">
        <v>1175</v>
      </c>
      <c r="AO88" s="4" t="s">
        <v>1175</v>
      </c>
      <c r="AP88" s="4" t="s">
        <v>1175</v>
      </c>
      <c r="AQ88" s="4" t="s">
        <v>1175</v>
      </c>
      <c r="AR88" s="4" t="s">
        <v>1175</v>
      </c>
      <c r="AS88" s="4" t="s">
        <v>1175</v>
      </c>
      <c r="AT88" s="4" t="s">
        <v>1175</v>
      </c>
      <c r="AU88" s="4" t="s">
        <v>1175</v>
      </c>
      <c r="AV88" s="4" t="s">
        <v>1175</v>
      </c>
      <c r="AW88" s="4" t="s">
        <v>1175</v>
      </c>
      <c r="AX88" s="4">
        <v>1.0</v>
      </c>
      <c r="AY88" s="4" t="s">
        <v>5551</v>
      </c>
      <c r="AZ88" s="4" t="s">
        <v>1175</v>
      </c>
      <c r="BA88" s="4" t="s">
        <v>1175</v>
      </c>
      <c r="BB88" s="4">
        <v>10.0</v>
      </c>
      <c r="BC88" s="4">
        <v>4.0</v>
      </c>
      <c r="BD88" s="4">
        <v>2.0</v>
      </c>
      <c r="BE88" s="4">
        <v>10.0</v>
      </c>
      <c r="BF88" s="4">
        <v>1.0</v>
      </c>
      <c r="BG88" s="4">
        <v>45.0</v>
      </c>
      <c r="BH88" s="4" t="s">
        <v>4978</v>
      </c>
      <c r="BI88" s="4">
        <v>42.0</v>
      </c>
      <c r="BJ88" s="4" t="s">
        <v>5552</v>
      </c>
      <c r="BK88" s="4" t="s">
        <v>4211</v>
      </c>
      <c r="BL88" s="4" t="s">
        <v>4212</v>
      </c>
      <c r="BM88" s="4" t="s">
        <v>1175</v>
      </c>
      <c r="BN88" s="4" t="s">
        <v>1175</v>
      </c>
      <c r="BO88" s="4" t="s">
        <v>1175</v>
      </c>
      <c r="BP88" s="4" t="s">
        <v>1175</v>
      </c>
      <c r="BQ88" s="4" t="s">
        <v>4217</v>
      </c>
      <c r="BR88" s="4" t="s">
        <v>4216</v>
      </c>
      <c r="BS88" s="4" t="s">
        <v>4215</v>
      </c>
      <c r="BT88" s="4" t="s">
        <v>961</v>
      </c>
      <c r="BU88" s="4">
        <v>5000.0</v>
      </c>
      <c r="BV88" s="4">
        <v>5.0</v>
      </c>
      <c r="BW88" s="4" t="s">
        <v>961</v>
      </c>
      <c r="BX88" s="4">
        <v>5000.0</v>
      </c>
      <c r="BY88" s="4">
        <v>3.0</v>
      </c>
      <c r="BZ88" s="4" t="s">
        <v>961</v>
      </c>
      <c r="CA88" s="4" t="s">
        <v>961</v>
      </c>
      <c r="CB88" s="4">
        <v>161.0</v>
      </c>
      <c r="CC88" s="4">
        <v>200.0</v>
      </c>
      <c r="CD88" s="4">
        <v>7.0</v>
      </c>
      <c r="CE88" s="4">
        <v>3000.0</v>
      </c>
      <c r="CF88" s="4">
        <v>90.0</v>
      </c>
      <c r="CG88" s="4" t="s">
        <v>5553</v>
      </c>
      <c r="CH88" s="4">
        <v>320.0</v>
      </c>
      <c r="CI88" s="4">
        <v>12000.0</v>
      </c>
      <c r="CJ88" s="4">
        <v>11000.0</v>
      </c>
      <c r="CK88" s="4">
        <v>10.0</v>
      </c>
      <c r="CL88" s="4" t="s">
        <v>4287</v>
      </c>
      <c r="CM88" s="4" t="s">
        <v>1175</v>
      </c>
      <c r="CN88" s="4" t="s">
        <v>1175</v>
      </c>
      <c r="CO88" s="4" t="s">
        <v>1175</v>
      </c>
      <c r="CP88" s="4" t="s">
        <v>1175</v>
      </c>
      <c r="CQ88" s="4" t="s">
        <v>960</v>
      </c>
      <c r="CR88" s="4" t="s">
        <v>1175</v>
      </c>
      <c r="CS88" s="4">
        <v>500.0</v>
      </c>
      <c r="CT88" s="4">
        <v>15000.0</v>
      </c>
      <c r="CU88" s="4">
        <v>1000.0</v>
      </c>
      <c r="CV88" s="4">
        <v>100.0</v>
      </c>
      <c r="CW88" s="4" t="s">
        <v>4708</v>
      </c>
      <c r="CX88" s="4" t="s">
        <v>1175</v>
      </c>
      <c r="CY88" s="4" t="s">
        <v>1175</v>
      </c>
      <c r="CZ88" s="4" t="s">
        <v>960</v>
      </c>
      <c r="DA88" s="4" t="s">
        <v>1175</v>
      </c>
      <c r="DB88" s="4" t="s">
        <v>1175</v>
      </c>
      <c r="DC88" s="4" t="s">
        <v>1175</v>
      </c>
      <c r="DD88" s="4" t="s">
        <v>4466</v>
      </c>
      <c r="DE88" s="4" t="s">
        <v>1175</v>
      </c>
      <c r="DF88" s="4" t="s">
        <v>5554</v>
      </c>
      <c r="DG88" s="4" t="s">
        <v>1175</v>
      </c>
      <c r="DH88" s="4" t="s">
        <v>1175</v>
      </c>
      <c r="DI88" s="4" t="s">
        <v>5555</v>
      </c>
      <c r="DJ88" s="4" t="s">
        <v>1175</v>
      </c>
      <c r="DK88" s="4" t="s">
        <v>1175</v>
      </c>
      <c r="DL88" s="4" t="s">
        <v>4988</v>
      </c>
      <c r="DM88" s="4">
        <v>30.0</v>
      </c>
      <c r="DN88" s="4" t="s">
        <v>4287</v>
      </c>
      <c r="DO88" s="4" t="s">
        <v>1175</v>
      </c>
      <c r="DP88" s="4" t="s">
        <v>5556</v>
      </c>
      <c r="DQ88" s="4" t="s">
        <v>1175</v>
      </c>
      <c r="DR88" s="4" t="s">
        <v>1175</v>
      </c>
      <c r="DS88" s="4" t="s">
        <v>4229</v>
      </c>
      <c r="DT88" s="4">
        <v>8.9987367E7</v>
      </c>
      <c r="DU88" s="4" t="s">
        <v>718</v>
      </c>
      <c r="DV88" s="4">
        <v>2.249146E7</v>
      </c>
      <c r="DW88" s="4" t="s">
        <v>1175</v>
      </c>
      <c r="DX88" s="4" t="s">
        <v>961</v>
      </c>
      <c r="DY88" s="115" t="s">
        <v>5557</v>
      </c>
      <c r="DZ88" s="4" t="s">
        <v>1175</v>
      </c>
      <c r="EA88" s="4" t="s">
        <v>5558</v>
      </c>
      <c r="EB88" s="113">
        <v>12.149352</v>
      </c>
      <c r="EC88" s="113">
        <v>-86.236363</v>
      </c>
      <c r="ED88" s="4">
        <v>86.0</v>
      </c>
      <c r="EE88" s="4">
        <v>10.0</v>
      </c>
      <c r="EF88" s="4" t="s">
        <v>5559</v>
      </c>
      <c r="EG88" s="4">
        <v>2.5980591E7</v>
      </c>
      <c r="EH88" s="4" t="s">
        <v>5560</v>
      </c>
      <c r="EI88" s="4" t="s">
        <v>5561</v>
      </c>
      <c r="EL88" s="4">
        <v>2.01802091942E11</v>
      </c>
      <c r="EM88" s="4" t="s">
        <v>5562</v>
      </c>
      <c r="EO88" s="4">
        <v>1.0</v>
      </c>
      <c r="EP88" s="4">
        <v>1.0</v>
      </c>
      <c r="EQ88" s="4" t="b">
        <v>1</v>
      </c>
      <c r="ER88" s="4">
        <v>282174.0</v>
      </c>
      <c r="ES88" s="4" t="s">
        <v>4236</v>
      </c>
      <c r="ET88" s="4">
        <v>40.0</v>
      </c>
      <c r="EU88" s="4" t="s">
        <v>4237</v>
      </c>
      <c r="EV88" s="4">
        <v>100.0</v>
      </c>
      <c r="EW88" s="4" t="s">
        <v>4321</v>
      </c>
      <c r="EX88" s="4">
        <v>25.0</v>
      </c>
      <c r="EY88" s="4" t="s">
        <v>4321</v>
      </c>
      <c r="EZ88" s="4">
        <v>50.0</v>
      </c>
      <c r="FA88" s="4" t="s">
        <v>4321</v>
      </c>
      <c r="FB88" s="4">
        <v>2500.0</v>
      </c>
      <c r="FC88" s="4" t="s">
        <v>4321</v>
      </c>
      <c r="FD88" s="4">
        <v>300.0</v>
      </c>
      <c r="FE88" s="4" t="s">
        <v>4321</v>
      </c>
      <c r="FF88" s="4">
        <v>1000.0</v>
      </c>
    </row>
    <row r="89">
      <c r="A89" s="4" t="s">
        <v>5563</v>
      </c>
      <c r="B89" s="4" t="s">
        <v>5564</v>
      </c>
      <c r="C89" s="112">
        <v>43163.0</v>
      </c>
      <c r="D89" s="4" t="s">
        <v>4933</v>
      </c>
      <c r="E89" s="4" t="s">
        <v>4933</v>
      </c>
      <c r="F89" s="4" t="s">
        <v>4934</v>
      </c>
      <c r="G89" s="4">
        <v>354.0</v>
      </c>
      <c r="H89" s="4" t="s">
        <v>1175</v>
      </c>
      <c r="I89" s="4" t="s">
        <v>1175</v>
      </c>
      <c r="J89" s="4" t="s">
        <v>1175</v>
      </c>
      <c r="K89" s="4" t="s">
        <v>1175</v>
      </c>
      <c r="L89" s="4" t="s">
        <v>1175</v>
      </c>
      <c r="M89" s="4" t="s">
        <v>1175</v>
      </c>
      <c r="N89" s="4" t="s">
        <v>1175</v>
      </c>
      <c r="O89" s="4" t="s">
        <v>1175</v>
      </c>
      <c r="P89" s="4" t="s">
        <v>1175</v>
      </c>
      <c r="Q89" s="4" t="s">
        <v>1175</v>
      </c>
      <c r="R89" s="4" t="s">
        <v>1175</v>
      </c>
      <c r="S89" s="4" t="s">
        <v>1175</v>
      </c>
      <c r="T89" s="4" t="s">
        <v>1175</v>
      </c>
      <c r="U89" s="4" t="s">
        <v>1175</v>
      </c>
      <c r="V89" s="4" t="s">
        <v>1175</v>
      </c>
      <c r="W89" s="4" t="s">
        <v>1175</v>
      </c>
      <c r="X89" s="4" t="s">
        <v>1175</v>
      </c>
      <c r="Y89" s="4" t="s">
        <v>1175</v>
      </c>
      <c r="Z89" s="4" t="s">
        <v>1175</v>
      </c>
      <c r="AA89" s="4" t="s">
        <v>1175</v>
      </c>
      <c r="AB89" s="4" t="s">
        <v>1175</v>
      </c>
      <c r="AC89" s="4" t="s">
        <v>1175</v>
      </c>
      <c r="AD89" s="4" t="s">
        <v>1175</v>
      </c>
      <c r="AE89" s="4" t="s">
        <v>1175</v>
      </c>
      <c r="AF89" s="4" t="s">
        <v>1175</v>
      </c>
      <c r="AG89" s="4" t="s">
        <v>1175</v>
      </c>
      <c r="AH89" s="4" t="s">
        <v>1175</v>
      </c>
      <c r="AI89" s="4" t="s">
        <v>1175</v>
      </c>
      <c r="AJ89" s="4" t="s">
        <v>1175</v>
      </c>
      <c r="AK89" s="4" t="s">
        <v>1175</v>
      </c>
      <c r="AL89" s="4" t="s">
        <v>1175</v>
      </c>
      <c r="AM89" s="4" t="s">
        <v>1175</v>
      </c>
      <c r="AN89" s="4" t="s">
        <v>1175</v>
      </c>
      <c r="AO89" s="4" t="s">
        <v>1175</v>
      </c>
      <c r="AP89" s="4" t="s">
        <v>1175</v>
      </c>
      <c r="AQ89" s="4" t="s">
        <v>1175</v>
      </c>
      <c r="AR89" s="4" t="s">
        <v>1175</v>
      </c>
      <c r="AS89" s="4" t="s">
        <v>1175</v>
      </c>
      <c r="AT89" s="4" t="s">
        <v>1175</v>
      </c>
      <c r="AU89" s="4" t="s">
        <v>1175</v>
      </c>
      <c r="AV89" s="4" t="s">
        <v>1175</v>
      </c>
      <c r="AW89" s="4" t="s">
        <v>1175</v>
      </c>
      <c r="AX89" s="4" t="s">
        <v>1175</v>
      </c>
      <c r="AY89" s="4" t="s">
        <v>1175</v>
      </c>
      <c r="AZ89" s="4" t="s">
        <v>1175</v>
      </c>
      <c r="BA89" s="4" t="s">
        <v>1175</v>
      </c>
      <c r="BB89" s="4" t="s">
        <v>1175</v>
      </c>
      <c r="BC89" s="4" t="s">
        <v>1175</v>
      </c>
      <c r="BD89" s="4" t="s">
        <v>1175</v>
      </c>
      <c r="BE89" s="4" t="s">
        <v>1175</v>
      </c>
      <c r="BF89" s="4" t="s">
        <v>1175</v>
      </c>
      <c r="BG89" s="4" t="s">
        <v>1175</v>
      </c>
      <c r="BH89" s="4" t="s">
        <v>1175</v>
      </c>
      <c r="BI89" s="4" t="s">
        <v>1175</v>
      </c>
      <c r="BJ89" s="4" t="s">
        <v>1175</v>
      </c>
      <c r="BK89" s="4" t="s">
        <v>1175</v>
      </c>
      <c r="BL89" s="4" t="s">
        <v>1175</v>
      </c>
      <c r="BM89" s="4" t="s">
        <v>1175</v>
      </c>
      <c r="BN89" s="4" t="s">
        <v>1175</v>
      </c>
      <c r="BO89" s="4" t="s">
        <v>1175</v>
      </c>
      <c r="BP89" s="4" t="s">
        <v>1175</v>
      </c>
      <c r="BQ89" s="4" t="s">
        <v>1175</v>
      </c>
      <c r="BR89" s="4" t="s">
        <v>1175</v>
      </c>
      <c r="BS89" s="4" t="s">
        <v>1175</v>
      </c>
      <c r="BT89" s="4" t="s">
        <v>1175</v>
      </c>
      <c r="BU89" s="4" t="s">
        <v>1175</v>
      </c>
      <c r="BV89" s="4" t="s">
        <v>1175</v>
      </c>
      <c r="BW89" s="4" t="s">
        <v>1175</v>
      </c>
      <c r="BX89" s="4" t="s">
        <v>1175</v>
      </c>
      <c r="BY89" s="4" t="s">
        <v>1175</v>
      </c>
      <c r="BZ89" s="4" t="s">
        <v>1175</v>
      </c>
      <c r="CA89" s="4" t="s">
        <v>1175</v>
      </c>
      <c r="CB89" s="4">
        <v>277.0</v>
      </c>
      <c r="CC89" s="4">
        <v>2304.0</v>
      </c>
      <c r="CD89" s="4" t="s">
        <v>1175</v>
      </c>
      <c r="CE89" s="4" t="s">
        <v>1175</v>
      </c>
      <c r="CF89" s="4" t="s">
        <v>1175</v>
      </c>
      <c r="CG89" s="4" t="s">
        <v>1175</v>
      </c>
      <c r="CH89" s="4" t="s">
        <v>1175</v>
      </c>
      <c r="CI89" s="4" t="s">
        <v>1175</v>
      </c>
      <c r="CJ89" s="4" t="s">
        <v>1175</v>
      </c>
      <c r="CK89" s="4" t="s">
        <v>1175</v>
      </c>
      <c r="CL89" s="4" t="s">
        <v>1175</v>
      </c>
      <c r="CM89" s="4" t="s">
        <v>1175</v>
      </c>
      <c r="CN89" s="4" t="s">
        <v>1175</v>
      </c>
      <c r="CO89" s="4" t="s">
        <v>1175</v>
      </c>
      <c r="CP89" s="4" t="s">
        <v>1175</v>
      </c>
      <c r="CQ89" s="4" t="s">
        <v>1175</v>
      </c>
      <c r="CR89" s="4" t="s">
        <v>1175</v>
      </c>
      <c r="CS89" s="4" t="s">
        <v>1175</v>
      </c>
      <c r="CT89" s="4" t="s">
        <v>1175</v>
      </c>
      <c r="CU89" s="4" t="s">
        <v>1175</v>
      </c>
      <c r="CV89" s="4" t="s">
        <v>1175</v>
      </c>
      <c r="CW89" s="4" t="s">
        <v>1175</v>
      </c>
      <c r="CX89" s="4" t="s">
        <v>1175</v>
      </c>
      <c r="CY89" s="4" t="s">
        <v>1175</v>
      </c>
      <c r="CZ89" s="4" t="s">
        <v>1175</v>
      </c>
      <c r="DA89" s="4" t="s">
        <v>1175</v>
      </c>
      <c r="DB89" s="4" t="s">
        <v>1175</v>
      </c>
      <c r="DC89" s="4" t="s">
        <v>1175</v>
      </c>
      <c r="DD89" s="4" t="s">
        <v>1175</v>
      </c>
      <c r="DE89" s="4" t="s">
        <v>1175</v>
      </c>
      <c r="DF89" s="4" t="s">
        <v>1175</v>
      </c>
      <c r="DG89" s="4" t="s">
        <v>1175</v>
      </c>
      <c r="DH89" s="4" t="s">
        <v>1175</v>
      </c>
      <c r="DI89" s="4" t="s">
        <v>1175</v>
      </c>
      <c r="DJ89" s="4" t="s">
        <v>1175</v>
      </c>
      <c r="DK89" s="4" t="s">
        <v>1175</v>
      </c>
      <c r="DL89" s="4" t="s">
        <v>1175</v>
      </c>
      <c r="DM89" s="4" t="s">
        <v>1175</v>
      </c>
      <c r="DN89" s="4" t="s">
        <v>1175</v>
      </c>
      <c r="DO89" s="4" t="s">
        <v>1175</v>
      </c>
      <c r="DP89" s="4" t="s">
        <v>1175</v>
      </c>
      <c r="DQ89" s="4" t="s">
        <v>1175</v>
      </c>
      <c r="DR89" s="4" t="s">
        <v>1175</v>
      </c>
      <c r="DS89" s="4" t="s">
        <v>1175</v>
      </c>
      <c r="DT89" s="4" t="s">
        <v>1175</v>
      </c>
      <c r="DU89" s="4" t="s">
        <v>1175</v>
      </c>
      <c r="DV89" s="4" t="s">
        <v>1175</v>
      </c>
      <c r="DW89" s="4" t="s">
        <v>1175</v>
      </c>
      <c r="DX89" s="4" t="s">
        <v>961</v>
      </c>
      <c r="DY89" s="4" t="s">
        <v>1175</v>
      </c>
      <c r="DZ89" s="4" t="s">
        <v>1175</v>
      </c>
      <c r="EA89" s="4" t="s">
        <v>5558</v>
      </c>
      <c r="EB89" s="113">
        <v>12.149352</v>
      </c>
      <c r="EC89" s="113">
        <v>-86.236363</v>
      </c>
      <c r="ED89" s="4">
        <v>86.0</v>
      </c>
      <c r="EE89" s="4">
        <v>10.0</v>
      </c>
      <c r="EF89" s="4" t="s">
        <v>5565</v>
      </c>
      <c r="EG89" s="4">
        <v>2.5980592E7</v>
      </c>
      <c r="EH89" s="4" t="s">
        <v>5566</v>
      </c>
      <c r="EI89" s="4" t="s">
        <v>5567</v>
      </c>
      <c r="EL89" s="4">
        <v>2.01802091942E11</v>
      </c>
      <c r="EM89" s="4" t="s">
        <v>5568</v>
      </c>
      <c r="EO89" s="4">
        <v>0.0</v>
      </c>
      <c r="EP89" s="4">
        <v>0.0</v>
      </c>
      <c r="EQ89" s="4" t="b">
        <v>1</v>
      </c>
      <c r="ER89" s="4">
        <v>282174.0</v>
      </c>
    </row>
    <row r="90">
      <c r="A90" s="4" t="s">
        <v>5569</v>
      </c>
      <c r="B90" s="4" t="s">
        <v>5570</v>
      </c>
      <c r="C90" s="112">
        <v>43163.0</v>
      </c>
      <c r="D90" s="4" t="s">
        <v>4933</v>
      </c>
      <c r="E90" s="4" t="s">
        <v>4933</v>
      </c>
      <c r="F90" s="4" t="s">
        <v>4200</v>
      </c>
      <c r="G90" s="4">
        <v>266.0</v>
      </c>
      <c r="H90" s="4" t="s">
        <v>1175</v>
      </c>
      <c r="I90" s="4" t="s">
        <v>960</v>
      </c>
      <c r="J90" s="4" t="s">
        <v>1175</v>
      </c>
      <c r="K90" s="4" t="s">
        <v>1175</v>
      </c>
      <c r="L90" s="4" t="s">
        <v>1175</v>
      </c>
      <c r="M90" s="4" t="s">
        <v>1175</v>
      </c>
      <c r="N90" s="4" t="s">
        <v>1175</v>
      </c>
      <c r="O90" s="4" t="s">
        <v>1175</v>
      </c>
      <c r="P90" s="4" t="s">
        <v>1175</v>
      </c>
      <c r="Q90" s="4" t="s">
        <v>1175</v>
      </c>
      <c r="R90" s="4" t="s">
        <v>1175</v>
      </c>
      <c r="S90" s="4" t="s">
        <v>1175</v>
      </c>
      <c r="T90" s="4" t="s">
        <v>1175</v>
      </c>
      <c r="U90" s="4" t="s">
        <v>1175</v>
      </c>
      <c r="V90" s="4" t="s">
        <v>1175</v>
      </c>
      <c r="W90" s="4" t="s">
        <v>1175</v>
      </c>
      <c r="X90" s="4" t="s">
        <v>1175</v>
      </c>
      <c r="Y90" s="4" t="s">
        <v>1175</v>
      </c>
      <c r="Z90" s="4" t="s">
        <v>1175</v>
      </c>
      <c r="AA90" s="4" t="s">
        <v>1175</v>
      </c>
      <c r="AB90" s="4" t="s">
        <v>1175</v>
      </c>
      <c r="AC90" s="4" t="s">
        <v>1175</v>
      </c>
      <c r="AD90" s="4" t="s">
        <v>1175</v>
      </c>
      <c r="AE90" s="4" t="s">
        <v>1175</v>
      </c>
      <c r="AF90" s="4" t="s">
        <v>1175</v>
      </c>
      <c r="AG90" s="4" t="s">
        <v>1175</v>
      </c>
      <c r="AH90" s="4" t="s">
        <v>1175</v>
      </c>
      <c r="AI90" s="4" t="s">
        <v>1175</v>
      </c>
      <c r="AJ90" s="4" t="s">
        <v>1175</v>
      </c>
      <c r="AK90" s="4" t="s">
        <v>1175</v>
      </c>
      <c r="AL90" s="4" t="s">
        <v>1175</v>
      </c>
      <c r="AM90" s="4" t="s">
        <v>1175</v>
      </c>
      <c r="AN90" s="4" t="s">
        <v>1175</v>
      </c>
      <c r="AO90" s="4" t="s">
        <v>1175</v>
      </c>
      <c r="AP90" s="4" t="s">
        <v>1175</v>
      </c>
      <c r="AQ90" s="4" t="s">
        <v>1175</v>
      </c>
      <c r="AR90" s="4" t="s">
        <v>1175</v>
      </c>
      <c r="AS90" s="4" t="s">
        <v>1175</v>
      </c>
      <c r="AT90" s="4" t="s">
        <v>1175</v>
      </c>
      <c r="AU90" s="4" t="s">
        <v>1175</v>
      </c>
      <c r="AV90" s="4" t="s">
        <v>1175</v>
      </c>
      <c r="AW90" s="4" t="s">
        <v>1175</v>
      </c>
      <c r="AX90" s="4" t="s">
        <v>1175</v>
      </c>
      <c r="AY90" s="4" t="s">
        <v>1175</v>
      </c>
      <c r="AZ90" s="4" t="s">
        <v>1175</v>
      </c>
      <c r="BA90" s="4" t="s">
        <v>1175</v>
      </c>
      <c r="BB90" s="4" t="s">
        <v>1175</v>
      </c>
      <c r="BC90" s="4" t="s">
        <v>1175</v>
      </c>
      <c r="BD90" s="4" t="s">
        <v>1175</v>
      </c>
      <c r="BE90" s="4" t="s">
        <v>1175</v>
      </c>
      <c r="BF90" s="4" t="s">
        <v>1175</v>
      </c>
      <c r="BG90" s="4" t="s">
        <v>1175</v>
      </c>
      <c r="BH90" s="4" t="s">
        <v>1175</v>
      </c>
      <c r="BI90" s="4" t="s">
        <v>1175</v>
      </c>
      <c r="BJ90" s="4" t="s">
        <v>1175</v>
      </c>
      <c r="BK90" s="4" t="s">
        <v>1175</v>
      </c>
      <c r="BL90" s="4" t="s">
        <v>1175</v>
      </c>
      <c r="BM90" s="4" t="s">
        <v>1175</v>
      </c>
      <c r="BN90" s="4" t="s">
        <v>1175</v>
      </c>
      <c r="BO90" s="4" t="s">
        <v>1175</v>
      </c>
      <c r="BP90" s="4" t="s">
        <v>1175</v>
      </c>
      <c r="BQ90" s="4" t="s">
        <v>1175</v>
      </c>
      <c r="BR90" s="4" t="s">
        <v>1175</v>
      </c>
      <c r="BS90" s="4" t="s">
        <v>1175</v>
      </c>
      <c r="BT90" s="4" t="s">
        <v>1175</v>
      </c>
      <c r="BU90" s="4" t="s">
        <v>1175</v>
      </c>
      <c r="BV90" s="4" t="s">
        <v>1175</v>
      </c>
      <c r="BW90" s="4" t="s">
        <v>1175</v>
      </c>
      <c r="BX90" s="4" t="s">
        <v>1175</v>
      </c>
      <c r="BY90" s="4" t="s">
        <v>1175</v>
      </c>
      <c r="BZ90" s="4" t="s">
        <v>1175</v>
      </c>
      <c r="CA90" s="4" t="s">
        <v>1175</v>
      </c>
      <c r="CB90" s="4" t="s">
        <v>1175</v>
      </c>
      <c r="CC90" s="4" t="s">
        <v>1175</v>
      </c>
      <c r="CD90" s="4" t="s">
        <v>1175</v>
      </c>
      <c r="CE90" s="4" t="s">
        <v>1175</v>
      </c>
      <c r="CF90" s="4" t="s">
        <v>1175</v>
      </c>
      <c r="CG90" s="4" t="s">
        <v>1175</v>
      </c>
      <c r="CH90" s="4" t="s">
        <v>1175</v>
      </c>
      <c r="CI90" s="4" t="s">
        <v>1175</v>
      </c>
      <c r="CJ90" s="4" t="s">
        <v>1175</v>
      </c>
      <c r="CK90" s="4" t="s">
        <v>1175</v>
      </c>
      <c r="CL90" s="4" t="s">
        <v>1175</v>
      </c>
      <c r="CM90" s="4" t="s">
        <v>1175</v>
      </c>
      <c r="CN90" s="4" t="s">
        <v>1175</v>
      </c>
      <c r="CO90" s="4" t="s">
        <v>1175</v>
      </c>
      <c r="CP90" s="4" t="s">
        <v>1175</v>
      </c>
      <c r="CQ90" s="4" t="s">
        <v>1175</v>
      </c>
      <c r="CR90" s="4" t="s">
        <v>1175</v>
      </c>
      <c r="CS90" s="4" t="s">
        <v>1175</v>
      </c>
      <c r="CT90" s="4" t="s">
        <v>1175</v>
      </c>
      <c r="CU90" s="4" t="s">
        <v>1175</v>
      </c>
      <c r="CV90" s="4" t="s">
        <v>1175</v>
      </c>
      <c r="CW90" s="4" t="s">
        <v>1175</v>
      </c>
      <c r="CX90" s="4" t="s">
        <v>1175</v>
      </c>
      <c r="CY90" s="4" t="s">
        <v>1175</v>
      </c>
      <c r="CZ90" s="4" t="s">
        <v>1175</v>
      </c>
      <c r="DA90" s="4" t="s">
        <v>1175</v>
      </c>
      <c r="DB90" s="4" t="s">
        <v>1175</v>
      </c>
      <c r="DC90" s="4" t="s">
        <v>1175</v>
      </c>
      <c r="DD90" s="4" t="s">
        <v>1175</v>
      </c>
      <c r="DE90" s="4" t="s">
        <v>1175</v>
      </c>
      <c r="DF90" s="4" t="s">
        <v>1175</v>
      </c>
      <c r="DG90" s="4" t="s">
        <v>1175</v>
      </c>
      <c r="DH90" s="4" t="s">
        <v>1175</v>
      </c>
      <c r="DI90" s="4" t="s">
        <v>1175</v>
      </c>
      <c r="DJ90" s="4" t="s">
        <v>1175</v>
      </c>
      <c r="DK90" s="4" t="s">
        <v>1175</v>
      </c>
      <c r="DL90" s="4" t="s">
        <v>1175</v>
      </c>
      <c r="DM90" s="4" t="s">
        <v>1175</v>
      </c>
      <c r="DN90" s="4" t="s">
        <v>1175</v>
      </c>
      <c r="DO90" s="4" t="s">
        <v>1175</v>
      </c>
      <c r="DP90" s="4" t="s">
        <v>1175</v>
      </c>
      <c r="DQ90" s="4" t="s">
        <v>1175</v>
      </c>
      <c r="DR90" s="4" t="s">
        <v>1175</v>
      </c>
      <c r="DS90" s="4" t="s">
        <v>1175</v>
      </c>
      <c r="DT90" s="4" t="s">
        <v>1175</v>
      </c>
      <c r="DU90" s="4" t="s">
        <v>1175</v>
      </c>
      <c r="DV90" s="4" t="s">
        <v>1175</v>
      </c>
      <c r="DW90" s="4" t="s">
        <v>1175</v>
      </c>
      <c r="DX90" s="4" t="s">
        <v>1175</v>
      </c>
      <c r="DY90" s="4" t="s">
        <v>1175</v>
      </c>
      <c r="DZ90" s="4" t="s">
        <v>1175</v>
      </c>
      <c r="EA90" s="4" t="s">
        <v>5558</v>
      </c>
      <c r="EB90" s="113">
        <v>12.149352</v>
      </c>
      <c r="EC90" s="113">
        <v>-86.236363</v>
      </c>
      <c r="ED90" s="4">
        <v>86.0</v>
      </c>
      <c r="EE90" s="4">
        <v>10.0</v>
      </c>
      <c r="EF90" s="4" t="s">
        <v>5571</v>
      </c>
      <c r="EG90" s="4">
        <v>2.5980593E7</v>
      </c>
      <c r="EH90" s="4" t="s">
        <v>5572</v>
      </c>
      <c r="EI90" s="4" t="s">
        <v>5573</v>
      </c>
      <c r="EL90" s="4">
        <v>2.01802091942E11</v>
      </c>
      <c r="EM90" s="4" t="s">
        <v>5574</v>
      </c>
      <c r="EO90" s="4">
        <v>0.0</v>
      </c>
      <c r="EP90" s="4">
        <v>0.0</v>
      </c>
      <c r="EQ90" s="4" t="b">
        <v>1</v>
      </c>
      <c r="ER90" s="4">
        <v>282174.0</v>
      </c>
    </row>
    <row r="91">
      <c r="A91" s="4" t="s">
        <v>5575</v>
      </c>
      <c r="B91" s="4" t="s">
        <v>5576</v>
      </c>
      <c r="C91" s="112">
        <v>43163.0</v>
      </c>
      <c r="D91" s="4" t="s">
        <v>4933</v>
      </c>
      <c r="E91" s="4" t="s">
        <v>4933</v>
      </c>
      <c r="F91" s="4" t="s">
        <v>4934</v>
      </c>
      <c r="G91" s="4">
        <v>271.0</v>
      </c>
      <c r="H91" s="4" t="s">
        <v>961</v>
      </c>
      <c r="I91" s="4" t="s">
        <v>1175</v>
      </c>
      <c r="J91" s="4" t="s">
        <v>1184</v>
      </c>
      <c r="K91" s="4" t="s">
        <v>4201</v>
      </c>
      <c r="L91" s="4">
        <v>5.0</v>
      </c>
      <c r="M91" s="4" t="s">
        <v>961</v>
      </c>
      <c r="N91" s="4" t="s">
        <v>4202</v>
      </c>
      <c r="O91" s="4" t="s">
        <v>4203</v>
      </c>
      <c r="P91" s="4" t="s">
        <v>1175</v>
      </c>
      <c r="Q91" s="4" t="s">
        <v>4270</v>
      </c>
      <c r="R91" s="4">
        <v>10.0</v>
      </c>
      <c r="S91" s="4" t="s">
        <v>4271</v>
      </c>
      <c r="T91" s="4" t="s">
        <v>4206</v>
      </c>
      <c r="U91" s="4" t="s">
        <v>4244</v>
      </c>
      <c r="V91" s="4">
        <v>5.0</v>
      </c>
      <c r="W91" s="4">
        <v>10.0</v>
      </c>
      <c r="X91" s="4">
        <v>3.0</v>
      </c>
      <c r="Y91" s="4">
        <v>9.0</v>
      </c>
      <c r="Z91" s="4">
        <v>1.0</v>
      </c>
      <c r="AA91" s="4">
        <v>12.0</v>
      </c>
      <c r="AB91" s="4">
        <v>1.0</v>
      </c>
      <c r="AC91" s="4" t="s">
        <v>5046</v>
      </c>
      <c r="AD91" s="4">
        <v>2.0</v>
      </c>
      <c r="AE91" s="4">
        <v>4.0</v>
      </c>
      <c r="AF91" s="4" t="s">
        <v>1175</v>
      </c>
      <c r="AG91" s="4" t="s">
        <v>1175</v>
      </c>
      <c r="AH91" s="4" t="s">
        <v>1175</v>
      </c>
      <c r="AI91" s="4" t="s">
        <v>1175</v>
      </c>
      <c r="AJ91" s="4">
        <v>4.0</v>
      </c>
      <c r="AK91" s="4">
        <v>9.0</v>
      </c>
      <c r="AL91" s="4" t="s">
        <v>1175</v>
      </c>
      <c r="AM91" s="4" t="s">
        <v>1175</v>
      </c>
      <c r="AN91" s="4" t="s">
        <v>1175</v>
      </c>
      <c r="AO91" s="4" t="s">
        <v>1175</v>
      </c>
      <c r="AP91" s="4">
        <v>1.0</v>
      </c>
      <c r="AQ91" s="4" t="s">
        <v>5551</v>
      </c>
      <c r="AR91" s="4" t="s">
        <v>1175</v>
      </c>
      <c r="AS91" s="4" t="s">
        <v>1175</v>
      </c>
      <c r="AT91" s="4">
        <v>1.0</v>
      </c>
      <c r="AU91" s="4">
        <v>2.0</v>
      </c>
      <c r="AV91" s="4">
        <v>1.0</v>
      </c>
      <c r="AW91" s="4" t="s">
        <v>5577</v>
      </c>
      <c r="AX91" s="4" t="s">
        <v>1175</v>
      </c>
      <c r="AY91" s="4" t="s">
        <v>1175</v>
      </c>
      <c r="AZ91" s="4" t="s">
        <v>1175</v>
      </c>
      <c r="BA91" s="4" t="s">
        <v>1175</v>
      </c>
      <c r="BB91" s="4">
        <v>20.0</v>
      </c>
      <c r="BC91" s="4">
        <v>30.0</v>
      </c>
      <c r="BD91" s="4">
        <v>30.0</v>
      </c>
      <c r="BE91" s="4">
        <v>10.0</v>
      </c>
      <c r="BF91" s="4">
        <v>10.0</v>
      </c>
      <c r="BG91" s="4" t="s">
        <v>1175</v>
      </c>
      <c r="BH91" s="4" t="s">
        <v>4245</v>
      </c>
      <c r="BI91" s="4" t="s">
        <v>1175</v>
      </c>
      <c r="BJ91" s="4" t="s">
        <v>1175</v>
      </c>
      <c r="BK91" s="4" t="s">
        <v>4386</v>
      </c>
      <c r="BL91" s="4" t="s">
        <v>4327</v>
      </c>
      <c r="BM91" s="4" t="s">
        <v>5578</v>
      </c>
      <c r="BN91" s="4" t="s">
        <v>1175</v>
      </c>
      <c r="BO91" s="4" t="s">
        <v>1175</v>
      </c>
      <c r="BP91" s="4" t="s">
        <v>5579</v>
      </c>
      <c r="BQ91" s="4" t="s">
        <v>4216</v>
      </c>
      <c r="BR91" s="4" t="s">
        <v>4215</v>
      </c>
      <c r="BS91" s="4" t="s">
        <v>4217</v>
      </c>
      <c r="BT91" s="4" t="s">
        <v>960</v>
      </c>
      <c r="BU91" s="4" t="s">
        <v>1175</v>
      </c>
      <c r="BV91" s="4" t="s">
        <v>1175</v>
      </c>
      <c r="BW91" s="4" t="s">
        <v>960</v>
      </c>
      <c r="BX91" s="4" t="s">
        <v>1175</v>
      </c>
      <c r="BY91" s="4" t="s">
        <v>1175</v>
      </c>
      <c r="BZ91" s="4" t="s">
        <v>961</v>
      </c>
      <c r="CA91" s="4" t="s">
        <v>961</v>
      </c>
      <c r="CB91" s="4">
        <v>228.0</v>
      </c>
      <c r="CC91" s="4">
        <v>3120.0</v>
      </c>
      <c r="CD91" s="4">
        <v>7.0</v>
      </c>
      <c r="CE91" s="4">
        <v>150.0</v>
      </c>
      <c r="CF91" s="4">
        <v>70.0</v>
      </c>
      <c r="CG91" s="4" t="s">
        <v>4218</v>
      </c>
      <c r="CH91" s="4">
        <v>280.0</v>
      </c>
      <c r="CI91" s="4">
        <v>25000.0</v>
      </c>
      <c r="CJ91" s="4">
        <v>22000.0</v>
      </c>
      <c r="CK91" s="4">
        <v>10.0</v>
      </c>
      <c r="CL91" s="4" t="s">
        <v>4219</v>
      </c>
      <c r="CM91" s="4" t="s">
        <v>4220</v>
      </c>
      <c r="CN91" s="4" t="s">
        <v>1175</v>
      </c>
      <c r="CO91" s="4" t="s">
        <v>1175</v>
      </c>
      <c r="CP91" s="4" t="s">
        <v>1175</v>
      </c>
      <c r="CQ91" s="4" t="s">
        <v>960</v>
      </c>
      <c r="CR91" s="4" t="s">
        <v>1175</v>
      </c>
      <c r="CS91" s="4">
        <v>4170.0</v>
      </c>
      <c r="CT91" s="4">
        <v>13000.0</v>
      </c>
      <c r="CU91" s="4">
        <v>2500.0</v>
      </c>
      <c r="CV91" s="4">
        <v>2000.0</v>
      </c>
      <c r="CW91" s="4" t="s">
        <v>4708</v>
      </c>
      <c r="CX91" s="4" t="s">
        <v>1175</v>
      </c>
      <c r="CY91" s="4" t="s">
        <v>1175</v>
      </c>
      <c r="CZ91" s="4" t="s">
        <v>960</v>
      </c>
      <c r="DA91" s="4" t="s">
        <v>1175</v>
      </c>
      <c r="DB91" s="4" t="s">
        <v>1175</v>
      </c>
      <c r="DC91" s="4" t="s">
        <v>1175</v>
      </c>
      <c r="DD91" s="4" t="s">
        <v>4834</v>
      </c>
      <c r="DE91" s="4" t="s">
        <v>5345</v>
      </c>
      <c r="DF91" s="4" t="s">
        <v>1175</v>
      </c>
      <c r="DG91" s="4" t="s">
        <v>1175</v>
      </c>
      <c r="DH91" s="4" t="s">
        <v>1175</v>
      </c>
      <c r="DI91" s="4" t="s">
        <v>5345</v>
      </c>
      <c r="DJ91" s="4" t="s">
        <v>960</v>
      </c>
      <c r="DK91" s="4" t="s">
        <v>1175</v>
      </c>
      <c r="DL91" s="4" t="s">
        <v>4286</v>
      </c>
      <c r="DM91" s="4">
        <v>30.0</v>
      </c>
      <c r="DN91" s="4" t="s">
        <v>4227</v>
      </c>
      <c r="DO91" s="4" t="s">
        <v>5580</v>
      </c>
      <c r="DP91" s="4" t="s">
        <v>1175</v>
      </c>
      <c r="DQ91" s="4" t="s">
        <v>1175</v>
      </c>
      <c r="DR91" s="4" t="s">
        <v>1175</v>
      </c>
      <c r="DS91" s="4" t="s">
        <v>4314</v>
      </c>
      <c r="DT91" s="4">
        <v>8.900527E7</v>
      </c>
      <c r="DU91" s="4" t="s">
        <v>723</v>
      </c>
      <c r="DV91" s="4">
        <v>8.552894E7</v>
      </c>
      <c r="DW91" s="4" t="s">
        <v>1175</v>
      </c>
      <c r="DX91" s="4" t="s">
        <v>960</v>
      </c>
      <c r="DY91" s="4" t="s">
        <v>1175</v>
      </c>
      <c r="DZ91" s="4" t="s">
        <v>1175</v>
      </c>
      <c r="EA91" s="4" t="s">
        <v>5558</v>
      </c>
      <c r="EB91" s="113">
        <v>12.149352</v>
      </c>
      <c r="EC91" s="113">
        <v>-86.236363</v>
      </c>
      <c r="ED91" s="4">
        <v>86.0</v>
      </c>
      <c r="EE91" s="4">
        <v>10.0</v>
      </c>
      <c r="EF91" s="4" t="s">
        <v>5581</v>
      </c>
      <c r="EG91" s="4">
        <v>2.5980594E7</v>
      </c>
      <c r="EH91" s="4" t="s">
        <v>5582</v>
      </c>
      <c r="EI91" s="4" t="s">
        <v>5583</v>
      </c>
      <c r="EL91" s="4">
        <v>2.01802091942E11</v>
      </c>
      <c r="EM91" s="4" t="s">
        <v>5584</v>
      </c>
      <c r="EO91" s="4">
        <v>0.0</v>
      </c>
      <c r="EP91" s="4">
        <v>0.0</v>
      </c>
      <c r="EQ91" s="4" t="b">
        <v>1</v>
      </c>
      <c r="ER91" s="4">
        <v>282174.0</v>
      </c>
      <c r="ES91" s="4" t="s">
        <v>4237</v>
      </c>
      <c r="ET91" s="4">
        <v>95.0</v>
      </c>
      <c r="EU91" s="4" t="s">
        <v>4236</v>
      </c>
      <c r="EV91" s="4">
        <v>200.0</v>
      </c>
      <c r="EW91" s="4" t="s">
        <v>4237</v>
      </c>
      <c r="EX91" s="4">
        <v>85.0</v>
      </c>
      <c r="EY91" s="4" t="s">
        <v>4236</v>
      </c>
      <c r="EZ91" s="4">
        <v>150.0</v>
      </c>
      <c r="FA91" s="4" t="s">
        <v>4236</v>
      </c>
      <c r="FB91" s="4">
        <v>5000.0</v>
      </c>
      <c r="FC91" s="4" t="s">
        <v>4237</v>
      </c>
      <c r="FD91" s="4">
        <v>450.0</v>
      </c>
      <c r="FE91" s="4" t="s">
        <v>4321</v>
      </c>
      <c r="FF91" s="4">
        <v>1800.0</v>
      </c>
    </row>
    <row r="92">
      <c r="A92" s="4" t="s">
        <v>5585</v>
      </c>
      <c r="B92" s="4" t="s">
        <v>5586</v>
      </c>
      <c r="C92" s="112">
        <v>43163.0</v>
      </c>
      <c r="D92" s="4" t="s">
        <v>4933</v>
      </c>
      <c r="E92" s="4" t="s">
        <v>4933</v>
      </c>
      <c r="F92" s="4" t="s">
        <v>4934</v>
      </c>
      <c r="G92" s="4">
        <v>216.0</v>
      </c>
      <c r="H92" s="4" t="s">
        <v>961</v>
      </c>
      <c r="I92" s="4" t="s">
        <v>1175</v>
      </c>
      <c r="J92" s="4" t="s">
        <v>4240</v>
      </c>
      <c r="K92" s="4" t="s">
        <v>4201</v>
      </c>
      <c r="L92" s="4">
        <v>6.0</v>
      </c>
      <c r="M92" s="4" t="s">
        <v>961</v>
      </c>
      <c r="N92" s="4" t="s">
        <v>4202</v>
      </c>
      <c r="O92" s="4" t="s">
        <v>4241</v>
      </c>
      <c r="P92" s="4" t="s">
        <v>1205</v>
      </c>
      <c r="Q92" s="4" t="s">
        <v>4204</v>
      </c>
      <c r="R92" s="4">
        <v>9.0</v>
      </c>
      <c r="S92" s="4" t="s">
        <v>4271</v>
      </c>
      <c r="T92" s="4" t="s">
        <v>4206</v>
      </c>
      <c r="U92" s="4" t="s">
        <v>4207</v>
      </c>
      <c r="V92" s="4">
        <v>5.0</v>
      </c>
      <c r="W92" s="4">
        <v>3.0</v>
      </c>
      <c r="X92" s="4">
        <v>4.0</v>
      </c>
      <c r="Y92" s="4">
        <v>3.0</v>
      </c>
      <c r="Z92" s="4">
        <v>1.0</v>
      </c>
      <c r="AA92" s="4">
        <v>9.0</v>
      </c>
      <c r="AB92" s="4" t="s">
        <v>1175</v>
      </c>
      <c r="AC92" s="4" t="s">
        <v>1175</v>
      </c>
      <c r="AD92" s="4">
        <v>2.0</v>
      </c>
      <c r="AE92" s="4">
        <v>4.0</v>
      </c>
      <c r="AF92" s="4" t="s">
        <v>1175</v>
      </c>
      <c r="AG92" s="4" t="s">
        <v>1175</v>
      </c>
      <c r="AH92" s="4" t="s">
        <v>1175</v>
      </c>
      <c r="AI92" s="4" t="s">
        <v>1175</v>
      </c>
      <c r="AJ92" s="4">
        <v>2.0</v>
      </c>
      <c r="AK92" s="4">
        <v>9.0</v>
      </c>
      <c r="AL92" s="4" t="s">
        <v>1175</v>
      </c>
      <c r="AM92" s="4" t="s">
        <v>1175</v>
      </c>
      <c r="AN92" s="4" t="s">
        <v>1175</v>
      </c>
      <c r="AO92" s="4" t="s">
        <v>1175</v>
      </c>
      <c r="AP92" s="4">
        <v>1.0</v>
      </c>
      <c r="AQ92" s="4" t="s">
        <v>5551</v>
      </c>
      <c r="AR92" s="4" t="s">
        <v>5587</v>
      </c>
      <c r="AS92" s="4">
        <v>8.0</v>
      </c>
      <c r="AT92" s="4" t="s">
        <v>1175</v>
      </c>
      <c r="AU92" s="4" t="s">
        <v>1175</v>
      </c>
      <c r="AV92" s="4" t="s">
        <v>1175</v>
      </c>
      <c r="AW92" s="4" t="s">
        <v>1175</v>
      </c>
      <c r="AX92" s="4">
        <v>1.0</v>
      </c>
      <c r="AY92" s="4" t="s">
        <v>5551</v>
      </c>
      <c r="AZ92" s="4" t="s">
        <v>1175</v>
      </c>
      <c r="BA92" s="4" t="s">
        <v>1175</v>
      </c>
      <c r="BB92" s="4">
        <v>30.0</v>
      </c>
      <c r="BC92" s="4">
        <v>20.0</v>
      </c>
      <c r="BD92" s="4">
        <v>10.0</v>
      </c>
      <c r="BE92" s="4">
        <v>5.0</v>
      </c>
      <c r="BF92" s="4" t="s">
        <v>1175</v>
      </c>
      <c r="BG92" s="4">
        <v>35.0</v>
      </c>
      <c r="BH92" s="4" t="s">
        <v>4210</v>
      </c>
      <c r="BI92" s="4">
        <v>57.0</v>
      </c>
      <c r="BJ92" s="4" t="s">
        <v>4938</v>
      </c>
      <c r="BK92" s="4" t="s">
        <v>4211</v>
      </c>
      <c r="BL92" s="4" t="s">
        <v>4466</v>
      </c>
      <c r="BM92" s="4" t="s">
        <v>5588</v>
      </c>
      <c r="BN92" s="4" t="s">
        <v>1175</v>
      </c>
      <c r="BO92" s="4" t="s">
        <v>1175</v>
      </c>
      <c r="BP92" s="4" t="s">
        <v>4408</v>
      </c>
      <c r="BQ92" s="4" t="s">
        <v>4216</v>
      </c>
      <c r="BR92" s="4" t="s">
        <v>4217</v>
      </c>
      <c r="BS92" s="4" t="s">
        <v>4215</v>
      </c>
      <c r="BT92" s="4" t="s">
        <v>960</v>
      </c>
      <c r="BU92" s="4" t="s">
        <v>1175</v>
      </c>
      <c r="BV92" s="4" t="s">
        <v>1175</v>
      </c>
      <c r="BW92" s="4" t="s">
        <v>961</v>
      </c>
      <c r="BX92" s="4">
        <v>5000.0</v>
      </c>
      <c r="BY92" s="4">
        <v>3.0</v>
      </c>
      <c r="BZ92" s="4" t="s">
        <v>961</v>
      </c>
      <c r="CA92" s="4" t="s">
        <v>961</v>
      </c>
      <c r="CB92" s="4">
        <v>304.0</v>
      </c>
      <c r="CC92" s="4">
        <v>2305.0</v>
      </c>
      <c r="CD92" s="4">
        <v>7.0</v>
      </c>
      <c r="CE92" s="4">
        <v>5000.0</v>
      </c>
      <c r="CF92" s="4">
        <v>370.0</v>
      </c>
      <c r="CG92" s="4" t="s">
        <v>4218</v>
      </c>
      <c r="CH92" s="4">
        <v>300.0</v>
      </c>
      <c r="CI92" s="4">
        <v>13000.0</v>
      </c>
      <c r="CJ92" s="4">
        <v>13000.0</v>
      </c>
      <c r="CK92" s="4">
        <v>10.0</v>
      </c>
      <c r="CL92" s="4" t="s">
        <v>4287</v>
      </c>
      <c r="CM92" s="4" t="s">
        <v>1175</v>
      </c>
      <c r="CN92" s="4" t="s">
        <v>1175</v>
      </c>
      <c r="CO92" s="4" t="s">
        <v>1175</v>
      </c>
      <c r="CP92" s="4" t="s">
        <v>1175</v>
      </c>
      <c r="CQ92" s="4" t="s">
        <v>960</v>
      </c>
      <c r="CR92" s="4" t="s">
        <v>1175</v>
      </c>
      <c r="CS92" s="4">
        <v>3400.0</v>
      </c>
      <c r="CT92" s="4">
        <v>10000.0</v>
      </c>
      <c r="CU92" s="4">
        <v>500.0</v>
      </c>
      <c r="CV92" s="4">
        <v>300.0</v>
      </c>
      <c r="CW92" s="4" t="s">
        <v>4708</v>
      </c>
      <c r="CX92" s="4" t="s">
        <v>1175</v>
      </c>
      <c r="CY92" s="4" t="s">
        <v>1175</v>
      </c>
      <c r="CZ92" s="4" t="s">
        <v>960</v>
      </c>
      <c r="DA92" s="4" t="s">
        <v>1175</v>
      </c>
      <c r="DB92" s="4" t="s">
        <v>1175</v>
      </c>
      <c r="DC92" s="4" t="s">
        <v>1175</v>
      </c>
      <c r="DD92" s="4" t="s">
        <v>4466</v>
      </c>
      <c r="DE92" s="4" t="s">
        <v>1175</v>
      </c>
      <c r="DF92" s="4" t="s">
        <v>5589</v>
      </c>
      <c r="DG92" s="4" t="s">
        <v>1175</v>
      </c>
      <c r="DH92" s="4" t="s">
        <v>1175</v>
      </c>
      <c r="DI92" s="4" t="s">
        <v>5590</v>
      </c>
      <c r="DJ92" s="4" t="s">
        <v>960</v>
      </c>
      <c r="DK92" s="4" t="s">
        <v>1175</v>
      </c>
      <c r="DL92" s="4" t="s">
        <v>4312</v>
      </c>
      <c r="DM92" s="4">
        <v>5.0</v>
      </c>
      <c r="DN92" s="4" t="s">
        <v>4227</v>
      </c>
      <c r="DO92" s="4" t="s">
        <v>5591</v>
      </c>
      <c r="DP92" s="4" t="s">
        <v>1175</v>
      </c>
      <c r="DQ92" s="4" t="s">
        <v>1175</v>
      </c>
      <c r="DR92" s="4" t="s">
        <v>1175</v>
      </c>
      <c r="DS92" s="4" t="s">
        <v>4314</v>
      </c>
      <c r="DT92" s="4">
        <v>8.9975045E7</v>
      </c>
      <c r="DU92" s="4" t="s">
        <v>718</v>
      </c>
      <c r="DV92" s="4" t="s">
        <v>1175</v>
      </c>
      <c r="DW92" s="4" t="s">
        <v>960</v>
      </c>
      <c r="DX92" s="4" t="s">
        <v>960</v>
      </c>
      <c r="DY92" s="4" t="s">
        <v>1175</v>
      </c>
      <c r="DZ92" s="4" t="s">
        <v>1175</v>
      </c>
      <c r="EA92" s="4" t="s">
        <v>5558</v>
      </c>
      <c r="EB92" s="113">
        <v>12.149352</v>
      </c>
      <c r="EC92" s="113">
        <v>-86.236363</v>
      </c>
      <c r="ED92" s="4">
        <v>86.0</v>
      </c>
      <c r="EE92" s="4">
        <v>10.0</v>
      </c>
      <c r="EF92" s="4" t="s">
        <v>5592</v>
      </c>
      <c r="EG92" s="4">
        <v>2.5980595E7</v>
      </c>
      <c r="EH92" s="4" t="s">
        <v>5593</v>
      </c>
      <c r="EI92" s="4" t="s">
        <v>5594</v>
      </c>
      <c r="EL92" s="4">
        <v>2.01802091942E11</v>
      </c>
      <c r="EM92" s="4" t="s">
        <v>5595</v>
      </c>
      <c r="EO92" s="4">
        <v>0.0</v>
      </c>
      <c r="EP92" s="4">
        <v>0.0</v>
      </c>
      <c r="EQ92" s="4" t="b">
        <v>1</v>
      </c>
      <c r="ER92" s="4">
        <v>282174.0</v>
      </c>
      <c r="ES92" s="4" t="s">
        <v>4236</v>
      </c>
      <c r="ET92" s="4">
        <v>80.0</v>
      </c>
      <c r="EU92" s="4" t="s">
        <v>4236</v>
      </c>
      <c r="EV92" s="4">
        <v>230.0</v>
      </c>
      <c r="EW92" s="4" t="s">
        <v>4321</v>
      </c>
      <c r="EX92" s="4">
        <v>35.0</v>
      </c>
      <c r="EY92" s="4" t="s">
        <v>4236</v>
      </c>
      <c r="EZ92" s="4">
        <v>200.0</v>
      </c>
      <c r="FA92" s="4" t="s">
        <v>4237</v>
      </c>
      <c r="FB92" s="4">
        <v>8500.0</v>
      </c>
      <c r="FC92" s="4" t="s">
        <v>4237</v>
      </c>
      <c r="FD92" s="4">
        <v>600.0</v>
      </c>
      <c r="FE92" s="4" t="s">
        <v>4321</v>
      </c>
      <c r="FF92" s="4">
        <v>3100.0</v>
      </c>
    </row>
    <row r="93">
      <c r="A93" s="4" t="s">
        <v>5596</v>
      </c>
      <c r="B93" s="4" t="s">
        <v>5597</v>
      </c>
      <c r="C93" s="112">
        <v>43163.0</v>
      </c>
      <c r="D93" s="4" t="s">
        <v>4933</v>
      </c>
      <c r="E93" s="4" t="s">
        <v>4933</v>
      </c>
      <c r="F93" s="4" t="s">
        <v>4934</v>
      </c>
      <c r="G93" s="4">
        <v>218.0</v>
      </c>
      <c r="H93" s="4" t="s">
        <v>961</v>
      </c>
      <c r="I93" s="4" t="s">
        <v>1175</v>
      </c>
      <c r="J93" s="4" t="s">
        <v>1184</v>
      </c>
      <c r="K93" s="4" t="s">
        <v>4297</v>
      </c>
      <c r="L93" s="4">
        <v>2.0</v>
      </c>
      <c r="M93" s="4" t="s">
        <v>961</v>
      </c>
      <c r="N93" s="4" t="s">
        <v>4298</v>
      </c>
      <c r="O93" s="4" t="s">
        <v>4458</v>
      </c>
      <c r="P93" s="4" t="s">
        <v>1175</v>
      </c>
      <c r="Q93" s="4" t="s">
        <v>4270</v>
      </c>
      <c r="R93" s="4">
        <v>9.0</v>
      </c>
      <c r="S93" s="4" t="s">
        <v>4362</v>
      </c>
      <c r="T93" s="4" t="s">
        <v>4770</v>
      </c>
      <c r="U93" s="4" t="s">
        <v>4207</v>
      </c>
      <c r="V93" s="4">
        <v>3.0</v>
      </c>
      <c r="W93" s="4">
        <v>5.0</v>
      </c>
      <c r="X93" s="4">
        <v>1.0</v>
      </c>
      <c r="Y93" s="4">
        <v>2.0</v>
      </c>
      <c r="Z93" s="4" t="s">
        <v>1175</v>
      </c>
      <c r="AA93" s="4" t="s">
        <v>1175</v>
      </c>
      <c r="AB93" s="4" t="s">
        <v>1175</v>
      </c>
      <c r="AC93" s="4" t="s">
        <v>1175</v>
      </c>
      <c r="AD93" s="4">
        <v>1.0</v>
      </c>
      <c r="AE93" s="4">
        <v>2.0</v>
      </c>
      <c r="AF93" s="4" t="s">
        <v>1175</v>
      </c>
      <c r="AG93" s="4" t="s">
        <v>1175</v>
      </c>
      <c r="AH93" s="4" t="s">
        <v>1175</v>
      </c>
      <c r="AI93" s="4" t="s">
        <v>1175</v>
      </c>
      <c r="AJ93" s="4">
        <v>1.0</v>
      </c>
      <c r="AK93" s="4">
        <v>6.0</v>
      </c>
      <c r="AL93" s="4">
        <v>1.0</v>
      </c>
      <c r="AM93" s="4">
        <v>1.0</v>
      </c>
      <c r="AN93" s="4" t="s">
        <v>1175</v>
      </c>
      <c r="AO93" s="4" t="s">
        <v>1175</v>
      </c>
      <c r="AP93" s="4" t="s">
        <v>1175</v>
      </c>
      <c r="AQ93" s="4" t="s">
        <v>1175</v>
      </c>
      <c r="AR93" s="4" t="s">
        <v>1175</v>
      </c>
      <c r="AS93" s="4" t="s">
        <v>1175</v>
      </c>
      <c r="AT93" s="4" t="s">
        <v>1175</v>
      </c>
      <c r="AU93" s="4" t="s">
        <v>1175</v>
      </c>
      <c r="AV93" s="4" t="s">
        <v>1175</v>
      </c>
      <c r="AW93" s="4" t="s">
        <v>1175</v>
      </c>
      <c r="AX93" s="4" t="s">
        <v>1175</v>
      </c>
      <c r="AY93" s="4" t="s">
        <v>1175</v>
      </c>
      <c r="AZ93" s="4" t="s">
        <v>1175</v>
      </c>
      <c r="BA93" s="4" t="s">
        <v>1175</v>
      </c>
      <c r="BB93" s="4">
        <v>30.0</v>
      </c>
      <c r="BC93" s="4">
        <v>30.0</v>
      </c>
      <c r="BD93" s="4">
        <v>30.0</v>
      </c>
      <c r="BE93" s="4">
        <v>10.0</v>
      </c>
      <c r="BF93" s="4" t="s">
        <v>1175</v>
      </c>
      <c r="BG93" s="4" t="s">
        <v>1175</v>
      </c>
      <c r="BH93" s="4" t="s">
        <v>4245</v>
      </c>
      <c r="BI93" s="4" t="s">
        <v>1175</v>
      </c>
      <c r="BJ93" s="4" t="s">
        <v>1175</v>
      </c>
      <c r="BK93" s="4" t="s">
        <v>4211</v>
      </c>
      <c r="BL93" s="4" t="s">
        <v>4466</v>
      </c>
      <c r="BM93" s="4" t="s">
        <v>5598</v>
      </c>
      <c r="BN93" s="4" t="s">
        <v>1175</v>
      </c>
      <c r="BO93" s="4" t="s">
        <v>1175</v>
      </c>
      <c r="BP93" s="4" t="s">
        <v>4408</v>
      </c>
      <c r="BQ93" s="4" t="s">
        <v>4215</v>
      </c>
      <c r="BR93" s="4" t="s">
        <v>4216</v>
      </c>
      <c r="BS93" s="4" t="s">
        <v>4217</v>
      </c>
      <c r="BT93" s="4" t="s">
        <v>960</v>
      </c>
      <c r="BU93" s="4" t="s">
        <v>1175</v>
      </c>
      <c r="BV93" s="4" t="s">
        <v>1175</v>
      </c>
      <c r="BW93" s="4" t="s">
        <v>961</v>
      </c>
      <c r="BX93" s="4">
        <v>5000.0</v>
      </c>
      <c r="BY93" s="4">
        <v>5.0</v>
      </c>
      <c r="BZ93" s="4" t="s">
        <v>961</v>
      </c>
      <c r="CA93" s="4" t="s">
        <v>961</v>
      </c>
      <c r="CB93" s="4">
        <v>150.0</v>
      </c>
      <c r="CC93" s="4">
        <v>380.0</v>
      </c>
      <c r="CD93" s="4">
        <v>6.0</v>
      </c>
      <c r="CE93" s="4">
        <v>3000.0</v>
      </c>
      <c r="CF93" s="4">
        <v>150.0</v>
      </c>
      <c r="CG93" s="4" t="s">
        <v>4218</v>
      </c>
      <c r="CH93" s="4">
        <v>320.0</v>
      </c>
      <c r="CI93" s="4">
        <v>4500.0</v>
      </c>
      <c r="CJ93" s="4">
        <v>4000.0</v>
      </c>
      <c r="CK93" s="4">
        <v>2.0</v>
      </c>
      <c r="CL93" s="4" t="s">
        <v>4219</v>
      </c>
      <c r="CM93" s="4" t="s">
        <v>4252</v>
      </c>
      <c r="CN93" s="4" t="s">
        <v>1175</v>
      </c>
      <c r="CO93" s="4" t="s">
        <v>1175</v>
      </c>
      <c r="CP93" s="4" t="s">
        <v>1175</v>
      </c>
      <c r="CQ93" s="4" t="s">
        <v>960</v>
      </c>
      <c r="CR93" s="4" t="s">
        <v>1175</v>
      </c>
      <c r="CS93" s="4">
        <v>1800.0</v>
      </c>
      <c r="CT93" s="4">
        <v>3000.0</v>
      </c>
      <c r="CU93" s="4">
        <v>1500.0</v>
      </c>
      <c r="CV93" s="4" t="s">
        <v>1175</v>
      </c>
      <c r="CW93" s="4" t="s">
        <v>4221</v>
      </c>
      <c r="CX93" s="4" t="s">
        <v>5599</v>
      </c>
      <c r="CY93" s="4" t="s">
        <v>1175</v>
      </c>
      <c r="CZ93" s="4" t="s">
        <v>960</v>
      </c>
      <c r="DA93" s="4" t="s">
        <v>1175</v>
      </c>
      <c r="DB93" s="4" t="s">
        <v>1175</v>
      </c>
      <c r="DC93" s="4" t="s">
        <v>1175</v>
      </c>
      <c r="DD93" s="4" t="s">
        <v>4834</v>
      </c>
      <c r="DE93" s="4" t="s">
        <v>5600</v>
      </c>
      <c r="DF93" s="4" t="s">
        <v>1175</v>
      </c>
      <c r="DG93" s="4" t="s">
        <v>1175</v>
      </c>
      <c r="DH93" s="4" t="s">
        <v>1175</v>
      </c>
      <c r="DI93" s="4" t="s">
        <v>5601</v>
      </c>
      <c r="DJ93" s="4" t="s">
        <v>960</v>
      </c>
      <c r="DK93" s="4" t="s">
        <v>1175</v>
      </c>
      <c r="DL93" s="4" t="s">
        <v>4286</v>
      </c>
      <c r="DM93" s="4">
        <v>60.0</v>
      </c>
      <c r="DN93" s="4" t="s">
        <v>4412</v>
      </c>
      <c r="DO93" s="4" t="s">
        <v>1175</v>
      </c>
      <c r="DP93" s="4" t="s">
        <v>1175</v>
      </c>
      <c r="DQ93" s="4" t="s">
        <v>5602</v>
      </c>
      <c r="DR93" s="4" t="s">
        <v>1175</v>
      </c>
      <c r="DS93" s="4" t="s">
        <v>4314</v>
      </c>
      <c r="DT93" s="4">
        <v>8.4708968E7</v>
      </c>
      <c r="DU93" s="4" t="s">
        <v>718</v>
      </c>
      <c r="DV93" s="4" t="s">
        <v>1175</v>
      </c>
      <c r="DW93" s="4" t="s">
        <v>960</v>
      </c>
      <c r="DX93" s="4" t="s">
        <v>960</v>
      </c>
      <c r="DY93" s="4" t="s">
        <v>1175</v>
      </c>
      <c r="DZ93" s="4">
        <v>143.0</v>
      </c>
      <c r="EA93" s="4" t="s">
        <v>5603</v>
      </c>
      <c r="EB93" s="113">
        <v>12.136738</v>
      </c>
      <c r="EC93" s="113">
        <v>86.238288</v>
      </c>
      <c r="ED93" s="113">
        <v>61.791748046875</v>
      </c>
      <c r="EE93" s="4">
        <v>0.0</v>
      </c>
      <c r="EF93" s="4" t="s">
        <v>5604</v>
      </c>
      <c r="EG93" s="4">
        <v>2.5980596E7</v>
      </c>
      <c r="EH93" s="4" t="s">
        <v>5605</v>
      </c>
      <c r="EI93" s="4" t="s">
        <v>5606</v>
      </c>
      <c r="EL93" s="4">
        <v>2.01802091942E11</v>
      </c>
      <c r="EM93" s="4" t="s">
        <v>5607</v>
      </c>
      <c r="EO93" s="4">
        <v>0.0</v>
      </c>
      <c r="EP93" s="4">
        <v>0.0</v>
      </c>
      <c r="EQ93" s="4" t="b">
        <v>1</v>
      </c>
      <c r="ER93" s="4">
        <v>282174.0</v>
      </c>
      <c r="ES93" s="4" t="s">
        <v>4236</v>
      </c>
      <c r="ET93" s="4">
        <v>25.0</v>
      </c>
      <c r="EU93" s="4" t="s">
        <v>4236</v>
      </c>
      <c r="EV93" s="4">
        <v>300.0</v>
      </c>
      <c r="EW93" s="4" t="s">
        <v>4321</v>
      </c>
      <c r="EX93" s="4">
        <v>20.0</v>
      </c>
      <c r="EY93" s="4" t="s">
        <v>4237</v>
      </c>
      <c r="EZ93" s="4">
        <v>100.0</v>
      </c>
      <c r="FA93" s="4" t="s">
        <v>4236</v>
      </c>
      <c r="FB93" s="4">
        <v>6000.0</v>
      </c>
      <c r="FC93" s="4" t="s">
        <v>4236</v>
      </c>
      <c r="FD93" s="4">
        <v>300.0</v>
      </c>
      <c r="FE93" s="4" t="s">
        <v>4236</v>
      </c>
      <c r="FF93" s="4">
        <v>3000.0</v>
      </c>
    </row>
    <row r="94">
      <c r="A94" s="4" t="s">
        <v>5608</v>
      </c>
      <c r="B94" s="4" t="s">
        <v>5609</v>
      </c>
      <c r="C94" s="112">
        <v>43163.0</v>
      </c>
      <c r="D94" s="4" t="s">
        <v>4933</v>
      </c>
      <c r="E94" s="4" t="s">
        <v>4933</v>
      </c>
      <c r="F94" s="4" t="s">
        <v>4934</v>
      </c>
      <c r="G94" s="4">
        <v>311.0</v>
      </c>
      <c r="H94" s="4" t="s">
        <v>961</v>
      </c>
      <c r="I94" s="4" t="s">
        <v>1175</v>
      </c>
      <c r="J94" s="4" t="s">
        <v>1184</v>
      </c>
      <c r="K94" s="4" t="s">
        <v>4201</v>
      </c>
      <c r="L94" s="4">
        <v>2.0</v>
      </c>
      <c r="M94" s="4" t="s">
        <v>961</v>
      </c>
      <c r="N94" s="4" t="s">
        <v>4202</v>
      </c>
      <c r="O94" s="4" t="s">
        <v>4269</v>
      </c>
      <c r="P94" s="4" t="s">
        <v>1175</v>
      </c>
      <c r="Q94" s="4" t="s">
        <v>5031</v>
      </c>
      <c r="R94" s="4" t="s">
        <v>1175</v>
      </c>
      <c r="S94" s="4" t="s">
        <v>4205</v>
      </c>
      <c r="T94" s="4" t="s">
        <v>4206</v>
      </c>
      <c r="U94" s="4" t="s">
        <v>4207</v>
      </c>
      <c r="V94" s="4">
        <v>6.0</v>
      </c>
      <c r="W94" s="4">
        <v>8.0</v>
      </c>
      <c r="X94" s="4">
        <v>4.0</v>
      </c>
      <c r="Y94" s="4">
        <v>3.0</v>
      </c>
      <c r="Z94" s="4" t="s">
        <v>1175</v>
      </c>
      <c r="AA94" s="4" t="s">
        <v>1175</v>
      </c>
      <c r="AB94" s="4">
        <v>1.0</v>
      </c>
      <c r="AC94" s="4">
        <v>4.0</v>
      </c>
      <c r="AD94" s="4">
        <v>1.0</v>
      </c>
      <c r="AE94" s="4">
        <v>4.0</v>
      </c>
      <c r="AF94" s="4" t="s">
        <v>1175</v>
      </c>
      <c r="AG94" s="4" t="s">
        <v>1175</v>
      </c>
      <c r="AH94" s="4" t="s">
        <v>1175</v>
      </c>
      <c r="AI94" s="4" t="s">
        <v>1175</v>
      </c>
      <c r="AJ94" s="4">
        <v>2.0</v>
      </c>
      <c r="AK94" s="4">
        <v>7.0</v>
      </c>
      <c r="AL94" s="4" t="s">
        <v>1175</v>
      </c>
      <c r="AM94" s="4" t="s">
        <v>1175</v>
      </c>
      <c r="AN94" s="4" t="s">
        <v>1175</v>
      </c>
      <c r="AO94" s="4" t="s">
        <v>1175</v>
      </c>
      <c r="AP94" s="4" t="s">
        <v>1175</v>
      </c>
      <c r="AQ94" s="4" t="s">
        <v>1175</v>
      </c>
      <c r="AR94" s="4" t="s">
        <v>1175</v>
      </c>
      <c r="AS94" s="4" t="s">
        <v>1175</v>
      </c>
      <c r="AT94" s="4" t="s">
        <v>1175</v>
      </c>
      <c r="AU94" s="4" t="s">
        <v>1175</v>
      </c>
      <c r="AV94" s="4" t="s">
        <v>1175</v>
      </c>
      <c r="AW94" s="4" t="s">
        <v>1175</v>
      </c>
      <c r="AX94" s="4" t="s">
        <v>1175</v>
      </c>
      <c r="AY94" s="4" t="s">
        <v>1175</v>
      </c>
      <c r="AZ94" s="4" t="s">
        <v>1175</v>
      </c>
      <c r="BA94" s="4" t="s">
        <v>1175</v>
      </c>
      <c r="BB94" s="4">
        <v>15.0</v>
      </c>
      <c r="BC94" s="4">
        <v>8.0</v>
      </c>
      <c r="BD94" s="4">
        <v>10.0</v>
      </c>
      <c r="BE94" s="4">
        <v>8.0</v>
      </c>
      <c r="BF94" s="4">
        <v>8.0</v>
      </c>
      <c r="BG94" s="4" t="s">
        <v>1175</v>
      </c>
      <c r="BH94" s="4" t="s">
        <v>4210</v>
      </c>
      <c r="BI94" s="4" t="s">
        <v>1175</v>
      </c>
      <c r="BJ94" s="4" t="s">
        <v>1175</v>
      </c>
      <c r="BK94" s="4" t="s">
        <v>4211</v>
      </c>
      <c r="BL94" s="4" t="s">
        <v>4425</v>
      </c>
      <c r="BM94" s="4" t="s">
        <v>5610</v>
      </c>
      <c r="BN94" s="4" t="s">
        <v>1175</v>
      </c>
      <c r="BO94" s="4" t="s">
        <v>1175</v>
      </c>
      <c r="BP94" s="4" t="s">
        <v>5611</v>
      </c>
      <c r="BQ94" s="4" t="s">
        <v>4216</v>
      </c>
      <c r="BR94" s="4" t="s">
        <v>4215</v>
      </c>
      <c r="BS94" s="4" t="s">
        <v>4249</v>
      </c>
      <c r="BT94" s="4" t="s">
        <v>960</v>
      </c>
      <c r="BU94" s="4" t="s">
        <v>1175</v>
      </c>
      <c r="BV94" s="4" t="s">
        <v>1175</v>
      </c>
      <c r="BW94" s="4" t="s">
        <v>960</v>
      </c>
      <c r="BX94" s="4" t="s">
        <v>1175</v>
      </c>
      <c r="BY94" s="4" t="s">
        <v>1175</v>
      </c>
      <c r="BZ94" s="4" t="s">
        <v>961</v>
      </c>
      <c r="CA94" s="4" t="s">
        <v>961</v>
      </c>
      <c r="CB94" s="4">
        <v>100.0</v>
      </c>
      <c r="CC94" s="4">
        <v>900.0</v>
      </c>
      <c r="CD94" s="4" t="s">
        <v>1175</v>
      </c>
      <c r="CE94" s="4" t="s">
        <v>1175</v>
      </c>
      <c r="CF94" s="4">
        <v>500.0</v>
      </c>
      <c r="CG94" s="4" t="s">
        <v>4218</v>
      </c>
      <c r="CH94" s="4">
        <v>320.0</v>
      </c>
      <c r="CI94" s="4">
        <v>12000.0</v>
      </c>
      <c r="CJ94" s="4">
        <v>10000.0</v>
      </c>
      <c r="CK94" s="4">
        <v>10.0</v>
      </c>
      <c r="CL94" s="4" t="s">
        <v>4219</v>
      </c>
      <c r="CM94" s="4" t="s">
        <v>4220</v>
      </c>
      <c r="CN94" s="4" t="s">
        <v>1175</v>
      </c>
      <c r="CO94" s="4" t="s">
        <v>1175</v>
      </c>
      <c r="CP94" s="4" t="s">
        <v>1175</v>
      </c>
      <c r="CQ94" s="4" t="s">
        <v>961</v>
      </c>
      <c r="CR94" s="4">
        <v>1000.0</v>
      </c>
      <c r="CS94" s="4">
        <v>1200.0</v>
      </c>
      <c r="CT94" s="4">
        <v>5000.0</v>
      </c>
      <c r="CU94" s="4">
        <v>2000.0</v>
      </c>
      <c r="CV94" s="4" t="s">
        <v>1175</v>
      </c>
      <c r="CW94" s="4" t="s">
        <v>4221</v>
      </c>
      <c r="CX94" s="4" t="s">
        <v>5612</v>
      </c>
      <c r="CY94" s="4" t="s">
        <v>1175</v>
      </c>
      <c r="CZ94" s="4" t="s">
        <v>960</v>
      </c>
      <c r="DA94" s="4" t="s">
        <v>1175</v>
      </c>
      <c r="DB94" s="4" t="s">
        <v>1175</v>
      </c>
      <c r="DC94" s="4" t="s">
        <v>1175</v>
      </c>
      <c r="DD94" s="4" t="s">
        <v>4223</v>
      </c>
      <c r="DE94" s="4" t="s">
        <v>1175</v>
      </c>
      <c r="DF94" s="4" t="s">
        <v>1175</v>
      </c>
      <c r="DG94" s="4" t="s">
        <v>1175</v>
      </c>
      <c r="DH94" s="4" t="s">
        <v>1175</v>
      </c>
      <c r="DI94" s="4" t="s">
        <v>5613</v>
      </c>
      <c r="DJ94" s="4" t="s">
        <v>960</v>
      </c>
      <c r="DK94" s="4" t="s">
        <v>1175</v>
      </c>
      <c r="DL94" s="4" t="s">
        <v>4226</v>
      </c>
      <c r="DM94" s="4">
        <v>30.0</v>
      </c>
      <c r="DN94" s="4" t="s">
        <v>4227</v>
      </c>
      <c r="DO94" s="4" t="s">
        <v>5614</v>
      </c>
      <c r="DP94" s="4" t="s">
        <v>1175</v>
      </c>
      <c r="DQ94" s="4" t="s">
        <v>1175</v>
      </c>
      <c r="DR94" s="4" t="s">
        <v>1175</v>
      </c>
      <c r="DS94" s="4" t="s">
        <v>4314</v>
      </c>
      <c r="DT94" s="4">
        <v>8.9488427E7</v>
      </c>
      <c r="DU94" s="4" t="s">
        <v>718</v>
      </c>
      <c r="DV94" s="4">
        <v>8.9164556E7</v>
      </c>
      <c r="DW94" s="4" t="s">
        <v>1175</v>
      </c>
      <c r="DX94" s="4" t="s">
        <v>1175</v>
      </c>
      <c r="DY94" s="4" t="s">
        <v>1175</v>
      </c>
      <c r="DZ94" s="4" t="s">
        <v>1175</v>
      </c>
      <c r="EA94" s="4" t="s">
        <v>5615</v>
      </c>
      <c r="EB94" s="113">
        <v>12.148571</v>
      </c>
      <c r="EC94" s="113">
        <v>86.239796</v>
      </c>
      <c r="ED94" s="4">
        <v>75.0</v>
      </c>
      <c r="EE94" s="4">
        <v>20.0</v>
      </c>
      <c r="EF94" s="4" t="s">
        <v>5616</v>
      </c>
      <c r="EG94" s="4">
        <v>2.5980597E7</v>
      </c>
      <c r="EH94" s="4" t="s">
        <v>5617</v>
      </c>
      <c r="EI94" s="4" t="s">
        <v>5618</v>
      </c>
      <c r="EL94" s="4">
        <v>2.01802091942E11</v>
      </c>
      <c r="EM94" s="4" t="s">
        <v>5619</v>
      </c>
      <c r="EO94" s="4">
        <v>0.0</v>
      </c>
      <c r="EP94" s="4">
        <v>0.0</v>
      </c>
      <c r="EQ94" s="4" t="b">
        <v>1</v>
      </c>
      <c r="ER94" s="4">
        <v>282174.0</v>
      </c>
      <c r="ES94" s="4" t="s">
        <v>4321</v>
      </c>
      <c r="ET94" s="4">
        <v>30.0</v>
      </c>
      <c r="EU94" s="4" t="s">
        <v>4237</v>
      </c>
      <c r="EV94" s="4">
        <v>300.0</v>
      </c>
      <c r="EW94" s="4" t="s">
        <v>4237</v>
      </c>
      <c r="EX94" s="4">
        <v>240.0</v>
      </c>
      <c r="EY94" s="4" t="s">
        <v>4236</v>
      </c>
      <c r="EZ94" s="4">
        <v>900.0</v>
      </c>
      <c r="FA94" s="4" t="s">
        <v>4237</v>
      </c>
      <c r="FB94" s="4">
        <v>1800.0</v>
      </c>
      <c r="FC94" s="4" t="s">
        <v>4236</v>
      </c>
      <c r="FD94" s="4">
        <v>1200.0</v>
      </c>
      <c r="FE94" s="4" t="s">
        <v>4237</v>
      </c>
      <c r="FF94" s="4">
        <v>1150.0</v>
      </c>
    </row>
    <row r="95">
      <c r="A95" s="4" t="s">
        <v>5620</v>
      </c>
      <c r="B95" s="4" t="s">
        <v>5621</v>
      </c>
      <c r="C95" s="112">
        <v>43161.0</v>
      </c>
      <c r="D95" s="4" t="s">
        <v>1232</v>
      </c>
      <c r="E95" s="4" t="s">
        <v>1232</v>
      </c>
      <c r="F95" s="4" t="s">
        <v>4200</v>
      </c>
      <c r="G95" s="4">
        <v>104.0</v>
      </c>
      <c r="H95" s="4" t="s">
        <v>1175</v>
      </c>
      <c r="I95" s="4" t="s">
        <v>961</v>
      </c>
      <c r="J95" s="4" t="s">
        <v>4240</v>
      </c>
      <c r="K95" s="4" t="s">
        <v>4201</v>
      </c>
      <c r="L95" s="4">
        <v>3.0</v>
      </c>
      <c r="M95" s="4" t="s">
        <v>961</v>
      </c>
      <c r="N95" s="4" t="s">
        <v>4202</v>
      </c>
      <c r="O95" s="4" t="s">
        <v>4241</v>
      </c>
      <c r="P95" s="4" t="s">
        <v>1205</v>
      </c>
      <c r="Q95" s="4" t="s">
        <v>4299</v>
      </c>
      <c r="R95" s="4">
        <v>13.0</v>
      </c>
      <c r="S95" s="4" t="s">
        <v>1175</v>
      </c>
      <c r="T95" s="4" t="s">
        <v>4206</v>
      </c>
      <c r="U95" s="4" t="s">
        <v>4207</v>
      </c>
      <c r="V95" s="4">
        <v>6.0</v>
      </c>
      <c r="W95" s="4" t="s">
        <v>5622</v>
      </c>
      <c r="X95" s="4">
        <v>3.0</v>
      </c>
      <c r="Y95" s="4">
        <v>1.0</v>
      </c>
      <c r="Z95" s="4" t="s">
        <v>1175</v>
      </c>
      <c r="AA95" s="4" t="s">
        <v>1175</v>
      </c>
      <c r="AB95" s="4">
        <v>1.0</v>
      </c>
      <c r="AC95" s="4">
        <v>1.0</v>
      </c>
      <c r="AD95" s="4">
        <v>1.0</v>
      </c>
      <c r="AE95" s="4">
        <v>4.0</v>
      </c>
      <c r="AF95" s="4" t="s">
        <v>1175</v>
      </c>
      <c r="AG95" s="4" t="s">
        <v>1175</v>
      </c>
      <c r="AH95" s="4">
        <v>1.0</v>
      </c>
      <c r="AI95" s="4">
        <v>10.0</v>
      </c>
      <c r="AJ95" s="4">
        <v>2.0</v>
      </c>
      <c r="AK95" s="4">
        <v>3.0</v>
      </c>
      <c r="AL95" s="4" t="s">
        <v>1175</v>
      </c>
      <c r="AM95" s="4" t="s">
        <v>1175</v>
      </c>
      <c r="AN95" s="4" t="s">
        <v>1175</v>
      </c>
      <c r="AO95" s="4" t="s">
        <v>1175</v>
      </c>
      <c r="AP95" s="4">
        <v>1.0</v>
      </c>
      <c r="AQ95" s="4" t="s">
        <v>5623</v>
      </c>
      <c r="AR95" s="4" t="s">
        <v>1175</v>
      </c>
      <c r="AS95" s="4" t="s">
        <v>1175</v>
      </c>
      <c r="AT95" s="4" t="s">
        <v>1175</v>
      </c>
      <c r="AU95" s="4" t="s">
        <v>1175</v>
      </c>
      <c r="AV95" s="4" t="s">
        <v>1175</v>
      </c>
      <c r="AW95" s="4" t="s">
        <v>1175</v>
      </c>
      <c r="AX95" s="4">
        <v>1.0</v>
      </c>
      <c r="AY95" s="4" t="s">
        <v>4364</v>
      </c>
      <c r="AZ95" s="4" t="s">
        <v>1175</v>
      </c>
      <c r="BA95" s="4" t="s">
        <v>1175</v>
      </c>
      <c r="BB95" s="4">
        <v>10.0</v>
      </c>
      <c r="BC95" s="4">
        <v>5.0</v>
      </c>
      <c r="BD95" s="4">
        <v>20.0</v>
      </c>
      <c r="BE95" s="4">
        <v>5.0</v>
      </c>
      <c r="BF95" s="4">
        <v>5.0</v>
      </c>
      <c r="BG95" s="4">
        <v>40.0</v>
      </c>
      <c r="BH95" s="4" t="s">
        <v>4210</v>
      </c>
      <c r="BI95" s="4">
        <v>12.0</v>
      </c>
      <c r="BJ95" s="4" t="s">
        <v>4938</v>
      </c>
      <c r="BK95" s="4" t="s">
        <v>4211</v>
      </c>
      <c r="BL95" s="4" t="s">
        <v>4212</v>
      </c>
      <c r="BM95" s="4" t="s">
        <v>5624</v>
      </c>
      <c r="BN95" s="4" t="s">
        <v>1175</v>
      </c>
      <c r="BO95" s="4" t="s">
        <v>1175</v>
      </c>
      <c r="BP95" s="4" t="s">
        <v>5625</v>
      </c>
      <c r="BQ95" s="4" t="s">
        <v>4216</v>
      </c>
      <c r="BR95" s="4" t="s">
        <v>1175</v>
      </c>
      <c r="BS95" s="4" t="s">
        <v>4215</v>
      </c>
      <c r="BT95" s="4" t="s">
        <v>961</v>
      </c>
      <c r="BU95" s="4" t="s">
        <v>1175</v>
      </c>
      <c r="BV95" s="4">
        <v>24.0</v>
      </c>
      <c r="BW95" s="4" t="s">
        <v>961</v>
      </c>
      <c r="BX95" s="4" t="s">
        <v>1175</v>
      </c>
      <c r="BY95" s="4" t="s">
        <v>1175</v>
      </c>
      <c r="BZ95" s="4" t="s">
        <v>961</v>
      </c>
      <c r="CA95" s="4" t="s">
        <v>961</v>
      </c>
      <c r="CB95" s="4" t="s">
        <v>1175</v>
      </c>
      <c r="CC95" s="4">
        <v>1500.0</v>
      </c>
      <c r="CD95" s="4" t="s">
        <v>1175</v>
      </c>
      <c r="CE95" s="4" t="s">
        <v>1175</v>
      </c>
      <c r="CF95" s="4">
        <v>700.0</v>
      </c>
      <c r="CG95" s="4" t="s">
        <v>4218</v>
      </c>
      <c r="CH95" s="4">
        <v>160.0</v>
      </c>
      <c r="CI95" s="4">
        <v>5000.0</v>
      </c>
      <c r="CJ95" s="4">
        <v>4000.0</v>
      </c>
      <c r="CK95" s="4">
        <v>90.0</v>
      </c>
      <c r="CL95" s="4" t="s">
        <v>4219</v>
      </c>
      <c r="CM95" s="4" t="s">
        <v>4252</v>
      </c>
      <c r="CN95" s="4" t="s">
        <v>1175</v>
      </c>
      <c r="CO95" s="4" t="s">
        <v>1175</v>
      </c>
      <c r="CP95" s="4" t="s">
        <v>1175</v>
      </c>
      <c r="CQ95" s="4" t="s">
        <v>961</v>
      </c>
      <c r="CR95" s="4">
        <v>3000.0</v>
      </c>
      <c r="CS95" s="4">
        <v>2500.0</v>
      </c>
      <c r="CT95" s="4">
        <v>1500.0</v>
      </c>
      <c r="CU95" s="4" t="s">
        <v>1175</v>
      </c>
      <c r="CV95" s="4" t="s">
        <v>1175</v>
      </c>
      <c r="CW95" s="4" t="s">
        <v>4221</v>
      </c>
      <c r="CX95" s="4" t="s">
        <v>4942</v>
      </c>
      <c r="CY95" s="4" t="s">
        <v>1175</v>
      </c>
      <c r="CZ95" s="4" t="s">
        <v>960</v>
      </c>
      <c r="DA95" s="4" t="s">
        <v>1175</v>
      </c>
      <c r="DB95" s="4" t="s">
        <v>1175</v>
      </c>
      <c r="DC95" s="4" t="s">
        <v>1175</v>
      </c>
      <c r="DD95" s="4" t="s">
        <v>4834</v>
      </c>
      <c r="DE95" s="4" t="s">
        <v>5626</v>
      </c>
      <c r="DF95" s="4" t="s">
        <v>1175</v>
      </c>
      <c r="DG95" s="4" t="s">
        <v>1175</v>
      </c>
      <c r="DH95" s="4" t="s">
        <v>1175</v>
      </c>
      <c r="DI95" s="4" t="s">
        <v>4820</v>
      </c>
      <c r="DJ95" s="4" t="s">
        <v>961</v>
      </c>
      <c r="DK95" s="4" t="s">
        <v>5627</v>
      </c>
      <c r="DL95" s="4" t="s">
        <v>4226</v>
      </c>
      <c r="DM95" s="4">
        <v>30.0</v>
      </c>
      <c r="DN95" s="4" t="s">
        <v>4227</v>
      </c>
      <c r="DO95" s="4" t="s">
        <v>5628</v>
      </c>
      <c r="DP95" s="4" t="s">
        <v>1175</v>
      </c>
      <c r="DQ95" s="4" t="s">
        <v>1175</v>
      </c>
      <c r="DR95" s="4" t="s">
        <v>1175</v>
      </c>
      <c r="DS95" s="4" t="s">
        <v>4229</v>
      </c>
      <c r="DT95" s="4">
        <v>8.1084914E7</v>
      </c>
      <c r="DU95" s="4" t="s">
        <v>718</v>
      </c>
      <c r="DV95" s="4" t="s">
        <v>1175</v>
      </c>
      <c r="DW95" s="4" t="s">
        <v>1175</v>
      </c>
      <c r="DX95" s="4" t="s">
        <v>960</v>
      </c>
      <c r="DY95" s="4" t="s">
        <v>1175</v>
      </c>
      <c r="DZ95" s="4" t="s">
        <v>1175</v>
      </c>
      <c r="EA95" s="4" t="s">
        <v>5629</v>
      </c>
      <c r="EB95" s="113">
        <v>12.130091</v>
      </c>
      <c r="EC95" s="113">
        <v>-86.229287</v>
      </c>
      <c r="ED95" s="4">
        <v>0.0</v>
      </c>
      <c r="EE95" s="113">
        <v>92.9000015258789</v>
      </c>
      <c r="EF95" s="4" t="s">
        <v>5630</v>
      </c>
      <c r="EG95" s="4">
        <v>2.598322E7</v>
      </c>
      <c r="EH95" s="4" t="s">
        <v>5631</v>
      </c>
      <c r="EI95" s="4" t="s">
        <v>5632</v>
      </c>
      <c r="EL95" s="4">
        <v>2.01802091942E11</v>
      </c>
      <c r="EM95" s="4" t="s">
        <v>5633</v>
      </c>
      <c r="EO95" s="4">
        <v>0.0</v>
      </c>
      <c r="EP95" s="4">
        <v>0.0</v>
      </c>
      <c r="EQ95" s="4" t="b">
        <v>1</v>
      </c>
      <c r="ER95" s="4">
        <v>282174.0</v>
      </c>
      <c r="ES95" s="4" t="s">
        <v>4237</v>
      </c>
      <c r="ET95" s="4">
        <v>75.0</v>
      </c>
      <c r="EU95" s="4" t="s">
        <v>4237</v>
      </c>
      <c r="EV95" s="4">
        <v>800.0</v>
      </c>
      <c r="EW95" s="4" t="s">
        <v>4237</v>
      </c>
      <c r="EX95" s="4">
        <v>500.0</v>
      </c>
      <c r="EY95" s="4" t="s">
        <v>4236</v>
      </c>
      <c r="EZ95" s="4">
        <v>1500.0</v>
      </c>
      <c r="FA95" s="4" t="s">
        <v>4236</v>
      </c>
      <c r="FB95" s="4">
        <v>8000.0</v>
      </c>
      <c r="FC95" s="4" t="s">
        <v>4236</v>
      </c>
      <c r="FD95" s="4">
        <v>3000.0</v>
      </c>
      <c r="FE95" s="4" t="s">
        <v>4237</v>
      </c>
      <c r="FF95" s="4">
        <v>6000.0</v>
      </c>
    </row>
    <row r="96">
      <c r="A96" s="4" t="s">
        <v>5634</v>
      </c>
      <c r="B96" s="4" t="s">
        <v>5635</v>
      </c>
      <c r="C96" s="112">
        <v>43161.0</v>
      </c>
      <c r="D96" s="4" t="s">
        <v>1232</v>
      </c>
      <c r="E96" s="4" t="s">
        <v>1232</v>
      </c>
      <c r="F96" s="4" t="s">
        <v>4934</v>
      </c>
      <c r="G96" s="4">
        <v>399.0</v>
      </c>
      <c r="H96" s="4" t="s">
        <v>961</v>
      </c>
      <c r="I96" s="4" t="s">
        <v>1175</v>
      </c>
      <c r="J96" s="4" t="s">
        <v>4240</v>
      </c>
      <c r="K96" s="4" t="s">
        <v>4297</v>
      </c>
      <c r="L96" s="4">
        <v>6.0</v>
      </c>
      <c r="M96" s="4" t="s">
        <v>961</v>
      </c>
      <c r="N96" s="4" t="s">
        <v>4202</v>
      </c>
      <c r="O96" s="4" t="s">
        <v>4203</v>
      </c>
      <c r="P96" s="4" t="s">
        <v>1205</v>
      </c>
      <c r="Q96" s="4" t="s">
        <v>4270</v>
      </c>
      <c r="R96" s="4">
        <v>18.0</v>
      </c>
      <c r="S96" s="4" t="s">
        <v>1175</v>
      </c>
      <c r="T96" s="4" t="s">
        <v>1175</v>
      </c>
      <c r="U96" s="4" t="s">
        <v>4244</v>
      </c>
      <c r="V96" s="4">
        <v>4.0</v>
      </c>
      <c r="W96" s="4">
        <v>4.0</v>
      </c>
      <c r="X96" s="4">
        <v>2.0</v>
      </c>
      <c r="Y96" s="4">
        <v>2.0</v>
      </c>
      <c r="Z96" s="4">
        <v>1.0</v>
      </c>
      <c r="AA96" s="4">
        <v>3.0</v>
      </c>
      <c r="AB96" s="4">
        <v>1.0</v>
      </c>
      <c r="AC96" s="4">
        <v>1.0</v>
      </c>
      <c r="AD96" s="4">
        <v>2.0</v>
      </c>
      <c r="AE96" s="4">
        <v>2.0</v>
      </c>
      <c r="AF96" s="4" t="s">
        <v>1175</v>
      </c>
      <c r="AG96" s="4" t="s">
        <v>1175</v>
      </c>
      <c r="AH96" s="4">
        <v>1.0</v>
      </c>
      <c r="AI96" s="4">
        <v>12.0</v>
      </c>
      <c r="AJ96" s="4">
        <v>1.0</v>
      </c>
      <c r="AK96" s="4">
        <v>2.0</v>
      </c>
      <c r="AL96" s="4" t="s">
        <v>1175</v>
      </c>
      <c r="AM96" s="4" t="s">
        <v>1175</v>
      </c>
      <c r="AN96" s="4" t="s">
        <v>1175</v>
      </c>
      <c r="AO96" s="4" t="s">
        <v>1175</v>
      </c>
      <c r="AP96" s="4" t="s">
        <v>1175</v>
      </c>
      <c r="AQ96" s="4" t="s">
        <v>1175</v>
      </c>
      <c r="AR96" s="4" t="s">
        <v>1175</v>
      </c>
      <c r="AS96" s="4" t="s">
        <v>1175</v>
      </c>
      <c r="AT96" s="4" t="s">
        <v>1175</v>
      </c>
      <c r="AU96" s="4" t="s">
        <v>1175</v>
      </c>
      <c r="AV96" s="4" t="s">
        <v>1175</v>
      </c>
      <c r="AW96" s="4" t="s">
        <v>1175</v>
      </c>
      <c r="AX96" s="4">
        <v>1.0</v>
      </c>
      <c r="AY96" s="4" t="s">
        <v>4276</v>
      </c>
      <c r="AZ96" s="4">
        <v>1.0</v>
      </c>
      <c r="BA96" s="4" t="s">
        <v>4624</v>
      </c>
      <c r="BB96" s="4">
        <v>15.0</v>
      </c>
      <c r="BC96" s="4">
        <v>15.0</v>
      </c>
      <c r="BD96" s="4">
        <v>10.0</v>
      </c>
      <c r="BE96" s="4">
        <v>10.0</v>
      </c>
      <c r="BF96" s="4" t="s">
        <v>1175</v>
      </c>
      <c r="BG96" s="4">
        <v>20.0</v>
      </c>
      <c r="BH96" s="4" t="s">
        <v>4210</v>
      </c>
      <c r="BI96" s="4">
        <v>24.0</v>
      </c>
      <c r="BJ96" s="4" t="s">
        <v>5636</v>
      </c>
      <c r="BK96" s="4" t="s">
        <v>4211</v>
      </c>
      <c r="BL96" s="4" t="s">
        <v>4466</v>
      </c>
      <c r="BM96" s="4" t="s">
        <v>5637</v>
      </c>
      <c r="BN96" s="4" t="s">
        <v>1175</v>
      </c>
      <c r="BO96" s="4" t="s">
        <v>1175</v>
      </c>
      <c r="BP96" s="4" t="s">
        <v>5638</v>
      </c>
      <c r="BQ96" s="4" t="s">
        <v>4216</v>
      </c>
      <c r="BR96" s="4" t="s">
        <v>4217</v>
      </c>
      <c r="BS96" s="4" t="s">
        <v>4215</v>
      </c>
      <c r="BT96" s="4" t="s">
        <v>961</v>
      </c>
      <c r="BU96" s="4">
        <v>25000.0</v>
      </c>
      <c r="BV96" s="4">
        <v>15.0</v>
      </c>
      <c r="BW96" s="4" t="s">
        <v>961</v>
      </c>
      <c r="BX96" s="4" t="s">
        <v>1175</v>
      </c>
      <c r="BY96" s="4" t="s">
        <v>1175</v>
      </c>
      <c r="BZ96" s="4" t="s">
        <v>961</v>
      </c>
      <c r="CA96" s="4" t="s">
        <v>961</v>
      </c>
      <c r="CB96" s="4">
        <v>144.0</v>
      </c>
      <c r="CC96" s="4">
        <v>800.0</v>
      </c>
      <c r="CD96" s="4">
        <v>20.0</v>
      </c>
      <c r="CE96" s="4" t="s">
        <v>1175</v>
      </c>
      <c r="CF96" s="4">
        <v>800.0</v>
      </c>
      <c r="CG96" s="4" t="s">
        <v>4218</v>
      </c>
      <c r="CH96" s="4">
        <v>60.0</v>
      </c>
      <c r="CI96" s="4" t="s">
        <v>1175</v>
      </c>
      <c r="CJ96" s="4" t="s">
        <v>1175</v>
      </c>
      <c r="CK96" s="4">
        <v>50.0</v>
      </c>
      <c r="CL96" s="4" t="s">
        <v>4287</v>
      </c>
      <c r="CM96" s="4" t="s">
        <v>1175</v>
      </c>
      <c r="CN96" s="4" t="s">
        <v>1175</v>
      </c>
      <c r="CO96" s="4" t="s">
        <v>1175</v>
      </c>
      <c r="CP96" s="4" t="s">
        <v>1175</v>
      </c>
      <c r="CQ96" s="4" t="s">
        <v>961</v>
      </c>
      <c r="CR96" s="4">
        <v>1500.0</v>
      </c>
      <c r="CS96" s="4" t="s">
        <v>1175</v>
      </c>
      <c r="CT96" s="4" t="s">
        <v>1175</v>
      </c>
      <c r="CU96" s="4" t="s">
        <v>1175</v>
      </c>
      <c r="CV96" s="4" t="s">
        <v>1175</v>
      </c>
      <c r="CW96" s="4" t="s">
        <v>4221</v>
      </c>
      <c r="CX96" s="4" t="s">
        <v>5639</v>
      </c>
      <c r="CY96" s="4" t="s">
        <v>1175</v>
      </c>
      <c r="CZ96" s="4" t="s">
        <v>961</v>
      </c>
      <c r="DA96" s="4" t="s">
        <v>5640</v>
      </c>
      <c r="DB96" s="4">
        <v>5.0</v>
      </c>
      <c r="DC96" s="4">
        <v>2.0</v>
      </c>
      <c r="DD96" s="4" t="s">
        <v>4308</v>
      </c>
      <c r="DE96" s="4" t="s">
        <v>1175</v>
      </c>
      <c r="DF96" s="4" t="s">
        <v>1175</v>
      </c>
      <c r="DG96" s="4" t="s">
        <v>1175</v>
      </c>
      <c r="DH96" s="4" t="s">
        <v>5641</v>
      </c>
      <c r="DI96" s="4" t="s">
        <v>5642</v>
      </c>
      <c r="DJ96" s="4" t="s">
        <v>961</v>
      </c>
      <c r="DK96" s="4" t="s">
        <v>5643</v>
      </c>
      <c r="DL96" s="4" t="s">
        <v>4226</v>
      </c>
      <c r="DM96" s="4">
        <v>60.0</v>
      </c>
      <c r="DN96" s="4" t="s">
        <v>4227</v>
      </c>
      <c r="DO96" s="4" t="s">
        <v>5644</v>
      </c>
      <c r="DP96" s="4" t="s">
        <v>1175</v>
      </c>
      <c r="DQ96" s="4" t="s">
        <v>1175</v>
      </c>
      <c r="DR96" s="4" t="s">
        <v>1175</v>
      </c>
      <c r="DS96" s="4" t="s">
        <v>1175</v>
      </c>
      <c r="DT96" s="4">
        <v>2.2991088E7</v>
      </c>
      <c r="DU96" s="4" t="s">
        <v>1175</v>
      </c>
      <c r="DV96" s="4" t="s">
        <v>1175</v>
      </c>
      <c r="DW96" s="4" t="s">
        <v>1175</v>
      </c>
      <c r="DX96" s="4" t="s">
        <v>961</v>
      </c>
      <c r="DY96" s="115" t="s">
        <v>5645</v>
      </c>
      <c r="DZ96" s="4" t="s">
        <v>1175</v>
      </c>
      <c r="EA96" s="4" t="s">
        <v>5629</v>
      </c>
      <c r="EB96" s="113">
        <v>12.130091</v>
      </c>
      <c r="EC96" s="113">
        <v>-86.229287</v>
      </c>
      <c r="ED96" s="4">
        <v>0.0</v>
      </c>
      <c r="EE96" s="113">
        <v>92.9000015258789</v>
      </c>
      <c r="EF96" s="4" t="s">
        <v>5646</v>
      </c>
      <c r="EG96" s="4">
        <v>2.5983228E7</v>
      </c>
      <c r="EH96" s="4" t="s">
        <v>5647</v>
      </c>
      <c r="EI96" s="4" t="s">
        <v>5632</v>
      </c>
      <c r="EL96" s="4">
        <v>2.01802091942E11</v>
      </c>
      <c r="EM96" s="4" t="s">
        <v>5648</v>
      </c>
      <c r="EO96" s="4">
        <v>1.0</v>
      </c>
      <c r="EP96" s="4">
        <v>1.0</v>
      </c>
      <c r="EQ96" s="4" t="b">
        <v>1</v>
      </c>
      <c r="ER96" s="4">
        <v>282174.0</v>
      </c>
      <c r="ES96" s="4" t="s">
        <v>4321</v>
      </c>
      <c r="ET96" s="4">
        <v>55.0</v>
      </c>
      <c r="EU96" s="4" t="s">
        <v>4236</v>
      </c>
      <c r="EV96" s="4">
        <v>650.0</v>
      </c>
      <c r="EW96" s="4" t="s">
        <v>4236</v>
      </c>
      <c r="EX96" s="4">
        <v>100.0</v>
      </c>
      <c r="EY96" s="4" t="s">
        <v>4237</v>
      </c>
      <c r="EZ96" s="4">
        <v>220.0</v>
      </c>
      <c r="FA96" s="4" t="s">
        <v>4237</v>
      </c>
      <c r="FB96" s="4">
        <v>3500.0</v>
      </c>
      <c r="FC96" s="4" t="s">
        <v>4321</v>
      </c>
      <c r="FD96" s="4">
        <v>550.0</v>
      </c>
      <c r="FE96" s="4" t="s">
        <v>4236</v>
      </c>
      <c r="FF96" s="4">
        <v>9000.0</v>
      </c>
    </row>
    <row r="97">
      <c r="A97" s="4" t="s">
        <v>5649</v>
      </c>
      <c r="B97" s="4" t="s">
        <v>5650</v>
      </c>
      <c r="C97" s="112">
        <v>43161.0</v>
      </c>
      <c r="D97" s="4" t="s">
        <v>1232</v>
      </c>
      <c r="E97" s="4" t="s">
        <v>1232</v>
      </c>
      <c r="F97" s="4" t="s">
        <v>4934</v>
      </c>
      <c r="G97" s="4">
        <v>6.0</v>
      </c>
      <c r="H97" s="4" t="s">
        <v>961</v>
      </c>
      <c r="I97" s="4" t="s">
        <v>1175</v>
      </c>
      <c r="J97" s="4" t="s">
        <v>1184</v>
      </c>
      <c r="K97" s="4" t="s">
        <v>4297</v>
      </c>
      <c r="L97" s="4">
        <v>10.0</v>
      </c>
      <c r="M97" s="4" t="s">
        <v>961</v>
      </c>
      <c r="N97" s="4" t="s">
        <v>4202</v>
      </c>
      <c r="O97" s="4" t="s">
        <v>4458</v>
      </c>
      <c r="P97" s="4" t="s">
        <v>1175</v>
      </c>
      <c r="Q97" s="4" t="s">
        <v>4270</v>
      </c>
      <c r="R97" s="4">
        <v>19.0</v>
      </c>
      <c r="S97" s="4" t="s">
        <v>4271</v>
      </c>
      <c r="T97" s="4" t="s">
        <v>4206</v>
      </c>
      <c r="U97" s="4" t="s">
        <v>4207</v>
      </c>
      <c r="V97" s="4">
        <v>7.0</v>
      </c>
      <c r="W97" s="4" t="s">
        <v>5651</v>
      </c>
      <c r="X97" s="4">
        <v>4.0</v>
      </c>
      <c r="Y97" s="4">
        <v>1.0</v>
      </c>
      <c r="Z97" s="4" t="s">
        <v>1175</v>
      </c>
      <c r="AA97" s="4" t="s">
        <v>1175</v>
      </c>
      <c r="AB97" s="4">
        <v>1.0</v>
      </c>
      <c r="AC97" s="4">
        <v>2.0</v>
      </c>
      <c r="AD97" s="4">
        <v>2.0</v>
      </c>
      <c r="AE97" s="4">
        <v>6.0</v>
      </c>
      <c r="AF97" s="4" t="s">
        <v>1175</v>
      </c>
      <c r="AG97" s="4" t="s">
        <v>1175</v>
      </c>
      <c r="AH97" s="4" t="s">
        <v>1175</v>
      </c>
      <c r="AI97" s="4" t="s">
        <v>1175</v>
      </c>
      <c r="AJ97" s="4">
        <v>5.0</v>
      </c>
      <c r="AK97" s="4">
        <v>8.0</v>
      </c>
      <c r="AL97" s="4" t="s">
        <v>1175</v>
      </c>
      <c r="AM97" s="4" t="s">
        <v>1175</v>
      </c>
      <c r="AN97" s="4" t="s">
        <v>1175</v>
      </c>
      <c r="AO97" s="4" t="s">
        <v>1175</v>
      </c>
      <c r="AP97" s="4" t="s">
        <v>1175</v>
      </c>
      <c r="AQ97" s="4" t="s">
        <v>1175</v>
      </c>
      <c r="AR97" s="4" t="s">
        <v>1175</v>
      </c>
      <c r="AS97" s="4" t="s">
        <v>1175</v>
      </c>
      <c r="AT97" s="4" t="s">
        <v>1175</v>
      </c>
      <c r="AU97" s="4" t="s">
        <v>1175</v>
      </c>
      <c r="AV97" s="4" t="s">
        <v>1175</v>
      </c>
      <c r="AW97" s="4" t="s">
        <v>1175</v>
      </c>
      <c r="AX97" s="4">
        <v>1.0</v>
      </c>
      <c r="AY97" s="4" t="s">
        <v>4496</v>
      </c>
      <c r="AZ97" s="4" t="s">
        <v>1175</v>
      </c>
      <c r="BA97" s="4" t="s">
        <v>1175</v>
      </c>
      <c r="BB97" s="4">
        <v>40.0</v>
      </c>
      <c r="BC97" s="4">
        <v>20.0</v>
      </c>
      <c r="BD97" s="4">
        <v>25.0</v>
      </c>
      <c r="BE97" s="4">
        <v>15.0</v>
      </c>
      <c r="BF97" s="4">
        <v>5.0</v>
      </c>
      <c r="BG97" s="4" t="s">
        <v>1175</v>
      </c>
      <c r="BH97" s="4" t="s">
        <v>4245</v>
      </c>
      <c r="BI97" s="4" t="s">
        <v>1175</v>
      </c>
      <c r="BJ97" s="4" t="s">
        <v>1175</v>
      </c>
      <c r="BK97" s="4" t="s">
        <v>4211</v>
      </c>
      <c r="BL97" s="4" t="s">
        <v>4327</v>
      </c>
      <c r="BM97" s="4" t="s">
        <v>5652</v>
      </c>
      <c r="BN97" s="4" t="s">
        <v>1175</v>
      </c>
      <c r="BO97" s="4" t="s">
        <v>1175</v>
      </c>
      <c r="BP97" s="4" t="s">
        <v>5653</v>
      </c>
      <c r="BQ97" s="4" t="s">
        <v>4216</v>
      </c>
      <c r="BR97" s="4" t="s">
        <v>4217</v>
      </c>
      <c r="BS97" s="4" t="s">
        <v>4215</v>
      </c>
      <c r="BT97" s="4" t="s">
        <v>961</v>
      </c>
      <c r="BU97" s="4">
        <v>20000.0</v>
      </c>
      <c r="BV97" s="4">
        <v>60.0</v>
      </c>
      <c r="BW97" s="4" t="s">
        <v>960</v>
      </c>
      <c r="BX97" s="4" t="s">
        <v>1175</v>
      </c>
      <c r="BY97" s="4" t="s">
        <v>1175</v>
      </c>
      <c r="BZ97" s="4" t="s">
        <v>961</v>
      </c>
      <c r="CA97" s="4" t="s">
        <v>960</v>
      </c>
      <c r="CB97" s="4">
        <v>80.0</v>
      </c>
      <c r="CC97" s="4">
        <v>1000.0</v>
      </c>
      <c r="CD97" s="4">
        <v>50.0</v>
      </c>
      <c r="CE97" s="4" t="s">
        <v>1175</v>
      </c>
      <c r="CF97" s="4">
        <v>420.0</v>
      </c>
      <c r="CG97" s="4" t="s">
        <v>4218</v>
      </c>
      <c r="CH97" s="4">
        <v>160.0</v>
      </c>
      <c r="CI97" s="4">
        <v>8000.0</v>
      </c>
      <c r="CJ97" s="4">
        <v>5000.0</v>
      </c>
      <c r="CK97" s="4">
        <v>50.0</v>
      </c>
      <c r="CL97" s="4" t="s">
        <v>4219</v>
      </c>
      <c r="CM97" s="4" t="s">
        <v>966</v>
      </c>
      <c r="CN97" s="4" t="s">
        <v>1175</v>
      </c>
      <c r="CO97" s="4" t="s">
        <v>5654</v>
      </c>
      <c r="CP97" s="4" t="s">
        <v>1175</v>
      </c>
      <c r="CQ97" s="4" t="s">
        <v>960</v>
      </c>
      <c r="CR97" s="4" t="s">
        <v>1175</v>
      </c>
      <c r="CS97" s="4">
        <v>1800.0</v>
      </c>
      <c r="CT97" s="4">
        <v>2500.0</v>
      </c>
      <c r="CU97" s="4" t="s">
        <v>1175</v>
      </c>
      <c r="CV97" s="4" t="s">
        <v>1175</v>
      </c>
      <c r="CW97" s="4" t="s">
        <v>4221</v>
      </c>
      <c r="CX97" s="4" t="s">
        <v>5655</v>
      </c>
      <c r="CY97" s="4" t="s">
        <v>1175</v>
      </c>
      <c r="CZ97" s="4" t="s">
        <v>961</v>
      </c>
      <c r="DA97" s="4" t="s">
        <v>5656</v>
      </c>
      <c r="DB97" s="4">
        <v>5.0</v>
      </c>
      <c r="DC97" s="4">
        <v>1.0</v>
      </c>
      <c r="DD97" s="4" t="s">
        <v>4223</v>
      </c>
      <c r="DE97" s="4" t="s">
        <v>1175</v>
      </c>
      <c r="DF97" s="4" t="s">
        <v>1175</v>
      </c>
      <c r="DG97" s="4" t="s">
        <v>5657</v>
      </c>
      <c r="DH97" s="4" t="s">
        <v>1175</v>
      </c>
      <c r="DI97" s="4" t="s">
        <v>5658</v>
      </c>
      <c r="DJ97" s="4" t="s">
        <v>961</v>
      </c>
      <c r="DK97" s="4" t="s">
        <v>5659</v>
      </c>
      <c r="DL97" s="4" t="s">
        <v>4226</v>
      </c>
      <c r="DM97" s="4">
        <v>30.0</v>
      </c>
      <c r="DN97" s="4" t="s">
        <v>4227</v>
      </c>
      <c r="DO97" s="4" t="s">
        <v>5660</v>
      </c>
      <c r="DP97" s="4" t="s">
        <v>1175</v>
      </c>
      <c r="DQ97" s="4" t="s">
        <v>1175</v>
      </c>
      <c r="DR97" s="4" t="s">
        <v>1175</v>
      </c>
      <c r="DS97" s="4" t="s">
        <v>4314</v>
      </c>
      <c r="DT97" s="4">
        <v>8.2210898E7</v>
      </c>
      <c r="DU97" s="4" t="s">
        <v>723</v>
      </c>
      <c r="DV97" s="4" t="s">
        <v>1175</v>
      </c>
      <c r="DW97" s="4" t="s">
        <v>1175</v>
      </c>
      <c r="DX97" s="4" t="s">
        <v>961</v>
      </c>
      <c r="DY97" s="115" t="s">
        <v>5661</v>
      </c>
      <c r="DZ97" s="4" t="s">
        <v>1175</v>
      </c>
      <c r="EA97" s="4" t="s">
        <v>5629</v>
      </c>
      <c r="EB97" s="113">
        <v>12.130091</v>
      </c>
      <c r="EC97" s="113">
        <v>-86.229287</v>
      </c>
      <c r="ED97" s="4">
        <v>0.0</v>
      </c>
      <c r="EE97" s="113">
        <v>92.9000015258789</v>
      </c>
      <c r="EF97" s="4" t="s">
        <v>5662</v>
      </c>
      <c r="EG97" s="4">
        <v>2.598323E7</v>
      </c>
      <c r="EH97" s="4" t="s">
        <v>5663</v>
      </c>
      <c r="EI97" s="4" t="s">
        <v>5664</v>
      </c>
      <c r="EL97" s="4">
        <v>2.01802091942E11</v>
      </c>
      <c r="EM97" s="4" t="s">
        <v>5665</v>
      </c>
      <c r="EO97" s="4">
        <v>1.0</v>
      </c>
      <c r="EP97" s="4">
        <v>1.0</v>
      </c>
      <c r="EQ97" s="4" t="b">
        <v>1</v>
      </c>
      <c r="ER97" s="4">
        <v>282174.0</v>
      </c>
      <c r="ES97" s="4" t="s">
        <v>4236</v>
      </c>
      <c r="ET97" s="4">
        <v>70.0</v>
      </c>
      <c r="EU97" s="4" t="s">
        <v>4236</v>
      </c>
      <c r="EV97" s="4">
        <v>200.0</v>
      </c>
      <c r="EW97" s="4" t="s">
        <v>4237</v>
      </c>
      <c r="EX97" s="4">
        <v>100.0</v>
      </c>
      <c r="EY97" s="4" t="s">
        <v>4237</v>
      </c>
      <c r="EZ97" s="4" t="s">
        <v>4523</v>
      </c>
      <c r="FA97" s="4" t="s">
        <v>4236</v>
      </c>
      <c r="FB97" s="4">
        <v>7000.0</v>
      </c>
      <c r="FC97" s="4" t="s">
        <v>4237</v>
      </c>
      <c r="FD97" s="4">
        <v>350.0</v>
      </c>
      <c r="FE97" s="4" t="s">
        <v>4237</v>
      </c>
      <c r="FF97" s="4">
        <v>3000.0</v>
      </c>
    </row>
    <row r="98">
      <c r="A98" s="4" t="s">
        <v>5666</v>
      </c>
      <c r="B98" s="4" t="s">
        <v>5667</v>
      </c>
      <c r="C98" s="112">
        <v>43161.0</v>
      </c>
      <c r="D98" s="4" t="s">
        <v>1232</v>
      </c>
      <c r="E98" s="4" t="s">
        <v>1232</v>
      </c>
      <c r="F98" s="4" t="s">
        <v>4200</v>
      </c>
      <c r="G98" s="4">
        <v>146.0</v>
      </c>
      <c r="H98" s="4" t="s">
        <v>1175</v>
      </c>
      <c r="I98" s="4" t="s">
        <v>961</v>
      </c>
      <c r="J98" s="4" t="s">
        <v>4240</v>
      </c>
      <c r="K98" s="4" t="s">
        <v>4297</v>
      </c>
      <c r="L98" s="4">
        <v>10.0</v>
      </c>
      <c r="M98" s="4" t="s">
        <v>961</v>
      </c>
      <c r="N98" s="4" t="s">
        <v>4202</v>
      </c>
      <c r="O98" s="4" t="s">
        <v>4458</v>
      </c>
      <c r="P98" s="4" t="s">
        <v>1205</v>
      </c>
      <c r="Q98" s="4" t="s">
        <v>4270</v>
      </c>
      <c r="R98" s="4">
        <v>19.0</v>
      </c>
      <c r="S98" s="4" t="s">
        <v>4271</v>
      </c>
      <c r="T98" s="4" t="s">
        <v>1175</v>
      </c>
      <c r="U98" s="4" t="s">
        <v>4207</v>
      </c>
      <c r="V98" s="4">
        <v>8.0</v>
      </c>
      <c r="W98" s="4">
        <v>4.0</v>
      </c>
      <c r="X98" s="4">
        <v>4.0</v>
      </c>
      <c r="Y98" s="4" t="s">
        <v>4364</v>
      </c>
      <c r="Z98" s="4" t="s">
        <v>1175</v>
      </c>
      <c r="AA98" s="4" t="s">
        <v>1175</v>
      </c>
      <c r="AB98" s="4" t="s">
        <v>1175</v>
      </c>
      <c r="AC98" s="4" t="s">
        <v>1175</v>
      </c>
      <c r="AD98" s="4">
        <v>1.0</v>
      </c>
      <c r="AE98" s="114">
        <v>43222.0</v>
      </c>
      <c r="AF98" s="4" t="s">
        <v>1175</v>
      </c>
      <c r="AG98" s="4" t="s">
        <v>1175</v>
      </c>
      <c r="AH98" s="4">
        <v>1.0</v>
      </c>
      <c r="AI98" s="4">
        <v>10.0</v>
      </c>
      <c r="AJ98" s="4">
        <v>1.0</v>
      </c>
      <c r="AK98" s="4">
        <v>2.0</v>
      </c>
      <c r="AL98" s="4" t="s">
        <v>1175</v>
      </c>
      <c r="AM98" s="4" t="s">
        <v>1175</v>
      </c>
      <c r="AN98" s="4" t="s">
        <v>1175</v>
      </c>
      <c r="AO98" s="4" t="s">
        <v>1175</v>
      </c>
      <c r="AP98" s="4">
        <v>1.0</v>
      </c>
      <c r="AQ98" s="4" t="s">
        <v>5668</v>
      </c>
      <c r="AR98" s="4" t="s">
        <v>1175</v>
      </c>
      <c r="AS98" s="4" t="s">
        <v>1175</v>
      </c>
      <c r="AT98" s="4" t="s">
        <v>1175</v>
      </c>
      <c r="AU98" s="4" t="s">
        <v>1175</v>
      </c>
      <c r="AV98" s="4" t="s">
        <v>1175</v>
      </c>
      <c r="AW98" s="4" t="s">
        <v>1175</v>
      </c>
      <c r="AX98" s="4">
        <v>1.0</v>
      </c>
      <c r="AY98" s="4" t="s">
        <v>4624</v>
      </c>
      <c r="AZ98" s="4" t="s">
        <v>1175</v>
      </c>
      <c r="BA98" s="4" t="s">
        <v>1175</v>
      </c>
      <c r="BB98" s="4">
        <v>20.0</v>
      </c>
      <c r="BC98" s="4">
        <v>3.0</v>
      </c>
      <c r="BD98" s="4">
        <v>10.0</v>
      </c>
      <c r="BE98" s="4">
        <v>2.0</v>
      </c>
      <c r="BF98" s="4" t="s">
        <v>1175</v>
      </c>
      <c r="BG98" s="4">
        <v>40.0</v>
      </c>
      <c r="BH98" s="4" t="s">
        <v>4245</v>
      </c>
      <c r="BI98" s="4">
        <v>120.0</v>
      </c>
      <c r="BJ98" s="4" t="s">
        <v>5669</v>
      </c>
      <c r="BK98" s="4" t="s">
        <v>4211</v>
      </c>
      <c r="BL98" s="4" t="s">
        <v>4327</v>
      </c>
      <c r="BM98" s="4" t="s">
        <v>5670</v>
      </c>
      <c r="BN98" s="4" t="s">
        <v>1175</v>
      </c>
      <c r="BO98" s="4" t="s">
        <v>1175</v>
      </c>
      <c r="BP98" s="4" t="s">
        <v>4408</v>
      </c>
      <c r="BQ98" s="4" t="s">
        <v>4216</v>
      </c>
      <c r="BR98" s="4" t="s">
        <v>4217</v>
      </c>
      <c r="BS98" s="4" t="s">
        <v>4215</v>
      </c>
      <c r="BT98" s="4" t="s">
        <v>961</v>
      </c>
      <c r="BU98" s="4" t="s">
        <v>1175</v>
      </c>
      <c r="BV98" s="4" t="s">
        <v>1175</v>
      </c>
      <c r="BW98" s="4" t="s">
        <v>961</v>
      </c>
      <c r="BX98" s="4" t="s">
        <v>1175</v>
      </c>
      <c r="BY98" s="4" t="s">
        <v>1175</v>
      </c>
      <c r="BZ98" s="4" t="s">
        <v>961</v>
      </c>
      <c r="CA98" s="4" t="s">
        <v>961</v>
      </c>
      <c r="CB98" s="4">
        <v>180.0</v>
      </c>
      <c r="CC98" s="4">
        <v>1000.0</v>
      </c>
      <c r="CD98" s="4">
        <v>5.0</v>
      </c>
      <c r="CE98" s="4" t="s">
        <v>1175</v>
      </c>
      <c r="CF98" s="4">
        <v>350.0</v>
      </c>
      <c r="CG98" s="4" t="s">
        <v>4218</v>
      </c>
      <c r="CH98" s="4">
        <v>350.0</v>
      </c>
      <c r="CI98" s="4" t="s">
        <v>1175</v>
      </c>
      <c r="CJ98" s="4">
        <v>5000.0</v>
      </c>
      <c r="CK98" s="4">
        <v>45.0</v>
      </c>
      <c r="CL98" s="4" t="s">
        <v>4219</v>
      </c>
      <c r="CM98" s="4" t="s">
        <v>4252</v>
      </c>
      <c r="CN98" s="4" t="s">
        <v>1175</v>
      </c>
      <c r="CO98" s="4" t="s">
        <v>1175</v>
      </c>
      <c r="CP98" s="4" t="s">
        <v>1175</v>
      </c>
      <c r="CQ98" s="4" t="s">
        <v>961</v>
      </c>
      <c r="CR98" s="4">
        <v>600.0</v>
      </c>
      <c r="CS98" s="4">
        <v>1300.0</v>
      </c>
      <c r="CT98" s="4">
        <v>3500.0</v>
      </c>
      <c r="CU98" s="4" t="s">
        <v>1175</v>
      </c>
      <c r="CV98" s="4" t="s">
        <v>1175</v>
      </c>
      <c r="CW98" s="4" t="s">
        <v>4221</v>
      </c>
      <c r="CX98" s="4" t="s">
        <v>5671</v>
      </c>
      <c r="CY98" s="4" t="s">
        <v>1175</v>
      </c>
      <c r="CZ98" s="4" t="s">
        <v>960</v>
      </c>
      <c r="DA98" s="4" t="s">
        <v>1175</v>
      </c>
      <c r="DB98" s="4" t="s">
        <v>1175</v>
      </c>
      <c r="DC98" s="4" t="s">
        <v>1175</v>
      </c>
      <c r="DD98" s="4" t="s">
        <v>4834</v>
      </c>
      <c r="DE98" s="4" t="s">
        <v>5672</v>
      </c>
      <c r="DF98" s="4" t="s">
        <v>1175</v>
      </c>
      <c r="DG98" s="4" t="s">
        <v>1175</v>
      </c>
      <c r="DH98" s="4" t="s">
        <v>1175</v>
      </c>
      <c r="DI98" s="4" t="s">
        <v>4820</v>
      </c>
      <c r="DJ98" s="4" t="s">
        <v>961</v>
      </c>
      <c r="DK98" s="4" t="s">
        <v>5673</v>
      </c>
      <c r="DL98" s="4" t="s">
        <v>4226</v>
      </c>
      <c r="DM98" s="4">
        <v>30.0</v>
      </c>
      <c r="DN98" s="4" t="s">
        <v>4227</v>
      </c>
      <c r="DO98" s="4" t="s">
        <v>4394</v>
      </c>
      <c r="DP98" s="4" t="s">
        <v>1175</v>
      </c>
      <c r="DQ98" s="4" t="s">
        <v>1175</v>
      </c>
      <c r="DR98" s="4" t="s">
        <v>1175</v>
      </c>
      <c r="DS98" s="4" t="s">
        <v>4229</v>
      </c>
      <c r="DT98" s="4">
        <v>8.6418662E7</v>
      </c>
      <c r="DU98" s="4" t="s">
        <v>718</v>
      </c>
      <c r="DV98" s="4" t="s">
        <v>1175</v>
      </c>
      <c r="DW98" s="4" t="s">
        <v>1175</v>
      </c>
      <c r="DX98" s="4" t="s">
        <v>961</v>
      </c>
      <c r="DY98" s="115" t="s">
        <v>5674</v>
      </c>
      <c r="DZ98" s="4" t="s">
        <v>1175</v>
      </c>
      <c r="EA98" s="4" t="s">
        <v>5629</v>
      </c>
      <c r="EB98" s="113">
        <v>12.130091</v>
      </c>
      <c r="EC98" s="113">
        <v>-86.229287</v>
      </c>
      <c r="ED98" s="4">
        <v>0.0</v>
      </c>
      <c r="EE98" s="113">
        <v>92.9000015258789</v>
      </c>
      <c r="EF98" s="4" t="s">
        <v>5675</v>
      </c>
      <c r="EG98" s="4">
        <v>2.5983238E7</v>
      </c>
      <c r="EH98" s="4" t="s">
        <v>5676</v>
      </c>
      <c r="EI98" s="4" t="s">
        <v>5677</v>
      </c>
      <c r="EL98" s="4">
        <v>2.01802091942E11</v>
      </c>
      <c r="EM98" s="4" t="s">
        <v>5678</v>
      </c>
      <c r="EO98" s="4">
        <v>1.0</v>
      </c>
      <c r="EP98" s="4">
        <v>1.0</v>
      </c>
      <c r="EQ98" s="4" t="b">
        <v>1</v>
      </c>
      <c r="ER98" s="4">
        <v>282174.0</v>
      </c>
      <c r="ES98" s="4" t="s">
        <v>4237</v>
      </c>
      <c r="ET98" s="4">
        <v>200.0</v>
      </c>
      <c r="EU98" s="4" t="s">
        <v>4237</v>
      </c>
      <c r="EV98" s="4">
        <v>450.0</v>
      </c>
      <c r="EW98" s="4" t="s">
        <v>4237</v>
      </c>
      <c r="EX98" s="4">
        <v>450.0</v>
      </c>
      <c r="EY98" s="4" t="s">
        <v>4236</v>
      </c>
      <c r="EZ98" s="4">
        <v>1000.0</v>
      </c>
      <c r="FA98" s="4" t="s">
        <v>4237</v>
      </c>
      <c r="FB98" s="4">
        <v>3000.0</v>
      </c>
      <c r="FC98" s="4" t="s">
        <v>4237</v>
      </c>
      <c r="FD98" s="4">
        <v>1200.0</v>
      </c>
      <c r="FE98" s="4" t="s">
        <v>4237</v>
      </c>
      <c r="FF98" s="4">
        <v>2500.0</v>
      </c>
    </row>
    <row r="99">
      <c r="A99" s="4" t="s">
        <v>5679</v>
      </c>
      <c r="B99" s="4" t="s">
        <v>5680</v>
      </c>
      <c r="C99" s="112">
        <v>43164.0</v>
      </c>
      <c r="D99" s="4" t="s">
        <v>5681</v>
      </c>
      <c r="E99" s="4" t="s">
        <v>5681</v>
      </c>
      <c r="F99" s="4" t="s">
        <v>4934</v>
      </c>
      <c r="G99" s="4">
        <v>128.0</v>
      </c>
      <c r="H99" s="4" t="s">
        <v>1175</v>
      </c>
      <c r="I99" s="4" t="s">
        <v>961</v>
      </c>
      <c r="J99" s="4" t="s">
        <v>4240</v>
      </c>
      <c r="K99" s="4" t="s">
        <v>4201</v>
      </c>
      <c r="L99" s="4">
        <v>12.0</v>
      </c>
      <c r="M99" s="4" t="s">
        <v>961</v>
      </c>
      <c r="N99" s="4" t="s">
        <v>4202</v>
      </c>
      <c r="O99" s="4" t="s">
        <v>4269</v>
      </c>
      <c r="P99" s="4" t="s">
        <v>1205</v>
      </c>
      <c r="Q99" s="4" t="s">
        <v>4270</v>
      </c>
      <c r="R99" s="4">
        <v>9.0</v>
      </c>
      <c r="S99" s="4" t="s">
        <v>5415</v>
      </c>
      <c r="T99" s="4" t="s">
        <v>4206</v>
      </c>
      <c r="U99" s="4" t="s">
        <v>4244</v>
      </c>
      <c r="V99" s="4">
        <v>6.0</v>
      </c>
      <c r="W99" s="4">
        <v>6.0</v>
      </c>
      <c r="X99" s="4">
        <v>3.0</v>
      </c>
      <c r="Y99" s="4">
        <v>6.0</v>
      </c>
      <c r="Z99" s="4">
        <v>1.0</v>
      </c>
      <c r="AA99" s="4">
        <v>24.0</v>
      </c>
      <c r="AB99" s="4">
        <v>1.0</v>
      </c>
      <c r="AC99" s="4">
        <v>1.0</v>
      </c>
      <c r="AD99" s="4">
        <v>2.0</v>
      </c>
      <c r="AE99" s="4">
        <v>7.0</v>
      </c>
      <c r="AF99" s="4" t="s">
        <v>1175</v>
      </c>
      <c r="AG99" s="4" t="s">
        <v>1175</v>
      </c>
      <c r="AH99" s="4">
        <v>2.0</v>
      </c>
      <c r="AI99" s="4">
        <v>24.0</v>
      </c>
      <c r="AJ99" s="4">
        <v>2.0</v>
      </c>
      <c r="AK99" s="4">
        <v>8.0</v>
      </c>
      <c r="AL99" s="4" t="s">
        <v>1175</v>
      </c>
      <c r="AM99" s="4" t="s">
        <v>1175</v>
      </c>
      <c r="AN99" s="4" t="s">
        <v>1175</v>
      </c>
      <c r="AO99" s="4" t="s">
        <v>1175</v>
      </c>
      <c r="AP99" s="4" t="s">
        <v>1175</v>
      </c>
      <c r="AQ99" s="4" t="s">
        <v>1175</v>
      </c>
      <c r="AR99" s="4" t="s">
        <v>1175</v>
      </c>
      <c r="AS99" s="4" t="s">
        <v>1175</v>
      </c>
      <c r="AT99" s="4" t="s">
        <v>1175</v>
      </c>
      <c r="AU99" s="4" t="s">
        <v>1175</v>
      </c>
      <c r="AV99" s="4" t="s">
        <v>1175</v>
      </c>
      <c r="AW99" s="4" t="s">
        <v>1175</v>
      </c>
      <c r="AX99" s="4">
        <v>1.0</v>
      </c>
      <c r="AY99" s="4">
        <v>1.0</v>
      </c>
      <c r="AZ99" s="4" t="s">
        <v>1175</v>
      </c>
      <c r="BA99" s="4" t="s">
        <v>1175</v>
      </c>
      <c r="BB99" s="4">
        <v>10.0</v>
      </c>
      <c r="BC99" s="4">
        <v>12.0</v>
      </c>
      <c r="BD99" s="4">
        <v>15.0</v>
      </c>
      <c r="BE99" s="4">
        <v>12.0</v>
      </c>
      <c r="BF99" s="4">
        <v>12.0</v>
      </c>
      <c r="BG99" s="4">
        <v>26.0</v>
      </c>
      <c r="BH99" s="4" t="s">
        <v>4210</v>
      </c>
      <c r="BI99" s="4">
        <v>24.0</v>
      </c>
      <c r="BJ99" s="4" t="s">
        <v>4938</v>
      </c>
      <c r="BK99" s="4" t="s">
        <v>4386</v>
      </c>
      <c r="BL99" s="4" t="s">
        <v>4212</v>
      </c>
      <c r="BM99" s="4" t="s">
        <v>5682</v>
      </c>
      <c r="BN99" s="4" t="s">
        <v>1175</v>
      </c>
      <c r="BO99" s="4" t="s">
        <v>1175</v>
      </c>
      <c r="BP99" s="4" t="s">
        <v>5683</v>
      </c>
      <c r="BQ99" s="4" t="s">
        <v>4216</v>
      </c>
      <c r="BR99" s="4" t="s">
        <v>4249</v>
      </c>
      <c r="BS99" s="4" t="s">
        <v>4215</v>
      </c>
      <c r="BT99" s="4" t="s">
        <v>960</v>
      </c>
      <c r="BU99" s="4" t="s">
        <v>1175</v>
      </c>
      <c r="BV99" s="4" t="s">
        <v>1175</v>
      </c>
      <c r="BW99" s="4" t="s">
        <v>961</v>
      </c>
      <c r="BX99" s="4">
        <v>5000.0</v>
      </c>
      <c r="BY99" s="4">
        <v>5.0</v>
      </c>
      <c r="BZ99" s="4" t="s">
        <v>961</v>
      </c>
      <c r="CA99" s="4" t="s">
        <v>961</v>
      </c>
      <c r="CB99" s="4">
        <v>90.0</v>
      </c>
      <c r="CC99" s="4">
        <v>215.0</v>
      </c>
      <c r="CD99" s="4">
        <v>5.0</v>
      </c>
      <c r="CE99" s="4">
        <v>12000.0</v>
      </c>
      <c r="CF99" s="4">
        <v>200.0</v>
      </c>
      <c r="CG99" s="4" t="s">
        <v>4218</v>
      </c>
      <c r="CH99" s="4">
        <v>330.0</v>
      </c>
      <c r="CI99" s="4">
        <v>13000.0</v>
      </c>
      <c r="CJ99" s="4">
        <v>13000.0</v>
      </c>
      <c r="CK99" s="4">
        <v>10.0</v>
      </c>
      <c r="CL99" s="4" t="s">
        <v>4287</v>
      </c>
      <c r="CM99" s="4" t="s">
        <v>1175</v>
      </c>
      <c r="CN99" s="4" t="s">
        <v>1175</v>
      </c>
      <c r="CO99" s="4" t="s">
        <v>1175</v>
      </c>
      <c r="CP99" s="4" t="s">
        <v>1175</v>
      </c>
      <c r="CQ99" s="4" t="s">
        <v>960</v>
      </c>
      <c r="CR99" s="4" t="s">
        <v>1175</v>
      </c>
      <c r="CS99" s="4">
        <v>500.0</v>
      </c>
      <c r="CT99" s="4">
        <v>10000.0</v>
      </c>
      <c r="CU99" s="4">
        <v>1000.0</v>
      </c>
      <c r="CV99" s="4">
        <v>1200.0</v>
      </c>
      <c r="CW99" s="4" t="s">
        <v>4221</v>
      </c>
      <c r="CX99" s="4" t="s">
        <v>5684</v>
      </c>
      <c r="CY99" s="4" t="s">
        <v>1175</v>
      </c>
      <c r="CZ99" s="4" t="s">
        <v>961</v>
      </c>
      <c r="DA99" s="4" t="s">
        <v>5685</v>
      </c>
      <c r="DB99" s="4">
        <v>5.0</v>
      </c>
      <c r="DC99" s="4">
        <v>4.0</v>
      </c>
      <c r="DD99" s="4" t="s">
        <v>4308</v>
      </c>
      <c r="DE99" s="4" t="s">
        <v>1175</v>
      </c>
      <c r="DF99" s="4" t="s">
        <v>1175</v>
      </c>
      <c r="DG99" s="4" t="s">
        <v>5686</v>
      </c>
      <c r="DH99" s="4" t="s">
        <v>1175</v>
      </c>
      <c r="DI99" s="4" t="s">
        <v>4501</v>
      </c>
      <c r="DJ99" s="4" t="s">
        <v>960</v>
      </c>
      <c r="DK99" s="4" t="s">
        <v>1175</v>
      </c>
      <c r="DL99" s="4" t="s">
        <v>4286</v>
      </c>
      <c r="DM99" s="4">
        <v>10.0</v>
      </c>
      <c r="DN99" s="4" t="s">
        <v>4227</v>
      </c>
      <c r="DO99" s="4" t="s">
        <v>5687</v>
      </c>
      <c r="DP99" s="4" t="s">
        <v>1175</v>
      </c>
      <c r="DQ99" s="4" t="s">
        <v>1175</v>
      </c>
      <c r="DR99" s="4" t="s">
        <v>1175</v>
      </c>
      <c r="DS99" s="4" t="s">
        <v>4314</v>
      </c>
      <c r="DT99" s="4">
        <v>5.7904228E7</v>
      </c>
      <c r="DU99" s="4" t="s">
        <v>723</v>
      </c>
      <c r="DV99" s="4">
        <v>7.7461022E7</v>
      </c>
      <c r="DW99" s="4" t="s">
        <v>961</v>
      </c>
      <c r="DX99" s="4" t="s">
        <v>961</v>
      </c>
      <c r="DY99" s="115" t="s">
        <v>5688</v>
      </c>
      <c r="DZ99" s="4" t="s">
        <v>1175</v>
      </c>
      <c r="EA99" s="4" t="s">
        <v>5689</v>
      </c>
      <c r="EB99" s="113">
        <v>12.133818</v>
      </c>
      <c r="EC99" s="113">
        <v>-86.233195</v>
      </c>
      <c r="ED99" s="4">
        <v>136.0</v>
      </c>
      <c r="EE99" s="4">
        <v>12.0</v>
      </c>
      <c r="EF99" s="4" t="s">
        <v>5690</v>
      </c>
      <c r="EG99" s="4">
        <v>2.6025254E7</v>
      </c>
      <c r="EH99" s="4" t="s">
        <v>5691</v>
      </c>
      <c r="EI99" s="4" t="s">
        <v>5692</v>
      </c>
      <c r="EL99" s="4">
        <v>2.01802091942E11</v>
      </c>
      <c r="EM99" s="4" t="s">
        <v>5693</v>
      </c>
      <c r="EO99" s="4">
        <v>1.0</v>
      </c>
      <c r="EP99" s="4">
        <v>1.0</v>
      </c>
      <c r="EQ99" s="4" t="b">
        <v>1</v>
      </c>
      <c r="ER99" s="4">
        <v>282174.0</v>
      </c>
      <c r="ES99" s="4" t="s">
        <v>4236</v>
      </c>
      <c r="ET99" s="4">
        <v>150.0</v>
      </c>
      <c r="EU99" s="4" t="s">
        <v>4236</v>
      </c>
      <c r="EV99" s="4">
        <v>250.0</v>
      </c>
      <c r="EW99" s="4" t="s">
        <v>4237</v>
      </c>
      <c r="EX99" s="4">
        <v>90.0</v>
      </c>
      <c r="EY99" s="4" t="s">
        <v>4236</v>
      </c>
      <c r="EZ99" s="4">
        <v>300.0</v>
      </c>
      <c r="FA99" s="4" t="s">
        <v>4236</v>
      </c>
      <c r="FB99" s="4">
        <v>12000.0</v>
      </c>
      <c r="FC99" s="4" t="s">
        <v>4237</v>
      </c>
      <c r="FD99" s="4">
        <v>900.0</v>
      </c>
      <c r="FE99" s="4" t="s">
        <v>4236</v>
      </c>
      <c r="FF99" s="4">
        <v>5000.0</v>
      </c>
    </row>
    <row r="100">
      <c r="A100" s="4" t="s">
        <v>5694</v>
      </c>
      <c r="B100" s="4" t="s">
        <v>5695</v>
      </c>
      <c r="C100" s="112">
        <v>43164.0</v>
      </c>
      <c r="D100" s="4" t="s">
        <v>5681</v>
      </c>
      <c r="E100" s="4" t="s">
        <v>5681</v>
      </c>
      <c r="F100" s="4" t="s">
        <v>4200</v>
      </c>
      <c r="G100" s="4">
        <v>134.0</v>
      </c>
      <c r="H100" s="4" t="s">
        <v>1175</v>
      </c>
      <c r="I100" s="4" t="s">
        <v>961</v>
      </c>
      <c r="J100" s="4" t="s">
        <v>1184</v>
      </c>
      <c r="K100" s="4" t="s">
        <v>4201</v>
      </c>
      <c r="L100" s="4">
        <v>5.0</v>
      </c>
      <c r="M100" s="4" t="s">
        <v>961</v>
      </c>
      <c r="N100" s="4" t="s">
        <v>4202</v>
      </c>
      <c r="O100" s="4" t="s">
        <v>4269</v>
      </c>
      <c r="P100" s="4" t="s">
        <v>1175</v>
      </c>
      <c r="Q100" s="4" t="s">
        <v>4270</v>
      </c>
      <c r="R100" s="4">
        <v>8.0</v>
      </c>
      <c r="S100" s="4" t="s">
        <v>4403</v>
      </c>
      <c r="T100" s="4" t="s">
        <v>4206</v>
      </c>
      <c r="U100" s="4" t="s">
        <v>4244</v>
      </c>
      <c r="V100" s="4">
        <v>4.0</v>
      </c>
      <c r="W100" s="4">
        <v>5.0</v>
      </c>
      <c r="X100" s="4" t="s">
        <v>1175</v>
      </c>
      <c r="Y100" s="4" t="s">
        <v>1175</v>
      </c>
      <c r="Z100" s="4" t="s">
        <v>1175</v>
      </c>
      <c r="AA100" s="4" t="s">
        <v>1175</v>
      </c>
      <c r="AB100" s="4">
        <v>1.0</v>
      </c>
      <c r="AC100" s="4">
        <v>2.0</v>
      </c>
      <c r="AD100" s="4">
        <v>2.0</v>
      </c>
      <c r="AE100" s="4" t="s">
        <v>5696</v>
      </c>
      <c r="AF100" s="4" t="s">
        <v>1175</v>
      </c>
      <c r="AG100" s="4" t="s">
        <v>1175</v>
      </c>
      <c r="AH100" s="4" t="s">
        <v>1175</v>
      </c>
      <c r="AI100" s="4" t="s">
        <v>1175</v>
      </c>
      <c r="AJ100" s="4">
        <v>2.0</v>
      </c>
      <c r="AK100" s="4">
        <v>5.0</v>
      </c>
      <c r="AL100" s="4" t="s">
        <v>1175</v>
      </c>
      <c r="AM100" s="4" t="s">
        <v>1175</v>
      </c>
      <c r="AN100" s="4" t="s">
        <v>1175</v>
      </c>
      <c r="AO100" s="4" t="s">
        <v>1175</v>
      </c>
      <c r="AP100" s="4" t="s">
        <v>1175</v>
      </c>
      <c r="AQ100" s="4" t="s">
        <v>1175</v>
      </c>
      <c r="AR100" s="4" t="s">
        <v>1175</v>
      </c>
      <c r="AS100" s="4" t="s">
        <v>1175</v>
      </c>
      <c r="AT100" s="4" t="s">
        <v>1175</v>
      </c>
      <c r="AU100" s="4" t="s">
        <v>1175</v>
      </c>
      <c r="AV100" s="4" t="s">
        <v>1175</v>
      </c>
      <c r="AW100" s="4" t="s">
        <v>1175</v>
      </c>
      <c r="AX100" s="4">
        <v>1.0</v>
      </c>
      <c r="AY100" s="4">
        <v>1.0</v>
      </c>
      <c r="AZ100" s="4" t="s">
        <v>1175</v>
      </c>
      <c r="BA100" s="4" t="s">
        <v>1175</v>
      </c>
      <c r="BB100" s="4">
        <v>15.0</v>
      </c>
      <c r="BC100" s="4">
        <v>10.0</v>
      </c>
      <c r="BD100" s="4">
        <v>10.0</v>
      </c>
      <c r="BE100" s="4" t="s">
        <v>1175</v>
      </c>
      <c r="BF100" s="4">
        <v>20.0</v>
      </c>
      <c r="BG100" s="4" t="s">
        <v>1175</v>
      </c>
      <c r="BH100" s="4" t="s">
        <v>4978</v>
      </c>
      <c r="BI100" s="4" t="s">
        <v>1175</v>
      </c>
      <c r="BJ100" s="4" t="s">
        <v>1175</v>
      </c>
      <c r="BK100" s="4" t="s">
        <v>4211</v>
      </c>
      <c r="BL100" s="4" t="s">
        <v>4327</v>
      </c>
      <c r="BM100" s="4" t="s">
        <v>5697</v>
      </c>
      <c r="BN100" s="4" t="s">
        <v>1175</v>
      </c>
      <c r="BO100" s="4" t="s">
        <v>1175</v>
      </c>
      <c r="BP100" s="4" t="s">
        <v>5698</v>
      </c>
      <c r="BQ100" s="4" t="s">
        <v>4216</v>
      </c>
      <c r="BR100" s="4" t="s">
        <v>4215</v>
      </c>
      <c r="BS100" s="4" t="s">
        <v>4249</v>
      </c>
      <c r="BT100" s="4" t="s">
        <v>960</v>
      </c>
      <c r="BU100" s="4" t="s">
        <v>1175</v>
      </c>
      <c r="BV100" s="4" t="s">
        <v>1175</v>
      </c>
      <c r="BW100" s="4" t="s">
        <v>961</v>
      </c>
      <c r="BX100" s="4">
        <v>5000.0</v>
      </c>
      <c r="BY100" s="4">
        <v>10.0</v>
      </c>
      <c r="BZ100" s="4" t="s">
        <v>961</v>
      </c>
      <c r="CA100" s="4" t="s">
        <v>961</v>
      </c>
      <c r="CB100" s="4">
        <v>81.0</v>
      </c>
      <c r="CC100" s="4">
        <v>489.0</v>
      </c>
      <c r="CD100" s="4">
        <v>6.0</v>
      </c>
      <c r="CE100" s="4">
        <v>900.0</v>
      </c>
      <c r="CF100" s="4">
        <v>600.0</v>
      </c>
      <c r="CG100" s="4" t="s">
        <v>4218</v>
      </c>
      <c r="CH100" s="4">
        <v>320.0</v>
      </c>
      <c r="CI100" s="4">
        <v>10000.0</v>
      </c>
      <c r="CJ100" s="4">
        <v>11000.0</v>
      </c>
      <c r="CK100" s="4">
        <v>10.0</v>
      </c>
      <c r="CL100" s="4" t="s">
        <v>4287</v>
      </c>
      <c r="CM100" s="4" t="s">
        <v>1175</v>
      </c>
      <c r="CN100" s="4" t="s">
        <v>1175</v>
      </c>
      <c r="CO100" s="4" t="s">
        <v>1175</v>
      </c>
      <c r="CP100" s="4" t="s">
        <v>1175</v>
      </c>
      <c r="CQ100" s="4" t="s">
        <v>960</v>
      </c>
      <c r="CR100" s="4" t="s">
        <v>1175</v>
      </c>
      <c r="CS100" s="4">
        <v>1500.0</v>
      </c>
      <c r="CT100" s="4">
        <v>10000.0</v>
      </c>
      <c r="CU100" s="4">
        <v>1000.0</v>
      </c>
      <c r="CV100" s="4" t="s">
        <v>1175</v>
      </c>
      <c r="CW100" s="4" t="s">
        <v>4221</v>
      </c>
      <c r="CX100" s="4" t="s">
        <v>5083</v>
      </c>
      <c r="CY100" s="4" t="s">
        <v>1175</v>
      </c>
      <c r="CZ100" s="4" t="s">
        <v>960</v>
      </c>
      <c r="DA100" s="4" t="s">
        <v>1175</v>
      </c>
      <c r="DB100" s="4" t="s">
        <v>1175</v>
      </c>
      <c r="DC100" s="4" t="s">
        <v>1175</v>
      </c>
      <c r="DD100" s="4" t="s">
        <v>4466</v>
      </c>
      <c r="DE100" s="4" t="s">
        <v>1175</v>
      </c>
      <c r="DF100" s="4" t="s">
        <v>5699</v>
      </c>
      <c r="DG100" s="4" t="s">
        <v>1175</v>
      </c>
      <c r="DH100" s="4" t="s">
        <v>1175</v>
      </c>
      <c r="DI100" s="4" t="s">
        <v>5700</v>
      </c>
      <c r="DJ100" s="4" t="s">
        <v>960</v>
      </c>
      <c r="DK100" s="4" t="s">
        <v>1175</v>
      </c>
      <c r="DL100" s="4" t="s">
        <v>4312</v>
      </c>
      <c r="DM100" s="4">
        <v>30.0</v>
      </c>
      <c r="DN100" s="4" t="s">
        <v>4227</v>
      </c>
      <c r="DO100" s="4" t="s">
        <v>5701</v>
      </c>
      <c r="DP100" s="4" t="s">
        <v>1175</v>
      </c>
      <c r="DQ100" s="4" t="s">
        <v>1175</v>
      </c>
      <c r="DR100" s="4" t="s">
        <v>1175</v>
      </c>
      <c r="DS100" s="4" t="s">
        <v>1175</v>
      </c>
      <c r="DT100" s="4" t="s">
        <v>1175</v>
      </c>
      <c r="DU100" s="4" t="s">
        <v>1175</v>
      </c>
      <c r="DV100" s="4" t="s">
        <v>1175</v>
      </c>
      <c r="DW100" s="4" t="s">
        <v>1175</v>
      </c>
      <c r="DX100" s="4" t="s">
        <v>961</v>
      </c>
      <c r="DY100" s="115" t="s">
        <v>5702</v>
      </c>
      <c r="DZ100" s="4" t="s">
        <v>1175</v>
      </c>
      <c r="EA100" s="4" t="s">
        <v>5689</v>
      </c>
      <c r="EB100" s="113">
        <v>12.133818</v>
      </c>
      <c r="EC100" s="113">
        <v>-86.233195</v>
      </c>
      <c r="ED100" s="4">
        <v>136.0</v>
      </c>
      <c r="EE100" s="4">
        <v>12.0</v>
      </c>
      <c r="EF100" s="4" t="s">
        <v>5703</v>
      </c>
      <c r="EG100" s="4">
        <v>2.6025259E7</v>
      </c>
      <c r="EH100" s="4" t="s">
        <v>5704</v>
      </c>
      <c r="EI100" s="4" t="s">
        <v>5705</v>
      </c>
      <c r="EL100" s="4">
        <v>2.01802091942E11</v>
      </c>
      <c r="EM100" s="4" t="s">
        <v>5706</v>
      </c>
      <c r="EO100" s="4">
        <v>1.0</v>
      </c>
      <c r="EP100" s="4">
        <v>1.0</v>
      </c>
      <c r="EQ100" s="4" t="b">
        <v>1</v>
      </c>
      <c r="ER100" s="4">
        <v>282174.0</v>
      </c>
      <c r="ES100" s="4" t="s">
        <v>4237</v>
      </c>
      <c r="ET100" s="4">
        <v>75.0</v>
      </c>
      <c r="EU100" s="4" t="s">
        <v>4321</v>
      </c>
      <c r="EV100" s="4">
        <v>150.0</v>
      </c>
      <c r="EW100" s="4" t="s">
        <v>4321</v>
      </c>
      <c r="EX100" s="4">
        <v>40.0</v>
      </c>
      <c r="EY100" s="4" t="s">
        <v>4237</v>
      </c>
      <c r="EZ100" s="4">
        <v>200.0</v>
      </c>
      <c r="FA100" s="4" t="s">
        <v>4236</v>
      </c>
      <c r="FB100" s="4" t="s">
        <v>5707</v>
      </c>
      <c r="FC100" s="4" t="s">
        <v>4236</v>
      </c>
      <c r="FD100" s="4">
        <v>550.0</v>
      </c>
      <c r="FE100" s="4" t="s">
        <v>4321</v>
      </c>
      <c r="FF100" s="4">
        <v>2000.0</v>
      </c>
    </row>
    <row r="101">
      <c r="A101" s="4" t="s">
        <v>5708</v>
      </c>
      <c r="B101" s="4" t="s">
        <v>5709</v>
      </c>
      <c r="C101" s="112">
        <v>43164.0</v>
      </c>
      <c r="D101" s="4" t="s">
        <v>5681</v>
      </c>
      <c r="E101" s="4" t="s">
        <v>5681</v>
      </c>
      <c r="F101" s="4" t="s">
        <v>4934</v>
      </c>
      <c r="G101" s="4">
        <v>370.0</v>
      </c>
      <c r="H101" s="4" t="s">
        <v>960</v>
      </c>
      <c r="I101" s="4" t="s">
        <v>1175</v>
      </c>
      <c r="J101" s="4" t="s">
        <v>1175</v>
      </c>
      <c r="K101" s="4" t="s">
        <v>1175</v>
      </c>
      <c r="L101" s="4" t="s">
        <v>1175</v>
      </c>
      <c r="M101" s="4" t="s">
        <v>1175</v>
      </c>
      <c r="N101" s="4" t="s">
        <v>1175</v>
      </c>
      <c r="O101" s="4" t="s">
        <v>1175</v>
      </c>
      <c r="P101" s="4" t="s">
        <v>1175</v>
      </c>
      <c r="Q101" s="4" t="s">
        <v>1175</v>
      </c>
      <c r="R101" s="4" t="s">
        <v>1175</v>
      </c>
      <c r="S101" s="4" t="s">
        <v>1175</v>
      </c>
      <c r="T101" s="4" t="s">
        <v>1175</v>
      </c>
      <c r="U101" s="4" t="s">
        <v>1175</v>
      </c>
      <c r="V101" s="4" t="s">
        <v>1175</v>
      </c>
      <c r="W101" s="4" t="s">
        <v>1175</v>
      </c>
      <c r="X101" s="4" t="s">
        <v>1175</v>
      </c>
      <c r="Y101" s="4" t="s">
        <v>1175</v>
      </c>
      <c r="Z101" s="4" t="s">
        <v>1175</v>
      </c>
      <c r="AA101" s="4" t="s">
        <v>1175</v>
      </c>
      <c r="AB101" s="4" t="s">
        <v>1175</v>
      </c>
      <c r="AC101" s="4" t="s">
        <v>1175</v>
      </c>
      <c r="AD101" s="4" t="s">
        <v>1175</v>
      </c>
      <c r="AE101" s="4" t="s">
        <v>1175</v>
      </c>
      <c r="AF101" s="4" t="s">
        <v>1175</v>
      </c>
      <c r="AG101" s="4" t="s">
        <v>1175</v>
      </c>
      <c r="AH101" s="4" t="s">
        <v>1175</v>
      </c>
      <c r="AI101" s="4" t="s">
        <v>1175</v>
      </c>
      <c r="AJ101" s="4" t="s">
        <v>1175</v>
      </c>
      <c r="AK101" s="4" t="s">
        <v>1175</v>
      </c>
      <c r="AL101" s="4" t="s">
        <v>1175</v>
      </c>
      <c r="AM101" s="4" t="s">
        <v>1175</v>
      </c>
      <c r="AN101" s="4" t="s">
        <v>1175</v>
      </c>
      <c r="AO101" s="4" t="s">
        <v>1175</v>
      </c>
      <c r="AP101" s="4" t="s">
        <v>1175</v>
      </c>
      <c r="AQ101" s="4" t="s">
        <v>1175</v>
      </c>
      <c r="AR101" s="4" t="s">
        <v>1175</v>
      </c>
      <c r="AS101" s="4" t="s">
        <v>1175</v>
      </c>
      <c r="AT101" s="4" t="s">
        <v>1175</v>
      </c>
      <c r="AU101" s="4" t="s">
        <v>1175</v>
      </c>
      <c r="AV101" s="4" t="s">
        <v>1175</v>
      </c>
      <c r="AW101" s="4" t="s">
        <v>1175</v>
      </c>
      <c r="AX101" s="4" t="s">
        <v>1175</v>
      </c>
      <c r="AY101" s="4" t="s">
        <v>1175</v>
      </c>
      <c r="AZ101" s="4" t="s">
        <v>1175</v>
      </c>
      <c r="BA101" s="4" t="s">
        <v>1175</v>
      </c>
      <c r="BB101" s="4" t="s">
        <v>1175</v>
      </c>
      <c r="BC101" s="4" t="s">
        <v>1175</v>
      </c>
      <c r="BD101" s="4" t="s">
        <v>1175</v>
      </c>
      <c r="BE101" s="4" t="s">
        <v>1175</v>
      </c>
      <c r="BF101" s="4" t="s">
        <v>1175</v>
      </c>
      <c r="BG101" s="4" t="s">
        <v>1175</v>
      </c>
      <c r="BH101" s="4" t="s">
        <v>1175</v>
      </c>
      <c r="BI101" s="4" t="s">
        <v>1175</v>
      </c>
      <c r="BJ101" s="4" t="s">
        <v>1175</v>
      </c>
      <c r="BK101" s="4" t="s">
        <v>1175</v>
      </c>
      <c r="BL101" s="4" t="s">
        <v>1175</v>
      </c>
      <c r="BM101" s="4" t="s">
        <v>1175</v>
      </c>
      <c r="BN101" s="4" t="s">
        <v>1175</v>
      </c>
      <c r="BO101" s="4" t="s">
        <v>1175</v>
      </c>
      <c r="BP101" s="4" t="s">
        <v>1175</v>
      </c>
      <c r="BQ101" s="4" t="s">
        <v>1175</v>
      </c>
      <c r="BR101" s="4" t="s">
        <v>1175</v>
      </c>
      <c r="BS101" s="4" t="s">
        <v>1175</v>
      </c>
      <c r="BT101" s="4" t="s">
        <v>1175</v>
      </c>
      <c r="BU101" s="4" t="s">
        <v>1175</v>
      </c>
      <c r="BV101" s="4" t="s">
        <v>1175</v>
      </c>
      <c r="BW101" s="4" t="s">
        <v>1175</v>
      </c>
      <c r="BX101" s="4" t="s">
        <v>1175</v>
      </c>
      <c r="BY101" s="4" t="s">
        <v>1175</v>
      </c>
      <c r="BZ101" s="4" t="s">
        <v>1175</v>
      </c>
      <c r="CA101" s="4" t="s">
        <v>1175</v>
      </c>
      <c r="CB101" s="4" t="s">
        <v>1175</v>
      </c>
      <c r="CC101" s="4" t="s">
        <v>1175</v>
      </c>
      <c r="CD101" s="4" t="s">
        <v>1175</v>
      </c>
      <c r="CE101" s="4" t="s">
        <v>1175</v>
      </c>
      <c r="CF101" s="4" t="s">
        <v>1175</v>
      </c>
      <c r="CG101" s="4" t="s">
        <v>1175</v>
      </c>
      <c r="CH101" s="4" t="s">
        <v>1175</v>
      </c>
      <c r="CI101" s="4" t="s">
        <v>1175</v>
      </c>
      <c r="CJ101" s="4" t="s">
        <v>1175</v>
      </c>
      <c r="CK101" s="4" t="s">
        <v>1175</v>
      </c>
      <c r="CL101" s="4" t="s">
        <v>1175</v>
      </c>
      <c r="CM101" s="4" t="s">
        <v>1175</v>
      </c>
      <c r="CN101" s="4" t="s">
        <v>1175</v>
      </c>
      <c r="CO101" s="4" t="s">
        <v>1175</v>
      </c>
      <c r="CP101" s="4" t="s">
        <v>1175</v>
      </c>
      <c r="CQ101" s="4" t="s">
        <v>1175</v>
      </c>
      <c r="CR101" s="4" t="s">
        <v>1175</v>
      </c>
      <c r="CS101" s="4" t="s">
        <v>1175</v>
      </c>
      <c r="CT101" s="4" t="s">
        <v>1175</v>
      </c>
      <c r="CU101" s="4" t="s">
        <v>1175</v>
      </c>
      <c r="CV101" s="4" t="s">
        <v>1175</v>
      </c>
      <c r="CW101" s="4" t="s">
        <v>1175</v>
      </c>
      <c r="CX101" s="4" t="s">
        <v>1175</v>
      </c>
      <c r="CY101" s="4" t="s">
        <v>1175</v>
      </c>
      <c r="CZ101" s="4" t="s">
        <v>1175</v>
      </c>
      <c r="DA101" s="4" t="s">
        <v>1175</v>
      </c>
      <c r="DB101" s="4" t="s">
        <v>1175</v>
      </c>
      <c r="DC101" s="4" t="s">
        <v>1175</v>
      </c>
      <c r="DD101" s="4" t="s">
        <v>1175</v>
      </c>
      <c r="DE101" s="4" t="s">
        <v>1175</v>
      </c>
      <c r="DF101" s="4" t="s">
        <v>1175</v>
      </c>
      <c r="DG101" s="4" t="s">
        <v>1175</v>
      </c>
      <c r="DH101" s="4" t="s">
        <v>1175</v>
      </c>
      <c r="DI101" s="4" t="s">
        <v>1175</v>
      </c>
      <c r="DJ101" s="4" t="s">
        <v>1175</v>
      </c>
      <c r="DK101" s="4" t="s">
        <v>1175</v>
      </c>
      <c r="DL101" s="4" t="s">
        <v>1175</v>
      </c>
      <c r="DM101" s="4" t="s">
        <v>1175</v>
      </c>
      <c r="DN101" s="4" t="s">
        <v>1175</v>
      </c>
      <c r="DO101" s="4" t="s">
        <v>1175</v>
      </c>
      <c r="DP101" s="4" t="s">
        <v>1175</v>
      </c>
      <c r="DQ101" s="4" t="s">
        <v>1175</v>
      </c>
      <c r="DR101" s="4" t="s">
        <v>1175</v>
      </c>
      <c r="DS101" s="4" t="s">
        <v>1175</v>
      </c>
      <c r="DT101" s="4" t="s">
        <v>1175</v>
      </c>
      <c r="DU101" s="4" t="s">
        <v>1175</v>
      </c>
      <c r="DV101" s="4" t="s">
        <v>1175</v>
      </c>
      <c r="DW101" s="4" t="s">
        <v>1175</v>
      </c>
      <c r="DX101" s="4" t="s">
        <v>1175</v>
      </c>
      <c r="DY101" s="4" t="s">
        <v>1175</v>
      </c>
      <c r="DZ101" s="4" t="s">
        <v>1175</v>
      </c>
      <c r="EA101" s="4" t="s">
        <v>5710</v>
      </c>
      <c r="EB101" s="113">
        <v>12.135394</v>
      </c>
      <c r="EC101" s="113">
        <v>-86.235132</v>
      </c>
      <c r="ED101" s="4">
        <v>100.0</v>
      </c>
      <c r="EE101" s="4">
        <v>10.0</v>
      </c>
      <c r="EF101" s="4" t="s">
        <v>5711</v>
      </c>
      <c r="EG101" s="4">
        <v>2.6025261E7</v>
      </c>
      <c r="EH101" s="4" t="s">
        <v>5712</v>
      </c>
      <c r="EI101" s="4" t="s">
        <v>5713</v>
      </c>
      <c r="EL101" s="4">
        <v>2.01802091942E11</v>
      </c>
      <c r="EM101" s="4" t="s">
        <v>5714</v>
      </c>
      <c r="EO101" s="4">
        <v>0.0</v>
      </c>
      <c r="EP101" s="4">
        <v>0.0</v>
      </c>
      <c r="EQ101" s="4" t="b">
        <v>1</v>
      </c>
      <c r="ER101" s="4">
        <v>282174.0</v>
      </c>
    </row>
    <row r="102">
      <c r="A102" s="4" t="s">
        <v>5715</v>
      </c>
      <c r="B102" s="4" t="s">
        <v>5716</v>
      </c>
      <c r="C102" s="112">
        <v>43164.0</v>
      </c>
      <c r="D102" s="4" t="s">
        <v>5681</v>
      </c>
      <c r="E102" s="4" t="s">
        <v>5681</v>
      </c>
      <c r="F102" s="4" t="s">
        <v>4200</v>
      </c>
      <c r="G102" s="4">
        <v>344.0</v>
      </c>
      <c r="H102" s="4" t="s">
        <v>1175</v>
      </c>
      <c r="I102" s="4" t="s">
        <v>961</v>
      </c>
      <c r="J102" s="4" t="s">
        <v>4240</v>
      </c>
      <c r="K102" s="4" t="s">
        <v>4201</v>
      </c>
      <c r="L102" s="4">
        <v>6.0</v>
      </c>
      <c r="M102" s="4" t="s">
        <v>961</v>
      </c>
      <c r="N102" s="4" t="s">
        <v>4202</v>
      </c>
      <c r="O102" s="4" t="s">
        <v>4269</v>
      </c>
      <c r="P102" s="4" t="s">
        <v>1205</v>
      </c>
      <c r="Q102" s="4" t="s">
        <v>4204</v>
      </c>
      <c r="R102" s="4" t="s">
        <v>1175</v>
      </c>
      <c r="S102" s="4" t="s">
        <v>1175</v>
      </c>
      <c r="T102" s="4" t="s">
        <v>4206</v>
      </c>
      <c r="U102" s="4" t="s">
        <v>4244</v>
      </c>
      <c r="V102" s="4">
        <v>10.0</v>
      </c>
      <c r="W102" s="4">
        <v>4.0</v>
      </c>
      <c r="X102" s="4">
        <v>3.0</v>
      </c>
      <c r="Y102" s="4">
        <v>3.0</v>
      </c>
      <c r="Z102" s="4" t="s">
        <v>1175</v>
      </c>
      <c r="AA102" s="4" t="s">
        <v>1175</v>
      </c>
      <c r="AB102" s="4">
        <v>1.0</v>
      </c>
      <c r="AC102" s="4" t="s">
        <v>4363</v>
      </c>
      <c r="AD102" s="4">
        <v>2.0</v>
      </c>
      <c r="AE102" s="4">
        <v>2.0</v>
      </c>
      <c r="AF102" s="4" t="s">
        <v>1175</v>
      </c>
      <c r="AG102" s="4" t="s">
        <v>1175</v>
      </c>
      <c r="AH102" s="4">
        <v>2.0</v>
      </c>
      <c r="AI102" s="4">
        <v>12.0</v>
      </c>
      <c r="AJ102" s="4">
        <v>2.0</v>
      </c>
      <c r="AK102" s="4">
        <v>5.0</v>
      </c>
      <c r="AL102" s="4" t="s">
        <v>1175</v>
      </c>
      <c r="AM102" s="4" t="s">
        <v>1175</v>
      </c>
      <c r="AN102" s="4">
        <v>1.0</v>
      </c>
      <c r="AO102" s="4" t="s">
        <v>4277</v>
      </c>
      <c r="AP102" s="4">
        <v>1.0</v>
      </c>
      <c r="AQ102" s="4" t="s">
        <v>5717</v>
      </c>
      <c r="AR102" s="4" t="s">
        <v>1175</v>
      </c>
      <c r="AS102" s="4" t="s">
        <v>1175</v>
      </c>
      <c r="AT102" s="4" t="s">
        <v>1175</v>
      </c>
      <c r="AU102" s="4" t="s">
        <v>1175</v>
      </c>
      <c r="AV102" s="4" t="s">
        <v>1175</v>
      </c>
      <c r="AW102" s="4" t="s">
        <v>1175</v>
      </c>
      <c r="AX102" s="4">
        <v>1.0</v>
      </c>
      <c r="AY102" s="4" t="s">
        <v>5046</v>
      </c>
      <c r="AZ102" s="4" t="s">
        <v>1175</v>
      </c>
      <c r="BA102" s="4" t="s">
        <v>1175</v>
      </c>
      <c r="BB102" s="4">
        <v>10.0</v>
      </c>
      <c r="BC102" s="4">
        <v>20.0</v>
      </c>
      <c r="BD102" s="4">
        <v>20.0</v>
      </c>
      <c r="BE102" s="4">
        <v>20.0</v>
      </c>
      <c r="BF102" s="4">
        <v>20.0</v>
      </c>
      <c r="BG102" s="4">
        <v>25.0</v>
      </c>
      <c r="BH102" s="4" t="s">
        <v>4978</v>
      </c>
      <c r="BI102" s="4">
        <v>4.0</v>
      </c>
      <c r="BJ102" s="4" t="s">
        <v>5718</v>
      </c>
      <c r="BK102" s="4" t="s">
        <v>4211</v>
      </c>
      <c r="BL102" s="4" t="s">
        <v>4327</v>
      </c>
      <c r="BM102" s="4" t="s">
        <v>5719</v>
      </c>
      <c r="BN102" s="4" t="s">
        <v>1175</v>
      </c>
      <c r="BO102" s="4" t="s">
        <v>1175</v>
      </c>
      <c r="BP102" s="4" t="s">
        <v>5720</v>
      </c>
      <c r="BQ102" s="4" t="s">
        <v>4215</v>
      </c>
      <c r="BR102" s="4" t="s">
        <v>4217</v>
      </c>
      <c r="BS102" s="4" t="s">
        <v>4216</v>
      </c>
      <c r="BT102" s="4" t="s">
        <v>961</v>
      </c>
      <c r="BU102" s="4">
        <v>20000.0</v>
      </c>
      <c r="BV102" s="4">
        <v>15.0</v>
      </c>
      <c r="BW102" s="4" t="s">
        <v>961</v>
      </c>
      <c r="BX102" s="4">
        <v>20000.0</v>
      </c>
      <c r="BY102" s="4">
        <v>15.0</v>
      </c>
      <c r="BZ102" s="4" t="s">
        <v>961</v>
      </c>
      <c r="CA102" s="4" t="s">
        <v>961</v>
      </c>
      <c r="CB102" s="4">
        <v>1200.0</v>
      </c>
      <c r="CC102" s="4">
        <v>8000.0</v>
      </c>
      <c r="CD102" s="4" t="s">
        <v>1175</v>
      </c>
      <c r="CE102" s="4" t="s">
        <v>1175</v>
      </c>
      <c r="CF102" s="4">
        <v>300.0</v>
      </c>
      <c r="CG102" s="4" t="s">
        <v>4218</v>
      </c>
      <c r="CH102" s="4">
        <v>330.0</v>
      </c>
      <c r="CI102" s="4">
        <v>20000.0</v>
      </c>
      <c r="CJ102" s="4">
        <v>10000.0</v>
      </c>
      <c r="CK102" s="4">
        <v>10.0</v>
      </c>
      <c r="CL102" s="4" t="s">
        <v>4219</v>
      </c>
      <c r="CM102" s="4" t="s">
        <v>4220</v>
      </c>
      <c r="CN102" s="4" t="s">
        <v>1175</v>
      </c>
      <c r="CO102" s="4" t="s">
        <v>1175</v>
      </c>
      <c r="CP102" s="4" t="s">
        <v>1175</v>
      </c>
      <c r="CQ102" s="4" t="s">
        <v>960</v>
      </c>
      <c r="CR102" s="4" t="s">
        <v>1175</v>
      </c>
      <c r="CS102" s="4">
        <v>8000.0</v>
      </c>
      <c r="CT102" s="4">
        <v>6000.0</v>
      </c>
      <c r="CU102" s="4">
        <v>2000.0</v>
      </c>
      <c r="CV102" s="4" t="s">
        <v>1175</v>
      </c>
      <c r="CW102" s="4" t="s">
        <v>4221</v>
      </c>
      <c r="CX102" s="4" t="s">
        <v>5721</v>
      </c>
      <c r="CY102" s="4" t="s">
        <v>1175</v>
      </c>
      <c r="CZ102" s="4" t="s">
        <v>960</v>
      </c>
      <c r="DA102" s="4" t="s">
        <v>1175</v>
      </c>
      <c r="DB102" s="4" t="s">
        <v>1175</v>
      </c>
      <c r="DC102" s="4" t="s">
        <v>1175</v>
      </c>
      <c r="DD102" s="4" t="s">
        <v>4834</v>
      </c>
      <c r="DE102" s="4" t="s">
        <v>5722</v>
      </c>
      <c r="DF102" s="4" t="s">
        <v>1175</v>
      </c>
      <c r="DG102" s="4" t="s">
        <v>1175</v>
      </c>
      <c r="DH102" s="4" t="s">
        <v>1175</v>
      </c>
      <c r="DI102" s="4" t="s">
        <v>5723</v>
      </c>
      <c r="DJ102" s="4" t="s">
        <v>960</v>
      </c>
      <c r="DK102" s="4" t="s">
        <v>1175</v>
      </c>
      <c r="DL102" s="4" t="s">
        <v>4312</v>
      </c>
      <c r="DM102" s="4">
        <v>60.0</v>
      </c>
      <c r="DN102" s="4" t="s">
        <v>4287</v>
      </c>
      <c r="DO102" s="4" t="s">
        <v>1175</v>
      </c>
      <c r="DP102" s="4" t="s">
        <v>5724</v>
      </c>
      <c r="DQ102" s="4" t="s">
        <v>1175</v>
      </c>
      <c r="DR102" s="4" t="s">
        <v>1175</v>
      </c>
      <c r="DS102" s="4" t="s">
        <v>4229</v>
      </c>
      <c r="DT102" s="4">
        <v>7.7550577E7</v>
      </c>
      <c r="DU102" s="4" t="s">
        <v>718</v>
      </c>
      <c r="DV102" s="4">
        <v>8.1988915E7</v>
      </c>
      <c r="DW102" s="4" t="s">
        <v>1175</v>
      </c>
      <c r="DX102" s="4" t="s">
        <v>960</v>
      </c>
      <c r="DY102" s="4" t="s">
        <v>1175</v>
      </c>
      <c r="DZ102" s="4">
        <v>1200.0</v>
      </c>
      <c r="EA102" s="4" t="s">
        <v>5710</v>
      </c>
      <c r="EB102" s="113">
        <v>12.135394</v>
      </c>
      <c r="EC102" s="113">
        <v>-86.235132</v>
      </c>
      <c r="ED102" s="4">
        <v>100.0</v>
      </c>
      <c r="EE102" s="4">
        <v>10.0</v>
      </c>
      <c r="EF102" s="4" t="s">
        <v>5725</v>
      </c>
      <c r="EG102" s="4">
        <v>2.6025264E7</v>
      </c>
      <c r="EH102" s="4" t="s">
        <v>5726</v>
      </c>
      <c r="EI102" s="4" t="s">
        <v>5727</v>
      </c>
      <c r="EL102" s="4">
        <v>2.01802091942E11</v>
      </c>
      <c r="EM102" s="4" t="s">
        <v>5728</v>
      </c>
      <c r="EO102" s="4">
        <v>0.0</v>
      </c>
      <c r="EP102" s="4">
        <v>0.0</v>
      </c>
      <c r="EQ102" s="4" t="b">
        <v>1</v>
      </c>
      <c r="ER102" s="4">
        <v>282174.0</v>
      </c>
      <c r="ES102" s="4" t="s">
        <v>4236</v>
      </c>
      <c r="ET102" s="4">
        <v>100.0</v>
      </c>
      <c r="EU102" s="4" t="s">
        <v>4237</v>
      </c>
      <c r="EV102" s="4">
        <v>500.0</v>
      </c>
      <c r="EW102" s="4" t="s">
        <v>4321</v>
      </c>
      <c r="EX102" s="4">
        <v>150.0</v>
      </c>
      <c r="EY102" s="4" t="s">
        <v>4236</v>
      </c>
      <c r="EZ102" s="4">
        <v>600.0</v>
      </c>
      <c r="FA102" s="4" t="s">
        <v>4236</v>
      </c>
      <c r="FB102" s="4">
        <v>16000.0</v>
      </c>
      <c r="FC102" s="4" t="s">
        <v>4236</v>
      </c>
      <c r="FD102" s="4">
        <v>1800.0</v>
      </c>
      <c r="FE102" s="4" t="s">
        <v>4321</v>
      </c>
      <c r="FF102" s="4">
        <v>3000.0</v>
      </c>
    </row>
    <row r="103">
      <c r="A103" s="4" t="s">
        <v>5729</v>
      </c>
      <c r="B103" s="4" t="s">
        <v>5730</v>
      </c>
      <c r="C103" s="112">
        <v>43164.0</v>
      </c>
      <c r="D103" s="4" t="s">
        <v>5681</v>
      </c>
      <c r="E103" s="4" t="s">
        <v>5681</v>
      </c>
      <c r="F103" s="4" t="s">
        <v>4934</v>
      </c>
      <c r="G103" s="4">
        <v>30.0</v>
      </c>
      <c r="H103" s="4" t="s">
        <v>961</v>
      </c>
      <c r="I103" s="4" t="s">
        <v>1175</v>
      </c>
      <c r="J103" s="4" t="s">
        <v>4240</v>
      </c>
      <c r="K103" s="4" t="s">
        <v>4201</v>
      </c>
      <c r="L103" s="4">
        <v>3.0</v>
      </c>
      <c r="M103" s="4" t="s">
        <v>961</v>
      </c>
      <c r="N103" s="4" t="s">
        <v>4202</v>
      </c>
      <c r="O103" s="4" t="s">
        <v>4269</v>
      </c>
      <c r="P103" s="4" t="s">
        <v>1205</v>
      </c>
      <c r="Q103" s="4" t="s">
        <v>4204</v>
      </c>
      <c r="R103" s="4">
        <v>9.0</v>
      </c>
      <c r="S103" s="4" t="s">
        <v>1175</v>
      </c>
      <c r="T103" s="4" t="s">
        <v>4770</v>
      </c>
      <c r="U103" s="4" t="s">
        <v>4244</v>
      </c>
      <c r="V103" s="4">
        <v>4.0</v>
      </c>
      <c r="W103" s="4">
        <v>6.0</v>
      </c>
      <c r="X103" s="4">
        <v>3.0</v>
      </c>
      <c r="Y103" s="4">
        <v>5.0</v>
      </c>
      <c r="Z103" s="4">
        <v>1.0</v>
      </c>
      <c r="AA103" s="4">
        <v>24.0</v>
      </c>
      <c r="AB103" s="4">
        <v>1.0</v>
      </c>
      <c r="AC103" s="4">
        <v>2.0</v>
      </c>
      <c r="AD103" s="4">
        <v>1.0</v>
      </c>
      <c r="AE103" s="4">
        <v>7.0</v>
      </c>
      <c r="AF103" s="4">
        <v>2.0</v>
      </c>
      <c r="AG103" s="4">
        <v>4.0</v>
      </c>
      <c r="AH103" s="4">
        <v>4.0</v>
      </c>
      <c r="AI103" s="4">
        <v>12.0</v>
      </c>
      <c r="AJ103" s="4">
        <v>2.0</v>
      </c>
      <c r="AK103" s="4">
        <v>7.0</v>
      </c>
      <c r="AL103" s="4" t="s">
        <v>1175</v>
      </c>
      <c r="AM103" s="4" t="s">
        <v>1175</v>
      </c>
      <c r="AN103" s="4" t="s">
        <v>1175</v>
      </c>
      <c r="AO103" s="4" t="s">
        <v>1175</v>
      </c>
      <c r="AP103" s="4">
        <v>1.0</v>
      </c>
      <c r="AQ103" s="4" t="s">
        <v>4999</v>
      </c>
      <c r="AR103" s="4" t="s">
        <v>1175</v>
      </c>
      <c r="AS103" s="4" t="s">
        <v>1175</v>
      </c>
      <c r="AT103" s="4">
        <v>1.0</v>
      </c>
      <c r="AU103" s="4">
        <v>2.0</v>
      </c>
      <c r="AV103" s="4">
        <v>1.0</v>
      </c>
      <c r="AW103" s="4" t="s">
        <v>5080</v>
      </c>
      <c r="AX103" s="4">
        <v>1.0</v>
      </c>
      <c r="AY103" s="4" t="s">
        <v>5080</v>
      </c>
      <c r="AZ103" s="4">
        <v>1.0</v>
      </c>
      <c r="BA103" s="4">
        <v>1.0</v>
      </c>
      <c r="BB103" s="4">
        <v>5.0</v>
      </c>
      <c r="BC103" s="4">
        <v>5.0</v>
      </c>
      <c r="BD103" s="4">
        <v>10.0</v>
      </c>
      <c r="BE103" s="4">
        <v>8.0</v>
      </c>
      <c r="BF103" s="4">
        <v>2.0</v>
      </c>
      <c r="BG103" s="4">
        <v>35.0</v>
      </c>
      <c r="BH103" s="4" t="s">
        <v>4210</v>
      </c>
      <c r="BI103" s="4">
        <v>72.0</v>
      </c>
      <c r="BJ103" s="4" t="s">
        <v>4938</v>
      </c>
      <c r="BK103" s="4" t="s">
        <v>4211</v>
      </c>
      <c r="BL103" s="4" t="s">
        <v>4212</v>
      </c>
      <c r="BM103" s="4" t="s">
        <v>5731</v>
      </c>
      <c r="BN103" s="4" t="s">
        <v>1175</v>
      </c>
      <c r="BO103" s="4" t="s">
        <v>1175</v>
      </c>
      <c r="BP103" s="4" t="s">
        <v>5732</v>
      </c>
      <c r="BQ103" s="4" t="s">
        <v>4215</v>
      </c>
      <c r="BR103" s="4" t="s">
        <v>4249</v>
      </c>
      <c r="BS103" s="4" t="s">
        <v>4216</v>
      </c>
      <c r="BT103" s="4" t="s">
        <v>961</v>
      </c>
      <c r="BU103" s="4">
        <v>10000.0</v>
      </c>
      <c r="BV103" s="4">
        <v>6.0</v>
      </c>
      <c r="BW103" s="4" t="s">
        <v>961</v>
      </c>
      <c r="BX103" s="4">
        <v>10000.0</v>
      </c>
      <c r="BY103" s="4">
        <v>6.0</v>
      </c>
      <c r="BZ103" s="4" t="s">
        <v>961</v>
      </c>
      <c r="CA103" s="4" t="s">
        <v>960</v>
      </c>
      <c r="CB103" s="4">
        <v>379.0</v>
      </c>
      <c r="CC103" s="4">
        <v>3200.0</v>
      </c>
      <c r="CD103" s="4">
        <v>6.0</v>
      </c>
      <c r="CE103" s="4" t="s">
        <v>1175</v>
      </c>
      <c r="CF103" s="4">
        <v>600.0</v>
      </c>
      <c r="CG103" s="4" t="s">
        <v>4218</v>
      </c>
      <c r="CH103" s="4">
        <v>320.0</v>
      </c>
      <c r="CI103" s="4">
        <v>14000.0</v>
      </c>
      <c r="CJ103" s="4">
        <v>12000.0</v>
      </c>
      <c r="CK103" s="4">
        <v>20.0</v>
      </c>
      <c r="CL103" s="4" t="s">
        <v>4219</v>
      </c>
      <c r="CM103" s="4" t="s">
        <v>4220</v>
      </c>
      <c r="CN103" s="4" t="s">
        <v>1175</v>
      </c>
      <c r="CO103" s="4" t="s">
        <v>1175</v>
      </c>
      <c r="CP103" s="4" t="s">
        <v>1175</v>
      </c>
      <c r="CQ103" s="4" t="s">
        <v>961</v>
      </c>
      <c r="CR103" s="4">
        <v>2000.0</v>
      </c>
      <c r="CS103" s="4">
        <v>3600.0</v>
      </c>
      <c r="CT103" s="4">
        <v>18000.0</v>
      </c>
      <c r="CU103" s="4">
        <v>3000.0</v>
      </c>
      <c r="CV103" s="4">
        <v>3000.0</v>
      </c>
      <c r="CW103" s="4" t="s">
        <v>4221</v>
      </c>
      <c r="CX103" s="4" t="s">
        <v>5721</v>
      </c>
      <c r="CY103" s="4" t="s">
        <v>1175</v>
      </c>
      <c r="CZ103" s="4" t="s">
        <v>960</v>
      </c>
      <c r="DA103" s="4" t="s">
        <v>1175</v>
      </c>
      <c r="DB103" s="4" t="s">
        <v>1175</v>
      </c>
      <c r="DC103" s="4" t="s">
        <v>1175</v>
      </c>
      <c r="DD103" s="4" t="s">
        <v>4834</v>
      </c>
      <c r="DE103" s="4" t="s">
        <v>5733</v>
      </c>
      <c r="DF103" s="4" t="s">
        <v>1175</v>
      </c>
      <c r="DG103" s="4" t="s">
        <v>1175</v>
      </c>
      <c r="DH103" s="4" t="s">
        <v>1175</v>
      </c>
      <c r="DI103" s="4" t="s">
        <v>5734</v>
      </c>
      <c r="DJ103" s="4" t="s">
        <v>960</v>
      </c>
      <c r="DK103" s="4" t="s">
        <v>1175</v>
      </c>
      <c r="DL103" s="4" t="s">
        <v>4226</v>
      </c>
      <c r="DM103" s="4">
        <v>30.0</v>
      </c>
      <c r="DN103" s="4" t="s">
        <v>4227</v>
      </c>
      <c r="DO103" s="4" t="s">
        <v>5735</v>
      </c>
      <c r="DP103" s="4" t="s">
        <v>1175</v>
      </c>
      <c r="DQ103" s="4" t="s">
        <v>1175</v>
      </c>
      <c r="DR103" s="4" t="s">
        <v>1175</v>
      </c>
      <c r="DS103" s="4" t="s">
        <v>4314</v>
      </c>
      <c r="DT103" s="4">
        <v>8.4752176E7</v>
      </c>
      <c r="DU103" s="4" t="s">
        <v>723</v>
      </c>
      <c r="DV103" s="4">
        <v>8.3283436E7</v>
      </c>
      <c r="DW103" s="4" t="s">
        <v>961</v>
      </c>
      <c r="DX103" s="4" t="s">
        <v>961</v>
      </c>
      <c r="DY103" s="115" t="s">
        <v>5736</v>
      </c>
      <c r="DZ103" s="4" t="s">
        <v>1175</v>
      </c>
      <c r="EA103" s="4" t="s">
        <v>5737</v>
      </c>
      <c r="EB103" s="113">
        <v>12.147423</v>
      </c>
      <c r="EC103" s="113">
        <v>-86.239165</v>
      </c>
      <c r="ED103" s="4">
        <v>87.0</v>
      </c>
      <c r="EE103" s="4">
        <v>14.0</v>
      </c>
      <c r="EF103" s="4" t="s">
        <v>5738</v>
      </c>
      <c r="EG103" s="4">
        <v>2.6025275E7</v>
      </c>
      <c r="EH103" s="4" t="s">
        <v>5739</v>
      </c>
      <c r="EI103" s="4" t="s">
        <v>5740</v>
      </c>
      <c r="EL103" s="4">
        <v>2.01802091942E11</v>
      </c>
      <c r="EM103" s="4" t="s">
        <v>5741</v>
      </c>
      <c r="EO103" s="4">
        <v>1.0</v>
      </c>
      <c r="EP103" s="4">
        <v>1.0</v>
      </c>
      <c r="EQ103" s="4" t="b">
        <v>1</v>
      </c>
      <c r="ER103" s="4">
        <v>282174.0</v>
      </c>
      <c r="ES103" s="4" t="s">
        <v>5742</v>
      </c>
      <c r="ET103" s="4">
        <v>85.0</v>
      </c>
      <c r="EU103" s="4" t="s">
        <v>4236</v>
      </c>
      <c r="EV103" s="4">
        <v>200.0</v>
      </c>
      <c r="EW103" s="4" t="s">
        <v>4237</v>
      </c>
      <c r="EX103" s="4">
        <v>80.0</v>
      </c>
      <c r="EY103" s="4" t="s">
        <v>4236</v>
      </c>
      <c r="EZ103" s="4">
        <v>500.0</v>
      </c>
      <c r="FA103" s="4" t="s">
        <v>4236</v>
      </c>
      <c r="FB103" s="4">
        <v>12500.0</v>
      </c>
      <c r="FC103" s="4" t="s">
        <v>4237</v>
      </c>
      <c r="FD103" s="4">
        <v>2500.0</v>
      </c>
      <c r="FE103" s="4" t="s">
        <v>4321</v>
      </c>
      <c r="FF103" s="4">
        <v>4000.0</v>
      </c>
    </row>
    <row r="104">
      <c r="A104" s="4" t="s">
        <v>5743</v>
      </c>
      <c r="B104" s="4" t="s">
        <v>5744</v>
      </c>
      <c r="C104" s="112">
        <v>43164.0</v>
      </c>
      <c r="D104" s="4" t="s">
        <v>1232</v>
      </c>
      <c r="E104" s="4" t="s">
        <v>1232</v>
      </c>
      <c r="F104" s="4" t="s">
        <v>4934</v>
      </c>
      <c r="G104" s="4">
        <v>120.0</v>
      </c>
      <c r="H104" s="4" t="s">
        <v>961</v>
      </c>
      <c r="I104" s="4" t="s">
        <v>1175</v>
      </c>
      <c r="J104" s="4" t="s">
        <v>4240</v>
      </c>
      <c r="K104" s="4" t="s">
        <v>4201</v>
      </c>
      <c r="L104" s="4">
        <v>7.0</v>
      </c>
      <c r="M104" s="4" t="s">
        <v>961</v>
      </c>
      <c r="N104" s="4" t="s">
        <v>4202</v>
      </c>
      <c r="O104" s="4" t="s">
        <v>4241</v>
      </c>
      <c r="P104" s="4" t="s">
        <v>966</v>
      </c>
      <c r="Q104" s="4" t="s">
        <v>4299</v>
      </c>
      <c r="R104" s="4">
        <v>11.0</v>
      </c>
      <c r="S104" s="4" t="s">
        <v>1175</v>
      </c>
      <c r="T104" s="4" t="s">
        <v>4206</v>
      </c>
      <c r="U104" s="4" t="s">
        <v>4244</v>
      </c>
      <c r="V104" s="4">
        <v>5.0</v>
      </c>
      <c r="W104" s="4">
        <v>4.0</v>
      </c>
      <c r="X104" s="4">
        <v>4.0</v>
      </c>
      <c r="Y104" s="4">
        <v>2.0</v>
      </c>
      <c r="Z104" s="4" t="s">
        <v>1175</v>
      </c>
      <c r="AA104" s="4" t="s">
        <v>1175</v>
      </c>
      <c r="AB104" s="4" t="s">
        <v>1175</v>
      </c>
      <c r="AC104" s="4" t="s">
        <v>1175</v>
      </c>
      <c r="AD104" s="4">
        <v>2.0</v>
      </c>
      <c r="AE104" s="4">
        <v>4.0</v>
      </c>
      <c r="AF104" s="4" t="s">
        <v>1175</v>
      </c>
      <c r="AG104" s="4" t="s">
        <v>1175</v>
      </c>
      <c r="AH104" s="4">
        <v>1.0</v>
      </c>
      <c r="AI104" s="4">
        <v>10.0</v>
      </c>
      <c r="AJ104" s="4">
        <v>3.0</v>
      </c>
      <c r="AK104" s="4">
        <v>9.0</v>
      </c>
      <c r="AL104" s="4" t="s">
        <v>1175</v>
      </c>
      <c r="AM104" s="4" t="s">
        <v>1175</v>
      </c>
      <c r="AN104" s="4" t="s">
        <v>1175</v>
      </c>
      <c r="AO104" s="4" t="s">
        <v>1175</v>
      </c>
      <c r="AP104" s="4" t="s">
        <v>1175</v>
      </c>
      <c r="AQ104" s="4" t="s">
        <v>1175</v>
      </c>
      <c r="AR104" s="4">
        <v>3.0</v>
      </c>
      <c r="AS104" s="4">
        <v>8.0</v>
      </c>
      <c r="AT104" s="4" t="s">
        <v>1175</v>
      </c>
      <c r="AU104" s="4" t="s">
        <v>1175</v>
      </c>
      <c r="AV104" s="4" t="s">
        <v>1175</v>
      </c>
      <c r="AW104" s="4" t="s">
        <v>1175</v>
      </c>
      <c r="AX104" s="4">
        <v>1.0</v>
      </c>
      <c r="AY104" s="4" t="s">
        <v>4276</v>
      </c>
      <c r="AZ104" s="4" t="s">
        <v>1175</v>
      </c>
      <c r="BA104" s="4" t="s">
        <v>1175</v>
      </c>
      <c r="BB104" s="4">
        <v>5.0</v>
      </c>
      <c r="BC104" s="4">
        <v>5.0</v>
      </c>
      <c r="BD104" s="4">
        <v>10.0</v>
      </c>
      <c r="BE104" s="4">
        <v>5.0</v>
      </c>
      <c r="BF104" s="4" t="s">
        <v>1175</v>
      </c>
      <c r="BG104" s="4">
        <v>30.0</v>
      </c>
      <c r="BH104" s="4" t="s">
        <v>5209</v>
      </c>
      <c r="BI104" s="4">
        <v>12.0</v>
      </c>
      <c r="BJ104" s="4" t="s">
        <v>5745</v>
      </c>
      <c r="BK104" s="4" t="s">
        <v>4211</v>
      </c>
      <c r="BL104" s="4" t="s">
        <v>4212</v>
      </c>
      <c r="BM104" s="4" t="s">
        <v>5746</v>
      </c>
      <c r="BN104" s="4" t="s">
        <v>1175</v>
      </c>
      <c r="BO104" s="4" t="s">
        <v>1175</v>
      </c>
      <c r="BP104" s="4" t="s">
        <v>4408</v>
      </c>
      <c r="BQ104" s="4" t="s">
        <v>4216</v>
      </c>
      <c r="BR104" s="4" t="s">
        <v>4215</v>
      </c>
      <c r="BS104" s="4" t="s">
        <v>4249</v>
      </c>
      <c r="BT104" s="4" t="s">
        <v>961</v>
      </c>
      <c r="BU104" s="4" t="s">
        <v>1175</v>
      </c>
      <c r="BV104" s="4" t="s">
        <v>1175</v>
      </c>
      <c r="BW104" s="4" t="s">
        <v>961</v>
      </c>
      <c r="BX104" s="4" t="s">
        <v>1175</v>
      </c>
      <c r="BY104" s="4" t="s">
        <v>1175</v>
      </c>
      <c r="BZ104" s="4" t="s">
        <v>961</v>
      </c>
      <c r="CA104" s="4" t="s">
        <v>961</v>
      </c>
      <c r="CB104" s="4">
        <v>180.0</v>
      </c>
      <c r="CC104" s="4">
        <v>1800.0</v>
      </c>
      <c r="CD104" s="4" t="s">
        <v>1175</v>
      </c>
      <c r="CE104" s="4" t="s">
        <v>1175</v>
      </c>
      <c r="CF104" s="4">
        <v>100.0</v>
      </c>
      <c r="CG104" s="4" t="s">
        <v>5747</v>
      </c>
      <c r="CH104" s="4">
        <v>1550.0</v>
      </c>
      <c r="CI104" s="4">
        <v>2000.0</v>
      </c>
      <c r="CJ104" s="4">
        <v>13000.0</v>
      </c>
      <c r="CK104" s="4">
        <v>20.0</v>
      </c>
      <c r="CL104" s="4" t="s">
        <v>4219</v>
      </c>
      <c r="CM104" s="4" t="s">
        <v>966</v>
      </c>
      <c r="CN104" s="4" t="s">
        <v>1175</v>
      </c>
      <c r="CO104" s="4" t="s">
        <v>5748</v>
      </c>
      <c r="CP104" s="4" t="s">
        <v>1175</v>
      </c>
      <c r="CQ104" s="4" t="s">
        <v>961</v>
      </c>
      <c r="CR104" s="4">
        <v>1000.0</v>
      </c>
      <c r="CS104" s="4">
        <v>2000.0</v>
      </c>
      <c r="CT104" s="4">
        <v>9000.0</v>
      </c>
      <c r="CU104" s="4" t="s">
        <v>1175</v>
      </c>
      <c r="CV104" s="4" t="s">
        <v>1175</v>
      </c>
      <c r="CW104" s="4" t="s">
        <v>4221</v>
      </c>
      <c r="CX104" s="4" t="s">
        <v>5749</v>
      </c>
      <c r="CY104" s="4" t="s">
        <v>1175</v>
      </c>
      <c r="CZ104" s="4" t="s">
        <v>960</v>
      </c>
      <c r="DA104" s="4" t="s">
        <v>1175</v>
      </c>
      <c r="DB104" s="4" t="s">
        <v>1175</v>
      </c>
      <c r="DC104" s="4" t="s">
        <v>1175</v>
      </c>
      <c r="DD104" s="4" t="s">
        <v>4223</v>
      </c>
      <c r="DE104" s="4" t="s">
        <v>1175</v>
      </c>
      <c r="DF104" s="4" t="s">
        <v>1175</v>
      </c>
      <c r="DG104" s="4" t="s">
        <v>5750</v>
      </c>
      <c r="DH104" s="4" t="s">
        <v>1175</v>
      </c>
      <c r="DI104" s="4" t="s">
        <v>5751</v>
      </c>
      <c r="DJ104" s="4" t="s">
        <v>961</v>
      </c>
      <c r="DK104" s="4" t="s">
        <v>5752</v>
      </c>
      <c r="DL104" s="4" t="s">
        <v>4286</v>
      </c>
      <c r="DM104" s="4">
        <v>60.0</v>
      </c>
      <c r="DN104" s="4" t="s">
        <v>4287</v>
      </c>
      <c r="DO104" s="4" t="s">
        <v>1175</v>
      </c>
      <c r="DP104" s="4" t="s">
        <v>5753</v>
      </c>
      <c r="DQ104" s="4" t="s">
        <v>1175</v>
      </c>
      <c r="DR104" s="4" t="s">
        <v>1175</v>
      </c>
      <c r="DS104" s="4" t="s">
        <v>4229</v>
      </c>
      <c r="DT104" s="4">
        <v>8.9902434E7</v>
      </c>
      <c r="DU104" s="4" t="s">
        <v>718</v>
      </c>
      <c r="DV104" s="4" t="s">
        <v>1175</v>
      </c>
      <c r="DW104" s="4" t="s">
        <v>1175</v>
      </c>
      <c r="DX104" s="4" t="s">
        <v>961</v>
      </c>
      <c r="DY104" s="115" t="s">
        <v>5754</v>
      </c>
      <c r="DZ104" s="4" t="s">
        <v>1175</v>
      </c>
      <c r="EA104" s="4" t="s">
        <v>5755</v>
      </c>
      <c r="EB104" s="113">
        <v>12.13516</v>
      </c>
      <c r="EC104" s="113">
        <v>-86.23317</v>
      </c>
      <c r="ED104" s="113">
        <v>119.699996948242</v>
      </c>
      <c r="EE104" s="4">
        <v>11.0</v>
      </c>
      <c r="EF104" s="4" t="s">
        <v>5756</v>
      </c>
      <c r="EG104" s="4">
        <v>2.6028059E7</v>
      </c>
      <c r="EH104" s="4" t="s">
        <v>5757</v>
      </c>
      <c r="EI104" s="4" t="s">
        <v>5758</v>
      </c>
      <c r="EL104" s="4">
        <v>2.01802091942E11</v>
      </c>
      <c r="EM104" s="4" t="s">
        <v>5759</v>
      </c>
      <c r="EO104" s="4">
        <v>1.0</v>
      </c>
      <c r="EP104" s="4">
        <v>1.0</v>
      </c>
      <c r="EQ104" s="4" t="b">
        <v>1</v>
      </c>
      <c r="ER104" s="4">
        <v>282174.0</v>
      </c>
      <c r="ES104" s="4" t="s">
        <v>4236</v>
      </c>
      <c r="ET104" s="4">
        <v>50.0</v>
      </c>
      <c r="EU104" s="4" t="s">
        <v>4237</v>
      </c>
      <c r="EV104" s="4">
        <v>150.0</v>
      </c>
      <c r="EW104" s="4" t="s">
        <v>4236</v>
      </c>
      <c r="EX104" s="4">
        <v>100.0</v>
      </c>
      <c r="EY104" s="4" t="s">
        <v>4236</v>
      </c>
      <c r="EZ104" s="4">
        <v>260.0</v>
      </c>
      <c r="FA104" s="4" t="s">
        <v>4236</v>
      </c>
      <c r="FB104" s="4">
        <v>4000.0</v>
      </c>
      <c r="FC104" s="4" t="s">
        <v>4237</v>
      </c>
      <c r="FD104" s="4">
        <v>300.0</v>
      </c>
      <c r="FE104" s="4" t="s">
        <v>4237</v>
      </c>
      <c r="FF104" s="4">
        <v>1500.0</v>
      </c>
    </row>
    <row r="105">
      <c r="A105" s="4" t="s">
        <v>5760</v>
      </c>
      <c r="B105" s="4" t="s">
        <v>5761</v>
      </c>
      <c r="C105" s="112">
        <v>43164.0</v>
      </c>
      <c r="D105" s="4" t="s">
        <v>1232</v>
      </c>
      <c r="E105" s="4" t="s">
        <v>1232</v>
      </c>
      <c r="F105" s="4" t="s">
        <v>4934</v>
      </c>
      <c r="G105" s="4">
        <v>395.0</v>
      </c>
      <c r="H105" s="4" t="s">
        <v>961</v>
      </c>
      <c r="I105" s="4" t="s">
        <v>1175</v>
      </c>
      <c r="J105" s="4" t="s">
        <v>4240</v>
      </c>
      <c r="K105" s="4" t="s">
        <v>4423</v>
      </c>
      <c r="L105" s="4">
        <v>3.0</v>
      </c>
      <c r="M105" s="4" t="s">
        <v>961</v>
      </c>
      <c r="N105" s="4" t="s">
        <v>4202</v>
      </c>
      <c r="O105" s="4" t="s">
        <v>4458</v>
      </c>
      <c r="P105" s="4" t="s">
        <v>1205</v>
      </c>
      <c r="Q105" s="4" t="s">
        <v>4204</v>
      </c>
      <c r="R105" s="4">
        <v>10.0</v>
      </c>
      <c r="S105" s="4" t="s">
        <v>4403</v>
      </c>
      <c r="T105" s="4" t="s">
        <v>959</v>
      </c>
      <c r="U105" s="4" t="s">
        <v>4207</v>
      </c>
      <c r="V105" s="4">
        <v>6.0</v>
      </c>
      <c r="W105" s="4">
        <v>3.0</v>
      </c>
      <c r="X105" s="4">
        <v>1.0</v>
      </c>
      <c r="Y105" s="4">
        <v>1.0</v>
      </c>
      <c r="Z105" s="4">
        <v>1.0</v>
      </c>
      <c r="AA105" s="4">
        <v>2.0</v>
      </c>
      <c r="AB105" s="4" t="s">
        <v>1175</v>
      </c>
      <c r="AC105" s="4" t="s">
        <v>1175</v>
      </c>
      <c r="AD105" s="4">
        <v>2.0</v>
      </c>
      <c r="AE105" s="4">
        <v>3.0</v>
      </c>
      <c r="AF105" s="4" t="s">
        <v>1175</v>
      </c>
      <c r="AG105" s="4" t="s">
        <v>1175</v>
      </c>
      <c r="AH105" s="4">
        <v>3.0</v>
      </c>
      <c r="AI105" s="4">
        <v>8.0</v>
      </c>
      <c r="AJ105" s="4">
        <v>2.0</v>
      </c>
      <c r="AK105" s="4">
        <v>10.0</v>
      </c>
      <c r="AL105" s="4" t="s">
        <v>1175</v>
      </c>
      <c r="AM105" s="4" t="s">
        <v>1175</v>
      </c>
      <c r="AN105" s="4" t="s">
        <v>1175</v>
      </c>
      <c r="AO105" s="4" t="s">
        <v>1175</v>
      </c>
      <c r="AP105" s="4">
        <v>1.0</v>
      </c>
      <c r="AQ105" s="4" t="s">
        <v>4302</v>
      </c>
      <c r="AR105" s="4" t="s">
        <v>1175</v>
      </c>
      <c r="AS105" s="4" t="s">
        <v>1175</v>
      </c>
      <c r="AT105" s="4" t="s">
        <v>1175</v>
      </c>
      <c r="AU105" s="4" t="s">
        <v>1175</v>
      </c>
      <c r="AV105" s="4" t="s">
        <v>1175</v>
      </c>
      <c r="AW105" s="4" t="s">
        <v>1175</v>
      </c>
      <c r="AX105" s="4" t="s">
        <v>1175</v>
      </c>
      <c r="AY105" s="4" t="s">
        <v>1175</v>
      </c>
      <c r="AZ105" s="4" t="s">
        <v>1175</v>
      </c>
      <c r="BA105" s="4" t="s">
        <v>1175</v>
      </c>
      <c r="BB105" s="4">
        <v>30.0</v>
      </c>
      <c r="BC105" s="4">
        <v>20.0</v>
      </c>
      <c r="BD105" s="4">
        <v>10.0</v>
      </c>
      <c r="BE105" s="4">
        <v>5.0</v>
      </c>
      <c r="BF105" s="4" t="s">
        <v>1175</v>
      </c>
      <c r="BG105" s="4">
        <v>40.0</v>
      </c>
      <c r="BH105" s="4" t="s">
        <v>4245</v>
      </c>
      <c r="BI105" s="4">
        <v>6.0</v>
      </c>
      <c r="BJ105" s="4" t="s">
        <v>4938</v>
      </c>
      <c r="BK105" s="4" t="s">
        <v>4211</v>
      </c>
      <c r="BL105" s="4" t="s">
        <v>4212</v>
      </c>
      <c r="BM105" s="4" t="s">
        <v>5762</v>
      </c>
      <c r="BN105" s="4" t="s">
        <v>1175</v>
      </c>
      <c r="BO105" s="4" t="s">
        <v>1175</v>
      </c>
      <c r="BP105" s="4" t="s">
        <v>5763</v>
      </c>
      <c r="BQ105" s="4" t="s">
        <v>4216</v>
      </c>
      <c r="BR105" s="4" t="s">
        <v>4215</v>
      </c>
      <c r="BS105" s="4" t="s">
        <v>4217</v>
      </c>
      <c r="BT105" s="4" t="s">
        <v>961</v>
      </c>
      <c r="BU105" s="4">
        <v>10000.0</v>
      </c>
      <c r="BV105" s="4">
        <v>18.0</v>
      </c>
      <c r="BW105" s="4" t="s">
        <v>961</v>
      </c>
      <c r="BX105" s="4" t="s">
        <v>1175</v>
      </c>
      <c r="BY105" s="4" t="s">
        <v>1175</v>
      </c>
      <c r="BZ105" s="4" t="s">
        <v>961</v>
      </c>
      <c r="CA105" s="4" t="s">
        <v>961</v>
      </c>
      <c r="CB105" s="4" t="s">
        <v>1175</v>
      </c>
      <c r="CC105" s="4">
        <v>3500.0</v>
      </c>
      <c r="CD105" s="4" t="s">
        <v>1175</v>
      </c>
      <c r="CE105" s="4" t="s">
        <v>1175</v>
      </c>
      <c r="CF105" s="4">
        <v>300.0</v>
      </c>
      <c r="CG105" s="4" t="s">
        <v>5764</v>
      </c>
      <c r="CH105" s="4">
        <v>2400.0</v>
      </c>
      <c r="CI105" s="4">
        <v>4000.0</v>
      </c>
      <c r="CJ105" s="4">
        <v>6000.0</v>
      </c>
      <c r="CK105" s="4">
        <v>50.0</v>
      </c>
      <c r="CL105" s="4" t="s">
        <v>4219</v>
      </c>
      <c r="CM105" s="4" t="s">
        <v>4252</v>
      </c>
      <c r="CN105" s="4" t="s">
        <v>1175</v>
      </c>
      <c r="CO105" s="4" t="s">
        <v>1175</v>
      </c>
      <c r="CP105" s="4" t="s">
        <v>1175</v>
      </c>
      <c r="CQ105" s="4" t="s">
        <v>961</v>
      </c>
      <c r="CR105" s="4">
        <v>500.0</v>
      </c>
      <c r="CS105" s="4">
        <v>3500.0</v>
      </c>
      <c r="CT105" s="4">
        <v>3000.0</v>
      </c>
      <c r="CU105" s="4" t="s">
        <v>1175</v>
      </c>
      <c r="CV105" s="4" t="s">
        <v>1175</v>
      </c>
      <c r="CW105" s="4" t="s">
        <v>4221</v>
      </c>
      <c r="CX105" s="4" t="s">
        <v>5765</v>
      </c>
      <c r="CY105" s="4" t="s">
        <v>1175</v>
      </c>
      <c r="CZ105" s="4" t="s">
        <v>960</v>
      </c>
      <c r="DA105" s="4" t="s">
        <v>1175</v>
      </c>
      <c r="DB105" s="4" t="s">
        <v>1175</v>
      </c>
      <c r="DC105" s="4" t="s">
        <v>1175</v>
      </c>
      <c r="DD105" s="4" t="s">
        <v>4223</v>
      </c>
      <c r="DE105" s="4" t="s">
        <v>1175</v>
      </c>
      <c r="DF105" s="4" t="s">
        <v>1175</v>
      </c>
      <c r="DG105" s="4" t="s">
        <v>5766</v>
      </c>
      <c r="DH105" s="4" t="s">
        <v>1175</v>
      </c>
      <c r="DI105" s="4" t="s">
        <v>5767</v>
      </c>
      <c r="DJ105" s="4" t="s">
        <v>960</v>
      </c>
      <c r="DK105" s="4" t="s">
        <v>1175</v>
      </c>
      <c r="DL105" s="4" t="s">
        <v>4286</v>
      </c>
      <c r="DM105" s="4">
        <v>20.0</v>
      </c>
      <c r="DN105" s="4" t="s">
        <v>4227</v>
      </c>
      <c r="DO105" s="4" t="s">
        <v>4696</v>
      </c>
      <c r="DP105" s="4" t="s">
        <v>1175</v>
      </c>
      <c r="DQ105" s="4" t="s">
        <v>1175</v>
      </c>
      <c r="DR105" s="4" t="s">
        <v>1175</v>
      </c>
      <c r="DS105" s="4" t="s">
        <v>1175</v>
      </c>
      <c r="DT105" s="4">
        <v>2.240077E7</v>
      </c>
      <c r="DU105" s="4" t="s">
        <v>1175</v>
      </c>
      <c r="DV105" s="4" t="s">
        <v>1175</v>
      </c>
      <c r="DW105" s="4" t="s">
        <v>1175</v>
      </c>
      <c r="DX105" s="4" t="s">
        <v>961</v>
      </c>
      <c r="DY105" s="115" t="s">
        <v>5768</v>
      </c>
      <c r="DZ105" s="4" t="s">
        <v>1175</v>
      </c>
      <c r="EA105" s="4" t="s">
        <v>5755</v>
      </c>
      <c r="EB105" s="113">
        <v>12.13516</v>
      </c>
      <c r="EC105" s="113">
        <v>-86.23317</v>
      </c>
      <c r="ED105" s="113">
        <v>119.699996948242</v>
      </c>
      <c r="EE105" s="4">
        <v>11.0</v>
      </c>
      <c r="EF105" s="4" t="s">
        <v>5769</v>
      </c>
      <c r="EG105" s="4">
        <v>2.6028061E7</v>
      </c>
      <c r="EH105" s="4" t="s">
        <v>5770</v>
      </c>
      <c r="EI105" s="4" t="s">
        <v>5771</v>
      </c>
      <c r="EL105" s="4">
        <v>2.01802091942E11</v>
      </c>
      <c r="EM105" s="4" t="s">
        <v>5772</v>
      </c>
      <c r="EO105" s="4">
        <v>1.0</v>
      </c>
      <c r="EP105" s="4">
        <v>1.0</v>
      </c>
      <c r="EQ105" s="4" t="b">
        <v>1</v>
      </c>
      <c r="ER105" s="4">
        <v>282174.0</v>
      </c>
      <c r="ES105" s="4" t="s">
        <v>4236</v>
      </c>
      <c r="ET105" s="4">
        <v>80.0</v>
      </c>
      <c r="EU105" s="4" t="s">
        <v>4236</v>
      </c>
      <c r="EV105" s="4">
        <v>250.0</v>
      </c>
      <c r="EW105" s="4" t="s">
        <v>4321</v>
      </c>
      <c r="EX105" s="4">
        <v>50.0</v>
      </c>
      <c r="EY105" s="4" t="s">
        <v>4237</v>
      </c>
      <c r="EZ105" s="4">
        <v>150.0</v>
      </c>
      <c r="FA105" s="4" t="s">
        <v>4237</v>
      </c>
      <c r="FB105" s="4">
        <v>8000.0</v>
      </c>
      <c r="FC105" s="4" t="s">
        <v>4237</v>
      </c>
      <c r="FD105" s="4">
        <v>200.0</v>
      </c>
      <c r="FE105" s="4" t="s">
        <v>4237</v>
      </c>
      <c r="FF105" s="4">
        <v>2500.0</v>
      </c>
    </row>
    <row r="106">
      <c r="A106" s="4" t="s">
        <v>5773</v>
      </c>
      <c r="B106" s="4" t="s">
        <v>5774</v>
      </c>
      <c r="C106" s="112">
        <v>43164.0</v>
      </c>
      <c r="D106" s="4" t="s">
        <v>1232</v>
      </c>
      <c r="E106" s="4" t="s">
        <v>1232</v>
      </c>
      <c r="F106" s="4" t="s">
        <v>4200</v>
      </c>
      <c r="G106" s="4">
        <v>92.0</v>
      </c>
      <c r="H106" s="4" t="s">
        <v>1175</v>
      </c>
      <c r="I106" s="4" t="s">
        <v>961</v>
      </c>
      <c r="J106" s="4" t="s">
        <v>4240</v>
      </c>
      <c r="K106" s="4" t="s">
        <v>4201</v>
      </c>
      <c r="L106" s="4">
        <v>8.0</v>
      </c>
      <c r="M106" s="4" t="s">
        <v>961</v>
      </c>
      <c r="N106" s="4" t="s">
        <v>4202</v>
      </c>
      <c r="O106" s="4" t="s">
        <v>4241</v>
      </c>
      <c r="P106" s="4" t="s">
        <v>1205</v>
      </c>
      <c r="Q106" s="4" t="s">
        <v>4270</v>
      </c>
      <c r="R106" s="4">
        <v>22.0</v>
      </c>
      <c r="S106" s="4" t="s">
        <v>4403</v>
      </c>
      <c r="T106" s="4" t="s">
        <v>1175</v>
      </c>
      <c r="U106" s="4" t="s">
        <v>4244</v>
      </c>
      <c r="V106" s="4">
        <v>3.0</v>
      </c>
      <c r="W106" s="4">
        <v>4.0</v>
      </c>
      <c r="X106" s="4">
        <v>2.0</v>
      </c>
      <c r="Y106" s="4">
        <v>1.0</v>
      </c>
      <c r="Z106" s="4">
        <v>1.0</v>
      </c>
      <c r="AA106" s="4">
        <v>2.0</v>
      </c>
      <c r="AB106" s="4">
        <v>1.0</v>
      </c>
      <c r="AC106" s="4" t="s">
        <v>4462</v>
      </c>
      <c r="AD106" s="4">
        <v>2.0</v>
      </c>
      <c r="AE106" s="4">
        <v>7.0</v>
      </c>
      <c r="AF106" s="4" t="s">
        <v>1175</v>
      </c>
      <c r="AG106" s="4" t="s">
        <v>1175</v>
      </c>
      <c r="AH106" s="4">
        <v>1.0</v>
      </c>
      <c r="AI106" s="4">
        <v>10.0</v>
      </c>
      <c r="AJ106" s="4">
        <v>2.0</v>
      </c>
      <c r="AK106" s="4">
        <v>8.0</v>
      </c>
      <c r="AL106" s="4" t="s">
        <v>1175</v>
      </c>
      <c r="AM106" s="4" t="s">
        <v>1175</v>
      </c>
      <c r="AN106" s="4" t="s">
        <v>1175</v>
      </c>
      <c r="AO106" s="4" t="s">
        <v>1175</v>
      </c>
      <c r="AP106" s="4">
        <v>1.0</v>
      </c>
      <c r="AQ106" s="4" t="s">
        <v>5775</v>
      </c>
      <c r="AR106" s="4" t="s">
        <v>1175</v>
      </c>
      <c r="AS106" s="4" t="s">
        <v>1175</v>
      </c>
      <c r="AT106" s="4" t="s">
        <v>1175</v>
      </c>
      <c r="AU106" s="4" t="s">
        <v>1175</v>
      </c>
      <c r="AV106" s="4" t="s">
        <v>1175</v>
      </c>
      <c r="AW106" s="4" t="s">
        <v>1175</v>
      </c>
      <c r="AX106" s="4">
        <v>1.0</v>
      </c>
      <c r="AY106" s="4" t="s">
        <v>4624</v>
      </c>
      <c r="AZ106" s="4" t="s">
        <v>1175</v>
      </c>
      <c r="BA106" s="4" t="s">
        <v>1175</v>
      </c>
      <c r="BB106" s="4">
        <v>25.0</v>
      </c>
      <c r="BC106" s="4">
        <v>15.0</v>
      </c>
      <c r="BD106" s="4">
        <v>30.0</v>
      </c>
      <c r="BE106" s="4">
        <v>5.0</v>
      </c>
      <c r="BF106" s="4" t="s">
        <v>1175</v>
      </c>
      <c r="BG106" s="4">
        <v>50.0</v>
      </c>
      <c r="BH106" s="4" t="s">
        <v>4245</v>
      </c>
      <c r="BI106" s="4">
        <v>48.0</v>
      </c>
      <c r="BJ106" s="4" t="s">
        <v>4303</v>
      </c>
      <c r="BK106" s="4" t="s">
        <v>4211</v>
      </c>
      <c r="BL106" s="4" t="s">
        <v>4327</v>
      </c>
      <c r="BM106" s="4" t="s">
        <v>5776</v>
      </c>
      <c r="BN106" s="4" t="s">
        <v>1175</v>
      </c>
      <c r="BO106" s="4" t="s">
        <v>1175</v>
      </c>
      <c r="BP106" s="4" t="s">
        <v>5777</v>
      </c>
      <c r="BQ106" s="4" t="s">
        <v>4216</v>
      </c>
      <c r="BR106" s="4" t="s">
        <v>4215</v>
      </c>
      <c r="BS106" s="4" t="s">
        <v>4217</v>
      </c>
      <c r="BT106" s="4" t="s">
        <v>961</v>
      </c>
      <c r="BU106" s="4">
        <v>20000.0</v>
      </c>
      <c r="BV106" s="4">
        <v>24.0</v>
      </c>
      <c r="BW106" s="4" t="s">
        <v>961</v>
      </c>
      <c r="BX106" s="4" t="s">
        <v>1175</v>
      </c>
      <c r="BY106" s="4">
        <v>60.0</v>
      </c>
      <c r="BZ106" s="4" t="s">
        <v>961</v>
      </c>
      <c r="CA106" s="4" t="s">
        <v>961</v>
      </c>
      <c r="CB106" s="4">
        <v>145.0</v>
      </c>
      <c r="CC106" s="4">
        <v>400.0</v>
      </c>
      <c r="CD106" s="4">
        <v>4.0</v>
      </c>
      <c r="CE106" s="4" t="s">
        <v>1175</v>
      </c>
      <c r="CF106" s="4">
        <v>400.0</v>
      </c>
      <c r="CG106" s="4" t="s">
        <v>4218</v>
      </c>
      <c r="CH106" s="4">
        <v>315.0</v>
      </c>
      <c r="CI106" s="4">
        <v>2000.0</v>
      </c>
      <c r="CJ106" s="4">
        <v>2000.0</v>
      </c>
      <c r="CK106" s="4">
        <v>25.0</v>
      </c>
      <c r="CL106" s="4" t="s">
        <v>4227</v>
      </c>
      <c r="CM106" s="4" t="s">
        <v>1175</v>
      </c>
      <c r="CN106" s="4" t="s">
        <v>1175</v>
      </c>
      <c r="CO106" s="4" t="s">
        <v>1175</v>
      </c>
      <c r="CP106" s="4" t="s">
        <v>1175</v>
      </c>
      <c r="CQ106" s="4" t="s">
        <v>960</v>
      </c>
      <c r="CR106" s="4" t="s">
        <v>1175</v>
      </c>
      <c r="CS106" s="4">
        <v>1000.0</v>
      </c>
      <c r="CT106" s="4">
        <v>1500.0</v>
      </c>
      <c r="CU106" s="4" t="s">
        <v>1175</v>
      </c>
      <c r="CV106" s="4" t="s">
        <v>1175</v>
      </c>
      <c r="CW106" s="4" t="s">
        <v>4221</v>
      </c>
      <c r="CX106" s="4" t="s">
        <v>4548</v>
      </c>
      <c r="CY106" s="4" t="s">
        <v>1175</v>
      </c>
      <c r="CZ106" s="4" t="s">
        <v>960</v>
      </c>
      <c r="DA106" s="4" t="s">
        <v>1175</v>
      </c>
      <c r="DB106" s="4" t="s">
        <v>1175</v>
      </c>
      <c r="DC106" s="4" t="s">
        <v>1175</v>
      </c>
      <c r="DD106" s="4" t="s">
        <v>4223</v>
      </c>
      <c r="DE106" s="4" t="s">
        <v>1175</v>
      </c>
      <c r="DF106" s="4" t="s">
        <v>1175</v>
      </c>
      <c r="DG106" s="4" t="s">
        <v>5778</v>
      </c>
      <c r="DH106" s="4" t="s">
        <v>1175</v>
      </c>
      <c r="DI106" s="4" t="s">
        <v>5779</v>
      </c>
      <c r="DJ106" s="4" t="s">
        <v>960</v>
      </c>
      <c r="DK106" s="4" t="s">
        <v>1175</v>
      </c>
      <c r="DL106" s="4" t="s">
        <v>4286</v>
      </c>
      <c r="DM106" s="4">
        <v>60.0</v>
      </c>
      <c r="DN106" s="4" t="s">
        <v>4227</v>
      </c>
      <c r="DO106" s="4" t="s">
        <v>5780</v>
      </c>
      <c r="DP106" s="4" t="s">
        <v>1175</v>
      </c>
      <c r="DQ106" s="4" t="s">
        <v>1175</v>
      </c>
      <c r="DR106" s="4" t="s">
        <v>1175</v>
      </c>
      <c r="DS106" s="4" t="s">
        <v>1175</v>
      </c>
      <c r="DT106" s="4">
        <v>8.327406E7</v>
      </c>
      <c r="DU106" s="4" t="s">
        <v>718</v>
      </c>
      <c r="DV106" s="4">
        <v>2.252837E7</v>
      </c>
      <c r="DW106" s="4" t="s">
        <v>960</v>
      </c>
      <c r="DX106" s="4" t="s">
        <v>1175</v>
      </c>
      <c r="DY106" s="115" t="s">
        <v>5781</v>
      </c>
      <c r="DZ106" s="4" t="s">
        <v>1175</v>
      </c>
      <c r="EA106" s="4" t="s">
        <v>5755</v>
      </c>
      <c r="EB106" s="113">
        <v>12.13516</v>
      </c>
      <c r="EC106" s="113">
        <v>-86.23317</v>
      </c>
      <c r="ED106" s="113">
        <v>119.699996948242</v>
      </c>
      <c r="EE106" s="4">
        <v>11.0</v>
      </c>
      <c r="EF106" s="4" t="s">
        <v>5782</v>
      </c>
      <c r="EG106" s="4">
        <v>2.6028064E7</v>
      </c>
      <c r="EH106" s="4" t="s">
        <v>5783</v>
      </c>
      <c r="EI106" s="4" t="s">
        <v>5784</v>
      </c>
      <c r="EL106" s="4">
        <v>2.01802091942E11</v>
      </c>
      <c r="EM106" s="4" t="s">
        <v>5785</v>
      </c>
      <c r="EO106" s="4">
        <v>1.0</v>
      </c>
      <c r="EP106" s="4">
        <v>1.0</v>
      </c>
      <c r="EQ106" s="4" t="b">
        <v>1</v>
      </c>
      <c r="ER106" s="4">
        <v>282174.0</v>
      </c>
      <c r="ES106" s="4" t="s">
        <v>4236</v>
      </c>
      <c r="ET106" s="4">
        <v>80.0</v>
      </c>
      <c r="EU106" s="4" t="s">
        <v>4236</v>
      </c>
      <c r="EV106" s="4">
        <v>200.0</v>
      </c>
      <c r="EW106" s="4" t="s">
        <v>4237</v>
      </c>
      <c r="EX106" s="4">
        <v>100.0</v>
      </c>
      <c r="EY106" s="4" t="s">
        <v>4237</v>
      </c>
      <c r="EZ106" s="4">
        <v>100.0</v>
      </c>
      <c r="FA106" s="4" t="s">
        <v>4236</v>
      </c>
      <c r="FB106" s="4">
        <v>15000.0</v>
      </c>
      <c r="FC106" s="4" t="s">
        <v>4236</v>
      </c>
      <c r="FD106" s="4">
        <v>500.0</v>
      </c>
      <c r="FE106" s="4" t="s">
        <v>4237</v>
      </c>
      <c r="FF106" s="4">
        <v>5000.0</v>
      </c>
    </row>
    <row r="107">
      <c r="A107" s="4" t="s">
        <v>5786</v>
      </c>
      <c r="B107" s="4" t="s">
        <v>5787</v>
      </c>
      <c r="C107" s="112">
        <v>43164.0</v>
      </c>
      <c r="D107" s="4" t="s">
        <v>1232</v>
      </c>
      <c r="E107" s="4" t="s">
        <v>1232</v>
      </c>
      <c r="F107" s="4" t="s">
        <v>4934</v>
      </c>
      <c r="G107" s="4">
        <v>440.0</v>
      </c>
      <c r="H107" s="4" t="s">
        <v>961</v>
      </c>
      <c r="I107" s="4" t="s">
        <v>1175</v>
      </c>
      <c r="J107" s="4" t="s">
        <v>1184</v>
      </c>
      <c r="K107" s="4" t="s">
        <v>4297</v>
      </c>
      <c r="L107" s="4">
        <v>5.0</v>
      </c>
      <c r="M107" s="4" t="s">
        <v>961</v>
      </c>
      <c r="N107" s="4" t="s">
        <v>4298</v>
      </c>
      <c r="O107" s="4" t="s">
        <v>4269</v>
      </c>
      <c r="P107" s="4" t="s">
        <v>1175</v>
      </c>
      <c r="Q107" s="4" t="s">
        <v>4380</v>
      </c>
      <c r="R107" s="4">
        <v>16.0</v>
      </c>
      <c r="S107" s="4" t="s">
        <v>5415</v>
      </c>
      <c r="T107" s="4" t="s">
        <v>1175</v>
      </c>
      <c r="U107" s="4" t="s">
        <v>4207</v>
      </c>
      <c r="V107" s="4">
        <v>3.0</v>
      </c>
      <c r="W107" s="114">
        <v>43223.0</v>
      </c>
      <c r="X107" s="4">
        <v>2.0</v>
      </c>
      <c r="Y107" s="4">
        <v>1.0</v>
      </c>
      <c r="Z107" s="4" t="s">
        <v>1175</v>
      </c>
      <c r="AA107" s="4" t="s">
        <v>1175</v>
      </c>
      <c r="AB107" s="4">
        <v>1.0</v>
      </c>
      <c r="AC107" s="4" t="s">
        <v>4405</v>
      </c>
      <c r="AD107" s="4">
        <v>1.0</v>
      </c>
      <c r="AE107" s="4">
        <v>5.0</v>
      </c>
      <c r="AF107" s="4" t="s">
        <v>1175</v>
      </c>
      <c r="AG107" s="4" t="s">
        <v>1175</v>
      </c>
      <c r="AH107" s="4">
        <v>1.0</v>
      </c>
      <c r="AI107" s="4">
        <v>12.0</v>
      </c>
      <c r="AJ107" s="4" t="s">
        <v>1175</v>
      </c>
      <c r="AK107" s="4" t="s">
        <v>1175</v>
      </c>
      <c r="AL107" s="4" t="s">
        <v>1175</v>
      </c>
      <c r="AM107" s="4" t="s">
        <v>1175</v>
      </c>
      <c r="AN107" s="4" t="s">
        <v>1175</v>
      </c>
      <c r="AO107" s="4" t="s">
        <v>1175</v>
      </c>
      <c r="AP107" s="4">
        <v>1.0</v>
      </c>
      <c r="AQ107" s="4" t="s">
        <v>5788</v>
      </c>
      <c r="AR107" s="4" t="s">
        <v>1175</v>
      </c>
      <c r="AS107" s="4" t="s">
        <v>1175</v>
      </c>
      <c r="AT107" s="4" t="s">
        <v>1175</v>
      </c>
      <c r="AU107" s="4" t="s">
        <v>1175</v>
      </c>
      <c r="AV107" s="4" t="s">
        <v>1175</v>
      </c>
      <c r="AW107" s="4" t="s">
        <v>1175</v>
      </c>
      <c r="AX107" s="4">
        <v>1.0</v>
      </c>
      <c r="AY107" s="4" t="s">
        <v>4442</v>
      </c>
      <c r="AZ107" s="4" t="s">
        <v>1175</v>
      </c>
      <c r="BA107" s="4" t="s">
        <v>1175</v>
      </c>
      <c r="BB107" s="4">
        <v>30.0</v>
      </c>
      <c r="BC107" s="4">
        <v>7.0</v>
      </c>
      <c r="BD107" s="4">
        <v>15.0</v>
      </c>
      <c r="BE107" s="4">
        <v>5.0</v>
      </c>
      <c r="BF107" s="4" t="s">
        <v>1175</v>
      </c>
      <c r="BG107" s="4">
        <v>50.0</v>
      </c>
      <c r="BH107" s="4" t="s">
        <v>4245</v>
      </c>
      <c r="BI107" s="4">
        <v>180.0</v>
      </c>
      <c r="BJ107" s="4" t="s">
        <v>5789</v>
      </c>
      <c r="BK107" s="4" t="s">
        <v>4211</v>
      </c>
      <c r="BL107" s="4" t="s">
        <v>4327</v>
      </c>
      <c r="BM107" s="4" t="s">
        <v>5790</v>
      </c>
      <c r="BN107" s="4" t="s">
        <v>1175</v>
      </c>
      <c r="BO107" s="4" t="s">
        <v>1175</v>
      </c>
      <c r="BP107" s="4" t="s">
        <v>4408</v>
      </c>
      <c r="BQ107" s="4" t="s">
        <v>4216</v>
      </c>
      <c r="BR107" s="4" t="s">
        <v>4215</v>
      </c>
      <c r="BS107" s="4" t="s">
        <v>4217</v>
      </c>
      <c r="BT107" s="4" t="s">
        <v>961</v>
      </c>
      <c r="BU107" s="4">
        <v>30000.0</v>
      </c>
      <c r="BV107" s="4">
        <v>60.0</v>
      </c>
      <c r="BW107" s="4" t="s">
        <v>960</v>
      </c>
      <c r="BX107" s="4" t="s">
        <v>1175</v>
      </c>
      <c r="BY107" s="4" t="s">
        <v>1175</v>
      </c>
      <c r="BZ107" s="4" t="s">
        <v>961</v>
      </c>
      <c r="CA107" s="4" t="s">
        <v>960</v>
      </c>
      <c r="CB107" s="4">
        <v>130.0</v>
      </c>
      <c r="CC107" s="4">
        <v>270.0</v>
      </c>
      <c r="CD107" s="4">
        <v>3.0</v>
      </c>
      <c r="CE107" s="4" t="s">
        <v>1175</v>
      </c>
      <c r="CF107" s="4">
        <v>300.0</v>
      </c>
      <c r="CG107" s="4" t="s">
        <v>4218</v>
      </c>
      <c r="CH107" s="4">
        <v>160.0</v>
      </c>
      <c r="CI107" s="4">
        <v>5000.0</v>
      </c>
      <c r="CJ107" s="4">
        <v>6000.0</v>
      </c>
      <c r="CK107" s="4">
        <v>60.0</v>
      </c>
      <c r="CL107" s="4" t="s">
        <v>4227</v>
      </c>
      <c r="CM107" s="4" t="s">
        <v>1175</v>
      </c>
      <c r="CN107" s="4" t="s">
        <v>1175</v>
      </c>
      <c r="CO107" s="4" t="s">
        <v>1175</v>
      </c>
      <c r="CP107" s="4" t="s">
        <v>1175</v>
      </c>
      <c r="CQ107" s="4" t="s">
        <v>960</v>
      </c>
      <c r="CR107" s="4" t="s">
        <v>1175</v>
      </c>
      <c r="CS107" s="4">
        <v>800.0</v>
      </c>
      <c r="CT107" s="4">
        <v>7000.0</v>
      </c>
      <c r="CU107" s="4" t="s">
        <v>1175</v>
      </c>
      <c r="CV107" s="4" t="s">
        <v>1175</v>
      </c>
      <c r="CW107" s="4" t="s">
        <v>4221</v>
      </c>
      <c r="CX107" s="4" t="s">
        <v>5791</v>
      </c>
      <c r="CY107" s="4" t="s">
        <v>1175</v>
      </c>
      <c r="CZ107" s="4" t="s">
        <v>961</v>
      </c>
      <c r="DA107" s="4" t="s">
        <v>5792</v>
      </c>
      <c r="DB107" s="4">
        <v>5.0</v>
      </c>
      <c r="DC107" s="4">
        <v>15.0</v>
      </c>
      <c r="DD107" s="4" t="s">
        <v>4223</v>
      </c>
      <c r="DE107" s="4" t="s">
        <v>1175</v>
      </c>
      <c r="DF107" s="4" t="s">
        <v>1175</v>
      </c>
      <c r="DG107" s="4" t="s">
        <v>5793</v>
      </c>
      <c r="DH107" s="4" t="s">
        <v>1175</v>
      </c>
      <c r="DI107" s="4" t="s">
        <v>5794</v>
      </c>
      <c r="DJ107" s="4" t="s">
        <v>960</v>
      </c>
      <c r="DK107" s="4" t="s">
        <v>1175</v>
      </c>
      <c r="DL107" s="4" t="s">
        <v>4286</v>
      </c>
      <c r="DM107" s="4">
        <v>30.0</v>
      </c>
      <c r="DN107" s="4" t="s">
        <v>4227</v>
      </c>
      <c r="DO107" s="4" t="s">
        <v>4394</v>
      </c>
      <c r="DP107" s="4" t="s">
        <v>1175</v>
      </c>
      <c r="DQ107" s="4" t="s">
        <v>1175</v>
      </c>
      <c r="DR107" s="4" t="s">
        <v>1175</v>
      </c>
      <c r="DS107" s="4" t="s">
        <v>4229</v>
      </c>
      <c r="DT107" s="4">
        <v>8.7703428E7</v>
      </c>
      <c r="DU107" s="4" t="s">
        <v>718</v>
      </c>
      <c r="DV107" s="4" t="s">
        <v>1175</v>
      </c>
      <c r="DW107" s="4" t="s">
        <v>1175</v>
      </c>
      <c r="DX107" s="4" t="s">
        <v>961</v>
      </c>
      <c r="DY107" s="115" t="s">
        <v>5795</v>
      </c>
      <c r="DZ107" s="4" t="s">
        <v>1175</v>
      </c>
      <c r="EA107" s="4" t="s">
        <v>5796</v>
      </c>
      <c r="EB107" s="113">
        <v>12.124854</v>
      </c>
      <c r="EC107" s="113">
        <v>-86.223768</v>
      </c>
      <c r="ED107" s="113">
        <v>145.300003051757</v>
      </c>
      <c r="EE107" s="113">
        <v>12.6879997253417</v>
      </c>
      <c r="EF107" s="4" t="s">
        <v>5797</v>
      </c>
      <c r="EG107" s="4">
        <v>2.6028067E7</v>
      </c>
      <c r="EH107" s="4" t="s">
        <v>5798</v>
      </c>
      <c r="EI107" s="4" t="s">
        <v>5799</v>
      </c>
      <c r="EL107" s="4">
        <v>2.01802091942E11</v>
      </c>
      <c r="EM107" s="4" t="s">
        <v>5800</v>
      </c>
      <c r="EO107" s="4">
        <v>1.0</v>
      </c>
      <c r="EP107" s="4">
        <v>1.0</v>
      </c>
      <c r="EQ107" s="4" t="b">
        <v>1</v>
      </c>
      <c r="ER107" s="4">
        <v>282174.0</v>
      </c>
      <c r="ES107" s="4" t="s">
        <v>4236</v>
      </c>
      <c r="ET107" s="4">
        <v>90.0</v>
      </c>
      <c r="EU107" s="4" t="s">
        <v>4236</v>
      </c>
      <c r="EV107" s="4" t="s">
        <v>4523</v>
      </c>
      <c r="EW107" s="4" t="s">
        <v>4236</v>
      </c>
      <c r="EX107" s="4" t="s">
        <v>4523</v>
      </c>
      <c r="EY107" s="4" t="s">
        <v>4236</v>
      </c>
      <c r="EZ107" s="4">
        <v>180.0</v>
      </c>
      <c r="FA107" s="4" t="s">
        <v>4236</v>
      </c>
      <c r="FB107" s="4">
        <v>5000.0</v>
      </c>
      <c r="FC107" s="4" t="s">
        <v>4237</v>
      </c>
      <c r="FD107" s="4">
        <v>400.0</v>
      </c>
      <c r="FE107" s="4" t="s">
        <v>4237</v>
      </c>
      <c r="FF107" s="4">
        <v>3000.0</v>
      </c>
    </row>
    <row r="108">
      <c r="A108" s="4" t="s">
        <v>5801</v>
      </c>
      <c r="B108" s="4" t="s">
        <v>5802</v>
      </c>
      <c r="C108" s="112">
        <v>43164.0</v>
      </c>
      <c r="D108" s="4" t="s">
        <v>5681</v>
      </c>
      <c r="E108" s="4" t="s">
        <v>5681</v>
      </c>
      <c r="F108" s="4" t="s">
        <v>4934</v>
      </c>
      <c r="G108" s="4">
        <v>99.0</v>
      </c>
      <c r="H108" s="4" t="s">
        <v>961</v>
      </c>
      <c r="I108" s="4" t="s">
        <v>1175</v>
      </c>
      <c r="J108" s="4" t="s">
        <v>4240</v>
      </c>
      <c r="K108" s="4" t="s">
        <v>4201</v>
      </c>
      <c r="L108" s="4">
        <v>4.0</v>
      </c>
      <c r="M108" s="4" t="s">
        <v>961</v>
      </c>
      <c r="N108" s="4" t="s">
        <v>4298</v>
      </c>
      <c r="O108" s="4" t="s">
        <v>4458</v>
      </c>
      <c r="P108" s="4" t="s">
        <v>1205</v>
      </c>
      <c r="Q108" s="4" t="s">
        <v>4204</v>
      </c>
      <c r="R108" s="4">
        <v>10.0</v>
      </c>
      <c r="S108" s="4" t="s">
        <v>4403</v>
      </c>
      <c r="T108" s="4" t="s">
        <v>4206</v>
      </c>
      <c r="U108" s="4" t="s">
        <v>4244</v>
      </c>
      <c r="V108" s="4">
        <v>4.0</v>
      </c>
      <c r="W108" s="4">
        <v>5.0</v>
      </c>
      <c r="X108" s="4">
        <v>2.0</v>
      </c>
      <c r="Y108" s="4">
        <v>2.0</v>
      </c>
      <c r="Z108" s="4" t="s">
        <v>1175</v>
      </c>
      <c r="AA108" s="4" t="s">
        <v>1175</v>
      </c>
      <c r="AB108" s="4">
        <v>1.0</v>
      </c>
      <c r="AC108" s="4">
        <v>1.0</v>
      </c>
      <c r="AD108" s="4">
        <v>1.0</v>
      </c>
      <c r="AE108" s="4">
        <v>3.0</v>
      </c>
      <c r="AF108" s="4" t="s">
        <v>1175</v>
      </c>
      <c r="AG108" s="4" t="s">
        <v>1175</v>
      </c>
      <c r="AH108" s="4">
        <v>2.0</v>
      </c>
      <c r="AI108" s="4">
        <v>12.0</v>
      </c>
      <c r="AJ108" s="4">
        <v>1.0</v>
      </c>
      <c r="AK108" s="4">
        <v>7.0</v>
      </c>
      <c r="AL108" s="4" t="s">
        <v>1175</v>
      </c>
      <c r="AM108" s="4" t="s">
        <v>1175</v>
      </c>
      <c r="AN108" s="4" t="s">
        <v>1175</v>
      </c>
      <c r="AO108" s="4" t="s">
        <v>1175</v>
      </c>
      <c r="AP108" s="4">
        <v>1.0</v>
      </c>
      <c r="AQ108" s="4" t="s">
        <v>5080</v>
      </c>
      <c r="AR108" s="4" t="s">
        <v>1175</v>
      </c>
      <c r="AS108" s="4" t="s">
        <v>1175</v>
      </c>
      <c r="AT108" s="4">
        <v>1.0</v>
      </c>
      <c r="AU108" s="4">
        <v>1.0</v>
      </c>
      <c r="AV108" s="4" t="s">
        <v>1175</v>
      </c>
      <c r="AW108" s="4" t="s">
        <v>1175</v>
      </c>
      <c r="AX108" s="4">
        <v>1.0</v>
      </c>
      <c r="AY108" s="4">
        <v>1.0</v>
      </c>
      <c r="AZ108" s="4" t="s">
        <v>1175</v>
      </c>
      <c r="BA108" s="4" t="s">
        <v>1175</v>
      </c>
      <c r="BB108" s="4">
        <v>10.0</v>
      </c>
      <c r="BC108" s="4">
        <v>5.0</v>
      </c>
      <c r="BD108" s="4">
        <v>5.0</v>
      </c>
      <c r="BE108" s="4">
        <v>2.0</v>
      </c>
      <c r="BF108" s="4">
        <v>2.0</v>
      </c>
      <c r="BG108" s="4">
        <v>80.0</v>
      </c>
      <c r="BH108" s="4" t="s">
        <v>4210</v>
      </c>
      <c r="BI108" s="4">
        <v>24.0</v>
      </c>
      <c r="BJ108" s="4" t="s">
        <v>5803</v>
      </c>
      <c r="BK108" s="4" t="s">
        <v>4211</v>
      </c>
      <c r="BL108" s="4" t="s">
        <v>4212</v>
      </c>
      <c r="BM108" s="4" t="s">
        <v>5804</v>
      </c>
      <c r="BN108" s="4" t="s">
        <v>1175</v>
      </c>
      <c r="BO108" s="4" t="s">
        <v>1175</v>
      </c>
      <c r="BP108" s="4" t="s">
        <v>5805</v>
      </c>
      <c r="BQ108" s="4" t="s">
        <v>4215</v>
      </c>
      <c r="BR108" s="4" t="s">
        <v>4249</v>
      </c>
      <c r="BS108" s="4" t="s">
        <v>4216</v>
      </c>
      <c r="BT108" s="4" t="s">
        <v>961</v>
      </c>
      <c r="BU108" s="4">
        <v>3000.0</v>
      </c>
      <c r="BV108" s="4">
        <v>3.0</v>
      </c>
      <c r="BW108" s="4" t="s">
        <v>961</v>
      </c>
      <c r="BX108" s="4">
        <v>10000.0</v>
      </c>
      <c r="BY108" s="4">
        <v>10.0</v>
      </c>
      <c r="BZ108" s="4" t="s">
        <v>961</v>
      </c>
      <c r="CA108" s="4" t="s">
        <v>961</v>
      </c>
      <c r="CB108" s="4">
        <v>190.0</v>
      </c>
      <c r="CC108" s="4">
        <v>1273.0</v>
      </c>
      <c r="CD108" s="4">
        <v>6.0</v>
      </c>
      <c r="CE108" s="4" t="s">
        <v>1175</v>
      </c>
      <c r="CF108" s="4">
        <v>200.0</v>
      </c>
      <c r="CG108" s="4" t="s">
        <v>5806</v>
      </c>
      <c r="CH108" s="4">
        <v>320.0</v>
      </c>
      <c r="CI108" s="4">
        <v>8000.0</v>
      </c>
      <c r="CJ108" s="4">
        <v>9000.0</v>
      </c>
      <c r="CK108" s="4">
        <v>10.0</v>
      </c>
      <c r="CL108" s="4" t="s">
        <v>4251</v>
      </c>
      <c r="CM108" s="4" t="s">
        <v>1175</v>
      </c>
      <c r="CN108" s="4" t="s">
        <v>4220</v>
      </c>
      <c r="CO108" s="4" t="s">
        <v>1175</v>
      </c>
      <c r="CP108" s="4" t="s">
        <v>1175</v>
      </c>
      <c r="CQ108" s="4" t="s">
        <v>961</v>
      </c>
      <c r="CR108" s="4">
        <v>200.0</v>
      </c>
      <c r="CS108" s="4">
        <v>1600.0</v>
      </c>
      <c r="CT108" s="4">
        <v>12000.0</v>
      </c>
      <c r="CU108" s="4">
        <v>2000.0</v>
      </c>
      <c r="CV108" s="4">
        <v>1000.0</v>
      </c>
      <c r="CW108" s="4" t="s">
        <v>4221</v>
      </c>
      <c r="CX108" s="4" t="s">
        <v>5807</v>
      </c>
      <c r="CY108" s="4" t="s">
        <v>1175</v>
      </c>
      <c r="CZ108" s="4" t="s">
        <v>960</v>
      </c>
      <c r="DA108" s="4" t="s">
        <v>1175</v>
      </c>
      <c r="DB108" s="4" t="s">
        <v>1175</v>
      </c>
      <c r="DC108" s="4" t="s">
        <v>1175</v>
      </c>
      <c r="DD108" s="4" t="s">
        <v>4466</v>
      </c>
      <c r="DE108" s="4" t="s">
        <v>1175</v>
      </c>
      <c r="DF108" s="4" t="s">
        <v>5808</v>
      </c>
      <c r="DG108" s="4" t="s">
        <v>1175</v>
      </c>
      <c r="DH108" s="4" t="s">
        <v>1175</v>
      </c>
      <c r="DI108" s="4" t="s">
        <v>5809</v>
      </c>
      <c r="DJ108" s="4" t="s">
        <v>961</v>
      </c>
      <c r="DK108" s="4" t="s">
        <v>5810</v>
      </c>
      <c r="DL108" s="4" t="s">
        <v>4988</v>
      </c>
      <c r="DM108" s="4">
        <v>5.0</v>
      </c>
      <c r="DN108" s="4" t="s">
        <v>4287</v>
      </c>
      <c r="DO108" s="4" t="s">
        <v>1175</v>
      </c>
      <c r="DP108" s="4" t="s">
        <v>5811</v>
      </c>
      <c r="DQ108" s="4" t="s">
        <v>1175</v>
      </c>
      <c r="DR108" s="4" t="s">
        <v>1175</v>
      </c>
      <c r="DS108" s="4" t="s">
        <v>4314</v>
      </c>
      <c r="DT108" s="4">
        <v>8.8724697E7</v>
      </c>
      <c r="DU108" s="4" t="s">
        <v>718</v>
      </c>
      <c r="DV108" s="4">
        <v>8.4328441E7</v>
      </c>
      <c r="DW108" s="4" t="s">
        <v>1175</v>
      </c>
      <c r="DX108" s="4" t="s">
        <v>961</v>
      </c>
      <c r="DY108" s="115" t="s">
        <v>5812</v>
      </c>
      <c r="DZ108" s="4" t="s">
        <v>1175</v>
      </c>
      <c r="EA108" s="4" t="s">
        <v>5710</v>
      </c>
      <c r="EB108" s="113">
        <v>12.135394</v>
      </c>
      <c r="EC108" s="113">
        <v>-86.235132</v>
      </c>
      <c r="ED108" s="4">
        <v>100.0</v>
      </c>
      <c r="EE108" s="4">
        <v>10.0</v>
      </c>
      <c r="EF108" s="4" t="s">
        <v>5813</v>
      </c>
      <c r="EG108" s="4">
        <v>2.6064219E7</v>
      </c>
      <c r="EH108" s="4" t="s">
        <v>5814</v>
      </c>
      <c r="EI108" s="4" t="s">
        <v>5815</v>
      </c>
      <c r="EL108" s="4">
        <v>2.01802091942E11</v>
      </c>
      <c r="EM108" s="4" t="s">
        <v>5816</v>
      </c>
      <c r="EO108" s="4">
        <v>1.0</v>
      </c>
      <c r="EP108" s="4">
        <v>1.0</v>
      </c>
      <c r="EQ108" s="4" t="b">
        <v>1</v>
      </c>
      <c r="ER108" s="4">
        <v>282174.0</v>
      </c>
      <c r="ES108" s="4" t="s">
        <v>4237</v>
      </c>
      <c r="ET108" s="4">
        <v>50.0</v>
      </c>
      <c r="EU108" s="4" t="s">
        <v>4236</v>
      </c>
      <c r="EV108" s="4">
        <v>150.0</v>
      </c>
      <c r="EW108" s="4" t="s">
        <v>4321</v>
      </c>
      <c r="EX108" s="4">
        <v>30.0</v>
      </c>
      <c r="EY108" s="4" t="s">
        <v>4237</v>
      </c>
      <c r="EZ108" s="4">
        <v>100.0</v>
      </c>
      <c r="FA108" s="4" t="s">
        <v>4236</v>
      </c>
      <c r="FB108" s="4">
        <v>6000.0</v>
      </c>
      <c r="FC108" s="4" t="s">
        <v>4237</v>
      </c>
      <c r="FD108" s="4">
        <v>360.0</v>
      </c>
      <c r="FE108" s="4" t="s">
        <v>4321</v>
      </c>
      <c r="FF108" s="4">
        <v>1000.0</v>
      </c>
    </row>
    <row r="109">
      <c r="A109" s="4" t="s">
        <v>5817</v>
      </c>
      <c r="B109" s="4" t="s">
        <v>5818</v>
      </c>
      <c r="C109" s="112">
        <v>43164.0</v>
      </c>
      <c r="D109" s="4" t="s">
        <v>5681</v>
      </c>
      <c r="E109" s="4" t="s">
        <v>5681</v>
      </c>
      <c r="F109" s="4" t="s">
        <v>4934</v>
      </c>
      <c r="G109" s="4">
        <v>313.0</v>
      </c>
      <c r="H109" s="4" t="s">
        <v>1175</v>
      </c>
      <c r="I109" s="4" t="s">
        <v>961</v>
      </c>
      <c r="J109" s="4" t="s">
        <v>4240</v>
      </c>
      <c r="K109" s="4" t="s">
        <v>4201</v>
      </c>
      <c r="L109" s="4">
        <v>4.0</v>
      </c>
      <c r="M109" s="4" t="s">
        <v>961</v>
      </c>
      <c r="N109" s="4" t="s">
        <v>4202</v>
      </c>
      <c r="O109" s="4" t="s">
        <v>4458</v>
      </c>
      <c r="P109" s="4" t="s">
        <v>1205</v>
      </c>
      <c r="Q109" s="4" t="s">
        <v>4380</v>
      </c>
      <c r="R109" s="4">
        <v>3.0</v>
      </c>
      <c r="S109" s="4" t="s">
        <v>5415</v>
      </c>
      <c r="T109" s="4" t="s">
        <v>4206</v>
      </c>
      <c r="U109" s="4" t="s">
        <v>4244</v>
      </c>
      <c r="V109" s="4">
        <v>9.0</v>
      </c>
      <c r="W109" s="4">
        <v>5.0</v>
      </c>
      <c r="X109" s="4">
        <v>1.0</v>
      </c>
      <c r="Y109" s="4">
        <v>2.0</v>
      </c>
      <c r="Z109" s="4">
        <v>1.0</v>
      </c>
      <c r="AA109" s="4">
        <v>24.0</v>
      </c>
      <c r="AB109" s="4" t="s">
        <v>1175</v>
      </c>
      <c r="AC109" s="4" t="s">
        <v>1175</v>
      </c>
      <c r="AD109" s="4">
        <v>1.0</v>
      </c>
      <c r="AE109" s="4">
        <v>4.0</v>
      </c>
      <c r="AF109" s="4">
        <v>2.0</v>
      </c>
      <c r="AG109" s="4">
        <v>8.0</v>
      </c>
      <c r="AH109" s="4">
        <v>2.0</v>
      </c>
      <c r="AI109" s="4">
        <v>24.0</v>
      </c>
      <c r="AJ109" s="4">
        <v>3.0</v>
      </c>
      <c r="AK109" s="4">
        <v>10.0</v>
      </c>
      <c r="AL109" s="4" t="s">
        <v>1175</v>
      </c>
      <c r="AM109" s="4" t="s">
        <v>1175</v>
      </c>
      <c r="AN109" s="4" t="s">
        <v>1175</v>
      </c>
      <c r="AO109" s="4" t="s">
        <v>1175</v>
      </c>
      <c r="AP109" s="4">
        <v>1.0</v>
      </c>
      <c r="AQ109" s="4" t="s">
        <v>4999</v>
      </c>
      <c r="AR109" s="4">
        <v>2.0</v>
      </c>
      <c r="AS109" s="4">
        <v>8.0</v>
      </c>
      <c r="AT109" s="4">
        <v>1.0</v>
      </c>
      <c r="AU109" s="4">
        <v>2.0</v>
      </c>
      <c r="AV109" s="4" t="s">
        <v>1175</v>
      </c>
      <c r="AW109" s="4" t="s">
        <v>1175</v>
      </c>
      <c r="AX109" s="4">
        <v>1.0</v>
      </c>
      <c r="AY109" s="4" t="s">
        <v>4999</v>
      </c>
      <c r="AZ109" s="4">
        <v>1.0</v>
      </c>
      <c r="BA109" s="4" t="s">
        <v>5080</v>
      </c>
      <c r="BB109" s="4">
        <v>15.0</v>
      </c>
      <c r="BC109" s="4">
        <v>10.0</v>
      </c>
      <c r="BD109" s="4">
        <v>30.0</v>
      </c>
      <c r="BE109" s="4">
        <v>2.0</v>
      </c>
      <c r="BF109" s="4" t="s">
        <v>1175</v>
      </c>
      <c r="BG109" s="4">
        <v>60.0</v>
      </c>
      <c r="BH109" s="4" t="s">
        <v>4978</v>
      </c>
      <c r="BI109" s="4">
        <v>60.0</v>
      </c>
      <c r="BJ109" s="4" t="s">
        <v>4938</v>
      </c>
      <c r="BK109" s="4" t="s">
        <v>4211</v>
      </c>
      <c r="BL109" s="4" t="s">
        <v>4212</v>
      </c>
      <c r="BM109" s="4" t="s">
        <v>5819</v>
      </c>
      <c r="BN109" s="4" t="s">
        <v>1175</v>
      </c>
      <c r="BO109" s="4" t="s">
        <v>1175</v>
      </c>
      <c r="BP109" s="4" t="s">
        <v>5820</v>
      </c>
      <c r="BQ109" s="4" t="s">
        <v>4216</v>
      </c>
      <c r="BR109" s="4" t="s">
        <v>4217</v>
      </c>
      <c r="BS109" s="4" t="s">
        <v>4215</v>
      </c>
      <c r="BT109" s="4" t="s">
        <v>961</v>
      </c>
      <c r="BU109" s="4">
        <v>20000.0</v>
      </c>
      <c r="BV109" s="4">
        <v>12.0</v>
      </c>
      <c r="BW109" s="4" t="s">
        <v>961</v>
      </c>
      <c r="BX109" s="4">
        <v>20000.0</v>
      </c>
      <c r="BY109" s="4">
        <v>12.0</v>
      </c>
      <c r="BZ109" s="4" t="s">
        <v>961</v>
      </c>
      <c r="CA109" s="4" t="s">
        <v>961</v>
      </c>
      <c r="CB109" s="4">
        <v>272.0</v>
      </c>
      <c r="CC109" s="4">
        <v>2000.0</v>
      </c>
      <c r="CD109" s="4">
        <v>6.0</v>
      </c>
      <c r="CE109" s="4" t="s">
        <v>1175</v>
      </c>
      <c r="CF109" s="4">
        <v>400.0</v>
      </c>
      <c r="CG109" s="4" t="s">
        <v>4218</v>
      </c>
      <c r="CH109" s="4">
        <v>340.0</v>
      </c>
      <c r="CI109" s="4">
        <v>20000.0</v>
      </c>
      <c r="CJ109" s="4">
        <v>15000.0</v>
      </c>
      <c r="CK109" s="4">
        <v>10.0</v>
      </c>
      <c r="CL109" s="4" t="s">
        <v>4287</v>
      </c>
      <c r="CM109" s="4" t="s">
        <v>1175</v>
      </c>
      <c r="CN109" s="4" t="s">
        <v>1175</v>
      </c>
      <c r="CO109" s="4" t="s">
        <v>1175</v>
      </c>
      <c r="CP109" s="4" t="s">
        <v>1175</v>
      </c>
      <c r="CQ109" s="4" t="s">
        <v>961</v>
      </c>
      <c r="CR109" s="4">
        <v>5000.0</v>
      </c>
      <c r="CS109" s="4">
        <v>2500.0</v>
      </c>
      <c r="CT109" s="4">
        <v>7000.0</v>
      </c>
      <c r="CU109" s="4">
        <v>3000.0</v>
      </c>
      <c r="CV109" s="4">
        <v>2000.0</v>
      </c>
      <c r="CW109" s="4" t="s">
        <v>4221</v>
      </c>
      <c r="CX109" s="4" t="s">
        <v>4942</v>
      </c>
      <c r="CY109" s="4" t="s">
        <v>1175</v>
      </c>
      <c r="CZ109" s="4" t="s">
        <v>960</v>
      </c>
      <c r="DA109" s="4" t="s">
        <v>1175</v>
      </c>
      <c r="DB109" s="4" t="s">
        <v>1175</v>
      </c>
      <c r="DC109" s="4" t="s">
        <v>1175</v>
      </c>
      <c r="DD109" s="4" t="s">
        <v>4834</v>
      </c>
      <c r="DE109" s="4" t="s">
        <v>5821</v>
      </c>
      <c r="DF109" s="4" t="s">
        <v>1175</v>
      </c>
      <c r="DG109" s="4" t="s">
        <v>1175</v>
      </c>
      <c r="DH109" s="4" t="s">
        <v>1175</v>
      </c>
      <c r="DI109" s="4" t="s">
        <v>5822</v>
      </c>
      <c r="DJ109" s="4" t="s">
        <v>960</v>
      </c>
      <c r="DK109" s="4" t="s">
        <v>1175</v>
      </c>
      <c r="DL109" s="4" t="s">
        <v>4079</v>
      </c>
      <c r="DM109" s="4">
        <v>2.0</v>
      </c>
      <c r="DN109" s="4" t="s">
        <v>4227</v>
      </c>
      <c r="DO109" s="4" t="s">
        <v>4822</v>
      </c>
      <c r="DP109" s="4" t="s">
        <v>1175</v>
      </c>
      <c r="DQ109" s="4" t="s">
        <v>1175</v>
      </c>
      <c r="DR109" s="4" t="s">
        <v>1175</v>
      </c>
      <c r="DS109" s="4" t="s">
        <v>4314</v>
      </c>
      <c r="DT109" s="4">
        <v>8.8123995E7</v>
      </c>
      <c r="DU109" s="4" t="s">
        <v>723</v>
      </c>
      <c r="DV109" s="4" t="s">
        <v>1175</v>
      </c>
      <c r="DW109" s="4" t="s">
        <v>961</v>
      </c>
      <c r="DX109" s="4" t="s">
        <v>961</v>
      </c>
      <c r="DY109" s="115" t="s">
        <v>5823</v>
      </c>
      <c r="DZ109" s="4" t="s">
        <v>1175</v>
      </c>
      <c r="EA109" s="4" t="s">
        <v>5824</v>
      </c>
      <c r="EB109" s="113">
        <v>12.125534</v>
      </c>
      <c r="EC109" s="113">
        <v>-86.22448</v>
      </c>
      <c r="ED109" s="4">
        <v>142.0</v>
      </c>
      <c r="EE109" s="4">
        <v>10.0</v>
      </c>
      <c r="EF109" s="4" t="s">
        <v>5825</v>
      </c>
      <c r="EG109" s="4">
        <v>2.6064236E7</v>
      </c>
      <c r="EH109" s="4" t="s">
        <v>5826</v>
      </c>
      <c r="EI109" s="4" t="s">
        <v>5827</v>
      </c>
      <c r="EL109" s="4">
        <v>2.01802091942E11</v>
      </c>
      <c r="EM109" s="4" t="s">
        <v>5828</v>
      </c>
      <c r="EO109" s="4">
        <v>1.0</v>
      </c>
      <c r="EP109" s="4">
        <v>1.0</v>
      </c>
      <c r="EQ109" s="4" t="b">
        <v>1</v>
      </c>
      <c r="ER109" s="4">
        <v>282174.0</v>
      </c>
      <c r="ES109" s="4" t="s">
        <v>4236</v>
      </c>
      <c r="ET109" s="4">
        <v>100.0</v>
      </c>
      <c r="EU109" s="4" t="s">
        <v>4237</v>
      </c>
      <c r="EV109" s="4">
        <v>250.0</v>
      </c>
      <c r="EW109" s="4" t="s">
        <v>4237</v>
      </c>
      <c r="EX109" s="4">
        <v>110.0</v>
      </c>
      <c r="EY109" s="4" t="s">
        <v>4236</v>
      </c>
      <c r="EZ109" s="4">
        <v>650.0</v>
      </c>
      <c r="FA109" s="4" t="s">
        <v>4236</v>
      </c>
      <c r="FB109" s="4">
        <v>11200.0</v>
      </c>
      <c r="FC109" s="4" t="s">
        <v>4237</v>
      </c>
      <c r="FD109" s="4">
        <v>500.0</v>
      </c>
      <c r="FE109" s="4" t="s">
        <v>4237</v>
      </c>
      <c r="FF109" s="4">
        <v>3500.0</v>
      </c>
    </row>
    <row r="110">
      <c r="A110" s="4" t="s">
        <v>5829</v>
      </c>
      <c r="B110" s="4" t="s">
        <v>5830</v>
      </c>
      <c r="C110" s="112">
        <v>43164.0</v>
      </c>
      <c r="D110" s="4" t="s">
        <v>5681</v>
      </c>
      <c r="E110" s="4" t="s">
        <v>5681</v>
      </c>
      <c r="F110" s="4" t="s">
        <v>4934</v>
      </c>
      <c r="G110" s="4">
        <v>462.0</v>
      </c>
      <c r="H110" s="4" t="s">
        <v>961</v>
      </c>
      <c r="I110" s="4" t="s">
        <v>1175</v>
      </c>
      <c r="J110" s="4" t="s">
        <v>4240</v>
      </c>
      <c r="K110" s="4" t="s">
        <v>4201</v>
      </c>
      <c r="L110" s="4">
        <v>3.0</v>
      </c>
      <c r="M110" s="4" t="s">
        <v>961</v>
      </c>
      <c r="N110" s="4" t="s">
        <v>4202</v>
      </c>
      <c r="O110" s="4" t="s">
        <v>4458</v>
      </c>
      <c r="P110" s="4" t="s">
        <v>1205</v>
      </c>
      <c r="Q110" s="4" t="s">
        <v>4270</v>
      </c>
      <c r="R110" s="4">
        <v>8.0</v>
      </c>
      <c r="S110" s="4" t="s">
        <v>4403</v>
      </c>
      <c r="T110" s="4" t="s">
        <v>4206</v>
      </c>
      <c r="U110" s="4" t="s">
        <v>4244</v>
      </c>
      <c r="V110" s="4">
        <v>10.0</v>
      </c>
      <c r="W110" s="4">
        <v>6.0</v>
      </c>
      <c r="X110" s="4">
        <v>4.0</v>
      </c>
      <c r="Y110" s="4">
        <v>8.0</v>
      </c>
      <c r="Z110" s="4">
        <v>1.0</v>
      </c>
      <c r="AA110" s="4">
        <v>24.0</v>
      </c>
      <c r="AB110" s="4">
        <v>1.0</v>
      </c>
      <c r="AC110" s="4">
        <v>2.0</v>
      </c>
      <c r="AD110" s="4">
        <v>1.0</v>
      </c>
      <c r="AE110" s="4">
        <v>6.0</v>
      </c>
      <c r="AF110" s="4">
        <v>1.0</v>
      </c>
      <c r="AG110" s="4">
        <v>10.0</v>
      </c>
      <c r="AH110" s="4">
        <v>4.0</v>
      </c>
      <c r="AI110" s="4">
        <v>12.0</v>
      </c>
      <c r="AJ110" s="4">
        <v>2.0</v>
      </c>
      <c r="AK110" s="4">
        <v>10.0</v>
      </c>
      <c r="AL110" s="4" t="s">
        <v>1175</v>
      </c>
      <c r="AM110" s="4" t="s">
        <v>1175</v>
      </c>
      <c r="AN110" s="4">
        <v>1.0</v>
      </c>
      <c r="AO110" s="4">
        <v>1.0</v>
      </c>
      <c r="AP110" s="4">
        <v>1.0</v>
      </c>
      <c r="AQ110" s="4">
        <v>1.0</v>
      </c>
      <c r="AR110" s="4" t="s">
        <v>1175</v>
      </c>
      <c r="AS110" s="4" t="s">
        <v>1175</v>
      </c>
      <c r="AT110" s="4" t="s">
        <v>1175</v>
      </c>
      <c r="AU110" s="4" t="s">
        <v>1175</v>
      </c>
      <c r="AV110" s="4" t="s">
        <v>1175</v>
      </c>
      <c r="AW110" s="4" t="s">
        <v>1175</v>
      </c>
      <c r="AX110" s="4">
        <v>1.0</v>
      </c>
      <c r="AY110" s="4">
        <v>1.0</v>
      </c>
      <c r="AZ110" s="4">
        <v>1.0</v>
      </c>
      <c r="BA110" s="4">
        <v>2.0</v>
      </c>
      <c r="BB110" s="4">
        <v>10.0</v>
      </c>
      <c r="BC110" s="4">
        <v>20.0</v>
      </c>
      <c r="BD110" s="4">
        <v>20.0</v>
      </c>
      <c r="BE110" s="4">
        <v>8.0</v>
      </c>
      <c r="BF110" s="4">
        <v>10.0</v>
      </c>
      <c r="BG110" s="4">
        <v>55.0</v>
      </c>
      <c r="BH110" s="4" t="s">
        <v>4210</v>
      </c>
      <c r="BI110" s="4">
        <v>60.0</v>
      </c>
      <c r="BJ110" s="4" t="s">
        <v>5831</v>
      </c>
      <c r="BK110" s="4" t="s">
        <v>4245</v>
      </c>
      <c r="BL110" s="4" t="s">
        <v>4212</v>
      </c>
      <c r="BM110" s="4" t="s">
        <v>5832</v>
      </c>
      <c r="BN110" s="4" t="s">
        <v>1175</v>
      </c>
      <c r="BO110" s="4" t="s">
        <v>1175</v>
      </c>
      <c r="BP110" s="4" t="s">
        <v>5833</v>
      </c>
      <c r="BQ110" s="4" t="s">
        <v>4216</v>
      </c>
      <c r="BR110" s="4" t="s">
        <v>4217</v>
      </c>
      <c r="BS110" s="4" t="s">
        <v>4215</v>
      </c>
      <c r="BT110" s="4" t="s">
        <v>961</v>
      </c>
      <c r="BU110" s="4">
        <v>10000.0</v>
      </c>
      <c r="BV110" s="4">
        <v>10.0</v>
      </c>
      <c r="BW110" s="4" t="s">
        <v>961</v>
      </c>
      <c r="BX110" s="4">
        <v>15000.0</v>
      </c>
      <c r="BY110" s="4">
        <v>12.0</v>
      </c>
      <c r="BZ110" s="4" t="s">
        <v>961</v>
      </c>
      <c r="CA110" s="4" t="s">
        <v>961</v>
      </c>
      <c r="CB110" s="4">
        <v>380.0</v>
      </c>
      <c r="CC110" s="4">
        <v>4000.0</v>
      </c>
      <c r="CD110" s="4">
        <v>6.0</v>
      </c>
      <c r="CE110" s="4" t="s">
        <v>1175</v>
      </c>
      <c r="CF110" s="4">
        <v>300.0</v>
      </c>
      <c r="CG110" s="4" t="s">
        <v>4218</v>
      </c>
      <c r="CH110" s="4">
        <v>320.0</v>
      </c>
      <c r="CI110" s="4">
        <v>20000.0</v>
      </c>
      <c r="CJ110" s="4">
        <v>22000.0</v>
      </c>
      <c r="CK110" s="4">
        <v>10.0</v>
      </c>
      <c r="CL110" s="4" t="s">
        <v>4287</v>
      </c>
      <c r="CM110" s="4" t="s">
        <v>1175</v>
      </c>
      <c r="CN110" s="4" t="s">
        <v>1175</v>
      </c>
      <c r="CO110" s="4" t="s">
        <v>1175</v>
      </c>
      <c r="CP110" s="4" t="s">
        <v>1175</v>
      </c>
      <c r="CQ110" s="4" t="s">
        <v>961</v>
      </c>
      <c r="CR110" s="4">
        <v>2000.0</v>
      </c>
      <c r="CS110" s="4">
        <v>4500.0</v>
      </c>
      <c r="CT110" s="4">
        <v>10000.0</v>
      </c>
      <c r="CU110" s="4">
        <v>6000.0</v>
      </c>
      <c r="CV110" s="4">
        <v>5000.0</v>
      </c>
      <c r="CW110" s="4" t="s">
        <v>4221</v>
      </c>
      <c r="CX110" s="4" t="s">
        <v>5083</v>
      </c>
      <c r="CY110" s="4" t="s">
        <v>1175</v>
      </c>
      <c r="CZ110" s="4" t="s">
        <v>960</v>
      </c>
      <c r="DA110" s="4" t="s">
        <v>1175</v>
      </c>
      <c r="DB110" s="4" t="s">
        <v>1175</v>
      </c>
      <c r="DC110" s="4" t="s">
        <v>1175</v>
      </c>
      <c r="DD110" s="4" t="s">
        <v>4223</v>
      </c>
      <c r="DE110" s="4" t="s">
        <v>1175</v>
      </c>
      <c r="DF110" s="4" t="s">
        <v>1175</v>
      </c>
      <c r="DG110" s="4" t="s">
        <v>5834</v>
      </c>
      <c r="DH110" s="4" t="s">
        <v>1175</v>
      </c>
      <c r="DI110" s="4" t="s">
        <v>5835</v>
      </c>
      <c r="DJ110" s="4" t="s">
        <v>961</v>
      </c>
      <c r="DK110" s="4" t="s">
        <v>5836</v>
      </c>
      <c r="DL110" s="4" t="s">
        <v>5377</v>
      </c>
      <c r="DM110" s="4">
        <v>1.0</v>
      </c>
      <c r="DN110" s="4" t="s">
        <v>4227</v>
      </c>
      <c r="DO110" s="4" t="s">
        <v>5837</v>
      </c>
      <c r="DP110" s="4" t="s">
        <v>1175</v>
      </c>
      <c r="DQ110" s="4" t="s">
        <v>1175</v>
      </c>
      <c r="DR110" s="4" t="s">
        <v>1175</v>
      </c>
      <c r="DS110" s="4" t="s">
        <v>4314</v>
      </c>
      <c r="DT110" s="4">
        <v>8.480913E7</v>
      </c>
      <c r="DU110" s="4" t="s">
        <v>723</v>
      </c>
      <c r="DV110" s="4">
        <v>2.2891884E7</v>
      </c>
      <c r="DW110" s="4" t="s">
        <v>961</v>
      </c>
      <c r="DX110" s="4" t="s">
        <v>961</v>
      </c>
      <c r="DY110" s="115" t="s">
        <v>5838</v>
      </c>
      <c r="DZ110" s="4" t="s">
        <v>1175</v>
      </c>
      <c r="EA110" s="4" t="s">
        <v>5824</v>
      </c>
      <c r="EB110" s="113">
        <v>12.125534</v>
      </c>
      <c r="EC110" s="113">
        <v>-86.22448</v>
      </c>
      <c r="ED110" s="4">
        <v>142.0</v>
      </c>
      <c r="EE110" s="4">
        <v>10.0</v>
      </c>
      <c r="EF110" s="4" t="s">
        <v>5839</v>
      </c>
      <c r="EG110" s="4">
        <v>2.6064251E7</v>
      </c>
      <c r="EH110" s="4" t="s">
        <v>5840</v>
      </c>
      <c r="EI110" s="4" t="s">
        <v>5841</v>
      </c>
      <c r="EL110" s="4">
        <v>2.01802091942E11</v>
      </c>
      <c r="EM110" s="4" t="s">
        <v>5842</v>
      </c>
      <c r="EO110" s="4">
        <v>1.0</v>
      </c>
      <c r="EP110" s="4">
        <v>1.0</v>
      </c>
      <c r="EQ110" s="4" t="b">
        <v>1</v>
      </c>
      <c r="ER110" s="4">
        <v>282174.0</v>
      </c>
      <c r="ES110" s="4" t="s">
        <v>4236</v>
      </c>
      <c r="ET110" s="4">
        <v>130.0</v>
      </c>
      <c r="EU110" s="4" t="s">
        <v>4321</v>
      </c>
      <c r="EV110" s="4">
        <v>200.0</v>
      </c>
      <c r="EW110" s="4" t="s">
        <v>4237</v>
      </c>
      <c r="EX110" s="4">
        <v>80.0</v>
      </c>
      <c r="EY110" s="4" t="s">
        <v>4321</v>
      </c>
      <c r="EZ110" s="4">
        <v>300.0</v>
      </c>
      <c r="FA110" s="4" t="s">
        <v>4237</v>
      </c>
      <c r="FB110" s="4">
        <v>10000.0</v>
      </c>
      <c r="FC110" s="4" t="s">
        <v>4321</v>
      </c>
      <c r="FD110" s="4">
        <v>600.0</v>
      </c>
      <c r="FE110" s="4" t="s">
        <v>4321</v>
      </c>
      <c r="FF110" s="4">
        <v>3800.0</v>
      </c>
    </row>
    <row r="111">
      <c r="A111" s="4" t="s">
        <v>5843</v>
      </c>
      <c r="B111" s="4" t="s">
        <v>5844</v>
      </c>
      <c r="C111" s="112">
        <v>43164.0</v>
      </c>
      <c r="D111" s="4" t="s">
        <v>5681</v>
      </c>
      <c r="E111" s="4" t="s">
        <v>5681</v>
      </c>
      <c r="F111" s="4" t="s">
        <v>4934</v>
      </c>
      <c r="G111" s="4">
        <v>300.0</v>
      </c>
      <c r="H111" s="4" t="s">
        <v>961</v>
      </c>
      <c r="I111" s="4" t="s">
        <v>1175</v>
      </c>
      <c r="J111" s="4" t="s">
        <v>4240</v>
      </c>
      <c r="K111" s="4" t="s">
        <v>4201</v>
      </c>
      <c r="L111" s="4">
        <v>9.0</v>
      </c>
      <c r="M111" s="4" t="s">
        <v>961</v>
      </c>
      <c r="N111" s="4" t="s">
        <v>4202</v>
      </c>
      <c r="O111" s="4" t="s">
        <v>4458</v>
      </c>
      <c r="P111" s="4" t="s">
        <v>1205</v>
      </c>
      <c r="Q111" s="4" t="s">
        <v>4270</v>
      </c>
      <c r="R111" s="4">
        <v>9.0</v>
      </c>
      <c r="S111" s="4" t="s">
        <v>4362</v>
      </c>
      <c r="T111" s="4" t="s">
        <v>4206</v>
      </c>
      <c r="U111" s="4" t="s">
        <v>4244</v>
      </c>
      <c r="V111" s="4">
        <v>4.0</v>
      </c>
      <c r="W111" s="4">
        <v>7.0</v>
      </c>
      <c r="X111" s="4">
        <v>2.0</v>
      </c>
      <c r="Y111" s="4">
        <v>4.0</v>
      </c>
      <c r="Z111" s="4">
        <v>1.0</v>
      </c>
      <c r="AA111" s="4">
        <v>24.0</v>
      </c>
      <c r="AB111" s="4">
        <v>1.0</v>
      </c>
      <c r="AC111" s="4">
        <v>3.0</v>
      </c>
      <c r="AD111" s="4">
        <v>2.0</v>
      </c>
      <c r="AE111" s="4">
        <v>8.0</v>
      </c>
      <c r="AF111" s="4" t="s">
        <v>1175</v>
      </c>
      <c r="AG111" s="4" t="s">
        <v>1175</v>
      </c>
      <c r="AH111" s="4">
        <v>3.0</v>
      </c>
      <c r="AI111" s="4">
        <v>10.0</v>
      </c>
      <c r="AJ111" s="4">
        <v>2.0</v>
      </c>
      <c r="AK111" s="4">
        <v>8.0</v>
      </c>
      <c r="AL111" s="4" t="s">
        <v>1175</v>
      </c>
      <c r="AM111" s="4" t="s">
        <v>1175</v>
      </c>
      <c r="AN111" s="4">
        <v>1.0</v>
      </c>
      <c r="AO111" s="4">
        <v>1.0</v>
      </c>
      <c r="AP111" s="4">
        <v>1.0</v>
      </c>
      <c r="AQ111" s="4">
        <v>1.0</v>
      </c>
      <c r="AR111" s="4" t="s">
        <v>1175</v>
      </c>
      <c r="AS111" s="4" t="s">
        <v>1175</v>
      </c>
      <c r="AT111" s="4" t="s">
        <v>1175</v>
      </c>
      <c r="AU111" s="4" t="s">
        <v>1175</v>
      </c>
      <c r="AV111" s="4" t="s">
        <v>1175</v>
      </c>
      <c r="AW111" s="4" t="s">
        <v>1175</v>
      </c>
      <c r="AX111" s="4">
        <v>1.0</v>
      </c>
      <c r="AY111" s="4">
        <v>1.0</v>
      </c>
      <c r="AZ111" s="4">
        <v>1.0</v>
      </c>
      <c r="BA111" s="4">
        <v>1.0</v>
      </c>
      <c r="BB111" s="4">
        <v>5.0</v>
      </c>
      <c r="BC111" s="4">
        <v>5.0</v>
      </c>
      <c r="BD111" s="4">
        <v>10.0</v>
      </c>
      <c r="BE111" s="4" t="s">
        <v>1175</v>
      </c>
      <c r="BF111" s="4">
        <v>2.0</v>
      </c>
      <c r="BG111" s="4">
        <v>55.0</v>
      </c>
      <c r="BH111" s="4" t="s">
        <v>4978</v>
      </c>
      <c r="BI111" s="4">
        <v>27.0</v>
      </c>
      <c r="BJ111" s="4" t="s">
        <v>4938</v>
      </c>
      <c r="BK111" s="4" t="s">
        <v>4211</v>
      </c>
      <c r="BL111" s="4" t="s">
        <v>4212</v>
      </c>
      <c r="BM111" s="4" t="s">
        <v>5845</v>
      </c>
      <c r="BN111" s="4" t="s">
        <v>1175</v>
      </c>
      <c r="BO111" s="4" t="s">
        <v>1175</v>
      </c>
      <c r="BP111" s="4" t="s">
        <v>5846</v>
      </c>
      <c r="BQ111" s="4" t="s">
        <v>4216</v>
      </c>
      <c r="BR111" s="4" t="s">
        <v>4215</v>
      </c>
      <c r="BS111" s="4" t="s">
        <v>4217</v>
      </c>
      <c r="BT111" s="4" t="s">
        <v>960</v>
      </c>
      <c r="BU111" s="4" t="s">
        <v>1175</v>
      </c>
      <c r="BV111" s="4" t="s">
        <v>1175</v>
      </c>
      <c r="BW111" s="4" t="s">
        <v>961</v>
      </c>
      <c r="BX111" s="4">
        <v>5000.0</v>
      </c>
      <c r="BY111" s="4">
        <v>6.0</v>
      </c>
      <c r="BZ111" s="4" t="s">
        <v>961</v>
      </c>
      <c r="CA111" s="4" t="s">
        <v>961</v>
      </c>
      <c r="CB111" s="4">
        <v>288.0</v>
      </c>
      <c r="CC111" s="4">
        <v>2008.0</v>
      </c>
      <c r="CD111" s="4">
        <v>7.0</v>
      </c>
      <c r="CE111" s="4" t="s">
        <v>1175</v>
      </c>
      <c r="CF111" s="4">
        <v>70.0</v>
      </c>
      <c r="CG111" s="4" t="s">
        <v>4218</v>
      </c>
      <c r="CH111" s="4">
        <v>320.0</v>
      </c>
      <c r="CI111" s="4">
        <v>10000.0</v>
      </c>
      <c r="CJ111" s="4">
        <v>5000.0</v>
      </c>
      <c r="CK111" s="4">
        <v>10.0</v>
      </c>
      <c r="CL111" s="4" t="s">
        <v>4287</v>
      </c>
      <c r="CM111" s="4" t="s">
        <v>1175</v>
      </c>
      <c r="CN111" s="4" t="s">
        <v>1175</v>
      </c>
      <c r="CO111" s="4" t="s">
        <v>1175</v>
      </c>
      <c r="CP111" s="4" t="s">
        <v>1175</v>
      </c>
      <c r="CQ111" s="4" t="s">
        <v>961</v>
      </c>
      <c r="CR111" s="4">
        <v>300.0</v>
      </c>
      <c r="CS111" s="4">
        <v>1600.0</v>
      </c>
      <c r="CT111" s="4">
        <v>8000.0</v>
      </c>
      <c r="CU111" s="4">
        <v>800.0</v>
      </c>
      <c r="CV111" s="4">
        <v>300.0</v>
      </c>
      <c r="CW111" s="4" t="s">
        <v>4221</v>
      </c>
      <c r="CX111" s="4" t="s">
        <v>5847</v>
      </c>
      <c r="CY111" s="4" t="s">
        <v>1175</v>
      </c>
      <c r="CZ111" s="4" t="s">
        <v>960</v>
      </c>
      <c r="DA111" s="4" t="s">
        <v>1175</v>
      </c>
      <c r="DB111" s="4" t="s">
        <v>1175</v>
      </c>
      <c r="DC111" s="4" t="s">
        <v>1175</v>
      </c>
      <c r="DD111" s="4" t="s">
        <v>4466</v>
      </c>
      <c r="DE111" s="4" t="s">
        <v>1175</v>
      </c>
      <c r="DF111" s="4" t="s">
        <v>5848</v>
      </c>
      <c r="DG111" s="4" t="s">
        <v>1175</v>
      </c>
      <c r="DH111" s="4" t="s">
        <v>1175</v>
      </c>
      <c r="DI111" s="4" t="s">
        <v>5849</v>
      </c>
      <c r="DJ111" s="4" t="s">
        <v>961</v>
      </c>
      <c r="DK111" s="4" t="s">
        <v>5850</v>
      </c>
      <c r="DL111" s="4" t="s">
        <v>4226</v>
      </c>
      <c r="DM111" s="4">
        <v>10.0</v>
      </c>
      <c r="DN111" s="4" t="s">
        <v>4227</v>
      </c>
      <c r="DO111" s="4" t="s">
        <v>5851</v>
      </c>
      <c r="DP111" s="4" t="s">
        <v>1175</v>
      </c>
      <c r="DQ111" s="4" t="s">
        <v>1175</v>
      </c>
      <c r="DR111" s="4" t="s">
        <v>1175</v>
      </c>
      <c r="DS111" s="4" t="s">
        <v>4229</v>
      </c>
      <c r="DT111" s="4">
        <v>7.6365792E7</v>
      </c>
      <c r="DU111" s="4" t="s">
        <v>718</v>
      </c>
      <c r="DV111" s="4" t="s">
        <v>1175</v>
      </c>
      <c r="DW111" s="4" t="s">
        <v>1175</v>
      </c>
      <c r="DX111" s="4" t="s">
        <v>961</v>
      </c>
      <c r="DY111" s="115" t="s">
        <v>5852</v>
      </c>
      <c r="DZ111" s="4" t="s">
        <v>1175</v>
      </c>
      <c r="EA111" s="4" t="s">
        <v>5824</v>
      </c>
      <c r="EB111" s="113">
        <v>12.125534</v>
      </c>
      <c r="EC111" s="113">
        <v>-86.22448</v>
      </c>
      <c r="ED111" s="4">
        <v>142.0</v>
      </c>
      <c r="EE111" s="4">
        <v>10.0</v>
      </c>
      <c r="EF111" s="4" t="s">
        <v>5853</v>
      </c>
      <c r="EG111" s="4">
        <v>2.6064269E7</v>
      </c>
      <c r="EH111" s="4" t="s">
        <v>5854</v>
      </c>
      <c r="EI111" s="4" t="s">
        <v>5855</v>
      </c>
      <c r="EL111" s="4">
        <v>2.01802091942E11</v>
      </c>
      <c r="EM111" s="4" t="s">
        <v>5856</v>
      </c>
      <c r="EO111" s="4">
        <v>1.0</v>
      </c>
      <c r="EP111" s="4">
        <v>1.0</v>
      </c>
      <c r="EQ111" s="4" t="b">
        <v>1</v>
      </c>
      <c r="ER111" s="4">
        <v>282174.0</v>
      </c>
      <c r="ES111" s="4" t="s">
        <v>4236</v>
      </c>
      <c r="ET111" s="4">
        <v>45.0</v>
      </c>
      <c r="EU111" s="4" t="s">
        <v>4236</v>
      </c>
      <c r="EV111" s="4">
        <v>300.0</v>
      </c>
      <c r="EW111" s="4" t="s">
        <v>4237</v>
      </c>
      <c r="EX111" s="4">
        <v>20.0</v>
      </c>
      <c r="EY111" s="4" t="s">
        <v>4321</v>
      </c>
      <c r="EZ111" s="4" t="s">
        <v>4523</v>
      </c>
      <c r="FA111" s="4" t="s">
        <v>4237</v>
      </c>
      <c r="FB111" s="4">
        <v>10000.0</v>
      </c>
      <c r="FC111" s="4" t="s">
        <v>4321</v>
      </c>
      <c r="FD111" s="4">
        <v>400.0</v>
      </c>
      <c r="FE111" s="4" t="s">
        <v>4237</v>
      </c>
      <c r="FF111" s="4">
        <v>2000.0</v>
      </c>
    </row>
    <row r="112">
      <c r="A112" s="4" t="s">
        <v>5857</v>
      </c>
      <c r="B112" s="4" t="s">
        <v>5858</v>
      </c>
      <c r="C112" s="112">
        <v>43164.0</v>
      </c>
      <c r="D112" s="4" t="s">
        <v>5681</v>
      </c>
      <c r="E112" s="4" t="s">
        <v>5681</v>
      </c>
      <c r="F112" s="4" t="s">
        <v>4200</v>
      </c>
      <c r="G112" s="4">
        <v>400.0</v>
      </c>
      <c r="H112" s="4" t="s">
        <v>1175</v>
      </c>
      <c r="I112" s="4" t="s">
        <v>961</v>
      </c>
      <c r="J112" s="4" t="s">
        <v>4240</v>
      </c>
      <c r="K112" s="4" t="s">
        <v>4201</v>
      </c>
      <c r="L112" s="4">
        <v>6.0</v>
      </c>
      <c r="M112" s="4" t="s">
        <v>961</v>
      </c>
      <c r="N112" s="4" t="s">
        <v>4298</v>
      </c>
      <c r="O112" s="4" t="s">
        <v>4458</v>
      </c>
      <c r="P112" s="4" t="s">
        <v>1205</v>
      </c>
      <c r="Q112" s="4" t="s">
        <v>4270</v>
      </c>
      <c r="R112" s="4">
        <v>8.0</v>
      </c>
      <c r="S112" s="4" t="s">
        <v>4271</v>
      </c>
      <c r="T112" s="4" t="s">
        <v>4206</v>
      </c>
      <c r="U112" s="4" t="s">
        <v>4244</v>
      </c>
      <c r="V112" s="4">
        <v>16.0</v>
      </c>
      <c r="W112" s="4">
        <v>6.0</v>
      </c>
      <c r="X112" s="4">
        <v>6.0</v>
      </c>
      <c r="Y112" s="4">
        <v>12.0</v>
      </c>
      <c r="Z112" s="4">
        <v>1.0</v>
      </c>
      <c r="AA112" s="4">
        <v>24.0</v>
      </c>
      <c r="AB112" s="4">
        <v>1.0</v>
      </c>
      <c r="AC112" s="4">
        <v>5.0</v>
      </c>
      <c r="AD112" s="4">
        <v>4.0</v>
      </c>
      <c r="AE112" s="4">
        <v>5.0</v>
      </c>
      <c r="AF112" s="4">
        <v>2.0</v>
      </c>
      <c r="AG112" s="4">
        <v>5.0</v>
      </c>
      <c r="AH112" s="4">
        <v>4.0</v>
      </c>
      <c r="AI112" s="4">
        <v>8.0</v>
      </c>
      <c r="AJ112" s="4">
        <v>3.0</v>
      </c>
      <c r="AK112" s="4">
        <v>10.0</v>
      </c>
      <c r="AL112" s="4" t="s">
        <v>1175</v>
      </c>
      <c r="AM112" s="4" t="s">
        <v>1175</v>
      </c>
      <c r="AN112" s="4" t="s">
        <v>1175</v>
      </c>
      <c r="AO112" s="4" t="s">
        <v>1175</v>
      </c>
      <c r="AP112" s="4">
        <v>1.0</v>
      </c>
      <c r="AQ112" s="4">
        <v>1.0</v>
      </c>
      <c r="AR112" s="4" t="s">
        <v>1175</v>
      </c>
      <c r="AS112" s="4" t="s">
        <v>1175</v>
      </c>
      <c r="AT112" s="4">
        <v>1.0</v>
      </c>
      <c r="AU112" s="4">
        <v>4.0</v>
      </c>
      <c r="AV112" s="4" t="s">
        <v>1175</v>
      </c>
      <c r="AW112" s="4" t="s">
        <v>1175</v>
      </c>
      <c r="AX112" s="4">
        <v>1.0</v>
      </c>
      <c r="AY112" s="4">
        <v>1.0</v>
      </c>
      <c r="AZ112" s="4" t="s">
        <v>1175</v>
      </c>
      <c r="BA112" s="4" t="s">
        <v>1175</v>
      </c>
      <c r="BB112" s="4">
        <v>4.0</v>
      </c>
      <c r="BC112" s="4">
        <v>4.0</v>
      </c>
      <c r="BD112" s="4">
        <v>10.0</v>
      </c>
      <c r="BE112" s="4">
        <v>2.0</v>
      </c>
      <c r="BF112" s="4">
        <v>5.0</v>
      </c>
      <c r="BG112" s="4">
        <v>35.0</v>
      </c>
      <c r="BH112" s="4" t="s">
        <v>5209</v>
      </c>
      <c r="BI112" s="4">
        <v>6.0</v>
      </c>
      <c r="BJ112" s="4" t="s">
        <v>5859</v>
      </c>
      <c r="BK112" s="4" t="s">
        <v>4386</v>
      </c>
      <c r="BL112" s="4" t="s">
        <v>4327</v>
      </c>
      <c r="BM112" s="4" t="s">
        <v>5860</v>
      </c>
      <c r="BN112" s="4" t="s">
        <v>1175</v>
      </c>
      <c r="BO112" s="4" t="s">
        <v>1175</v>
      </c>
      <c r="BP112" s="4" t="s">
        <v>5861</v>
      </c>
      <c r="BQ112" s="4" t="s">
        <v>4215</v>
      </c>
      <c r="BR112" s="4" t="s">
        <v>4217</v>
      </c>
      <c r="BS112" s="4" t="s">
        <v>4216</v>
      </c>
      <c r="BT112" s="4" t="s">
        <v>960</v>
      </c>
      <c r="BU112" s="4" t="s">
        <v>1175</v>
      </c>
      <c r="BV112" s="4" t="s">
        <v>1175</v>
      </c>
      <c r="BW112" s="4" t="s">
        <v>961</v>
      </c>
      <c r="BX112" s="4">
        <v>5000.0</v>
      </c>
      <c r="BY112" s="4">
        <v>5.0</v>
      </c>
      <c r="BZ112" s="4" t="s">
        <v>961</v>
      </c>
      <c r="CA112" s="4" t="s">
        <v>961</v>
      </c>
      <c r="CB112" s="4" t="s">
        <v>1175</v>
      </c>
      <c r="CC112" s="4">
        <v>5000.0</v>
      </c>
      <c r="CD112" s="4" t="s">
        <v>1175</v>
      </c>
      <c r="CE112" s="4" t="s">
        <v>1175</v>
      </c>
      <c r="CF112" s="4">
        <v>200.0</v>
      </c>
      <c r="CG112" s="4" t="s">
        <v>4218</v>
      </c>
      <c r="CH112" s="4">
        <v>299.0</v>
      </c>
      <c r="CI112" s="4">
        <v>30000.0</v>
      </c>
      <c r="CJ112" s="4">
        <v>10000.0</v>
      </c>
      <c r="CK112" s="4">
        <v>10.0</v>
      </c>
      <c r="CL112" s="4" t="s">
        <v>4287</v>
      </c>
      <c r="CM112" s="4" t="s">
        <v>1175</v>
      </c>
      <c r="CN112" s="4" t="s">
        <v>1175</v>
      </c>
      <c r="CO112" s="4" t="s">
        <v>1175</v>
      </c>
      <c r="CP112" s="4" t="s">
        <v>1175</v>
      </c>
      <c r="CQ112" s="4" t="s">
        <v>961</v>
      </c>
      <c r="CR112" s="4">
        <v>2000.0</v>
      </c>
      <c r="CS112" s="4">
        <v>4000.0</v>
      </c>
      <c r="CT112" s="4">
        <v>20000.0</v>
      </c>
      <c r="CU112" s="4">
        <v>5000.0</v>
      </c>
      <c r="CV112" s="4">
        <v>500.0</v>
      </c>
      <c r="CW112" s="4" t="s">
        <v>4221</v>
      </c>
      <c r="CX112" s="4" t="s">
        <v>5862</v>
      </c>
      <c r="CY112" s="4" t="s">
        <v>1175</v>
      </c>
      <c r="CZ112" s="4" t="s">
        <v>960</v>
      </c>
      <c r="DA112" s="4" t="s">
        <v>1175</v>
      </c>
      <c r="DB112" s="4" t="s">
        <v>1175</v>
      </c>
      <c r="DC112" s="4" t="s">
        <v>1175</v>
      </c>
      <c r="DD112" s="4" t="s">
        <v>4466</v>
      </c>
      <c r="DE112" s="4" t="s">
        <v>1175</v>
      </c>
      <c r="DF112" s="4" t="s">
        <v>5863</v>
      </c>
      <c r="DG112" s="4" t="s">
        <v>1175</v>
      </c>
      <c r="DH112" s="4" t="s">
        <v>1175</v>
      </c>
      <c r="DI112" s="4" t="s">
        <v>5864</v>
      </c>
      <c r="DJ112" s="4" t="s">
        <v>960</v>
      </c>
      <c r="DK112" s="4" t="s">
        <v>1175</v>
      </c>
      <c r="DL112" s="4" t="s">
        <v>4079</v>
      </c>
      <c r="DM112" s="4">
        <v>1.0</v>
      </c>
      <c r="DN112" s="4" t="s">
        <v>4287</v>
      </c>
      <c r="DO112" s="4" t="s">
        <v>1175</v>
      </c>
      <c r="DP112" s="4" t="s">
        <v>5274</v>
      </c>
      <c r="DQ112" s="4" t="s">
        <v>1175</v>
      </c>
      <c r="DR112" s="4" t="s">
        <v>1175</v>
      </c>
      <c r="DS112" s="4" t="s">
        <v>4229</v>
      </c>
      <c r="DT112" s="4">
        <v>8.3915937E7</v>
      </c>
      <c r="DU112" s="4" t="s">
        <v>718</v>
      </c>
      <c r="DV112" s="4">
        <v>2.2530498E7</v>
      </c>
      <c r="DW112" s="4" t="s">
        <v>1175</v>
      </c>
      <c r="DX112" s="4" t="s">
        <v>960</v>
      </c>
      <c r="DY112" s="4" t="s">
        <v>1175</v>
      </c>
      <c r="DZ112" s="4" t="s">
        <v>1175</v>
      </c>
      <c r="EA112" s="4" t="s">
        <v>5824</v>
      </c>
      <c r="EB112" s="113">
        <v>12.125534</v>
      </c>
      <c r="EC112" s="113">
        <v>-86.22448</v>
      </c>
      <c r="ED112" s="4">
        <v>142.0</v>
      </c>
      <c r="EE112" s="4">
        <v>10.0</v>
      </c>
      <c r="EF112" s="4" t="s">
        <v>5865</v>
      </c>
      <c r="EG112" s="4">
        <v>2.6064271E7</v>
      </c>
      <c r="EH112" s="4" t="s">
        <v>5866</v>
      </c>
      <c r="EI112" s="4" t="s">
        <v>5867</v>
      </c>
      <c r="EL112" s="4">
        <v>2.01802091942E11</v>
      </c>
      <c r="EM112" s="4" t="s">
        <v>5868</v>
      </c>
      <c r="EO112" s="4">
        <v>0.0</v>
      </c>
      <c r="EP112" s="4">
        <v>0.0</v>
      </c>
      <c r="EQ112" s="4" t="b">
        <v>1</v>
      </c>
      <c r="ER112" s="4">
        <v>282174.0</v>
      </c>
      <c r="ES112" s="4" t="s">
        <v>4321</v>
      </c>
      <c r="ET112" s="4">
        <v>65.0</v>
      </c>
      <c r="EU112" s="4" t="s">
        <v>4237</v>
      </c>
      <c r="EV112" s="4">
        <v>200.0</v>
      </c>
      <c r="EW112" s="4" t="s">
        <v>4321</v>
      </c>
      <c r="EX112" s="4">
        <v>45.0</v>
      </c>
      <c r="EY112" s="4" t="s">
        <v>4237</v>
      </c>
      <c r="EZ112" s="4">
        <v>350.0</v>
      </c>
      <c r="FA112" s="4" t="s">
        <v>4321</v>
      </c>
      <c r="FB112" s="4">
        <v>11000.0</v>
      </c>
      <c r="FC112" s="4" t="s">
        <v>4321</v>
      </c>
      <c r="FD112" s="4">
        <v>1800.0</v>
      </c>
      <c r="FE112" s="4" t="s">
        <v>4321</v>
      </c>
      <c r="FF112" s="4">
        <v>2000.0</v>
      </c>
    </row>
    <row r="113">
      <c r="A113" s="4" t="s">
        <v>5869</v>
      </c>
      <c r="B113" s="4" t="s">
        <v>5870</v>
      </c>
      <c r="C113" s="112">
        <v>43165.0</v>
      </c>
      <c r="D113" s="4" t="s">
        <v>5681</v>
      </c>
      <c r="E113" s="4" t="s">
        <v>5681</v>
      </c>
      <c r="F113" s="4" t="s">
        <v>4934</v>
      </c>
      <c r="G113" s="4">
        <v>11.0</v>
      </c>
      <c r="H113" s="4" t="s">
        <v>961</v>
      </c>
      <c r="I113" s="4" t="s">
        <v>1175</v>
      </c>
      <c r="J113" s="4" t="s">
        <v>1184</v>
      </c>
      <c r="K113" s="4" t="s">
        <v>4297</v>
      </c>
      <c r="L113" s="4">
        <v>7.0</v>
      </c>
      <c r="M113" s="4" t="s">
        <v>961</v>
      </c>
      <c r="N113" s="4" t="s">
        <v>4298</v>
      </c>
      <c r="O113" s="4" t="s">
        <v>4458</v>
      </c>
      <c r="P113" s="4" t="s">
        <v>1175</v>
      </c>
      <c r="Q113" s="4" t="s">
        <v>4270</v>
      </c>
      <c r="R113" s="4">
        <v>8.0</v>
      </c>
      <c r="S113" s="4" t="s">
        <v>4271</v>
      </c>
      <c r="T113" s="4" t="s">
        <v>4770</v>
      </c>
      <c r="U113" s="4" t="s">
        <v>4207</v>
      </c>
      <c r="V113" s="4">
        <v>6.0</v>
      </c>
      <c r="W113" s="4">
        <v>6.0</v>
      </c>
      <c r="X113" s="4">
        <v>6.0</v>
      </c>
      <c r="Y113" s="4">
        <v>6.0</v>
      </c>
      <c r="Z113" s="4">
        <v>1.0</v>
      </c>
      <c r="AA113" s="4">
        <v>10.0</v>
      </c>
      <c r="AB113" s="4">
        <v>1.0</v>
      </c>
      <c r="AC113" s="4">
        <v>2.0</v>
      </c>
      <c r="AD113" s="4">
        <v>2.0</v>
      </c>
      <c r="AE113" s="4">
        <v>7.0</v>
      </c>
      <c r="AF113" s="4">
        <v>1.0</v>
      </c>
      <c r="AG113" s="4">
        <v>1.0</v>
      </c>
      <c r="AH113" s="4">
        <v>1.0</v>
      </c>
      <c r="AI113" s="4" t="s">
        <v>5871</v>
      </c>
      <c r="AJ113" s="4">
        <v>3.0</v>
      </c>
      <c r="AK113" s="4">
        <v>6.0</v>
      </c>
      <c r="AL113" s="4" t="s">
        <v>1175</v>
      </c>
      <c r="AM113" s="4" t="s">
        <v>1175</v>
      </c>
      <c r="AN113" s="4" t="s">
        <v>1175</v>
      </c>
      <c r="AO113" s="4" t="s">
        <v>1175</v>
      </c>
      <c r="AP113" s="4" t="s">
        <v>1175</v>
      </c>
      <c r="AQ113" s="4" t="s">
        <v>1175</v>
      </c>
      <c r="AR113" s="4" t="s">
        <v>1175</v>
      </c>
      <c r="AS113" s="4" t="s">
        <v>1175</v>
      </c>
      <c r="AT113" s="4" t="s">
        <v>1175</v>
      </c>
      <c r="AU113" s="4" t="s">
        <v>1175</v>
      </c>
      <c r="AV113" s="4" t="s">
        <v>1175</v>
      </c>
      <c r="AW113" s="4" t="s">
        <v>1175</v>
      </c>
      <c r="AX113" s="4">
        <v>1.0</v>
      </c>
      <c r="AY113" s="4">
        <v>1.0</v>
      </c>
      <c r="AZ113" s="4">
        <v>1.0</v>
      </c>
      <c r="BA113" s="4">
        <v>1.0</v>
      </c>
      <c r="BB113" s="4">
        <v>2.0</v>
      </c>
      <c r="BC113" s="4">
        <v>4.0</v>
      </c>
      <c r="BD113" s="4">
        <v>15.0</v>
      </c>
      <c r="BE113" s="4">
        <v>20.0</v>
      </c>
      <c r="BF113" s="4">
        <v>4.0</v>
      </c>
      <c r="BG113" s="4" t="s">
        <v>1175</v>
      </c>
      <c r="BH113" s="4" t="s">
        <v>5209</v>
      </c>
      <c r="BI113" s="4" t="s">
        <v>1175</v>
      </c>
      <c r="BJ113" s="4" t="s">
        <v>1175</v>
      </c>
      <c r="BK113" s="4" t="s">
        <v>4211</v>
      </c>
      <c r="BL113" s="4" t="s">
        <v>4327</v>
      </c>
      <c r="BM113" s="4" t="s">
        <v>5872</v>
      </c>
      <c r="BN113" s="4" t="s">
        <v>1175</v>
      </c>
      <c r="BO113" s="4" t="s">
        <v>1175</v>
      </c>
      <c r="BP113" s="4" t="s">
        <v>5873</v>
      </c>
      <c r="BQ113" s="4" t="s">
        <v>4216</v>
      </c>
      <c r="BR113" s="4" t="s">
        <v>4215</v>
      </c>
      <c r="BS113" s="4" t="s">
        <v>4249</v>
      </c>
      <c r="BT113" s="4" t="s">
        <v>960</v>
      </c>
      <c r="BU113" s="4" t="s">
        <v>1175</v>
      </c>
      <c r="BV113" s="4" t="s">
        <v>1175</v>
      </c>
      <c r="BW113" s="4" t="s">
        <v>961</v>
      </c>
      <c r="BX113" s="4">
        <v>5000.0</v>
      </c>
      <c r="BY113" s="4">
        <v>12.0</v>
      </c>
      <c r="BZ113" s="4" t="s">
        <v>961</v>
      </c>
      <c r="CA113" s="4" t="s">
        <v>961</v>
      </c>
      <c r="CB113" s="4">
        <v>95.0</v>
      </c>
      <c r="CC113" s="4">
        <v>200.0</v>
      </c>
      <c r="CD113" s="4">
        <v>5.0</v>
      </c>
      <c r="CE113" s="4" t="s">
        <v>1175</v>
      </c>
      <c r="CF113" s="4">
        <v>261.0</v>
      </c>
      <c r="CG113" s="4" t="s">
        <v>5874</v>
      </c>
      <c r="CH113" s="4">
        <v>350.0</v>
      </c>
      <c r="CI113" s="4">
        <v>20000.0</v>
      </c>
      <c r="CJ113" s="4">
        <v>15000.0</v>
      </c>
      <c r="CK113" s="4">
        <v>1.0</v>
      </c>
      <c r="CL113" s="4" t="s">
        <v>4287</v>
      </c>
      <c r="CM113" s="4" t="s">
        <v>1175</v>
      </c>
      <c r="CN113" s="4" t="s">
        <v>1175</v>
      </c>
      <c r="CO113" s="4" t="s">
        <v>1175</v>
      </c>
      <c r="CP113" s="4" t="s">
        <v>1175</v>
      </c>
      <c r="CQ113" s="4" t="s">
        <v>960</v>
      </c>
      <c r="CR113" s="4" t="s">
        <v>1175</v>
      </c>
      <c r="CS113" s="4">
        <v>300.0</v>
      </c>
      <c r="CT113" s="4">
        <v>12000.0</v>
      </c>
      <c r="CU113" s="4">
        <v>2000.0</v>
      </c>
      <c r="CV113" s="4">
        <v>500.0</v>
      </c>
      <c r="CW113" s="4" t="s">
        <v>4221</v>
      </c>
      <c r="CX113" s="4" t="s">
        <v>5875</v>
      </c>
      <c r="CY113" s="4" t="s">
        <v>1175</v>
      </c>
      <c r="CZ113" s="4" t="s">
        <v>961</v>
      </c>
      <c r="DA113" s="4" t="s">
        <v>5876</v>
      </c>
      <c r="DB113" s="4" t="s">
        <v>1175</v>
      </c>
      <c r="DC113" s="4" t="s">
        <v>1175</v>
      </c>
      <c r="DD113" s="4" t="s">
        <v>4223</v>
      </c>
      <c r="DE113" s="4" t="s">
        <v>1175</v>
      </c>
      <c r="DF113" s="4" t="s">
        <v>1175</v>
      </c>
      <c r="DG113" s="4" t="s">
        <v>5877</v>
      </c>
      <c r="DH113" s="4" t="s">
        <v>1175</v>
      </c>
      <c r="DI113" s="4" t="s">
        <v>5878</v>
      </c>
      <c r="DJ113" s="4" t="s">
        <v>960</v>
      </c>
      <c r="DK113" s="4" t="s">
        <v>1175</v>
      </c>
      <c r="DL113" s="4" t="s">
        <v>4226</v>
      </c>
      <c r="DM113" s="4">
        <v>30.0</v>
      </c>
      <c r="DN113" s="4" t="s">
        <v>4287</v>
      </c>
      <c r="DO113" s="4" t="s">
        <v>1175</v>
      </c>
      <c r="DP113" s="4" t="s">
        <v>5879</v>
      </c>
      <c r="DQ113" s="4" t="s">
        <v>1175</v>
      </c>
      <c r="DR113" s="4" t="s">
        <v>1175</v>
      </c>
      <c r="DS113" s="4" t="s">
        <v>4314</v>
      </c>
      <c r="DT113" s="4">
        <v>8.543741E7</v>
      </c>
      <c r="DU113" s="4" t="s">
        <v>723</v>
      </c>
      <c r="DV113" s="4" t="s">
        <v>1175</v>
      </c>
      <c r="DW113" s="4" t="s">
        <v>961</v>
      </c>
      <c r="DX113" s="4" t="s">
        <v>961</v>
      </c>
      <c r="DY113" s="115" t="s">
        <v>5880</v>
      </c>
      <c r="DZ113" s="4" t="s">
        <v>1175</v>
      </c>
      <c r="EA113" s="4" t="s">
        <v>5881</v>
      </c>
      <c r="EB113" s="113">
        <v>12.122045</v>
      </c>
      <c r="EC113" s="113">
        <v>-86.273101</v>
      </c>
      <c r="ED113" s="4">
        <v>157.0</v>
      </c>
      <c r="EE113" s="4">
        <v>17.0</v>
      </c>
      <c r="EF113" s="4" t="s">
        <v>5882</v>
      </c>
      <c r="EG113" s="4">
        <v>2.6064285E7</v>
      </c>
      <c r="EH113" s="4" t="s">
        <v>5883</v>
      </c>
      <c r="EI113" s="4" t="s">
        <v>5867</v>
      </c>
      <c r="EL113" s="4">
        <v>2.01802091942E11</v>
      </c>
      <c r="EM113" s="4" t="s">
        <v>5884</v>
      </c>
      <c r="EO113" s="4">
        <v>1.0</v>
      </c>
      <c r="EP113" s="4">
        <v>1.0</v>
      </c>
      <c r="EQ113" s="4" t="b">
        <v>1</v>
      </c>
      <c r="ER113" s="4">
        <v>282174.0</v>
      </c>
      <c r="ES113" s="4" t="s">
        <v>4236</v>
      </c>
      <c r="ET113" s="4">
        <v>60.0</v>
      </c>
      <c r="EU113" s="4" t="s">
        <v>4237</v>
      </c>
      <c r="EV113" s="4">
        <v>200.0</v>
      </c>
      <c r="EW113" s="4" t="s">
        <v>4321</v>
      </c>
      <c r="EX113" s="4">
        <v>70.0</v>
      </c>
      <c r="EY113" s="4" t="s">
        <v>4321</v>
      </c>
      <c r="EZ113" s="4" t="s">
        <v>4523</v>
      </c>
      <c r="FA113" s="4" t="s">
        <v>4321</v>
      </c>
      <c r="FB113" s="4" t="s">
        <v>5251</v>
      </c>
      <c r="FC113" s="4" t="s">
        <v>4237</v>
      </c>
      <c r="FD113" s="4">
        <v>500.0</v>
      </c>
      <c r="FE113" s="4" t="s">
        <v>4236</v>
      </c>
      <c r="FF113" s="4">
        <v>2000.0</v>
      </c>
    </row>
    <row r="114">
      <c r="A114" s="4" t="s">
        <v>5885</v>
      </c>
      <c r="B114" s="4" t="s">
        <v>5886</v>
      </c>
      <c r="C114" s="112">
        <v>43165.0</v>
      </c>
      <c r="D114" s="4" t="s">
        <v>5681</v>
      </c>
      <c r="E114" s="4" t="s">
        <v>5681</v>
      </c>
      <c r="F114" s="4" t="s">
        <v>4934</v>
      </c>
      <c r="G114" s="4">
        <v>5.0</v>
      </c>
      <c r="H114" s="4" t="s">
        <v>961</v>
      </c>
      <c r="I114" s="4" t="s">
        <v>1175</v>
      </c>
      <c r="J114" s="4" t="s">
        <v>1184</v>
      </c>
      <c r="K114" s="4" t="s">
        <v>4201</v>
      </c>
      <c r="L114" s="4">
        <v>5.0</v>
      </c>
      <c r="M114" s="4" t="s">
        <v>961</v>
      </c>
      <c r="N114" s="4" t="s">
        <v>4202</v>
      </c>
      <c r="O114" s="4" t="s">
        <v>4458</v>
      </c>
      <c r="P114" s="4" t="s">
        <v>1175</v>
      </c>
      <c r="Q114" s="4" t="s">
        <v>4270</v>
      </c>
      <c r="R114" s="4">
        <v>9.0</v>
      </c>
      <c r="S114" s="4" t="s">
        <v>4403</v>
      </c>
      <c r="T114" s="4" t="s">
        <v>4206</v>
      </c>
      <c r="U114" s="4" t="s">
        <v>4244</v>
      </c>
      <c r="V114" s="4">
        <v>7.0</v>
      </c>
      <c r="W114" s="4">
        <v>9.0</v>
      </c>
      <c r="X114" s="4">
        <v>7.0</v>
      </c>
      <c r="Y114" s="4">
        <v>7.0</v>
      </c>
      <c r="Z114" s="4">
        <v>1.0</v>
      </c>
      <c r="AA114" s="4">
        <v>24.0</v>
      </c>
      <c r="AB114" s="4">
        <v>1.0</v>
      </c>
      <c r="AC114" s="4">
        <v>1.0</v>
      </c>
      <c r="AD114" s="4">
        <v>3.0</v>
      </c>
      <c r="AE114" s="4">
        <v>8.0</v>
      </c>
      <c r="AF114" s="4">
        <v>4.0</v>
      </c>
      <c r="AG114" s="4">
        <v>4.0</v>
      </c>
      <c r="AH114" s="4">
        <v>1.0</v>
      </c>
      <c r="AI114" s="4">
        <v>24.0</v>
      </c>
      <c r="AJ114" s="4">
        <v>3.0</v>
      </c>
      <c r="AK114" s="4">
        <v>8.0</v>
      </c>
      <c r="AL114" s="4" t="s">
        <v>1175</v>
      </c>
      <c r="AM114" s="4" t="s">
        <v>1175</v>
      </c>
      <c r="AN114" s="4" t="s">
        <v>1175</v>
      </c>
      <c r="AO114" s="4" t="s">
        <v>1175</v>
      </c>
      <c r="AP114" s="4">
        <v>1.0</v>
      </c>
      <c r="AQ114" s="4" t="s">
        <v>5887</v>
      </c>
      <c r="AR114" s="4" t="s">
        <v>1175</v>
      </c>
      <c r="AS114" s="4" t="s">
        <v>1175</v>
      </c>
      <c r="AT114" s="4" t="s">
        <v>1175</v>
      </c>
      <c r="AU114" s="4" t="s">
        <v>1175</v>
      </c>
      <c r="AV114" s="4" t="s">
        <v>1175</v>
      </c>
      <c r="AW114" s="4" t="s">
        <v>1175</v>
      </c>
      <c r="AX114" s="4">
        <v>1.0</v>
      </c>
      <c r="AY114" s="4">
        <v>1.0</v>
      </c>
      <c r="AZ114" s="4">
        <v>1.0</v>
      </c>
      <c r="BA114" s="4">
        <v>1.0</v>
      </c>
      <c r="BB114" s="4">
        <v>10.0</v>
      </c>
      <c r="BC114" s="4">
        <v>5.0</v>
      </c>
      <c r="BD114" s="4">
        <v>10.0</v>
      </c>
      <c r="BE114" s="4">
        <v>5.0</v>
      </c>
      <c r="BF114" s="4">
        <v>2.0</v>
      </c>
      <c r="BG114" s="4">
        <v>25.0</v>
      </c>
      <c r="BH114" s="4" t="s">
        <v>4245</v>
      </c>
      <c r="BI114" s="4">
        <v>24.0</v>
      </c>
      <c r="BJ114" s="4" t="s">
        <v>5000</v>
      </c>
      <c r="BK114" s="4" t="s">
        <v>4386</v>
      </c>
      <c r="BL114" s="4" t="s">
        <v>4466</v>
      </c>
      <c r="BM114" s="4" t="s">
        <v>5888</v>
      </c>
      <c r="BN114" s="4" t="s">
        <v>1175</v>
      </c>
      <c r="BO114" s="4" t="s">
        <v>1175</v>
      </c>
      <c r="BP114" s="4" t="s">
        <v>5889</v>
      </c>
      <c r="BQ114" s="4" t="s">
        <v>4216</v>
      </c>
      <c r="BR114" s="4" t="s">
        <v>4215</v>
      </c>
      <c r="BS114" s="4" t="s">
        <v>4217</v>
      </c>
      <c r="BT114" s="4" t="s">
        <v>960</v>
      </c>
      <c r="BU114" s="4" t="s">
        <v>1175</v>
      </c>
      <c r="BV114" s="4" t="s">
        <v>1175</v>
      </c>
      <c r="BW114" s="4" t="s">
        <v>960</v>
      </c>
      <c r="BX114" s="4" t="s">
        <v>1175</v>
      </c>
      <c r="BY114" s="4" t="s">
        <v>1175</v>
      </c>
      <c r="BZ114" s="4" t="s">
        <v>961</v>
      </c>
      <c r="CA114" s="4" t="s">
        <v>961</v>
      </c>
      <c r="CB114" s="4">
        <v>199.0</v>
      </c>
      <c r="CC114" s="4">
        <v>1424.0</v>
      </c>
      <c r="CD114" s="4">
        <v>6.0</v>
      </c>
      <c r="CE114" s="4" t="s">
        <v>1175</v>
      </c>
      <c r="CF114" s="4">
        <v>300.0</v>
      </c>
      <c r="CG114" s="4" t="s">
        <v>4218</v>
      </c>
      <c r="CH114" s="4">
        <v>370.0</v>
      </c>
      <c r="CI114" s="4" t="s">
        <v>1175</v>
      </c>
      <c r="CJ114" s="4" t="s">
        <v>1175</v>
      </c>
      <c r="CK114" s="4">
        <v>10.0</v>
      </c>
      <c r="CL114" s="4" t="s">
        <v>4287</v>
      </c>
      <c r="CM114" s="4" t="s">
        <v>1175</v>
      </c>
      <c r="CN114" s="4" t="s">
        <v>1175</v>
      </c>
      <c r="CO114" s="4" t="s">
        <v>1175</v>
      </c>
      <c r="CP114" s="4" t="s">
        <v>1175</v>
      </c>
      <c r="CQ114" s="4" t="s">
        <v>961</v>
      </c>
      <c r="CR114" s="4">
        <v>2000.0</v>
      </c>
      <c r="CS114" s="4">
        <v>1600.0</v>
      </c>
      <c r="CT114" s="4">
        <v>15000.0</v>
      </c>
      <c r="CU114" s="4">
        <v>1500.0</v>
      </c>
      <c r="CV114" s="4">
        <v>2000.0</v>
      </c>
      <c r="CW114" s="4" t="s">
        <v>4221</v>
      </c>
      <c r="CX114" s="4" t="s">
        <v>5890</v>
      </c>
      <c r="CY114" s="4" t="s">
        <v>1175</v>
      </c>
      <c r="CZ114" s="4" t="s">
        <v>960</v>
      </c>
      <c r="DA114" s="4" t="s">
        <v>1175</v>
      </c>
      <c r="DB114" s="4" t="s">
        <v>1175</v>
      </c>
      <c r="DC114" s="4" t="s">
        <v>1175</v>
      </c>
      <c r="DD114" s="4" t="s">
        <v>4223</v>
      </c>
      <c r="DE114" s="4" t="s">
        <v>1175</v>
      </c>
      <c r="DF114" s="4" t="s">
        <v>1175</v>
      </c>
      <c r="DG114" s="4" t="s">
        <v>5891</v>
      </c>
      <c r="DH114" s="4" t="s">
        <v>1175</v>
      </c>
      <c r="DI114" s="4" t="s">
        <v>5892</v>
      </c>
      <c r="DJ114" s="4" t="s">
        <v>961</v>
      </c>
      <c r="DK114" s="4" t="s">
        <v>5893</v>
      </c>
      <c r="DL114" s="4" t="s">
        <v>4821</v>
      </c>
      <c r="DM114" s="4">
        <v>5.0</v>
      </c>
      <c r="DN114" s="4" t="s">
        <v>4287</v>
      </c>
      <c r="DO114" s="4" t="s">
        <v>1175</v>
      </c>
      <c r="DP114" s="4" t="s">
        <v>5894</v>
      </c>
      <c r="DQ114" s="4" t="s">
        <v>1175</v>
      </c>
      <c r="DR114" s="4" t="s">
        <v>1175</v>
      </c>
      <c r="DS114" s="4" t="s">
        <v>4314</v>
      </c>
      <c r="DT114" s="4">
        <v>8.1419588E7</v>
      </c>
      <c r="DU114" s="4" t="s">
        <v>723</v>
      </c>
      <c r="DV114" s="4">
        <v>2.270661E7</v>
      </c>
      <c r="DW114" s="4" t="s">
        <v>960</v>
      </c>
      <c r="DX114" s="4" t="s">
        <v>961</v>
      </c>
      <c r="DY114" s="115" t="s">
        <v>5895</v>
      </c>
      <c r="DZ114" s="4" t="s">
        <v>1175</v>
      </c>
      <c r="EA114" s="4" t="s">
        <v>5881</v>
      </c>
      <c r="EB114" s="113">
        <v>12.122045</v>
      </c>
      <c r="EC114" s="113">
        <v>-86.273101</v>
      </c>
      <c r="ED114" s="4">
        <v>157.0</v>
      </c>
      <c r="EE114" s="4">
        <v>17.0</v>
      </c>
      <c r="EF114" s="4" t="s">
        <v>5896</v>
      </c>
      <c r="EG114" s="4">
        <v>2.6064291E7</v>
      </c>
      <c r="EH114" s="4" t="s">
        <v>5897</v>
      </c>
      <c r="EI114" s="4" t="s">
        <v>5898</v>
      </c>
      <c r="EL114" s="4">
        <v>2.01802091942E11</v>
      </c>
      <c r="EM114" s="4" t="s">
        <v>5899</v>
      </c>
      <c r="EO114" s="4">
        <v>1.0</v>
      </c>
      <c r="EP114" s="4">
        <v>1.0</v>
      </c>
      <c r="EQ114" s="4" t="b">
        <v>1</v>
      </c>
      <c r="ER114" s="4">
        <v>282174.0</v>
      </c>
      <c r="ES114" s="4" t="s">
        <v>4237</v>
      </c>
      <c r="ET114" s="4">
        <v>75.0</v>
      </c>
      <c r="EU114" s="4" t="s">
        <v>4236</v>
      </c>
      <c r="EV114" s="4">
        <v>300.0</v>
      </c>
      <c r="EW114" s="4" t="s">
        <v>4236</v>
      </c>
      <c r="EX114" s="4">
        <v>150.0</v>
      </c>
      <c r="EY114" s="4" t="s">
        <v>4237</v>
      </c>
      <c r="EZ114" s="4">
        <v>200.0</v>
      </c>
      <c r="FA114" s="4" t="s">
        <v>4237</v>
      </c>
      <c r="FB114" s="4">
        <v>9500.0</v>
      </c>
      <c r="FC114" s="4" t="s">
        <v>4321</v>
      </c>
      <c r="FD114" s="4">
        <v>1900.0</v>
      </c>
      <c r="FE114" s="4" t="s">
        <v>4321</v>
      </c>
      <c r="FF114" s="4">
        <v>3500.0</v>
      </c>
    </row>
    <row r="115">
      <c r="A115" s="4" t="s">
        <v>5900</v>
      </c>
      <c r="B115" s="4" t="s">
        <v>5901</v>
      </c>
      <c r="C115" s="112">
        <v>43165.0</v>
      </c>
      <c r="D115" s="4" t="s">
        <v>5681</v>
      </c>
      <c r="E115" s="4" t="s">
        <v>5681</v>
      </c>
      <c r="F115" s="4" t="s">
        <v>4934</v>
      </c>
      <c r="G115" s="4">
        <v>3.0</v>
      </c>
      <c r="H115" s="4" t="s">
        <v>961</v>
      </c>
      <c r="I115" s="4" t="s">
        <v>1175</v>
      </c>
      <c r="J115" s="4" t="s">
        <v>1184</v>
      </c>
      <c r="K115" s="4" t="s">
        <v>4201</v>
      </c>
      <c r="L115" s="4">
        <v>3.0</v>
      </c>
      <c r="M115" s="4" t="s">
        <v>961</v>
      </c>
      <c r="N115" s="4" t="s">
        <v>4202</v>
      </c>
      <c r="O115" s="4" t="s">
        <v>4203</v>
      </c>
      <c r="P115" s="4" t="s">
        <v>1175</v>
      </c>
      <c r="Q115" s="4" t="s">
        <v>4204</v>
      </c>
      <c r="R115" s="4">
        <v>9.0</v>
      </c>
      <c r="S115" s="4" t="s">
        <v>4403</v>
      </c>
      <c r="T115" s="4" t="s">
        <v>4206</v>
      </c>
      <c r="U115" s="4" t="s">
        <v>4244</v>
      </c>
      <c r="V115" s="4">
        <v>7.0</v>
      </c>
      <c r="W115" s="4">
        <v>9.0</v>
      </c>
      <c r="X115" s="4">
        <v>3.0</v>
      </c>
      <c r="Y115" s="4">
        <v>3.0</v>
      </c>
      <c r="Z115" s="4">
        <v>1.0</v>
      </c>
      <c r="AA115" s="4">
        <v>24.0</v>
      </c>
      <c r="AB115" s="4">
        <v>1.0</v>
      </c>
      <c r="AC115" s="4">
        <v>4.0</v>
      </c>
      <c r="AD115" s="4">
        <v>2.0</v>
      </c>
      <c r="AE115" s="4">
        <v>6.0</v>
      </c>
      <c r="AF115" s="4">
        <v>1.0</v>
      </c>
      <c r="AG115" s="4">
        <v>1.0</v>
      </c>
      <c r="AH115" s="4">
        <v>1.0</v>
      </c>
      <c r="AI115" s="4">
        <v>12.0</v>
      </c>
      <c r="AJ115" s="4">
        <v>2.0</v>
      </c>
      <c r="AK115" s="4">
        <v>8.0</v>
      </c>
      <c r="AL115" s="4" t="s">
        <v>1175</v>
      </c>
      <c r="AM115" s="4" t="s">
        <v>1175</v>
      </c>
      <c r="AN115" s="4" t="s">
        <v>1175</v>
      </c>
      <c r="AO115" s="4" t="s">
        <v>1175</v>
      </c>
      <c r="AP115" s="4">
        <v>1.0</v>
      </c>
      <c r="AQ115" s="4" t="s">
        <v>5551</v>
      </c>
      <c r="AR115" s="4" t="s">
        <v>1175</v>
      </c>
      <c r="AS115" s="4" t="s">
        <v>1175</v>
      </c>
      <c r="AT115" s="4">
        <v>1.0</v>
      </c>
      <c r="AU115" s="4">
        <v>2.0</v>
      </c>
      <c r="AV115" s="4" t="s">
        <v>1175</v>
      </c>
      <c r="AW115" s="4" t="s">
        <v>1175</v>
      </c>
      <c r="AX115" s="4">
        <v>1.0</v>
      </c>
      <c r="AY115" s="4">
        <v>1.0</v>
      </c>
      <c r="AZ115" s="4">
        <v>1.0</v>
      </c>
      <c r="BA115" s="4">
        <v>1.0</v>
      </c>
      <c r="BB115" s="4">
        <v>5.0</v>
      </c>
      <c r="BC115" s="4">
        <v>8.0</v>
      </c>
      <c r="BD115" s="4">
        <v>15.0</v>
      </c>
      <c r="BE115" s="4">
        <v>8.0</v>
      </c>
      <c r="BF115" s="4">
        <v>3.0</v>
      </c>
      <c r="BG115" s="4">
        <v>25.0</v>
      </c>
      <c r="BH115" s="4" t="s">
        <v>4245</v>
      </c>
      <c r="BI115" s="4">
        <v>36.0</v>
      </c>
      <c r="BJ115" s="4" t="s">
        <v>4938</v>
      </c>
      <c r="BK115" s="4" t="s">
        <v>4386</v>
      </c>
      <c r="BL115" s="4" t="s">
        <v>4212</v>
      </c>
      <c r="BM115" s="4" t="s">
        <v>5902</v>
      </c>
      <c r="BN115" s="4" t="s">
        <v>1175</v>
      </c>
      <c r="BO115" s="4" t="s">
        <v>1175</v>
      </c>
      <c r="BP115" s="4" t="s">
        <v>1175</v>
      </c>
      <c r="BQ115" s="4" t="s">
        <v>4215</v>
      </c>
      <c r="BR115" s="4" t="s">
        <v>4217</v>
      </c>
      <c r="BS115" s="4" t="s">
        <v>4216</v>
      </c>
      <c r="BT115" s="4" t="s">
        <v>960</v>
      </c>
      <c r="BU115" s="4" t="s">
        <v>1175</v>
      </c>
      <c r="BV115" s="4" t="s">
        <v>1175</v>
      </c>
      <c r="BW115" s="4" t="s">
        <v>961</v>
      </c>
      <c r="BX115" s="4">
        <v>5000.0</v>
      </c>
      <c r="BY115" s="4">
        <v>3.0</v>
      </c>
      <c r="BZ115" s="4" t="s">
        <v>961</v>
      </c>
      <c r="CA115" s="4" t="s">
        <v>961</v>
      </c>
      <c r="CB115" s="4">
        <v>148.0</v>
      </c>
      <c r="CC115" s="4">
        <v>450.0</v>
      </c>
      <c r="CD115" s="4">
        <v>4.0</v>
      </c>
      <c r="CE115" s="4" t="s">
        <v>1175</v>
      </c>
      <c r="CF115" s="4">
        <v>145.0</v>
      </c>
      <c r="CG115" s="4" t="s">
        <v>4218</v>
      </c>
      <c r="CH115" s="4">
        <v>335.0</v>
      </c>
      <c r="CI115" s="4">
        <v>8500.0</v>
      </c>
      <c r="CJ115" s="4">
        <v>17000.0</v>
      </c>
      <c r="CK115" s="4">
        <v>1.0</v>
      </c>
      <c r="CL115" s="4" t="s">
        <v>4287</v>
      </c>
      <c r="CM115" s="4" t="s">
        <v>1175</v>
      </c>
      <c r="CN115" s="4" t="s">
        <v>1175</v>
      </c>
      <c r="CO115" s="4" t="s">
        <v>1175</v>
      </c>
      <c r="CP115" s="4" t="s">
        <v>1175</v>
      </c>
      <c r="CQ115" s="4" t="s">
        <v>961</v>
      </c>
      <c r="CR115" s="4">
        <v>500.0</v>
      </c>
      <c r="CS115" s="4">
        <v>650.0</v>
      </c>
      <c r="CT115" s="4">
        <v>10000.0</v>
      </c>
      <c r="CU115" s="4">
        <v>4000.0</v>
      </c>
      <c r="CV115" s="4">
        <v>2000.0</v>
      </c>
      <c r="CW115" s="4" t="s">
        <v>4221</v>
      </c>
      <c r="CX115" s="4" t="s">
        <v>5473</v>
      </c>
      <c r="CY115" s="4" t="s">
        <v>1175</v>
      </c>
      <c r="CZ115" s="4" t="s">
        <v>961</v>
      </c>
      <c r="DA115" s="4" t="s">
        <v>5903</v>
      </c>
      <c r="DB115" s="4">
        <v>1.0</v>
      </c>
      <c r="DC115" s="4">
        <v>1.0</v>
      </c>
      <c r="DD115" s="4" t="s">
        <v>4223</v>
      </c>
      <c r="DE115" s="4" t="s">
        <v>1175</v>
      </c>
      <c r="DF115" s="4" t="s">
        <v>1175</v>
      </c>
      <c r="DG115" s="4" t="s">
        <v>5904</v>
      </c>
      <c r="DH115" s="4" t="s">
        <v>1175</v>
      </c>
      <c r="DI115" s="4" t="s">
        <v>5905</v>
      </c>
      <c r="DJ115" s="4" t="s">
        <v>960</v>
      </c>
      <c r="DK115" s="4" t="s">
        <v>1175</v>
      </c>
      <c r="DL115" s="4" t="s">
        <v>4226</v>
      </c>
      <c r="DM115" s="4">
        <v>40.0</v>
      </c>
      <c r="DN115" s="4" t="s">
        <v>4227</v>
      </c>
      <c r="DO115" s="4" t="s">
        <v>5906</v>
      </c>
      <c r="DP115" s="4" t="s">
        <v>1175</v>
      </c>
      <c r="DQ115" s="4" t="s">
        <v>1175</v>
      </c>
      <c r="DR115" s="4" t="s">
        <v>1175</v>
      </c>
      <c r="DS115" s="4" t="s">
        <v>4314</v>
      </c>
      <c r="DT115" s="4">
        <v>8.6764297E7</v>
      </c>
      <c r="DU115" s="4" t="s">
        <v>723</v>
      </c>
      <c r="DV115" s="4">
        <v>8.2719326E7</v>
      </c>
      <c r="DW115" s="4" t="s">
        <v>961</v>
      </c>
      <c r="DX115" s="4" t="s">
        <v>961</v>
      </c>
      <c r="DY115" s="115" t="s">
        <v>5907</v>
      </c>
      <c r="DZ115" s="4" t="s">
        <v>1175</v>
      </c>
      <c r="EA115" s="4" t="s">
        <v>5881</v>
      </c>
      <c r="EB115" s="113">
        <v>12.122045</v>
      </c>
      <c r="EC115" s="113">
        <v>-86.273101</v>
      </c>
      <c r="ED115" s="4">
        <v>157.0</v>
      </c>
      <c r="EE115" s="4">
        <v>17.0</v>
      </c>
      <c r="EF115" s="4" t="s">
        <v>5908</v>
      </c>
      <c r="EG115" s="4">
        <v>2.6064298E7</v>
      </c>
      <c r="EH115" s="4" t="s">
        <v>5909</v>
      </c>
      <c r="EI115" s="4" t="s">
        <v>5910</v>
      </c>
      <c r="EL115" s="4">
        <v>2.01802091942E11</v>
      </c>
      <c r="EM115" s="4" t="s">
        <v>5911</v>
      </c>
      <c r="EO115" s="4">
        <v>1.0</v>
      </c>
      <c r="EP115" s="4">
        <v>1.0</v>
      </c>
      <c r="EQ115" s="4" t="b">
        <v>1</v>
      </c>
      <c r="ER115" s="4">
        <v>282174.0</v>
      </c>
      <c r="ES115" s="4" t="s">
        <v>4236</v>
      </c>
      <c r="ET115" s="4">
        <v>120.0</v>
      </c>
      <c r="EU115" s="4" t="s">
        <v>4237</v>
      </c>
      <c r="EV115" s="4">
        <v>400.0</v>
      </c>
      <c r="EW115" s="4" t="s">
        <v>4321</v>
      </c>
      <c r="EX115" s="4">
        <v>100.0</v>
      </c>
      <c r="EY115" s="4" t="s">
        <v>4236</v>
      </c>
      <c r="EZ115" s="4">
        <v>550.0</v>
      </c>
      <c r="FA115" s="4" t="s">
        <v>4236</v>
      </c>
      <c r="FB115" s="4">
        <v>14000.0</v>
      </c>
      <c r="FC115" s="4" t="s">
        <v>4237</v>
      </c>
      <c r="FD115" s="4">
        <v>2500.0</v>
      </c>
      <c r="FE115" s="4" t="s">
        <v>4321</v>
      </c>
      <c r="FF115" s="4">
        <v>4000.0</v>
      </c>
    </row>
    <row r="116">
      <c r="A116" s="4" t="s">
        <v>5912</v>
      </c>
      <c r="B116" s="4" t="s">
        <v>5913</v>
      </c>
      <c r="C116" s="112">
        <v>43165.0</v>
      </c>
      <c r="D116" s="4" t="s">
        <v>5681</v>
      </c>
      <c r="E116" s="4" t="s">
        <v>5681</v>
      </c>
      <c r="F116" s="4" t="s">
        <v>4934</v>
      </c>
      <c r="G116" s="4">
        <v>148.0</v>
      </c>
      <c r="H116" s="4" t="s">
        <v>961</v>
      </c>
      <c r="I116" s="4" t="s">
        <v>1175</v>
      </c>
      <c r="J116" s="4" t="s">
        <v>4240</v>
      </c>
      <c r="K116" s="4" t="s">
        <v>4423</v>
      </c>
      <c r="L116" s="4">
        <v>8.0</v>
      </c>
      <c r="M116" s="4" t="s">
        <v>961</v>
      </c>
      <c r="N116" s="4" t="s">
        <v>4202</v>
      </c>
      <c r="O116" s="4" t="s">
        <v>4458</v>
      </c>
      <c r="P116" s="4" t="s">
        <v>1205</v>
      </c>
      <c r="Q116" s="4" t="s">
        <v>4270</v>
      </c>
      <c r="R116" s="4">
        <v>8.0</v>
      </c>
      <c r="S116" s="4" t="s">
        <v>4403</v>
      </c>
      <c r="T116" s="4" t="s">
        <v>4770</v>
      </c>
      <c r="U116" s="4" t="s">
        <v>4244</v>
      </c>
      <c r="V116" s="4">
        <v>8.0</v>
      </c>
      <c r="W116" s="4">
        <v>8.0</v>
      </c>
      <c r="X116" s="4">
        <v>4.0</v>
      </c>
      <c r="Y116" s="4">
        <v>4.0</v>
      </c>
      <c r="Z116" s="4">
        <v>1.0</v>
      </c>
      <c r="AA116" s="4">
        <v>24.0</v>
      </c>
      <c r="AB116" s="4" t="s">
        <v>1175</v>
      </c>
      <c r="AC116" s="4" t="s">
        <v>1175</v>
      </c>
      <c r="AD116" s="4">
        <v>2.0</v>
      </c>
      <c r="AE116" s="4">
        <v>4.0</v>
      </c>
      <c r="AF116" s="4">
        <v>1.0</v>
      </c>
      <c r="AG116" s="4">
        <v>1.0</v>
      </c>
      <c r="AH116" s="4">
        <v>3.0</v>
      </c>
      <c r="AI116" s="4">
        <v>24.0</v>
      </c>
      <c r="AJ116" s="4">
        <v>4.0</v>
      </c>
      <c r="AK116" s="4">
        <v>15.0</v>
      </c>
      <c r="AL116" s="4" t="s">
        <v>1175</v>
      </c>
      <c r="AM116" s="4" t="s">
        <v>1175</v>
      </c>
      <c r="AN116" s="4">
        <v>1.0</v>
      </c>
      <c r="AO116" s="4" t="s">
        <v>4344</v>
      </c>
      <c r="AP116" s="4">
        <v>1.0</v>
      </c>
      <c r="AQ116" s="4">
        <v>1.0</v>
      </c>
      <c r="AR116" s="4" t="s">
        <v>1175</v>
      </c>
      <c r="AS116" s="4" t="s">
        <v>1175</v>
      </c>
      <c r="AT116" s="4">
        <v>1.0</v>
      </c>
      <c r="AU116" s="4">
        <v>2.0</v>
      </c>
      <c r="AV116" s="4" t="s">
        <v>1175</v>
      </c>
      <c r="AW116" s="4" t="s">
        <v>1175</v>
      </c>
      <c r="AX116" s="4">
        <v>1.0</v>
      </c>
      <c r="AY116" s="4">
        <v>1.0</v>
      </c>
      <c r="AZ116" s="4" t="s">
        <v>1175</v>
      </c>
      <c r="BA116" s="4" t="s">
        <v>1175</v>
      </c>
      <c r="BB116" s="4">
        <v>10.0</v>
      </c>
      <c r="BC116" s="4">
        <v>5.0</v>
      </c>
      <c r="BD116" s="4">
        <v>5.0</v>
      </c>
      <c r="BE116" s="4">
        <v>5.0</v>
      </c>
      <c r="BF116" s="4" t="s">
        <v>1175</v>
      </c>
      <c r="BG116" s="4">
        <v>65.0</v>
      </c>
      <c r="BH116" s="4" t="s">
        <v>4245</v>
      </c>
      <c r="BI116" s="4">
        <v>96.0</v>
      </c>
      <c r="BJ116" s="4" t="s">
        <v>4938</v>
      </c>
      <c r="BK116" s="4" t="s">
        <v>4245</v>
      </c>
      <c r="BL116" s="4" t="s">
        <v>4212</v>
      </c>
      <c r="BM116" s="4" t="s">
        <v>5914</v>
      </c>
      <c r="BN116" s="4" t="s">
        <v>1175</v>
      </c>
      <c r="BO116" s="4" t="s">
        <v>1175</v>
      </c>
      <c r="BP116" s="4" t="s">
        <v>1175</v>
      </c>
      <c r="BQ116" s="4" t="s">
        <v>4216</v>
      </c>
      <c r="BR116" s="4" t="s">
        <v>4215</v>
      </c>
      <c r="BS116" s="4" t="s">
        <v>4217</v>
      </c>
      <c r="BT116" s="4" t="s">
        <v>960</v>
      </c>
      <c r="BU116" s="4" t="s">
        <v>1175</v>
      </c>
      <c r="BV116" s="4" t="s">
        <v>1175</v>
      </c>
      <c r="BW116" s="4" t="s">
        <v>961</v>
      </c>
      <c r="BX116" s="4">
        <v>150000.0</v>
      </c>
      <c r="BY116" s="4">
        <v>24.0</v>
      </c>
      <c r="BZ116" s="4" t="s">
        <v>961</v>
      </c>
      <c r="CA116" s="4" t="s">
        <v>961</v>
      </c>
      <c r="CB116" s="4">
        <v>280.0</v>
      </c>
      <c r="CC116" s="4">
        <v>1800.0</v>
      </c>
      <c r="CD116" s="4">
        <v>6.0</v>
      </c>
      <c r="CE116" s="4" t="s">
        <v>1175</v>
      </c>
      <c r="CF116" s="4">
        <v>200.0</v>
      </c>
      <c r="CG116" s="4" t="s">
        <v>4218</v>
      </c>
      <c r="CH116" s="4">
        <v>320.0</v>
      </c>
      <c r="CI116" s="4">
        <v>30000.0</v>
      </c>
      <c r="CJ116" s="4">
        <v>20000.0</v>
      </c>
      <c r="CK116" s="4">
        <v>10.0</v>
      </c>
      <c r="CL116" s="4" t="s">
        <v>4287</v>
      </c>
      <c r="CM116" s="4" t="s">
        <v>1175</v>
      </c>
      <c r="CN116" s="4" t="s">
        <v>1175</v>
      </c>
      <c r="CO116" s="4" t="s">
        <v>1175</v>
      </c>
      <c r="CP116" s="4" t="s">
        <v>1175</v>
      </c>
      <c r="CQ116" s="4" t="s">
        <v>961</v>
      </c>
      <c r="CR116" s="4">
        <v>15000.0</v>
      </c>
      <c r="CS116" s="4">
        <v>2000.0</v>
      </c>
      <c r="CT116" s="4">
        <v>11000.0</v>
      </c>
      <c r="CU116" s="4">
        <v>3000.0</v>
      </c>
      <c r="CV116" s="4">
        <v>1000.0</v>
      </c>
      <c r="CW116" s="4" t="s">
        <v>4221</v>
      </c>
      <c r="CX116" s="4" t="s">
        <v>5035</v>
      </c>
      <c r="CY116" s="4" t="s">
        <v>1175</v>
      </c>
      <c r="CZ116" s="4" t="s">
        <v>960</v>
      </c>
      <c r="DA116" s="4" t="s">
        <v>1175</v>
      </c>
      <c r="DB116" s="4" t="s">
        <v>1175</v>
      </c>
      <c r="DC116" s="4" t="s">
        <v>1175</v>
      </c>
      <c r="DD116" s="4" t="s">
        <v>4223</v>
      </c>
      <c r="DE116" s="4" t="s">
        <v>1175</v>
      </c>
      <c r="DF116" s="4" t="s">
        <v>1175</v>
      </c>
      <c r="DG116" s="4" t="s">
        <v>5915</v>
      </c>
      <c r="DH116" s="4" t="s">
        <v>1175</v>
      </c>
      <c r="DI116" s="4" t="s">
        <v>5916</v>
      </c>
      <c r="DJ116" s="4" t="s">
        <v>961</v>
      </c>
      <c r="DK116" s="4" t="s">
        <v>5917</v>
      </c>
      <c r="DL116" s="4" t="s">
        <v>4079</v>
      </c>
      <c r="DM116" s="4">
        <v>2.0</v>
      </c>
      <c r="DN116" s="4" t="s">
        <v>4227</v>
      </c>
      <c r="DO116" s="4" t="s">
        <v>5918</v>
      </c>
      <c r="DP116" s="4" t="s">
        <v>1175</v>
      </c>
      <c r="DQ116" s="4" t="s">
        <v>1175</v>
      </c>
      <c r="DR116" s="4" t="s">
        <v>1175</v>
      </c>
      <c r="DS116" s="4" t="s">
        <v>4314</v>
      </c>
      <c r="DT116" s="4">
        <v>5.81897E7</v>
      </c>
      <c r="DU116" s="4" t="s">
        <v>723</v>
      </c>
      <c r="DV116" s="4">
        <v>7.5206035E7</v>
      </c>
      <c r="DW116" s="4" t="s">
        <v>960</v>
      </c>
      <c r="DX116" s="4" t="s">
        <v>961</v>
      </c>
      <c r="DY116" s="115" t="s">
        <v>5919</v>
      </c>
      <c r="DZ116" s="4" t="s">
        <v>1175</v>
      </c>
      <c r="EA116" s="4" t="s">
        <v>5920</v>
      </c>
      <c r="EB116" s="113">
        <v>12.12364</v>
      </c>
      <c r="EC116" s="113">
        <v>-86.273291</v>
      </c>
      <c r="ED116" s="4">
        <v>134.0</v>
      </c>
      <c r="EE116" s="4">
        <v>10.0</v>
      </c>
      <c r="EF116" s="4" t="s">
        <v>5921</v>
      </c>
      <c r="EG116" s="4">
        <v>2.6077099E7</v>
      </c>
      <c r="EH116" s="4" t="s">
        <v>5922</v>
      </c>
      <c r="EI116" s="4" t="s">
        <v>5923</v>
      </c>
      <c r="EL116" s="4">
        <v>2.01802091942E11</v>
      </c>
      <c r="EM116" s="4" t="s">
        <v>5924</v>
      </c>
      <c r="EO116" s="4">
        <v>1.0</v>
      </c>
      <c r="EP116" s="4">
        <v>1.0</v>
      </c>
      <c r="EQ116" s="4" t="b">
        <v>1</v>
      </c>
      <c r="ER116" s="4">
        <v>282174.0</v>
      </c>
      <c r="ES116" s="4" t="s">
        <v>4236</v>
      </c>
      <c r="ET116" s="4">
        <v>250.0</v>
      </c>
      <c r="EU116" s="4" t="s">
        <v>4236</v>
      </c>
      <c r="EV116" s="4">
        <v>500.0</v>
      </c>
      <c r="EW116" s="4" t="s">
        <v>4237</v>
      </c>
      <c r="EX116" s="4">
        <v>100.0</v>
      </c>
      <c r="EY116" s="4" t="s">
        <v>4236</v>
      </c>
      <c r="EZ116" s="4">
        <v>1000.0</v>
      </c>
      <c r="FA116" s="4" t="s">
        <v>4236</v>
      </c>
      <c r="FB116" s="4">
        <v>20000.0</v>
      </c>
      <c r="FC116" s="4" t="s">
        <v>4321</v>
      </c>
      <c r="FD116" s="4">
        <v>3000.0</v>
      </c>
      <c r="FE116" s="4" t="s">
        <v>4237</v>
      </c>
      <c r="FF116" s="4">
        <v>5000.0</v>
      </c>
    </row>
    <row r="117">
      <c r="A117" s="4" t="s">
        <v>5925</v>
      </c>
      <c r="B117" s="4" t="s">
        <v>5926</v>
      </c>
      <c r="C117" s="112">
        <v>43165.0</v>
      </c>
      <c r="D117" s="4" t="s">
        <v>5681</v>
      </c>
      <c r="E117" s="4" t="s">
        <v>5681</v>
      </c>
      <c r="F117" s="4" t="s">
        <v>4200</v>
      </c>
      <c r="G117" s="4">
        <v>100.0</v>
      </c>
      <c r="H117" s="4" t="s">
        <v>1175</v>
      </c>
      <c r="I117" s="4" t="s">
        <v>961</v>
      </c>
      <c r="J117" s="4" t="s">
        <v>1184</v>
      </c>
      <c r="K117" s="4" t="s">
        <v>4297</v>
      </c>
      <c r="L117" s="4">
        <v>8.0</v>
      </c>
      <c r="M117" s="4" t="s">
        <v>961</v>
      </c>
      <c r="N117" s="4" t="s">
        <v>4298</v>
      </c>
      <c r="O117" s="4" t="s">
        <v>4269</v>
      </c>
      <c r="P117" s="4" t="s">
        <v>1175</v>
      </c>
      <c r="Q117" s="4" t="s">
        <v>4204</v>
      </c>
      <c r="R117" s="4">
        <v>10.0</v>
      </c>
      <c r="S117" s="4" t="s">
        <v>4271</v>
      </c>
      <c r="T117" s="4" t="s">
        <v>4206</v>
      </c>
      <c r="U117" s="4" t="s">
        <v>4244</v>
      </c>
      <c r="V117" s="4">
        <v>8.0</v>
      </c>
      <c r="W117" s="4">
        <v>5.0</v>
      </c>
      <c r="X117" s="4">
        <v>9.0</v>
      </c>
      <c r="Y117" s="4">
        <v>10.0</v>
      </c>
      <c r="Z117" s="4">
        <v>1.0</v>
      </c>
      <c r="AA117" s="4">
        <v>24.0</v>
      </c>
      <c r="AB117" s="4">
        <v>1.0</v>
      </c>
      <c r="AC117" s="4">
        <v>1.0</v>
      </c>
      <c r="AD117" s="4">
        <v>4.0</v>
      </c>
      <c r="AE117" s="4">
        <v>5.0</v>
      </c>
      <c r="AF117" s="4">
        <v>1.0</v>
      </c>
      <c r="AG117" s="4">
        <v>1.0</v>
      </c>
      <c r="AH117" s="4">
        <v>1.0</v>
      </c>
      <c r="AI117" s="4">
        <v>24.0</v>
      </c>
      <c r="AJ117" s="4">
        <v>3.0</v>
      </c>
      <c r="AK117" s="4">
        <v>7.0</v>
      </c>
      <c r="AL117" s="4" t="s">
        <v>1175</v>
      </c>
      <c r="AM117" s="4" t="s">
        <v>1175</v>
      </c>
      <c r="AN117" s="4">
        <v>1.0</v>
      </c>
      <c r="AO117" s="4">
        <v>1.0</v>
      </c>
      <c r="AP117" s="4">
        <v>1.0</v>
      </c>
      <c r="AQ117" s="4">
        <v>1.0</v>
      </c>
      <c r="AR117" s="4">
        <v>1.0</v>
      </c>
      <c r="AS117" s="4">
        <v>1.0</v>
      </c>
      <c r="AT117" s="4">
        <v>1.0</v>
      </c>
      <c r="AU117" s="4">
        <v>2.0</v>
      </c>
      <c r="AV117" s="4">
        <v>1.0</v>
      </c>
      <c r="AW117" s="4" t="s">
        <v>1175</v>
      </c>
      <c r="AX117" s="4" t="s">
        <v>1175</v>
      </c>
      <c r="AY117" s="4">
        <v>1.0</v>
      </c>
      <c r="AZ117" s="4">
        <v>1.0</v>
      </c>
      <c r="BA117" s="4" t="s">
        <v>4999</v>
      </c>
      <c r="BB117" s="4">
        <v>25.0</v>
      </c>
      <c r="BC117" s="4">
        <v>10.0</v>
      </c>
      <c r="BD117" s="4">
        <v>25.0</v>
      </c>
      <c r="BE117" s="4">
        <v>5.0</v>
      </c>
      <c r="BF117" s="4">
        <v>1.0</v>
      </c>
      <c r="BG117" s="4">
        <v>30.0</v>
      </c>
      <c r="BH117" s="4" t="s">
        <v>4245</v>
      </c>
      <c r="BI117" s="4">
        <v>96.0</v>
      </c>
      <c r="BJ117" s="4" t="s">
        <v>4938</v>
      </c>
      <c r="BK117" s="4" t="s">
        <v>4443</v>
      </c>
      <c r="BL117" s="4" t="s">
        <v>4212</v>
      </c>
      <c r="BM117" s="4" t="s">
        <v>5927</v>
      </c>
      <c r="BN117" s="4" t="s">
        <v>1175</v>
      </c>
      <c r="BO117" s="4" t="s">
        <v>1175</v>
      </c>
      <c r="BP117" s="4" t="s">
        <v>5928</v>
      </c>
      <c r="BQ117" s="4" t="s">
        <v>4216</v>
      </c>
      <c r="BR117" s="4" t="s">
        <v>4217</v>
      </c>
      <c r="BS117" s="4" t="s">
        <v>4215</v>
      </c>
      <c r="BT117" s="4" t="s">
        <v>961</v>
      </c>
      <c r="BU117" s="4">
        <v>5000.0</v>
      </c>
      <c r="BV117" s="4">
        <v>5.0</v>
      </c>
      <c r="BW117" s="4" t="s">
        <v>961</v>
      </c>
      <c r="BX117" s="4">
        <v>5000.0</v>
      </c>
      <c r="BY117" s="4">
        <v>5.0</v>
      </c>
      <c r="BZ117" s="4" t="s">
        <v>961</v>
      </c>
      <c r="CA117" s="4" t="s">
        <v>961</v>
      </c>
      <c r="CB117" s="4">
        <v>199.0</v>
      </c>
      <c r="CC117" s="4">
        <v>984.0</v>
      </c>
      <c r="CD117" s="4">
        <v>6.0</v>
      </c>
      <c r="CE117" s="4" t="s">
        <v>1175</v>
      </c>
      <c r="CF117" s="4">
        <v>300.0</v>
      </c>
      <c r="CG117" s="4" t="s">
        <v>4218</v>
      </c>
      <c r="CH117" s="4">
        <v>640.0</v>
      </c>
      <c r="CI117" s="4">
        <v>20000.0</v>
      </c>
      <c r="CJ117" s="4">
        <v>13000.0</v>
      </c>
      <c r="CK117" s="4">
        <v>10.0</v>
      </c>
      <c r="CL117" s="4" t="s">
        <v>4287</v>
      </c>
      <c r="CM117" s="4" t="s">
        <v>1175</v>
      </c>
      <c r="CN117" s="4" t="s">
        <v>1175</v>
      </c>
      <c r="CO117" s="4" t="s">
        <v>1175</v>
      </c>
      <c r="CP117" s="4" t="s">
        <v>1175</v>
      </c>
      <c r="CQ117" s="4" t="s">
        <v>961</v>
      </c>
      <c r="CR117" s="4">
        <v>4000.0</v>
      </c>
      <c r="CS117" s="4">
        <v>1000.0</v>
      </c>
      <c r="CT117" s="4">
        <v>15000.0</v>
      </c>
      <c r="CU117" s="4">
        <v>6000.0</v>
      </c>
      <c r="CV117" s="4">
        <v>3000.0</v>
      </c>
      <c r="CW117" s="4" t="s">
        <v>4221</v>
      </c>
      <c r="CX117" s="4" t="s">
        <v>5929</v>
      </c>
      <c r="CY117" s="4" t="s">
        <v>1175</v>
      </c>
      <c r="CZ117" s="4" t="s">
        <v>960</v>
      </c>
      <c r="DA117" s="4" t="s">
        <v>1175</v>
      </c>
      <c r="DB117" s="4" t="s">
        <v>1175</v>
      </c>
      <c r="DC117" s="4" t="s">
        <v>1175</v>
      </c>
      <c r="DD117" s="4" t="s">
        <v>4223</v>
      </c>
      <c r="DE117" s="4" t="s">
        <v>1175</v>
      </c>
      <c r="DF117" s="4" t="s">
        <v>1175</v>
      </c>
      <c r="DG117" s="4" t="s">
        <v>5930</v>
      </c>
      <c r="DH117" s="4" t="s">
        <v>1175</v>
      </c>
      <c r="DI117" s="4" t="s">
        <v>5931</v>
      </c>
      <c r="DJ117" s="4" t="s">
        <v>960</v>
      </c>
      <c r="DK117" s="4" t="s">
        <v>1175</v>
      </c>
      <c r="DL117" s="4" t="s">
        <v>5377</v>
      </c>
      <c r="DM117" s="4">
        <v>1.0</v>
      </c>
      <c r="DN117" s="4" t="s">
        <v>4227</v>
      </c>
      <c r="DO117" s="4" t="s">
        <v>5932</v>
      </c>
      <c r="DP117" s="4" t="s">
        <v>1175</v>
      </c>
      <c r="DQ117" s="4" t="s">
        <v>1175</v>
      </c>
      <c r="DR117" s="4" t="s">
        <v>1175</v>
      </c>
      <c r="DS117" s="4" t="s">
        <v>4314</v>
      </c>
      <c r="DT117" s="4">
        <v>5.814663E7</v>
      </c>
      <c r="DU117" s="4" t="s">
        <v>718</v>
      </c>
      <c r="DV117" s="4">
        <v>8.7003098E7</v>
      </c>
      <c r="DW117" s="4" t="s">
        <v>1175</v>
      </c>
      <c r="DX117" s="4" t="s">
        <v>961</v>
      </c>
      <c r="DY117" s="115" t="s">
        <v>5933</v>
      </c>
      <c r="DZ117" s="4" t="s">
        <v>1175</v>
      </c>
      <c r="EA117" s="4" t="s">
        <v>5934</v>
      </c>
      <c r="EB117" s="113">
        <v>12.136438</v>
      </c>
      <c r="EC117" s="113">
        <v>-86.25459</v>
      </c>
      <c r="ED117" s="4">
        <v>39.0</v>
      </c>
      <c r="EE117" s="4">
        <v>47.0</v>
      </c>
      <c r="EF117" s="4" t="s">
        <v>5935</v>
      </c>
      <c r="EG117" s="4">
        <v>2.6077101E7</v>
      </c>
      <c r="EH117" s="4" t="s">
        <v>5936</v>
      </c>
      <c r="EI117" s="4" t="s">
        <v>5937</v>
      </c>
      <c r="EL117" s="4">
        <v>2.01802091942E11</v>
      </c>
      <c r="EM117" s="4" t="s">
        <v>5938</v>
      </c>
      <c r="EO117" s="4">
        <v>1.0</v>
      </c>
      <c r="EP117" s="4">
        <v>1.0</v>
      </c>
      <c r="EQ117" s="4" t="b">
        <v>1</v>
      </c>
      <c r="ER117" s="4">
        <v>282174.0</v>
      </c>
      <c r="ES117" s="4" t="s">
        <v>4236</v>
      </c>
      <c r="ET117" s="4">
        <v>100.0</v>
      </c>
      <c r="EU117" s="4" t="s">
        <v>4236</v>
      </c>
      <c r="EV117" s="4">
        <v>500.0</v>
      </c>
      <c r="EW117" s="4" t="s">
        <v>4237</v>
      </c>
      <c r="EX117" s="4">
        <v>90.0</v>
      </c>
      <c r="EY117" s="4" t="s">
        <v>4236</v>
      </c>
      <c r="EZ117" s="4">
        <v>500.0</v>
      </c>
      <c r="FA117" s="4" t="s">
        <v>4236</v>
      </c>
      <c r="FB117" s="4">
        <v>10500.0</v>
      </c>
      <c r="FC117" s="4" t="s">
        <v>4237</v>
      </c>
      <c r="FD117" s="4">
        <v>650.0</v>
      </c>
      <c r="FE117" s="4" t="s">
        <v>4237</v>
      </c>
      <c r="FF117" s="4">
        <v>3000.0</v>
      </c>
    </row>
    <row r="118">
      <c r="A118" s="4" t="s">
        <v>5939</v>
      </c>
      <c r="B118" s="4" t="s">
        <v>5940</v>
      </c>
      <c r="C118" s="112">
        <v>43165.0</v>
      </c>
      <c r="D118" s="4" t="s">
        <v>5681</v>
      </c>
      <c r="E118" s="4" t="s">
        <v>5681</v>
      </c>
      <c r="F118" s="4" t="s">
        <v>4934</v>
      </c>
      <c r="G118" s="4">
        <v>26.0</v>
      </c>
      <c r="H118" s="4" t="s">
        <v>961</v>
      </c>
      <c r="I118" s="4" t="s">
        <v>1175</v>
      </c>
      <c r="J118" s="4" t="s">
        <v>1184</v>
      </c>
      <c r="K118" s="4" t="s">
        <v>4201</v>
      </c>
      <c r="L118" s="4">
        <v>8.0</v>
      </c>
      <c r="M118" s="4" t="s">
        <v>961</v>
      </c>
      <c r="N118" s="4" t="s">
        <v>4298</v>
      </c>
      <c r="O118" s="4" t="s">
        <v>4241</v>
      </c>
      <c r="P118" s="4" t="s">
        <v>1175</v>
      </c>
      <c r="Q118" s="4" t="s">
        <v>4270</v>
      </c>
      <c r="R118" s="4">
        <v>8.0</v>
      </c>
      <c r="S118" s="4" t="s">
        <v>5415</v>
      </c>
      <c r="T118" s="4" t="s">
        <v>4770</v>
      </c>
      <c r="U118" s="4" t="s">
        <v>4244</v>
      </c>
      <c r="V118" s="4">
        <v>7.0</v>
      </c>
      <c r="W118" s="4">
        <v>4.0</v>
      </c>
      <c r="X118" s="4">
        <v>6.0</v>
      </c>
      <c r="Y118" s="4">
        <v>10.0</v>
      </c>
      <c r="Z118" s="4">
        <v>1.0</v>
      </c>
      <c r="AA118" s="4">
        <v>10.0</v>
      </c>
      <c r="AB118" s="4">
        <v>1.0</v>
      </c>
      <c r="AC118" s="4">
        <v>1.0</v>
      </c>
      <c r="AD118" s="4">
        <v>3.0</v>
      </c>
      <c r="AE118" s="4">
        <v>6.0</v>
      </c>
      <c r="AF118" s="4" t="s">
        <v>1175</v>
      </c>
      <c r="AG118" s="4" t="s">
        <v>1175</v>
      </c>
      <c r="AH118" s="4">
        <v>1.0</v>
      </c>
      <c r="AI118" s="4">
        <v>24.0</v>
      </c>
      <c r="AJ118" s="4">
        <v>5.0</v>
      </c>
      <c r="AK118" s="4">
        <v>9.0</v>
      </c>
      <c r="AL118" s="4" t="s">
        <v>1175</v>
      </c>
      <c r="AM118" s="4" t="s">
        <v>1175</v>
      </c>
      <c r="AN118" s="4" t="s">
        <v>1175</v>
      </c>
      <c r="AO118" s="4" t="s">
        <v>1175</v>
      </c>
      <c r="AP118" s="4">
        <v>1.0</v>
      </c>
      <c r="AQ118" s="4">
        <v>1.0</v>
      </c>
      <c r="AR118" s="4" t="s">
        <v>1175</v>
      </c>
      <c r="AS118" s="4" t="s">
        <v>1175</v>
      </c>
      <c r="AT118" s="4" t="s">
        <v>1175</v>
      </c>
      <c r="AU118" s="4" t="s">
        <v>1175</v>
      </c>
      <c r="AV118" s="4" t="s">
        <v>1175</v>
      </c>
      <c r="AW118" s="4" t="s">
        <v>1175</v>
      </c>
      <c r="AX118" s="4">
        <v>1.0</v>
      </c>
      <c r="AY118" s="4">
        <v>1.0</v>
      </c>
      <c r="AZ118" s="4">
        <v>1.0</v>
      </c>
      <c r="BA118" s="4">
        <v>1.0</v>
      </c>
      <c r="BB118" s="4">
        <v>15.0</v>
      </c>
      <c r="BC118" s="4">
        <v>15.0</v>
      </c>
      <c r="BD118" s="4">
        <v>8.0</v>
      </c>
      <c r="BE118" s="4">
        <v>10.0</v>
      </c>
      <c r="BF118" s="4">
        <v>2.0</v>
      </c>
      <c r="BG118" s="4">
        <v>40.0</v>
      </c>
      <c r="BH118" s="4" t="s">
        <v>4978</v>
      </c>
      <c r="BI118" s="4">
        <v>12.0</v>
      </c>
      <c r="BJ118" s="4" t="s">
        <v>5000</v>
      </c>
      <c r="BK118" s="4" t="s">
        <v>4386</v>
      </c>
      <c r="BL118" s="4" t="s">
        <v>4212</v>
      </c>
      <c r="BM118" s="4" t="s">
        <v>5941</v>
      </c>
      <c r="BN118" s="4" t="s">
        <v>1175</v>
      </c>
      <c r="BO118" s="4" t="s">
        <v>1175</v>
      </c>
      <c r="BP118" s="4" t="s">
        <v>1175</v>
      </c>
      <c r="BQ118" s="4" t="s">
        <v>4216</v>
      </c>
      <c r="BR118" s="4" t="s">
        <v>4215</v>
      </c>
      <c r="BS118" s="4" t="s">
        <v>4217</v>
      </c>
      <c r="BT118" s="4" t="s">
        <v>960</v>
      </c>
      <c r="BU118" s="4" t="s">
        <v>1175</v>
      </c>
      <c r="BV118" s="4" t="s">
        <v>1175</v>
      </c>
      <c r="BW118" s="4" t="s">
        <v>961</v>
      </c>
      <c r="BX118" s="4">
        <v>15000.0</v>
      </c>
      <c r="BY118" s="4">
        <v>24.0</v>
      </c>
      <c r="BZ118" s="4" t="s">
        <v>961</v>
      </c>
      <c r="CA118" s="4" t="s">
        <v>961</v>
      </c>
      <c r="CB118" s="4">
        <v>165.0</v>
      </c>
      <c r="CC118" s="4">
        <v>1179.0</v>
      </c>
      <c r="CD118" s="4" t="s">
        <v>1175</v>
      </c>
      <c r="CE118" s="4" t="s">
        <v>1175</v>
      </c>
      <c r="CF118" s="4">
        <v>450.0</v>
      </c>
      <c r="CG118" s="4" t="s">
        <v>4218</v>
      </c>
      <c r="CH118" s="4">
        <v>310.0</v>
      </c>
      <c r="CI118" s="4">
        <v>15000.0</v>
      </c>
      <c r="CJ118" s="4">
        <v>12000.0</v>
      </c>
      <c r="CK118" s="4">
        <v>10.0</v>
      </c>
      <c r="CL118" s="4" t="s">
        <v>4287</v>
      </c>
      <c r="CM118" s="4" t="s">
        <v>1175</v>
      </c>
      <c r="CN118" s="4" t="s">
        <v>1175</v>
      </c>
      <c r="CO118" s="4" t="s">
        <v>1175</v>
      </c>
      <c r="CP118" s="4" t="s">
        <v>1175</v>
      </c>
      <c r="CQ118" s="4" t="s">
        <v>961</v>
      </c>
      <c r="CR118" s="4">
        <v>1000.0</v>
      </c>
      <c r="CS118" s="4">
        <v>1600.0</v>
      </c>
      <c r="CT118" s="4">
        <v>8000.0</v>
      </c>
      <c r="CU118" s="4">
        <v>800.0</v>
      </c>
      <c r="CV118" s="4">
        <v>1000.0</v>
      </c>
      <c r="CW118" s="4" t="s">
        <v>4221</v>
      </c>
      <c r="CX118" s="4" t="s">
        <v>4330</v>
      </c>
      <c r="CY118" s="4" t="s">
        <v>1175</v>
      </c>
      <c r="CZ118" s="4" t="s">
        <v>961</v>
      </c>
      <c r="DA118" s="4" t="s">
        <v>5942</v>
      </c>
      <c r="DB118" s="4">
        <v>2.0</v>
      </c>
      <c r="DC118" s="4">
        <v>30.0</v>
      </c>
      <c r="DD118" s="4" t="s">
        <v>4466</v>
      </c>
      <c r="DE118" s="4" t="s">
        <v>1175</v>
      </c>
      <c r="DF118" s="4" t="s">
        <v>5943</v>
      </c>
      <c r="DG118" s="4" t="s">
        <v>1175</v>
      </c>
      <c r="DH118" s="4" t="s">
        <v>1175</v>
      </c>
      <c r="DI118" s="4" t="s">
        <v>5944</v>
      </c>
      <c r="DJ118" s="4" t="s">
        <v>961</v>
      </c>
      <c r="DK118" s="4" t="s">
        <v>5945</v>
      </c>
      <c r="DL118" s="4" t="s">
        <v>4988</v>
      </c>
      <c r="DM118" s="4">
        <v>15.0</v>
      </c>
      <c r="DN118" s="4" t="s">
        <v>4227</v>
      </c>
      <c r="DO118" s="4" t="s">
        <v>5946</v>
      </c>
      <c r="DP118" s="4" t="s">
        <v>1175</v>
      </c>
      <c r="DQ118" s="4" t="s">
        <v>1175</v>
      </c>
      <c r="DR118" s="4" t="s">
        <v>1175</v>
      </c>
      <c r="DS118" s="4" t="s">
        <v>4314</v>
      </c>
      <c r="DT118" s="4">
        <v>8.5464312E7</v>
      </c>
      <c r="DU118" s="4" t="s">
        <v>723</v>
      </c>
      <c r="DV118" s="4" t="s">
        <v>1175</v>
      </c>
      <c r="DW118" s="4" t="s">
        <v>1175</v>
      </c>
      <c r="DX118" s="4" t="s">
        <v>961</v>
      </c>
      <c r="DY118" s="115" t="s">
        <v>5947</v>
      </c>
      <c r="DZ118" s="4" t="s">
        <v>1175</v>
      </c>
      <c r="EA118" s="4" t="s">
        <v>5934</v>
      </c>
      <c r="EB118" s="113">
        <v>12.136438</v>
      </c>
      <c r="EC118" s="113">
        <v>-86.25459</v>
      </c>
      <c r="ED118" s="4">
        <v>39.0</v>
      </c>
      <c r="EE118" s="4">
        <v>47.0</v>
      </c>
      <c r="EF118" s="4" t="s">
        <v>5948</v>
      </c>
      <c r="EG118" s="4">
        <v>2.6077102E7</v>
      </c>
      <c r="EH118" s="4" t="s">
        <v>5949</v>
      </c>
      <c r="EI118" s="4" t="s">
        <v>5950</v>
      </c>
      <c r="EL118" s="4">
        <v>2.01802091942E11</v>
      </c>
      <c r="EM118" s="4" t="s">
        <v>5951</v>
      </c>
      <c r="EO118" s="4">
        <v>1.0</v>
      </c>
      <c r="EP118" s="4">
        <v>1.0</v>
      </c>
      <c r="EQ118" s="4" t="b">
        <v>1</v>
      </c>
      <c r="ER118" s="4">
        <v>282174.0</v>
      </c>
      <c r="ES118" s="4" t="s">
        <v>4237</v>
      </c>
      <c r="ET118" s="4">
        <v>80.0</v>
      </c>
      <c r="EU118" s="4" t="s">
        <v>4236</v>
      </c>
      <c r="EV118" s="4">
        <v>300.0</v>
      </c>
      <c r="EW118" s="4" t="s">
        <v>4321</v>
      </c>
      <c r="EX118" s="4">
        <v>50.0</v>
      </c>
      <c r="EY118" s="4" t="s">
        <v>4321</v>
      </c>
      <c r="EZ118" s="4">
        <v>400.0</v>
      </c>
      <c r="FA118" s="4" t="s">
        <v>4237</v>
      </c>
      <c r="FB118" s="4">
        <v>13000.0</v>
      </c>
      <c r="FC118" s="4" t="s">
        <v>4237</v>
      </c>
      <c r="FD118" s="4">
        <v>700.0</v>
      </c>
      <c r="FE118" s="4" t="s">
        <v>4321</v>
      </c>
      <c r="FF118" s="4">
        <v>3500.0</v>
      </c>
    </row>
    <row r="119">
      <c r="A119" s="4" t="s">
        <v>5952</v>
      </c>
      <c r="B119" s="4" t="s">
        <v>5953</v>
      </c>
      <c r="C119" s="112">
        <v>43165.0</v>
      </c>
      <c r="D119" s="4" t="s">
        <v>5681</v>
      </c>
      <c r="E119" s="4" t="s">
        <v>5681</v>
      </c>
      <c r="F119" s="4" t="s">
        <v>4934</v>
      </c>
      <c r="G119" s="4">
        <v>33.0</v>
      </c>
      <c r="H119" s="4" t="s">
        <v>961</v>
      </c>
      <c r="I119" s="4" t="s">
        <v>1175</v>
      </c>
      <c r="J119" s="4" t="s">
        <v>1184</v>
      </c>
      <c r="K119" s="4" t="s">
        <v>4201</v>
      </c>
      <c r="L119" s="4">
        <v>5.0</v>
      </c>
      <c r="M119" s="4" t="s">
        <v>961</v>
      </c>
      <c r="N119" s="4" t="s">
        <v>4202</v>
      </c>
      <c r="O119" s="4" t="s">
        <v>4269</v>
      </c>
      <c r="P119" s="4" t="s">
        <v>1175</v>
      </c>
      <c r="Q119" s="4" t="s">
        <v>4270</v>
      </c>
      <c r="R119" s="4">
        <v>8.0</v>
      </c>
      <c r="S119" s="4" t="s">
        <v>4271</v>
      </c>
      <c r="T119" s="4" t="s">
        <v>4206</v>
      </c>
      <c r="U119" s="4" t="s">
        <v>4207</v>
      </c>
      <c r="V119" s="4">
        <v>8.0</v>
      </c>
      <c r="W119" s="4">
        <v>4.0</v>
      </c>
      <c r="X119" s="4">
        <v>5.0</v>
      </c>
      <c r="Y119" s="4">
        <v>10.0</v>
      </c>
      <c r="Z119" s="4">
        <v>1.0</v>
      </c>
      <c r="AA119" s="4">
        <v>24.0</v>
      </c>
      <c r="AB119" s="4">
        <v>1.0</v>
      </c>
      <c r="AC119" s="4">
        <v>1.0</v>
      </c>
      <c r="AD119" s="4">
        <v>2.0</v>
      </c>
      <c r="AE119" s="4">
        <v>4.0</v>
      </c>
      <c r="AF119" s="4">
        <v>1.0</v>
      </c>
      <c r="AG119" s="4">
        <v>1.0</v>
      </c>
      <c r="AH119" s="4">
        <v>1.0</v>
      </c>
      <c r="AI119" s="4">
        <v>10.0</v>
      </c>
      <c r="AJ119" s="4">
        <v>5.0</v>
      </c>
      <c r="AK119" s="4">
        <v>15.0</v>
      </c>
      <c r="AL119" s="4" t="s">
        <v>1175</v>
      </c>
      <c r="AM119" s="4" t="s">
        <v>1175</v>
      </c>
      <c r="AN119" s="4" t="s">
        <v>1175</v>
      </c>
      <c r="AO119" s="4" t="s">
        <v>1175</v>
      </c>
      <c r="AP119" s="4">
        <v>1.0</v>
      </c>
      <c r="AQ119" s="4">
        <v>1.0</v>
      </c>
      <c r="AR119" s="4" t="s">
        <v>1175</v>
      </c>
      <c r="AS119" s="4" t="s">
        <v>1175</v>
      </c>
      <c r="AT119" s="4">
        <v>1.0</v>
      </c>
      <c r="AU119" s="4" t="s">
        <v>5046</v>
      </c>
      <c r="AV119" s="4" t="s">
        <v>1175</v>
      </c>
      <c r="AW119" s="4" t="s">
        <v>1175</v>
      </c>
      <c r="AX119" s="4">
        <v>1.0</v>
      </c>
      <c r="AY119" s="4" t="s">
        <v>5954</v>
      </c>
      <c r="AZ119" s="4" t="s">
        <v>1175</v>
      </c>
      <c r="BA119" s="4" t="s">
        <v>1175</v>
      </c>
      <c r="BB119" s="4">
        <v>10.0</v>
      </c>
      <c r="BC119" s="4">
        <v>2.0</v>
      </c>
      <c r="BD119" s="4">
        <v>15.0</v>
      </c>
      <c r="BE119" s="4">
        <v>10.0</v>
      </c>
      <c r="BF119" s="4">
        <v>1.0</v>
      </c>
      <c r="BG119" s="4">
        <v>35.0</v>
      </c>
      <c r="BH119" s="4" t="s">
        <v>4245</v>
      </c>
      <c r="BI119" s="4">
        <v>60.0</v>
      </c>
      <c r="BJ119" s="4" t="s">
        <v>5000</v>
      </c>
      <c r="BK119" s="4" t="s">
        <v>4245</v>
      </c>
      <c r="BL119" s="4" t="s">
        <v>4327</v>
      </c>
      <c r="BM119" s="4" t="s">
        <v>5955</v>
      </c>
      <c r="BN119" s="4" t="s">
        <v>1175</v>
      </c>
      <c r="BO119" s="4" t="s">
        <v>1175</v>
      </c>
      <c r="BP119" s="4" t="s">
        <v>5956</v>
      </c>
      <c r="BQ119" s="4" t="s">
        <v>4215</v>
      </c>
      <c r="BR119" s="4" t="s">
        <v>4216</v>
      </c>
      <c r="BS119" s="4" t="s">
        <v>4249</v>
      </c>
      <c r="BT119" s="4" t="s">
        <v>960</v>
      </c>
      <c r="BU119" s="4" t="s">
        <v>1175</v>
      </c>
      <c r="BV119" s="4" t="s">
        <v>1175</v>
      </c>
      <c r="BW119" s="4" t="s">
        <v>961</v>
      </c>
      <c r="BX119" s="4">
        <v>5000.0</v>
      </c>
      <c r="BY119" s="4">
        <v>5.0</v>
      </c>
      <c r="BZ119" s="4" t="s">
        <v>961</v>
      </c>
      <c r="CA119" s="4" t="s">
        <v>961</v>
      </c>
      <c r="CB119" s="4">
        <v>229.0</v>
      </c>
      <c r="CC119" s="4">
        <v>1645.0</v>
      </c>
      <c r="CD119" s="4">
        <v>5.0</v>
      </c>
      <c r="CE119" s="4">
        <v>9000.0</v>
      </c>
      <c r="CF119" s="4">
        <v>500.0</v>
      </c>
      <c r="CG119" s="4" t="s">
        <v>4218</v>
      </c>
      <c r="CH119" s="4">
        <v>320.0</v>
      </c>
      <c r="CI119" s="4">
        <v>18000.0</v>
      </c>
      <c r="CJ119" s="4">
        <v>15000.0</v>
      </c>
      <c r="CK119" s="4">
        <v>10.0</v>
      </c>
      <c r="CL119" s="4" t="s">
        <v>4219</v>
      </c>
      <c r="CM119" s="4" t="s">
        <v>4220</v>
      </c>
      <c r="CN119" s="4" t="s">
        <v>1175</v>
      </c>
      <c r="CO119" s="4" t="s">
        <v>1175</v>
      </c>
      <c r="CP119" s="4" t="s">
        <v>1175</v>
      </c>
      <c r="CQ119" s="4" t="s">
        <v>960</v>
      </c>
      <c r="CR119" s="4" t="s">
        <v>1175</v>
      </c>
      <c r="CS119" s="4">
        <v>2500.0</v>
      </c>
      <c r="CT119" s="4">
        <v>14500.0</v>
      </c>
      <c r="CU119" s="4">
        <v>3500.0</v>
      </c>
      <c r="CV119" s="4">
        <v>1000.0</v>
      </c>
      <c r="CW119" s="4" t="s">
        <v>4221</v>
      </c>
      <c r="CX119" s="4" t="s">
        <v>5957</v>
      </c>
      <c r="CY119" s="4" t="s">
        <v>1175</v>
      </c>
      <c r="CZ119" s="4" t="s">
        <v>960</v>
      </c>
      <c r="DA119" s="4" t="s">
        <v>1175</v>
      </c>
      <c r="DB119" s="4" t="s">
        <v>1175</v>
      </c>
      <c r="DC119" s="4" t="s">
        <v>1175</v>
      </c>
      <c r="DD119" s="4" t="s">
        <v>4466</v>
      </c>
      <c r="DE119" s="4" t="s">
        <v>1175</v>
      </c>
      <c r="DF119" s="4" t="s">
        <v>5958</v>
      </c>
      <c r="DG119" s="4" t="s">
        <v>1175</v>
      </c>
      <c r="DH119" s="4" t="s">
        <v>1175</v>
      </c>
      <c r="DI119" s="4" t="s">
        <v>5959</v>
      </c>
      <c r="DJ119" s="4" t="s">
        <v>960</v>
      </c>
      <c r="DK119" s="4" t="s">
        <v>1175</v>
      </c>
      <c r="DL119" s="4" t="s">
        <v>4226</v>
      </c>
      <c r="DM119" s="4">
        <v>30.0</v>
      </c>
      <c r="DN119" s="4" t="s">
        <v>4227</v>
      </c>
      <c r="DO119" s="4" t="s">
        <v>5960</v>
      </c>
      <c r="DP119" s="4" t="s">
        <v>1175</v>
      </c>
      <c r="DQ119" s="4" t="s">
        <v>1175</v>
      </c>
      <c r="DR119" s="4" t="s">
        <v>1175</v>
      </c>
      <c r="DS119" s="4" t="s">
        <v>4229</v>
      </c>
      <c r="DT119" s="4">
        <v>8.4387329E7</v>
      </c>
      <c r="DU119" s="4" t="s">
        <v>723</v>
      </c>
      <c r="DV119" s="4" t="s">
        <v>1175</v>
      </c>
      <c r="DW119" s="4" t="s">
        <v>961</v>
      </c>
      <c r="DX119" s="4" t="s">
        <v>961</v>
      </c>
      <c r="DY119" s="115" t="s">
        <v>5961</v>
      </c>
      <c r="DZ119" s="4" t="s">
        <v>1175</v>
      </c>
      <c r="EA119" s="4" t="s">
        <v>5934</v>
      </c>
      <c r="EB119" s="113">
        <v>12.136438</v>
      </c>
      <c r="EC119" s="113">
        <v>-86.25459</v>
      </c>
      <c r="ED119" s="4">
        <v>39.0</v>
      </c>
      <c r="EE119" s="4">
        <v>47.0</v>
      </c>
      <c r="EF119" s="4" t="s">
        <v>5962</v>
      </c>
      <c r="EG119" s="4">
        <v>2.6077105E7</v>
      </c>
      <c r="EH119" s="4" t="s">
        <v>5963</v>
      </c>
      <c r="EI119" s="4" t="s">
        <v>5964</v>
      </c>
      <c r="EL119" s="4">
        <v>2.01802091942E11</v>
      </c>
      <c r="EM119" s="4" t="s">
        <v>5965</v>
      </c>
      <c r="EO119" s="4">
        <v>1.0</v>
      </c>
      <c r="EP119" s="4">
        <v>1.0</v>
      </c>
      <c r="EQ119" s="4" t="b">
        <v>1</v>
      </c>
      <c r="ER119" s="4">
        <v>282174.0</v>
      </c>
      <c r="ES119" s="4" t="s">
        <v>4236</v>
      </c>
      <c r="ET119" s="4">
        <v>70.0</v>
      </c>
      <c r="EU119" s="4" t="s">
        <v>4236</v>
      </c>
      <c r="EV119" s="4">
        <v>330.0</v>
      </c>
      <c r="EW119" s="4" t="s">
        <v>4237</v>
      </c>
      <c r="EX119" s="4">
        <v>30.0</v>
      </c>
      <c r="EY119" s="4" t="s">
        <v>4321</v>
      </c>
      <c r="EZ119" s="4" t="s">
        <v>5251</v>
      </c>
      <c r="FA119" s="4" t="s">
        <v>4237</v>
      </c>
      <c r="FB119" s="4">
        <v>9000.0</v>
      </c>
      <c r="FC119" s="4" t="s">
        <v>4237</v>
      </c>
      <c r="FD119" s="4">
        <v>400.0</v>
      </c>
      <c r="FE119" s="4" t="s">
        <v>4321</v>
      </c>
      <c r="FF119" s="4">
        <v>1500.0</v>
      </c>
    </row>
    <row r="120">
      <c r="A120" s="4" t="s">
        <v>5966</v>
      </c>
      <c r="B120" s="4" t="s">
        <v>5967</v>
      </c>
      <c r="C120" s="112">
        <v>43165.0</v>
      </c>
      <c r="D120" s="4" t="s">
        <v>5681</v>
      </c>
      <c r="E120" s="4" t="s">
        <v>5681</v>
      </c>
      <c r="F120" s="4" t="s">
        <v>4200</v>
      </c>
      <c r="G120" s="4">
        <v>21.0</v>
      </c>
      <c r="H120" s="4" t="s">
        <v>1175</v>
      </c>
      <c r="I120" s="4" t="s">
        <v>961</v>
      </c>
      <c r="J120" s="4" t="s">
        <v>1184</v>
      </c>
      <c r="K120" s="4" t="s">
        <v>4201</v>
      </c>
      <c r="L120" s="4">
        <v>5.0</v>
      </c>
      <c r="M120" s="4" t="s">
        <v>961</v>
      </c>
      <c r="N120" s="4" t="s">
        <v>4298</v>
      </c>
      <c r="O120" s="4" t="s">
        <v>4458</v>
      </c>
      <c r="P120" s="4" t="s">
        <v>1175</v>
      </c>
      <c r="Q120" s="4" t="s">
        <v>4270</v>
      </c>
      <c r="R120" s="4">
        <v>6.0</v>
      </c>
      <c r="S120" s="4" t="s">
        <v>4271</v>
      </c>
      <c r="T120" s="4" t="s">
        <v>4206</v>
      </c>
      <c r="U120" s="4" t="s">
        <v>4244</v>
      </c>
      <c r="V120" s="4">
        <v>5.0</v>
      </c>
      <c r="W120" s="4">
        <v>5.0</v>
      </c>
      <c r="X120" s="4">
        <v>5.0</v>
      </c>
      <c r="Y120" s="4">
        <v>10.0</v>
      </c>
      <c r="Z120" s="4">
        <v>1.0</v>
      </c>
      <c r="AA120" s="4">
        <v>15.0</v>
      </c>
      <c r="AB120" s="4">
        <v>1.0</v>
      </c>
      <c r="AC120" s="4">
        <v>1.0</v>
      </c>
      <c r="AD120" s="4">
        <v>3.0</v>
      </c>
      <c r="AE120" s="4">
        <v>7.0</v>
      </c>
      <c r="AF120" s="4">
        <v>1.0</v>
      </c>
      <c r="AG120" s="4">
        <v>2.0</v>
      </c>
      <c r="AH120" s="4">
        <v>1.0</v>
      </c>
      <c r="AI120" s="4">
        <v>12.0</v>
      </c>
      <c r="AJ120" s="4">
        <v>3.0</v>
      </c>
      <c r="AK120" s="4">
        <v>1.0</v>
      </c>
      <c r="AL120" s="4" t="s">
        <v>1175</v>
      </c>
      <c r="AM120" s="4" t="s">
        <v>1175</v>
      </c>
      <c r="AN120" s="4" t="s">
        <v>1175</v>
      </c>
      <c r="AO120" s="4" t="s">
        <v>1175</v>
      </c>
      <c r="AP120" s="4">
        <v>1.0</v>
      </c>
      <c r="AQ120" s="4" t="s">
        <v>5254</v>
      </c>
      <c r="AR120" s="4">
        <v>1.0</v>
      </c>
      <c r="AS120" s="4">
        <v>2.0</v>
      </c>
      <c r="AT120" s="4">
        <v>1.0</v>
      </c>
      <c r="AU120" s="4" t="s">
        <v>5968</v>
      </c>
      <c r="AV120" s="4" t="s">
        <v>1175</v>
      </c>
      <c r="AW120" s="4" t="s">
        <v>1175</v>
      </c>
      <c r="AX120" s="4">
        <v>1.0</v>
      </c>
      <c r="AY120" s="4">
        <v>2.0</v>
      </c>
      <c r="AZ120" s="4" t="s">
        <v>1175</v>
      </c>
      <c r="BA120" s="4" t="s">
        <v>1175</v>
      </c>
      <c r="BB120" s="4">
        <v>2.0</v>
      </c>
      <c r="BC120" s="4">
        <v>2.0</v>
      </c>
      <c r="BD120" s="4">
        <v>15.0</v>
      </c>
      <c r="BE120" s="4">
        <v>15.0</v>
      </c>
      <c r="BF120" s="4">
        <v>9.0</v>
      </c>
      <c r="BG120" s="4">
        <v>45.0</v>
      </c>
      <c r="BH120" s="4" t="s">
        <v>4245</v>
      </c>
      <c r="BI120" s="4">
        <v>60.0</v>
      </c>
      <c r="BJ120" s="4" t="s">
        <v>5000</v>
      </c>
      <c r="BK120" s="4" t="s">
        <v>4245</v>
      </c>
      <c r="BL120" s="4" t="s">
        <v>4212</v>
      </c>
      <c r="BM120" s="4" t="s">
        <v>5969</v>
      </c>
      <c r="BN120" s="4" t="s">
        <v>1175</v>
      </c>
      <c r="BO120" s="4" t="s">
        <v>1175</v>
      </c>
      <c r="BP120" s="4" t="s">
        <v>5970</v>
      </c>
      <c r="BQ120" s="4" t="s">
        <v>4216</v>
      </c>
      <c r="BR120" s="4" t="s">
        <v>4215</v>
      </c>
      <c r="BS120" s="4" t="s">
        <v>4217</v>
      </c>
      <c r="BT120" s="4" t="s">
        <v>960</v>
      </c>
      <c r="BU120" s="4" t="s">
        <v>1175</v>
      </c>
      <c r="BV120" s="4" t="s">
        <v>1175</v>
      </c>
      <c r="BW120" s="4" t="s">
        <v>961</v>
      </c>
      <c r="BX120" s="4">
        <v>10000.0</v>
      </c>
      <c r="BY120" s="4">
        <v>10.0</v>
      </c>
      <c r="BZ120" s="4" t="s">
        <v>961</v>
      </c>
      <c r="CA120" s="4" t="s">
        <v>961</v>
      </c>
      <c r="CB120" s="4">
        <v>161.0</v>
      </c>
      <c r="CC120" s="4">
        <v>1140.0</v>
      </c>
      <c r="CD120" s="4">
        <v>7.0</v>
      </c>
      <c r="CE120" s="4">
        <v>5000.0</v>
      </c>
      <c r="CF120" s="4">
        <v>250.0</v>
      </c>
      <c r="CG120" s="4" t="s">
        <v>5285</v>
      </c>
      <c r="CH120" s="4">
        <v>330.0</v>
      </c>
      <c r="CI120" s="4">
        <v>15000.0</v>
      </c>
      <c r="CJ120" s="4">
        <v>15000.0</v>
      </c>
      <c r="CK120" s="4">
        <v>10.0</v>
      </c>
      <c r="CL120" s="4" t="s">
        <v>4219</v>
      </c>
      <c r="CM120" s="4" t="s">
        <v>4547</v>
      </c>
      <c r="CN120" s="4" t="s">
        <v>1175</v>
      </c>
      <c r="CO120" s="4" t="s">
        <v>1175</v>
      </c>
      <c r="CP120" s="4" t="s">
        <v>1175</v>
      </c>
      <c r="CQ120" s="4" t="s">
        <v>961</v>
      </c>
      <c r="CR120" s="4">
        <v>200.0</v>
      </c>
      <c r="CS120" s="4">
        <v>1400.0</v>
      </c>
      <c r="CT120" s="4">
        <v>11000.0</v>
      </c>
      <c r="CU120" s="4">
        <v>3000.0</v>
      </c>
      <c r="CV120" s="4">
        <v>500.0</v>
      </c>
      <c r="CW120" s="4" t="s">
        <v>4221</v>
      </c>
      <c r="CX120" s="4" t="s">
        <v>5971</v>
      </c>
      <c r="CY120" s="4" t="s">
        <v>1175</v>
      </c>
      <c r="CZ120" s="4" t="s">
        <v>961</v>
      </c>
      <c r="DA120" s="4" t="s">
        <v>5972</v>
      </c>
      <c r="DB120" s="4">
        <v>1.0</v>
      </c>
      <c r="DC120" s="4">
        <v>30.0</v>
      </c>
      <c r="DD120" s="4" t="s">
        <v>4308</v>
      </c>
      <c r="DE120" s="4" t="s">
        <v>1175</v>
      </c>
      <c r="DF120" s="4" t="s">
        <v>1175</v>
      </c>
      <c r="DG120" s="4" t="s">
        <v>1175</v>
      </c>
      <c r="DH120" s="4" t="s">
        <v>5973</v>
      </c>
      <c r="DI120" s="4" t="s">
        <v>5974</v>
      </c>
      <c r="DJ120" s="4" t="s">
        <v>961</v>
      </c>
      <c r="DK120" s="4" t="s">
        <v>5975</v>
      </c>
      <c r="DL120" s="4" t="s">
        <v>4286</v>
      </c>
      <c r="DM120" s="4">
        <v>90.0</v>
      </c>
      <c r="DN120" s="4" t="s">
        <v>4287</v>
      </c>
      <c r="DO120" s="4" t="s">
        <v>1175</v>
      </c>
      <c r="DP120" s="4" t="s">
        <v>5976</v>
      </c>
      <c r="DQ120" s="4" t="s">
        <v>1175</v>
      </c>
      <c r="DR120" s="4" t="s">
        <v>1175</v>
      </c>
      <c r="DS120" s="4" t="s">
        <v>4314</v>
      </c>
      <c r="DT120" s="4">
        <v>7.7590666E7</v>
      </c>
      <c r="DU120" s="4" t="s">
        <v>718</v>
      </c>
      <c r="DV120" s="4">
        <v>2.2524927E7</v>
      </c>
      <c r="DW120" s="4" t="s">
        <v>961</v>
      </c>
      <c r="DX120" s="4" t="s">
        <v>961</v>
      </c>
      <c r="DY120" s="115" t="s">
        <v>5977</v>
      </c>
      <c r="DZ120" s="4" t="s">
        <v>1175</v>
      </c>
      <c r="EA120" s="4" t="s">
        <v>5934</v>
      </c>
      <c r="EB120" s="113">
        <v>12.136438</v>
      </c>
      <c r="EC120" s="113">
        <v>-86.25459</v>
      </c>
      <c r="ED120" s="4">
        <v>39.0</v>
      </c>
      <c r="EE120" s="4">
        <v>47.0</v>
      </c>
      <c r="EF120" s="4" t="s">
        <v>5978</v>
      </c>
      <c r="EG120" s="4">
        <v>2.6077108E7</v>
      </c>
      <c r="EH120" s="4" t="s">
        <v>5979</v>
      </c>
      <c r="EI120" s="4" t="s">
        <v>5980</v>
      </c>
      <c r="EL120" s="4">
        <v>2.01802091942E11</v>
      </c>
      <c r="EM120" s="4" t="s">
        <v>5981</v>
      </c>
      <c r="EO120" s="4">
        <v>1.0</v>
      </c>
      <c r="EP120" s="4">
        <v>1.0</v>
      </c>
      <c r="EQ120" s="4" t="b">
        <v>1</v>
      </c>
      <c r="ER120" s="4">
        <v>282174.0</v>
      </c>
      <c r="ES120" s="4" t="s">
        <v>4236</v>
      </c>
      <c r="ET120" s="4">
        <v>130.0</v>
      </c>
      <c r="EU120" s="4" t="s">
        <v>4236</v>
      </c>
      <c r="EV120" s="4">
        <v>450.0</v>
      </c>
      <c r="EW120" s="4" t="s">
        <v>4237</v>
      </c>
      <c r="EX120" s="4">
        <v>220.0</v>
      </c>
      <c r="EY120" s="4" t="s">
        <v>4236</v>
      </c>
      <c r="EZ120" s="4">
        <v>300.0</v>
      </c>
      <c r="FA120" s="4" t="s">
        <v>4236</v>
      </c>
      <c r="FB120" s="4">
        <v>12000.0</v>
      </c>
      <c r="FC120" s="4" t="s">
        <v>4236</v>
      </c>
      <c r="FD120" s="4">
        <v>900.0</v>
      </c>
      <c r="FE120" s="4" t="s">
        <v>4237</v>
      </c>
      <c r="FF120" s="4">
        <v>6500.0</v>
      </c>
    </row>
    <row r="121">
      <c r="A121" s="4" t="s">
        <v>5982</v>
      </c>
      <c r="B121" s="4" t="s">
        <v>5983</v>
      </c>
      <c r="C121" s="112">
        <v>43164.0</v>
      </c>
      <c r="D121" s="4" t="s">
        <v>1232</v>
      </c>
      <c r="E121" s="4" t="s">
        <v>1232</v>
      </c>
      <c r="F121" s="4" t="s">
        <v>4200</v>
      </c>
      <c r="G121" s="4">
        <v>389.0</v>
      </c>
      <c r="H121" s="4" t="s">
        <v>1175</v>
      </c>
      <c r="I121" s="4" t="s">
        <v>961</v>
      </c>
      <c r="J121" s="4" t="s">
        <v>1184</v>
      </c>
      <c r="K121" s="4" t="s">
        <v>4201</v>
      </c>
      <c r="L121" s="4">
        <v>6.0</v>
      </c>
      <c r="M121" s="4" t="s">
        <v>960</v>
      </c>
      <c r="N121" s="4" t="s">
        <v>4202</v>
      </c>
      <c r="O121" s="4" t="s">
        <v>4458</v>
      </c>
      <c r="P121" s="4" t="s">
        <v>1175</v>
      </c>
      <c r="Q121" s="4" t="s">
        <v>4270</v>
      </c>
      <c r="R121" s="4">
        <v>19.0</v>
      </c>
      <c r="S121" s="4" t="s">
        <v>1175</v>
      </c>
      <c r="T121" s="4" t="s">
        <v>1175</v>
      </c>
      <c r="U121" s="4" t="s">
        <v>4207</v>
      </c>
      <c r="V121" s="4">
        <v>5.0</v>
      </c>
      <c r="W121" s="4" t="s">
        <v>4364</v>
      </c>
      <c r="X121" s="4">
        <v>3.0</v>
      </c>
      <c r="Y121" s="4">
        <v>1.0</v>
      </c>
      <c r="Z121" s="4" t="s">
        <v>1175</v>
      </c>
      <c r="AA121" s="4" t="s">
        <v>1175</v>
      </c>
      <c r="AB121" s="4" t="s">
        <v>1175</v>
      </c>
      <c r="AC121" s="4" t="s">
        <v>1175</v>
      </c>
      <c r="AD121" s="4">
        <v>1.0</v>
      </c>
      <c r="AE121" s="4">
        <v>5.0</v>
      </c>
      <c r="AF121" s="4" t="s">
        <v>1175</v>
      </c>
      <c r="AG121" s="4" t="s">
        <v>1175</v>
      </c>
      <c r="AH121" s="4">
        <v>1.0</v>
      </c>
      <c r="AI121" s="4">
        <v>6.0</v>
      </c>
      <c r="AJ121" s="4">
        <v>2.0</v>
      </c>
      <c r="AK121" s="4">
        <v>8.0</v>
      </c>
      <c r="AL121" s="4" t="s">
        <v>1175</v>
      </c>
      <c r="AM121" s="4" t="s">
        <v>1175</v>
      </c>
      <c r="AN121" s="4">
        <v>1.0</v>
      </c>
      <c r="AO121" s="4" t="s">
        <v>4302</v>
      </c>
      <c r="AP121" s="4" t="s">
        <v>1175</v>
      </c>
      <c r="AQ121" s="4" t="s">
        <v>1175</v>
      </c>
      <c r="AR121" s="4" t="s">
        <v>1175</v>
      </c>
      <c r="AS121" s="4" t="s">
        <v>1175</v>
      </c>
      <c r="AT121" s="4" t="s">
        <v>1175</v>
      </c>
      <c r="AU121" s="4" t="s">
        <v>1175</v>
      </c>
      <c r="AV121" s="4" t="s">
        <v>1175</v>
      </c>
      <c r="AW121" s="4" t="s">
        <v>1175</v>
      </c>
      <c r="AX121" s="4">
        <v>1.0</v>
      </c>
      <c r="AY121" s="4" t="s">
        <v>4442</v>
      </c>
      <c r="AZ121" s="4" t="s">
        <v>1175</v>
      </c>
      <c r="BA121" s="4" t="s">
        <v>1175</v>
      </c>
      <c r="BB121" s="4">
        <v>5.0</v>
      </c>
      <c r="BC121" s="4">
        <v>3.0</v>
      </c>
      <c r="BD121" s="4">
        <v>4.0</v>
      </c>
      <c r="BE121" s="4">
        <v>5.0</v>
      </c>
      <c r="BF121" s="4" t="s">
        <v>1175</v>
      </c>
      <c r="BG121" s="4">
        <v>60.0</v>
      </c>
      <c r="BH121" s="4" t="s">
        <v>4210</v>
      </c>
      <c r="BI121" s="4">
        <v>12.0</v>
      </c>
      <c r="BJ121" s="4" t="s">
        <v>4406</v>
      </c>
      <c r="BK121" s="4" t="s">
        <v>4211</v>
      </c>
      <c r="BL121" s="4" t="s">
        <v>4327</v>
      </c>
      <c r="BM121" s="4" t="s">
        <v>5984</v>
      </c>
      <c r="BN121" s="4" t="s">
        <v>1175</v>
      </c>
      <c r="BO121" s="4" t="s">
        <v>1175</v>
      </c>
      <c r="BP121" s="4" t="s">
        <v>4408</v>
      </c>
      <c r="BQ121" s="4" t="s">
        <v>4216</v>
      </c>
      <c r="BR121" s="4" t="s">
        <v>4217</v>
      </c>
      <c r="BS121" s="4" t="s">
        <v>4215</v>
      </c>
      <c r="BT121" s="4" t="s">
        <v>960</v>
      </c>
      <c r="BU121" s="4" t="s">
        <v>1175</v>
      </c>
      <c r="BV121" s="4" t="s">
        <v>1175</v>
      </c>
      <c r="BW121" s="4" t="s">
        <v>961</v>
      </c>
      <c r="BX121" s="4" t="s">
        <v>1175</v>
      </c>
      <c r="BY121" s="4" t="s">
        <v>1175</v>
      </c>
      <c r="BZ121" s="4" t="s">
        <v>961</v>
      </c>
      <c r="CA121" s="4" t="s">
        <v>960</v>
      </c>
      <c r="CB121" s="4">
        <v>130.0</v>
      </c>
      <c r="CC121" s="4">
        <v>390.0</v>
      </c>
      <c r="CD121" s="4">
        <v>3.0</v>
      </c>
      <c r="CE121" s="4" t="s">
        <v>1175</v>
      </c>
      <c r="CF121" s="4" t="s">
        <v>1175</v>
      </c>
      <c r="CG121" s="4" t="s">
        <v>4218</v>
      </c>
      <c r="CH121" s="4">
        <v>200.0</v>
      </c>
      <c r="CI121" s="4">
        <v>2500.0</v>
      </c>
      <c r="CJ121" s="4">
        <v>3000.0</v>
      </c>
      <c r="CK121" s="4">
        <v>15.0</v>
      </c>
      <c r="CL121" s="4" t="s">
        <v>4219</v>
      </c>
      <c r="CM121" s="4" t="s">
        <v>4252</v>
      </c>
      <c r="CN121" s="4" t="s">
        <v>1175</v>
      </c>
      <c r="CO121" s="4" t="s">
        <v>1175</v>
      </c>
      <c r="CP121" s="4" t="s">
        <v>1175</v>
      </c>
      <c r="CQ121" s="4" t="s">
        <v>960</v>
      </c>
      <c r="CR121" s="4" t="s">
        <v>1175</v>
      </c>
      <c r="CS121" s="4">
        <v>400.0</v>
      </c>
      <c r="CT121" s="4">
        <v>2000.0</v>
      </c>
      <c r="CU121" s="4" t="s">
        <v>1175</v>
      </c>
      <c r="CV121" s="4" t="s">
        <v>1175</v>
      </c>
      <c r="CW121" s="4" t="s">
        <v>4708</v>
      </c>
      <c r="CX121" s="4" t="s">
        <v>1175</v>
      </c>
      <c r="CY121" s="4" t="s">
        <v>1175</v>
      </c>
      <c r="CZ121" s="4" t="s">
        <v>961</v>
      </c>
      <c r="DA121" s="4" t="s">
        <v>5985</v>
      </c>
      <c r="DB121" s="4">
        <v>5.0</v>
      </c>
      <c r="DC121" s="4">
        <v>1.0</v>
      </c>
      <c r="DD121" s="4" t="s">
        <v>4223</v>
      </c>
      <c r="DE121" s="4" t="s">
        <v>1175</v>
      </c>
      <c r="DF121" s="4" t="s">
        <v>1175</v>
      </c>
      <c r="DG121" s="4" t="s">
        <v>5986</v>
      </c>
      <c r="DH121" s="4" t="s">
        <v>1175</v>
      </c>
      <c r="DI121" s="4" t="s">
        <v>5987</v>
      </c>
      <c r="DJ121" s="4" t="s">
        <v>961</v>
      </c>
      <c r="DK121" s="4" t="s">
        <v>5988</v>
      </c>
      <c r="DL121" s="4" t="s">
        <v>4312</v>
      </c>
      <c r="DM121" s="4">
        <v>10.0</v>
      </c>
      <c r="DN121" s="4" t="s">
        <v>4227</v>
      </c>
      <c r="DO121" s="4" t="s">
        <v>5989</v>
      </c>
      <c r="DP121" s="4" t="s">
        <v>1175</v>
      </c>
      <c r="DQ121" s="4" t="s">
        <v>1175</v>
      </c>
      <c r="DR121" s="4" t="s">
        <v>1175</v>
      </c>
      <c r="DS121" s="4" t="s">
        <v>4229</v>
      </c>
      <c r="DT121" s="4">
        <v>7.7418427E7</v>
      </c>
      <c r="DU121" s="4" t="s">
        <v>718</v>
      </c>
      <c r="DV121" s="4" t="s">
        <v>1175</v>
      </c>
      <c r="DW121" s="4" t="s">
        <v>1175</v>
      </c>
      <c r="DX121" s="4" t="s">
        <v>961</v>
      </c>
      <c r="DY121" s="115" t="s">
        <v>5990</v>
      </c>
      <c r="DZ121" s="4" t="s">
        <v>1175</v>
      </c>
      <c r="EA121" s="4" t="s">
        <v>5991</v>
      </c>
      <c r="EB121" s="113">
        <v>12.127033</v>
      </c>
      <c r="EC121" s="113">
        <v>-86.221553</v>
      </c>
      <c r="ED121" s="4">
        <v>0.0</v>
      </c>
      <c r="EE121" s="113">
        <v>22.0310001373291</v>
      </c>
      <c r="EF121" s="4" t="s">
        <v>5992</v>
      </c>
      <c r="EG121" s="4">
        <v>2.6077481E7</v>
      </c>
      <c r="EH121" s="4" t="s">
        <v>5993</v>
      </c>
      <c r="EI121" s="4" t="s">
        <v>5994</v>
      </c>
      <c r="EL121" s="4">
        <v>2.01802091942E11</v>
      </c>
      <c r="EM121" s="4" t="s">
        <v>5995</v>
      </c>
      <c r="EO121" s="4">
        <v>1.0</v>
      </c>
      <c r="EP121" s="4">
        <v>1.0</v>
      </c>
      <c r="EQ121" s="4" t="b">
        <v>1</v>
      </c>
      <c r="ER121" s="4">
        <v>282174.0</v>
      </c>
      <c r="ES121" s="4" t="s">
        <v>4237</v>
      </c>
      <c r="ET121" s="4">
        <v>45.0</v>
      </c>
      <c r="EU121" s="4" t="s">
        <v>4236</v>
      </c>
      <c r="EV121" s="4">
        <v>700.0</v>
      </c>
      <c r="EW121" s="4" t="s">
        <v>4237</v>
      </c>
      <c r="EX121" s="4">
        <v>50.0</v>
      </c>
      <c r="EY121" s="4" t="s">
        <v>4236</v>
      </c>
      <c r="EZ121" s="4">
        <v>100.0</v>
      </c>
      <c r="FA121" s="4" t="s">
        <v>4237</v>
      </c>
      <c r="FB121" s="4">
        <v>3500.0</v>
      </c>
      <c r="FC121" s="4" t="s">
        <v>4237</v>
      </c>
      <c r="FD121" s="4">
        <v>200.0</v>
      </c>
      <c r="FE121" s="4" t="s">
        <v>4321</v>
      </c>
      <c r="FF121" s="4">
        <v>1000.0</v>
      </c>
    </row>
    <row r="122">
      <c r="A122" s="4" t="s">
        <v>5996</v>
      </c>
      <c r="B122" s="4" t="s">
        <v>5997</v>
      </c>
      <c r="C122" s="112">
        <v>43165.0</v>
      </c>
      <c r="D122" s="4" t="s">
        <v>1232</v>
      </c>
      <c r="E122" s="4" t="s">
        <v>1232</v>
      </c>
      <c r="F122" s="4" t="s">
        <v>4934</v>
      </c>
      <c r="G122" s="4">
        <v>20.0</v>
      </c>
      <c r="H122" s="4" t="s">
        <v>961</v>
      </c>
      <c r="I122" s="4" t="s">
        <v>1175</v>
      </c>
      <c r="J122" s="4" t="s">
        <v>1184</v>
      </c>
      <c r="K122" s="4" t="s">
        <v>4297</v>
      </c>
      <c r="L122" s="4">
        <v>2.0</v>
      </c>
      <c r="M122" s="4" t="s">
        <v>961</v>
      </c>
      <c r="N122" s="4" t="s">
        <v>4298</v>
      </c>
      <c r="O122" s="4" t="s">
        <v>4241</v>
      </c>
      <c r="P122" s="4" t="s">
        <v>1175</v>
      </c>
      <c r="Q122" s="4" t="s">
        <v>4204</v>
      </c>
      <c r="R122" s="4">
        <v>7.0</v>
      </c>
      <c r="S122" s="4" t="s">
        <v>1175</v>
      </c>
      <c r="T122" s="4" t="s">
        <v>1175</v>
      </c>
      <c r="U122" s="4" t="s">
        <v>4207</v>
      </c>
      <c r="V122" s="4">
        <v>4.0</v>
      </c>
      <c r="W122" s="4">
        <v>3.0</v>
      </c>
      <c r="X122" s="4">
        <v>2.0</v>
      </c>
      <c r="Y122" s="4" t="s">
        <v>4364</v>
      </c>
      <c r="Z122" s="4" t="s">
        <v>1175</v>
      </c>
      <c r="AA122" s="4" t="s">
        <v>1175</v>
      </c>
      <c r="AB122" s="4">
        <v>1.0</v>
      </c>
      <c r="AC122" s="4">
        <v>1.0</v>
      </c>
      <c r="AD122" s="4">
        <v>1.0</v>
      </c>
      <c r="AE122" s="4">
        <v>6.0</v>
      </c>
      <c r="AF122" s="4" t="s">
        <v>1175</v>
      </c>
      <c r="AG122" s="4" t="s">
        <v>1175</v>
      </c>
      <c r="AH122" s="4">
        <v>1.0</v>
      </c>
      <c r="AI122" s="4">
        <v>8.0</v>
      </c>
      <c r="AJ122" s="4" t="s">
        <v>1175</v>
      </c>
      <c r="AK122" s="4" t="s">
        <v>1175</v>
      </c>
      <c r="AL122" s="4" t="s">
        <v>1175</v>
      </c>
      <c r="AM122" s="4" t="s">
        <v>1175</v>
      </c>
      <c r="AN122" s="4" t="s">
        <v>1175</v>
      </c>
      <c r="AO122" s="4" t="s">
        <v>1175</v>
      </c>
      <c r="AP122" s="4">
        <v>1.0</v>
      </c>
      <c r="AQ122" s="4" t="s">
        <v>5254</v>
      </c>
      <c r="AR122" s="4" t="s">
        <v>1175</v>
      </c>
      <c r="AS122" s="4" t="s">
        <v>1175</v>
      </c>
      <c r="AT122" s="4" t="s">
        <v>1175</v>
      </c>
      <c r="AU122" s="4" t="s">
        <v>1175</v>
      </c>
      <c r="AV122" s="4" t="s">
        <v>1175</v>
      </c>
      <c r="AW122" s="4" t="s">
        <v>1175</v>
      </c>
      <c r="AX122" s="4">
        <v>1.0</v>
      </c>
      <c r="AY122" s="4" t="s">
        <v>5998</v>
      </c>
      <c r="AZ122" s="4" t="s">
        <v>1175</v>
      </c>
      <c r="BA122" s="4" t="s">
        <v>1175</v>
      </c>
      <c r="BB122" s="4" t="s">
        <v>1175</v>
      </c>
      <c r="BC122" s="4">
        <v>20.0</v>
      </c>
      <c r="BD122" s="4">
        <v>30.0</v>
      </c>
      <c r="BE122" s="4">
        <v>5.0</v>
      </c>
      <c r="BF122" s="4" t="s">
        <v>1175</v>
      </c>
      <c r="BG122" s="4">
        <v>40.0</v>
      </c>
      <c r="BH122" s="4" t="s">
        <v>4210</v>
      </c>
      <c r="BI122" s="4">
        <v>180.0</v>
      </c>
      <c r="BJ122" s="4" t="s">
        <v>4800</v>
      </c>
      <c r="BK122" s="4" t="s">
        <v>4211</v>
      </c>
      <c r="BL122" s="4" t="s">
        <v>4466</v>
      </c>
      <c r="BM122" s="4" t="s">
        <v>5999</v>
      </c>
      <c r="BN122" s="4" t="s">
        <v>1175</v>
      </c>
      <c r="BO122" s="4" t="s">
        <v>1175</v>
      </c>
      <c r="BP122" s="4" t="s">
        <v>4408</v>
      </c>
      <c r="BQ122" s="4" t="s">
        <v>4216</v>
      </c>
      <c r="BR122" s="4" t="s">
        <v>4215</v>
      </c>
      <c r="BS122" s="4" t="s">
        <v>4249</v>
      </c>
      <c r="BT122" s="4" t="s">
        <v>960</v>
      </c>
      <c r="BU122" s="4" t="s">
        <v>1175</v>
      </c>
      <c r="BV122" s="4" t="s">
        <v>1175</v>
      </c>
      <c r="BW122" s="4" t="s">
        <v>960</v>
      </c>
      <c r="BX122" s="4" t="s">
        <v>1175</v>
      </c>
      <c r="BY122" s="4" t="s">
        <v>1175</v>
      </c>
      <c r="BZ122" s="4" t="s">
        <v>961</v>
      </c>
      <c r="CA122" s="4" t="s">
        <v>960</v>
      </c>
      <c r="CB122" s="4">
        <v>50.0</v>
      </c>
      <c r="CC122" s="4">
        <v>90.0</v>
      </c>
      <c r="CD122" s="4">
        <v>2.0</v>
      </c>
      <c r="CE122" s="4" t="s">
        <v>1175</v>
      </c>
      <c r="CF122" s="4">
        <v>90.0</v>
      </c>
      <c r="CG122" s="4" t="s">
        <v>4218</v>
      </c>
      <c r="CH122" s="4">
        <v>50.0</v>
      </c>
      <c r="CI122" s="4">
        <v>5400.0</v>
      </c>
      <c r="CJ122" s="4">
        <v>5000.0</v>
      </c>
      <c r="CK122" s="4">
        <v>20.0</v>
      </c>
      <c r="CL122" s="4" t="s">
        <v>4227</v>
      </c>
      <c r="CM122" s="4" t="s">
        <v>1175</v>
      </c>
      <c r="CN122" s="4" t="s">
        <v>1175</v>
      </c>
      <c r="CO122" s="4" t="s">
        <v>1175</v>
      </c>
      <c r="CP122" s="4" t="s">
        <v>1175</v>
      </c>
      <c r="CQ122" s="4" t="s">
        <v>961</v>
      </c>
      <c r="CR122" s="4">
        <v>500.0</v>
      </c>
      <c r="CS122" s="4">
        <v>400.0</v>
      </c>
      <c r="CT122" s="4">
        <v>3500.0</v>
      </c>
      <c r="CU122" s="4" t="s">
        <v>1175</v>
      </c>
      <c r="CV122" s="4" t="s">
        <v>1175</v>
      </c>
      <c r="CW122" s="4" t="s">
        <v>4221</v>
      </c>
      <c r="CX122" s="4" t="s">
        <v>4563</v>
      </c>
      <c r="CY122" s="4" t="s">
        <v>1175</v>
      </c>
      <c r="CZ122" s="4" t="s">
        <v>960</v>
      </c>
      <c r="DA122" s="4" t="s">
        <v>1175</v>
      </c>
      <c r="DB122" s="4" t="s">
        <v>1175</v>
      </c>
      <c r="DC122" s="4" t="s">
        <v>1175</v>
      </c>
      <c r="DD122" s="4" t="s">
        <v>4223</v>
      </c>
      <c r="DE122" s="4" t="s">
        <v>1175</v>
      </c>
      <c r="DF122" s="4" t="s">
        <v>1175</v>
      </c>
      <c r="DG122" s="4" t="s">
        <v>6000</v>
      </c>
      <c r="DH122" s="4" t="s">
        <v>1175</v>
      </c>
      <c r="DI122" s="4" t="s">
        <v>6001</v>
      </c>
      <c r="DJ122" s="4" t="s">
        <v>960</v>
      </c>
      <c r="DK122" s="4" t="s">
        <v>1175</v>
      </c>
      <c r="DL122" s="4" t="s">
        <v>4226</v>
      </c>
      <c r="DM122" s="4">
        <v>30.0</v>
      </c>
      <c r="DN122" s="4" t="s">
        <v>4227</v>
      </c>
      <c r="DO122" s="4" t="s">
        <v>6002</v>
      </c>
      <c r="DP122" s="4" t="s">
        <v>1175</v>
      </c>
      <c r="DQ122" s="4" t="s">
        <v>1175</v>
      </c>
      <c r="DR122" s="4" t="s">
        <v>1175</v>
      </c>
      <c r="DS122" s="4" t="s">
        <v>4229</v>
      </c>
      <c r="DT122" s="4">
        <v>8.4584142E7</v>
      </c>
      <c r="DU122" s="4" t="s">
        <v>718</v>
      </c>
      <c r="DV122" s="4" t="s">
        <v>1175</v>
      </c>
      <c r="DW122" s="4" t="s">
        <v>1175</v>
      </c>
      <c r="DX122" s="4" t="s">
        <v>961</v>
      </c>
      <c r="DY122" s="115" t="s">
        <v>6003</v>
      </c>
      <c r="DZ122" s="4" t="s">
        <v>1175</v>
      </c>
      <c r="EA122" s="4" t="s">
        <v>5991</v>
      </c>
      <c r="EB122" s="113">
        <v>12.127033</v>
      </c>
      <c r="EC122" s="113">
        <v>-86.221553</v>
      </c>
      <c r="ED122" s="4">
        <v>0.0</v>
      </c>
      <c r="EE122" s="113">
        <v>22.0310001373291</v>
      </c>
      <c r="EF122" s="4" t="s">
        <v>6004</v>
      </c>
      <c r="EG122" s="4">
        <v>2.6077485E7</v>
      </c>
      <c r="EH122" s="4" t="s">
        <v>6005</v>
      </c>
      <c r="EI122" s="4" t="s">
        <v>6006</v>
      </c>
      <c r="EL122" s="4">
        <v>2.01802091942E11</v>
      </c>
      <c r="EM122" s="4" t="s">
        <v>6007</v>
      </c>
      <c r="EO122" s="4">
        <v>1.0</v>
      </c>
      <c r="EP122" s="4">
        <v>1.0</v>
      </c>
      <c r="EQ122" s="4" t="b">
        <v>1</v>
      </c>
      <c r="ER122" s="4">
        <v>282174.0</v>
      </c>
      <c r="ES122" s="4" t="s">
        <v>4236</v>
      </c>
      <c r="ET122" s="4">
        <v>40.0</v>
      </c>
      <c r="EU122" s="4" t="s">
        <v>4237</v>
      </c>
      <c r="EV122" s="4">
        <v>150.0</v>
      </c>
      <c r="EW122" s="4" t="s">
        <v>4321</v>
      </c>
      <c r="EX122" s="4" t="s">
        <v>4523</v>
      </c>
      <c r="EY122" s="4" t="s">
        <v>4321</v>
      </c>
      <c r="EZ122" s="4" t="s">
        <v>6008</v>
      </c>
      <c r="FA122" s="4" t="s">
        <v>4236</v>
      </c>
      <c r="FB122" s="4" t="s">
        <v>4523</v>
      </c>
      <c r="FC122" s="4" t="s">
        <v>4237</v>
      </c>
      <c r="FD122" s="4">
        <v>300.0</v>
      </c>
      <c r="FE122" s="4" t="s">
        <v>4237</v>
      </c>
      <c r="FF122" s="4">
        <v>5600.0</v>
      </c>
    </row>
    <row r="123">
      <c r="A123" s="4" t="s">
        <v>6009</v>
      </c>
      <c r="B123" s="4" t="s">
        <v>6010</v>
      </c>
      <c r="C123" s="112">
        <v>43166.0</v>
      </c>
      <c r="D123" s="4" t="s">
        <v>5681</v>
      </c>
      <c r="E123" s="4" t="s">
        <v>5681</v>
      </c>
      <c r="F123" s="4" t="s">
        <v>4200</v>
      </c>
      <c r="G123" s="4">
        <v>186.0</v>
      </c>
      <c r="H123" s="4" t="s">
        <v>961</v>
      </c>
      <c r="I123" s="4" t="s">
        <v>1175</v>
      </c>
      <c r="J123" s="4" t="s">
        <v>4240</v>
      </c>
      <c r="K123" s="4" t="s">
        <v>4423</v>
      </c>
      <c r="L123" s="4">
        <v>8.0</v>
      </c>
      <c r="M123" s="4" t="s">
        <v>961</v>
      </c>
      <c r="N123" s="4" t="s">
        <v>4202</v>
      </c>
      <c r="O123" s="4" t="s">
        <v>4458</v>
      </c>
      <c r="P123" s="4" t="s">
        <v>1205</v>
      </c>
      <c r="Q123" s="4" t="s">
        <v>4204</v>
      </c>
      <c r="R123" s="4">
        <v>9.0</v>
      </c>
      <c r="S123" s="4" t="s">
        <v>4271</v>
      </c>
      <c r="T123" s="4" t="s">
        <v>4206</v>
      </c>
      <c r="U123" s="4" t="s">
        <v>4244</v>
      </c>
      <c r="V123" s="4">
        <v>8.0</v>
      </c>
      <c r="W123" s="4">
        <v>10.0</v>
      </c>
      <c r="X123" s="4">
        <v>5.0</v>
      </c>
      <c r="Y123" s="4">
        <v>5.0</v>
      </c>
      <c r="Z123" s="4">
        <v>1.0</v>
      </c>
      <c r="AA123" s="4">
        <v>10.0</v>
      </c>
      <c r="AB123" s="4">
        <v>1.0</v>
      </c>
      <c r="AC123" s="4">
        <v>1.0</v>
      </c>
      <c r="AD123" s="4">
        <v>3.0</v>
      </c>
      <c r="AE123" s="4">
        <v>6.0</v>
      </c>
      <c r="AF123" s="4">
        <v>1.0</v>
      </c>
      <c r="AG123" s="4">
        <v>2.0</v>
      </c>
      <c r="AH123" s="4">
        <v>2.0</v>
      </c>
      <c r="AI123" s="4">
        <v>24.0</v>
      </c>
      <c r="AJ123" s="4">
        <v>4.0</v>
      </c>
      <c r="AK123" s="4">
        <v>8.0</v>
      </c>
      <c r="AL123" s="4" t="s">
        <v>1175</v>
      </c>
      <c r="AM123" s="4" t="s">
        <v>1175</v>
      </c>
      <c r="AN123" s="4" t="s">
        <v>1175</v>
      </c>
      <c r="AO123" s="4" t="s">
        <v>1175</v>
      </c>
      <c r="AP123" s="4">
        <v>1.0</v>
      </c>
      <c r="AQ123" s="4" t="s">
        <v>4405</v>
      </c>
      <c r="AR123" s="4">
        <v>2.0</v>
      </c>
      <c r="AS123" s="4">
        <v>6.0</v>
      </c>
      <c r="AT123" s="4" t="s">
        <v>1175</v>
      </c>
      <c r="AU123" s="4" t="s">
        <v>1175</v>
      </c>
      <c r="AV123" s="4" t="s">
        <v>1175</v>
      </c>
      <c r="AW123" s="4" t="s">
        <v>1175</v>
      </c>
      <c r="AX123" s="4">
        <v>1.0</v>
      </c>
      <c r="AY123" s="4">
        <v>1.0</v>
      </c>
      <c r="AZ123" s="4" t="s">
        <v>1175</v>
      </c>
      <c r="BA123" s="4" t="s">
        <v>1175</v>
      </c>
      <c r="BB123" s="4">
        <v>5.0</v>
      </c>
      <c r="BC123" s="4">
        <v>30.0</v>
      </c>
      <c r="BD123" s="4">
        <v>10.0</v>
      </c>
      <c r="BE123" s="4">
        <v>5.0</v>
      </c>
      <c r="BF123" s="4">
        <v>1.0</v>
      </c>
      <c r="BG123" s="4">
        <v>30.0</v>
      </c>
      <c r="BH123" s="4" t="s">
        <v>4978</v>
      </c>
      <c r="BI123" s="4">
        <v>144.0</v>
      </c>
      <c r="BJ123" s="4" t="s">
        <v>5859</v>
      </c>
      <c r="BK123" s="4" t="s">
        <v>4386</v>
      </c>
      <c r="BL123" s="4" t="s">
        <v>4212</v>
      </c>
      <c r="BM123" s="4" t="s">
        <v>6011</v>
      </c>
      <c r="BN123" s="4" t="s">
        <v>1175</v>
      </c>
      <c r="BO123" s="4" t="s">
        <v>1175</v>
      </c>
      <c r="BP123" s="4" t="s">
        <v>6012</v>
      </c>
      <c r="BQ123" s="4" t="s">
        <v>4216</v>
      </c>
      <c r="BR123" s="4" t="s">
        <v>4215</v>
      </c>
      <c r="BS123" s="4" t="s">
        <v>4217</v>
      </c>
      <c r="BT123" s="4" t="s">
        <v>961</v>
      </c>
      <c r="BU123" s="4">
        <v>15000.0</v>
      </c>
      <c r="BV123" s="4">
        <v>12.0</v>
      </c>
      <c r="BW123" s="4" t="s">
        <v>961</v>
      </c>
      <c r="BX123" s="4">
        <v>15000.0</v>
      </c>
      <c r="BY123" s="4">
        <v>12.0</v>
      </c>
      <c r="BZ123" s="4" t="s">
        <v>961</v>
      </c>
      <c r="CA123" s="4" t="s">
        <v>961</v>
      </c>
      <c r="CB123" s="4">
        <v>465.0</v>
      </c>
      <c r="CC123" s="4">
        <v>3605.0</v>
      </c>
      <c r="CD123" s="4">
        <v>7.0</v>
      </c>
      <c r="CE123" s="4" t="s">
        <v>1175</v>
      </c>
      <c r="CF123" s="4">
        <v>200.0</v>
      </c>
      <c r="CG123" s="4" t="s">
        <v>4218</v>
      </c>
      <c r="CH123" s="4">
        <v>285.0</v>
      </c>
      <c r="CI123" s="4">
        <v>32000.0</v>
      </c>
      <c r="CJ123" s="4">
        <v>12000.0</v>
      </c>
      <c r="CK123" s="4">
        <v>15.0</v>
      </c>
      <c r="CL123" s="4" t="s">
        <v>4219</v>
      </c>
      <c r="CM123" s="4" t="s">
        <v>4547</v>
      </c>
      <c r="CN123" s="4" t="s">
        <v>1175</v>
      </c>
      <c r="CO123" s="4" t="s">
        <v>1175</v>
      </c>
      <c r="CP123" s="4" t="s">
        <v>1175</v>
      </c>
      <c r="CQ123" s="4" t="s">
        <v>961</v>
      </c>
      <c r="CR123" s="4">
        <v>1000.0</v>
      </c>
      <c r="CS123" s="4">
        <v>5000.0</v>
      </c>
      <c r="CT123" s="4">
        <v>6500.0</v>
      </c>
      <c r="CU123" s="4">
        <v>3200.0</v>
      </c>
      <c r="CV123" s="4">
        <v>1000.0</v>
      </c>
      <c r="CW123" s="4" t="s">
        <v>4221</v>
      </c>
      <c r="CX123" s="4" t="s">
        <v>6013</v>
      </c>
      <c r="CY123" s="4" t="s">
        <v>1175</v>
      </c>
      <c r="CZ123" s="4" t="s">
        <v>960</v>
      </c>
      <c r="DA123" s="4" t="s">
        <v>1175</v>
      </c>
      <c r="DB123" s="4" t="s">
        <v>1175</v>
      </c>
      <c r="DC123" s="4" t="s">
        <v>1175</v>
      </c>
      <c r="DD123" s="4" t="s">
        <v>4834</v>
      </c>
      <c r="DE123" s="4" t="s">
        <v>6014</v>
      </c>
      <c r="DF123" s="4" t="s">
        <v>1175</v>
      </c>
      <c r="DG123" s="4" t="s">
        <v>1175</v>
      </c>
      <c r="DH123" s="4" t="s">
        <v>1175</v>
      </c>
      <c r="DI123" s="4" t="s">
        <v>4820</v>
      </c>
      <c r="DJ123" s="4" t="s">
        <v>960</v>
      </c>
      <c r="DK123" s="4" t="s">
        <v>1175</v>
      </c>
      <c r="DL123" s="4" t="s">
        <v>4312</v>
      </c>
      <c r="DM123" s="4">
        <v>2.0</v>
      </c>
      <c r="DN123" s="4" t="s">
        <v>4227</v>
      </c>
      <c r="DO123" s="4" t="s">
        <v>6015</v>
      </c>
      <c r="DP123" s="4" t="s">
        <v>1175</v>
      </c>
      <c r="DQ123" s="4" t="s">
        <v>1175</v>
      </c>
      <c r="DR123" s="4" t="s">
        <v>1175</v>
      </c>
      <c r="DS123" s="4" t="s">
        <v>4314</v>
      </c>
      <c r="DT123" s="4">
        <v>8.7512879E7</v>
      </c>
      <c r="DU123" s="4" t="s">
        <v>718</v>
      </c>
      <c r="DV123" s="4" t="s">
        <v>1175</v>
      </c>
      <c r="DW123" s="4" t="s">
        <v>961</v>
      </c>
      <c r="DX123" s="4" t="s">
        <v>961</v>
      </c>
      <c r="DY123" s="115" t="s">
        <v>6016</v>
      </c>
      <c r="DZ123" s="4" t="s">
        <v>1175</v>
      </c>
      <c r="EA123" s="4" t="s">
        <v>6017</v>
      </c>
      <c r="EB123" s="113">
        <v>12.13756</v>
      </c>
      <c r="EC123" s="113">
        <v>-86.254513</v>
      </c>
      <c r="ED123" s="4">
        <v>86.0</v>
      </c>
      <c r="EE123" s="4">
        <v>10.0</v>
      </c>
      <c r="EF123" s="4" t="s">
        <v>6018</v>
      </c>
      <c r="EG123" s="4">
        <v>2.6126669E7</v>
      </c>
      <c r="EH123" s="4" t="s">
        <v>6019</v>
      </c>
      <c r="EI123" s="4" t="s">
        <v>6020</v>
      </c>
      <c r="EL123" s="4">
        <v>2.01802091942E11</v>
      </c>
      <c r="EM123" s="4" t="s">
        <v>6021</v>
      </c>
      <c r="EO123" s="4">
        <v>1.0</v>
      </c>
      <c r="EP123" s="4">
        <v>1.0</v>
      </c>
      <c r="EQ123" s="4" t="b">
        <v>1</v>
      </c>
      <c r="ER123" s="4">
        <v>282174.0</v>
      </c>
      <c r="ES123" s="4" t="s">
        <v>4237</v>
      </c>
      <c r="ET123" s="4">
        <v>70.0</v>
      </c>
      <c r="EU123" s="4" t="s">
        <v>4236</v>
      </c>
      <c r="EV123" s="4">
        <v>400.0</v>
      </c>
      <c r="EW123" s="4" t="s">
        <v>4237</v>
      </c>
      <c r="EX123" s="4">
        <v>100.0</v>
      </c>
      <c r="EY123" s="4" t="s">
        <v>4236</v>
      </c>
      <c r="EZ123" s="4">
        <v>300.0</v>
      </c>
      <c r="FA123" s="4" t="s">
        <v>4236</v>
      </c>
      <c r="FB123" s="4">
        <v>8000.0</v>
      </c>
      <c r="FC123" s="4" t="s">
        <v>4236</v>
      </c>
      <c r="FD123" s="4">
        <v>350.0</v>
      </c>
      <c r="FE123" s="4" t="s">
        <v>4236</v>
      </c>
      <c r="FF123" s="4">
        <v>3000.0</v>
      </c>
    </row>
    <row r="124">
      <c r="A124" s="4" t="s">
        <v>6022</v>
      </c>
      <c r="B124" s="4" t="s">
        <v>6023</v>
      </c>
      <c r="C124" s="112">
        <v>43166.0</v>
      </c>
      <c r="D124" s="4" t="s">
        <v>5681</v>
      </c>
      <c r="E124" s="4" t="s">
        <v>5681</v>
      </c>
      <c r="F124" s="4" t="s">
        <v>4934</v>
      </c>
      <c r="G124" s="4">
        <v>95.0</v>
      </c>
      <c r="H124" s="4" t="s">
        <v>961</v>
      </c>
      <c r="I124" s="4" t="s">
        <v>1175</v>
      </c>
      <c r="J124" s="4" t="s">
        <v>1184</v>
      </c>
      <c r="K124" s="4" t="s">
        <v>4297</v>
      </c>
      <c r="L124" s="4">
        <v>9.0</v>
      </c>
      <c r="M124" s="4" t="s">
        <v>961</v>
      </c>
      <c r="N124" s="4" t="s">
        <v>4202</v>
      </c>
      <c r="O124" s="4" t="s">
        <v>4269</v>
      </c>
      <c r="P124" s="4" t="s">
        <v>1175</v>
      </c>
      <c r="Q124" s="4" t="s">
        <v>5031</v>
      </c>
      <c r="R124" s="4" t="s">
        <v>1175</v>
      </c>
      <c r="S124" s="4" t="s">
        <v>4362</v>
      </c>
      <c r="T124" s="4" t="s">
        <v>4206</v>
      </c>
      <c r="U124" s="4" t="s">
        <v>4244</v>
      </c>
      <c r="V124" s="4">
        <v>7.0</v>
      </c>
      <c r="W124" s="4">
        <v>6.0</v>
      </c>
      <c r="X124" s="4">
        <v>4.0</v>
      </c>
      <c r="Y124" s="4">
        <v>8.0</v>
      </c>
      <c r="Z124" s="4">
        <v>1.0</v>
      </c>
      <c r="AA124" s="4">
        <v>24.0</v>
      </c>
      <c r="AB124" s="4">
        <v>1.0</v>
      </c>
      <c r="AC124" s="4">
        <v>2.0</v>
      </c>
      <c r="AD124" s="4">
        <v>2.0</v>
      </c>
      <c r="AE124" s="4">
        <v>6.0</v>
      </c>
      <c r="AF124" s="4">
        <v>2.0</v>
      </c>
      <c r="AG124" s="4">
        <v>12.0</v>
      </c>
      <c r="AH124" s="4">
        <v>1.0</v>
      </c>
      <c r="AI124" s="4" t="s">
        <v>5954</v>
      </c>
      <c r="AJ124" s="4">
        <v>6.0</v>
      </c>
      <c r="AK124" s="4">
        <v>12.0</v>
      </c>
      <c r="AL124" s="4" t="s">
        <v>1175</v>
      </c>
      <c r="AM124" s="4" t="s">
        <v>1175</v>
      </c>
      <c r="AN124" s="4" t="s">
        <v>1175</v>
      </c>
      <c r="AO124" s="4" t="s">
        <v>1175</v>
      </c>
      <c r="AP124" s="4">
        <v>1.0</v>
      </c>
      <c r="AQ124" s="4">
        <v>1.0</v>
      </c>
      <c r="AR124" s="4">
        <v>1.0</v>
      </c>
      <c r="AS124" s="4">
        <v>10.0</v>
      </c>
      <c r="AT124" s="4">
        <v>1.0</v>
      </c>
      <c r="AU124" s="4" t="s">
        <v>6024</v>
      </c>
      <c r="AV124" s="4" t="s">
        <v>1175</v>
      </c>
      <c r="AW124" s="4" t="s">
        <v>1175</v>
      </c>
      <c r="AX124" s="4">
        <v>1.0</v>
      </c>
      <c r="AY124" s="4">
        <v>1.0</v>
      </c>
      <c r="AZ124" s="4">
        <v>1.0</v>
      </c>
      <c r="BA124" s="4">
        <v>1.0</v>
      </c>
      <c r="BB124" s="4">
        <v>20.0</v>
      </c>
      <c r="BC124" s="4">
        <v>15.0</v>
      </c>
      <c r="BD124" s="4">
        <v>15.0</v>
      </c>
      <c r="BE124" s="4">
        <v>10.0</v>
      </c>
      <c r="BF124" s="4">
        <v>15.0</v>
      </c>
      <c r="BG124" s="4" t="s">
        <v>1175</v>
      </c>
      <c r="BH124" s="4" t="s">
        <v>5209</v>
      </c>
      <c r="BI124" s="4">
        <v>48.0</v>
      </c>
      <c r="BJ124" s="4" t="s">
        <v>4938</v>
      </c>
      <c r="BK124" s="4" t="s">
        <v>4386</v>
      </c>
      <c r="BL124" s="4" t="s">
        <v>4327</v>
      </c>
      <c r="BM124" s="4" t="s">
        <v>6025</v>
      </c>
      <c r="BN124" s="4" t="s">
        <v>1175</v>
      </c>
      <c r="BO124" s="4" t="s">
        <v>1175</v>
      </c>
      <c r="BP124" s="4" t="s">
        <v>6026</v>
      </c>
      <c r="BQ124" s="4" t="s">
        <v>4216</v>
      </c>
      <c r="BR124" s="4" t="s">
        <v>4217</v>
      </c>
      <c r="BS124" s="4" t="s">
        <v>4215</v>
      </c>
      <c r="BT124" s="4" t="s">
        <v>961</v>
      </c>
      <c r="BU124" s="4">
        <v>10000.0</v>
      </c>
      <c r="BV124" s="4">
        <v>10.0</v>
      </c>
      <c r="BW124" s="4" t="s">
        <v>961</v>
      </c>
      <c r="BX124" s="4">
        <v>15000.0</v>
      </c>
      <c r="BY124" s="4">
        <v>7.0</v>
      </c>
      <c r="BZ124" s="4" t="s">
        <v>961</v>
      </c>
      <c r="CA124" s="4" t="s">
        <v>961</v>
      </c>
      <c r="CB124" s="4" t="s">
        <v>1175</v>
      </c>
      <c r="CC124" s="4">
        <v>2200.0</v>
      </c>
      <c r="CD124" s="4" t="s">
        <v>1175</v>
      </c>
      <c r="CE124" s="4" t="s">
        <v>1175</v>
      </c>
      <c r="CF124" s="4">
        <v>550.0</v>
      </c>
      <c r="CG124" s="4" t="s">
        <v>4218</v>
      </c>
      <c r="CH124" s="4">
        <v>320.0</v>
      </c>
      <c r="CI124" s="4">
        <v>50000.0</v>
      </c>
      <c r="CJ124" s="4">
        <v>18000.0</v>
      </c>
      <c r="CK124" s="4">
        <v>10.0</v>
      </c>
      <c r="CL124" s="4" t="s">
        <v>4287</v>
      </c>
      <c r="CM124" s="4" t="s">
        <v>1175</v>
      </c>
      <c r="CN124" s="4" t="s">
        <v>1175</v>
      </c>
      <c r="CO124" s="4" t="s">
        <v>1175</v>
      </c>
      <c r="CP124" s="4" t="s">
        <v>1175</v>
      </c>
      <c r="CQ124" s="4" t="s">
        <v>961</v>
      </c>
      <c r="CR124" s="4">
        <v>5000.0</v>
      </c>
      <c r="CS124" s="4">
        <v>2600.0</v>
      </c>
      <c r="CT124" s="4">
        <v>12000.0</v>
      </c>
      <c r="CU124" s="4">
        <v>2000.0</v>
      </c>
      <c r="CV124" s="4">
        <v>12000.0</v>
      </c>
      <c r="CW124" s="4" t="s">
        <v>4221</v>
      </c>
      <c r="CX124" s="4" t="s">
        <v>6027</v>
      </c>
      <c r="CY124" s="4" t="s">
        <v>1175</v>
      </c>
      <c r="CZ124" s="4" t="s">
        <v>960</v>
      </c>
      <c r="DA124" s="4" t="s">
        <v>1175</v>
      </c>
      <c r="DB124" s="4" t="s">
        <v>1175</v>
      </c>
      <c r="DC124" s="4" t="s">
        <v>1175</v>
      </c>
      <c r="DD124" s="4" t="s">
        <v>4834</v>
      </c>
      <c r="DE124" s="4" t="s">
        <v>6028</v>
      </c>
      <c r="DF124" s="4" t="s">
        <v>1175</v>
      </c>
      <c r="DG124" s="4" t="s">
        <v>1175</v>
      </c>
      <c r="DH124" s="4" t="s">
        <v>1175</v>
      </c>
      <c r="DI124" s="4" t="s">
        <v>6029</v>
      </c>
      <c r="DJ124" s="4" t="s">
        <v>960</v>
      </c>
      <c r="DK124" s="4" t="s">
        <v>1175</v>
      </c>
      <c r="DL124" s="4" t="s">
        <v>4286</v>
      </c>
      <c r="DM124" s="4">
        <v>90.0</v>
      </c>
      <c r="DN124" s="4" t="s">
        <v>4287</v>
      </c>
      <c r="DO124" s="4" t="s">
        <v>1175</v>
      </c>
      <c r="DP124" s="4" t="s">
        <v>6030</v>
      </c>
      <c r="DQ124" s="4" t="s">
        <v>1175</v>
      </c>
      <c r="DR124" s="4" t="s">
        <v>1175</v>
      </c>
      <c r="DS124" s="4" t="s">
        <v>4314</v>
      </c>
      <c r="DT124" s="4">
        <v>8.4708968E7</v>
      </c>
      <c r="DU124" s="4" t="s">
        <v>723</v>
      </c>
      <c r="DV124" s="4">
        <v>8.8077507E7</v>
      </c>
      <c r="DW124" s="4" t="s">
        <v>960</v>
      </c>
      <c r="DX124" s="4" t="s">
        <v>960</v>
      </c>
      <c r="DY124" s="4" t="s">
        <v>1175</v>
      </c>
      <c r="DZ124" s="4" t="s">
        <v>5472</v>
      </c>
      <c r="EA124" s="4" t="s">
        <v>6017</v>
      </c>
      <c r="EB124" s="113">
        <v>12.13756</v>
      </c>
      <c r="EC124" s="113">
        <v>-86.254513</v>
      </c>
      <c r="ED124" s="4">
        <v>86.0</v>
      </c>
      <c r="EE124" s="4">
        <v>10.0</v>
      </c>
      <c r="EF124" s="4" t="s">
        <v>6031</v>
      </c>
      <c r="EG124" s="4">
        <v>2.6126671E7</v>
      </c>
      <c r="EH124" s="4" t="s">
        <v>6032</v>
      </c>
      <c r="EI124" s="4" t="s">
        <v>6033</v>
      </c>
      <c r="EL124" s="4">
        <v>2.01802091942E11</v>
      </c>
      <c r="EM124" s="4" t="s">
        <v>6034</v>
      </c>
      <c r="EO124" s="4">
        <v>0.0</v>
      </c>
      <c r="EP124" s="4">
        <v>0.0</v>
      </c>
      <c r="EQ124" s="4" t="b">
        <v>1</v>
      </c>
      <c r="ER124" s="4">
        <v>282174.0</v>
      </c>
      <c r="ES124" s="4" t="s">
        <v>4236</v>
      </c>
      <c r="ET124" s="4">
        <v>50.0</v>
      </c>
      <c r="EU124" s="4" t="s">
        <v>4321</v>
      </c>
      <c r="EV124" s="4" t="s">
        <v>4523</v>
      </c>
      <c r="EW124" s="4" t="s">
        <v>4321</v>
      </c>
      <c r="EX124" s="4" t="s">
        <v>4523</v>
      </c>
      <c r="EY124" s="4" t="s">
        <v>4321</v>
      </c>
      <c r="EZ124" s="4" t="s">
        <v>4523</v>
      </c>
      <c r="FA124" s="4" t="s">
        <v>4237</v>
      </c>
      <c r="FB124" s="4">
        <v>2000.0</v>
      </c>
      <c r="FC124" s="4" t="s">
        <v>4321</v>
      </c>
      <c r="FD124" s="4">
        <v>600.0</v>
      </c>
      <c r="FE124" s="4" t="s">
        <v>4321</v>
      </c>
      <c r="FF124" s="4">
        <v>2500.0</v>
      </c>
    </row>
    <row r="125">
      <c r="A125" s="4" t="s">
        <v>6035</v>
      </c>
      <c r="B125" s="4" t="s">
        <v>6036</v>
      </c>
      <c r="C125" s="112">
        <v>43166.0</v>
      </c>
      <c r="D125" s="4" t="s">
        <v>5681</v>
      </c>
      <c r="E125" s="4" t="s">
        <v>5681</v>
      </c>
      <c r="F125" s="4" t="s">
        <v>4934</v>
      </c>
      <c r="G125" s="4">
        <v>80.0</v>
      </c>
      <c r="H125" s="4" t="s">
        <v>961</v>
      </c>
      <c r="I125" s="4" t="s">
        <v>1175</v>
      </c>
      <c r="J125" s="4" t="s">
        <v>1184</v>
      </c>
      <c r="K125" s="4" t="s">
        <v>4201</v>
      </c>
      <c r="L125" s="4">
        <v>7.0</v>
      </c>
      <c r="M125" s="4" t="s">
        <v>961</v>
      </c>
      <c r="N125" s="4" t="s">
        <v>4202</v>
      </c>
      <c r="O125" s="4" t="s">
        <v>4269</v>
      </c>
      <c r="P125" s="4" t="s">
        <v>1175</v>
      </c>
      <c r="Q125" s="4" t="s">
        <v>4270</v>
      </c>
      <c r="R125" s="4">
        <v>7.0</v>
      </c>
      <c r="S125" s="4" t="s">
        <v>1175</v>
      </c>
      <c r="T125" s="4" t="s">
        <v>1175</v>
      </c>
      <c r="U125" s="4" t="s">
        <v>4207</v>
      </c>
      <c r="V125" s="4">
        <v>5.0</v>
      </c>
      <c r="W125" s="4">
        <v>5.0</v>
      </c>
      <c r="X125" s="4">
        <v>4.0</v>
      </c>
      <c r="Y125" s="4">
        <v>3.0</v>
      </c>
      <c r="Z125" s="4">
        <v>1.0</v>
      </c>
      <c r="AA125" s="4" t="s">
        <v>1175</v>
      </c>
      <c r="AB125" s="4">
        <v>1.0</v>
      </c>
      <c r="AC125" s="4">
        <v>3.0</v>
      </c>
      <c r="AD125" s="4">
        <v>1.0</v>
      </c>
      <c r="AE125" s="4">
        <v>6.0</v>
      </c>
      <c r="AF125" s="4" t="s">
        <v>1175</v>
      </c>
      <c r="AG125" s="4" t="s">
        <v>1175</v>
      </c>
      <c r="AH125" s="4">
        <v>1.0</v>
      </c>
      <c r="AI125" s="4">
        <v>24.0</v>
      </c>
      <c r="AJ125" s="4">
        <v>4.0</v>
      </c>
      <c r="AK125" s="4">
        <v>10.0</v>
      </c>
      <c r="AL125" s="4" t="s">
        <v>1175</v>
      </c>
      <c r="AM125" s="4" t="s">
        <v>1175</v>
      </c>
      <c r="AN125" s="4" t="s">
        <v>1175</v>
      </c>
      <c r="AO125" s="4" t="s">
        <v>1175</v>
      </c>
      <c r="AP125" s="4">
        <v>1.0</v>
      </c>
      <c r="AQ125" s="4">
        <v>1.0</v>
      </c>
      <c r="AR125" s="4" t="s">
        <v>1175</v>
      </c>
      <c r="AS125" s="4" t="s">
        <v>1175</v>
      </c>
      <c r="AT125" s="4" t="s">
        <v>1175</v>
      </c>
      <c r="AU125" s="4" t="s">
        <v>1175</v>
      </c>
      <c r="AV125" s="4" t="s">
        <v>1175</v>
      </c>
      <c r="AW125" s="4" t="s">
        <v>1175</v>
      </c>
      <c r="AX125" s="4">
        <v>1.0</v>
      </c>
      <c r="AY125" s="4">
        <v>1.0</v>
      </c>
      <c r="AZ125" s="4" t="s">
        <v>1175</v>
      </c>
      <c r="BA125" s="4" t="s">
        <v>1175</v>
      </c>
      <c r="BB125" s="4">
        <v>20.0</v>
      </c>
      <c r="BC125" s="4">
        <v>5.0</v>
      </c>
      <c r="BD125" s="4">
        <v>10.0</v>
      </c>
      <c r="BE125" s="4">
        <v>8.0</v>
      </c>
      <c r="BF125" s="4">
        <v>10.0</v>
      </c>
      <c r="BG125" s="4">
        <v>35.0</v>
      </c>
      <c r="BH125" s="4" t="s">
        <v>4210</v>
      </c>
      <c r="BI125" s="4">
        <v>60.0</v>
      </c>
      <c r="BJ125" s="4" t="s">
        <v>4938</v>
      </c>
      <c r="BK125" s="4" t="s">
        <v>4386</v>
      </c>
      <c r="BL125" s="4" t="s">
        <v>4327</v>
      </c>
      <c r="BM125" s="4" t="s">
        <v>6037</v>
      </c>
      <c r="BN125" s="4" t="s">
        <v>1175</v>
      </c>
      <c r="BO125" s="4" t="s">
        <v>1175</v>
      </c>
      <c r="BP125" s="4" t="s">
        <v>1175</v>
      </c>
      <c r="BQ125" s="4" t="s">
        <v>4216</v>
      </c>
      <c r="BR125" s="4" t="s">
        <v>4217</v>
      </c>
      <c r="BS125" s="4" t="s">
        <v>4215</v>
      </c>
      <c r="BT125" s="4" t="s">
        <v>960</v>
      </c>
      <c r="BU125" s="4" t="s">
        <v>1175</v>
      </c>
      <c r="BV125" s="4" t="s">
        <v>1175</v>
      </c>
      <c r="BW125" s="4" t="s">
        <v>961</v>
      </c>
      <c r="BX125" s="4">
        <v>10000.0</v>
      </c>
      <c r="BY125" s="4">
        <v>12.0</v>
      </c>
      <c r="BZ125" s="4" t="s">
        <v>961</v>
      </c>
      <c r="CA125" s="4" t="s">
        <v>961</v>
      </c>
      <c r="CB125" s="4">
        <v>157.0</v>
      </c>
      <c r="CC125" s="4">
        <v>1111.0</v>
      </c>
      <c r="CD125" s="4">
        <v>7.0</v>
      </c>
      <c r="CE125" s="4" t="s">
        <v>1175</v>
      </c>
      <c r="CF125" s="4">
        <v>90.0</v>
      </c>
      <c r="CG125" s="4" t="s">
        <v>4218</v>
      </c>
      <c r="CH125" s="4">
        <v>330.0</v>
      </c>
      <c r="CI125" s="4">
        <v>12000.0</v>
      </c>
      <c r="CJ125" s="4">
        <v>12000.0</v>
      </c>
      <c r="CK125" s="4" t="s">
        <v>1175</v>
      </c>
      <c r="CL125" s="4" t="s">
        <v>4219</v>
      </c>
      <c r="CM125" s="4" t="s">
        <v>4252</v>
      </c>
      <c r="CN125" s="4" t="s">
        <v>1175</v>
      </c>
      <c r="CO125" s="4" t="s">
        <v>1175</v>
      </c>
      <c r="CP125" s="4" t="s">
        <v>1175</v>
      </c>
      <c r="CQ125" s="4" t="s">
        <v>960</v>
      </c>
      <c r="CR125" s="4" t="s">
        <v>1175</v>
      </c>
      <c r="CS125" s="4">
        <v>1200.0</v>
      </c>
      <c r="CT125" s="4">
        <v>8000.0</v>
      </c>
      <c r="CU125" s="4">
        <v>1000.0</v>
      </c>
      <c r="CV125" s="4">
        <v>200.0</v>
      </c>
      <c r="CW125" s="4" t="s">
        <v>4221</v>
      </c>
      <c r="CX125" s="4" t="s">
        <v>6038</v>
      </c>
      <c r="CY125" s="4" t="s">
        <v>1175</v>
      </c>
      <c r="CZ125" s="4" t="s">
        <v>960</v>
      </c>
      <c r="DA125" s="4" t="s">
        <v>1175</v>
      </c>
      <c r="DB125" s="4" t="s">
        <v>1175</v>
      </c>
      <c r="DC125" s="4" t="s">
        <v>1175</v>
      </c>
      <c r="DD125" s="4" t="s">
        <v>4223</v>
      </c>
      <c r="DE125" s="4" t="s">
        <v>1175</v>
      </c>
      <c r="DF125" s="4" t="s">
        <v>1175</v>
      </c>
      <c r="DG125" s="4" t="s">
        <v>6039</v>
      </c>
      <c r="DH125" s="4" t="s">
        <v>1175</v>
      </c>
      <c r="DI125" s="4" t="s">
        <v>6040</v>
      </c>
      <c r="DJ125" s="4" t="s">
        <v>961</v>
      </c>
      <c r="DK125" s="4" t="s">
        <v>6041</v>
      </c>
      <c r="DL125" s="4" t="s">
        <v>4312</v>
      </c>
      <c r="DM125" s="4">
        <v>2.0</v>
      </c>
      <c r="DN125" s="4" t="s">
        <v>4227</v>
      </c>
      <c r="DO125" s="4" t="s">
        <v>6042</v>
      </c>
      <c r="DP125" s="4" t="s">
        <v>1175</v>
      </c>
      <c r="DQ125" s="4" t="s">
        <v>1175</v>
      </c>
      <c r="DR125" s="4" t="s">
        <v>1175</v>
      </c>
      <c r="DS125" s="4" t="s">
        <v>4314</v>
      </c>
      <c r="DT125" s="4">
        <v>8.3255223E7</v>
      </c>
      <c r="DU125" s="4" t="s">
        <v>718</v>
      </c>
      <c r="DV125" s="4" t="s">
        <v>1175</v>
      </c>
      <c r="DW125" s="4" t="s">
        <v>1175</v>
      </c>
      <c r="DX125" s="4" t="s">
        <v>961</v>
      </c>
      <c r="DY125" s="115" t="s">
        <v>6043</v>
      </c>
      <c r="DZ125" s="4" t="s">
        <v>1175</v>
      </c>
      <c r="EA125" s="4" t="s">
        <v>6017</v>
      </c>
      <c r="EB125" s="113">
        <v>12.13756</v>
      </c>
      <c r="EC125" s="113">
        <v>-86.254513</v>
      </c>
      <c r="ED125" s="4">
        <v>86.0</v>
      </c>
      <c r="EE125" s="4">
        <v>10.0</v>
      </c>
      <c r="EF125" s="4" t="s">
        <v>6044</v>
      </c>
      <c r="EG125" s="4">
        <v>2.6126678E7</v>
      </c>
      <c r="EH125" s="4" t="s">
        <v>6045</v>
      </c>
      <c r="EI125" s="4" t="s">
        <v>6046</v>
      </c>
      <c r="EL125" s="4">
        <v>2.01802091942E11</v>
      </c>
      <c r="EM125" s="4" t="s">
        <v>6047</v>
      </c>
      <c r="EO125" s="4">
        <v>1.0</v>
      </c>
      <c r="EP125" s="4">
        <v>1.0</v>
      </c>
      <c r="EQ125" s="4" t="b">
        <v>1</v>
      </c>
      <c r="ER125" s="4">
        <v>282174.0</v>
      </c>
      <c r="ES125" s="4" t="s">
        <v>4236</v>
      </c>
      <c r="ET125" s="4">
        <v>80.0</v>
      </c>
      <c r="EU125" s="4" t="s">
        <v>4237</v>
      </c>
      <c r="EV125" s="4">
        <v>180.0</v>
      </c>
      <c r="EW125" s="4" t="s">
        <v>4237</v>
      </c>
      <c r="EX125" s="4">
        <v>90.0</v>
      </c>
      <c r="EY125" s="4" t="s">
        <v>4321</v>
      </c>
      <c r="EZ125" s="4">
        <v>150.0</v>
      </c>
      <c r="FA125" s="4" t="s">
        <v>4237</v>
      </c>
      <c r="FB125" s="4">
        <v>3000.0</v>
      </c>
      <c r="FC125" s="4" t="s">
        <v>4237</v>
      </c>
      <c r="FD125" s="4">
        <v>400.0</v>
      </c>
      <c r="FE125" s="4" t="s">
        <v>4237</v>
      </c>
      <c r="FF125" s="4">
        <v>2000.0</v>
      </c>
    </row>
    <row r="126">
      <c r="A126" s="4" t="s">
        <v>6048</v>
      </c>
      <c r="B126" s="4" t="s">
        <v>6049</v>
      </c>
      <c r="C126" s="112">
        <v>43166.0</v>
      </c>
      <c r="D126" s="4" t="s">
        <v>5681</v>
      </c>
      <c r="E126" s="4" t="s">
        <v>5681</v>
      </c>
      <c r="F126" s="4" t="s">
        <v>4200</v>
      </c>
      <c r="G126" s="4">
        <v>61.0</v>
      </c>
      <c r="H126" s="4" t="s">
        <v>961</v>
      </c>
      <c r="I126" s="4" t="s">
        <v>1175</v>
      </c>
      <c r="J126" s="4" t="s">
        <v>1184</v>
      </c>
      <c r="K126" s="4" t="s">
        <v>4201</v>
      </c>
      <c r="L126" s="4">
        <v>4.0</v>
      </c>
      <c r="M126" s="4" t="s">
        <v>961</v>
      </c>
      <c r="N126" s="4" t="s">
        <v>4202</v>
      </c>
      <c r="O126" s="4" t="s">
        <v>4458</v>
      </c>
      <c r="P126" s="4" t="s">
        <v>1175</v>
      </c>
      <c r="Q126" s="4" t="s">
        <v>4204</v>
      </c>
      <c r="R126" s="4">
        <v>8.0</v>
      </c>
      <c r="S126" s="4" t="s">
        <v>1175</v>
      </c>
      <c r="T126" s="4" t="s">
        <v>4206</v>
      </c>
      <c r="U126" s="4" t="s">
        <v>4542</v>
      </c>
      <c r="V126" s="4">
        <v>5.0</v>
      </c>
      <c r="W126" s="4">
        <v>4.0</v>
      </c>
      <c r="X126" s="4">
        <v>3.0</v>
      </c>
      <c r="Y126" s="4">
        <v>3.0</v>
      </c>
      <c r="Z126" s="4">
        <v>1.0</v>
      </c>
      <c r="AA126" s="4">
        <v>12.0</v>
      </c>
      <c r="AB126" s="4">
        <v>1.0</v>
      </c>
      <c r="AC126" s="4">
        <v>2.0</v>
      </c>
      <c r="AD126" s="4">
        <v>2.0</v>
      </c>
      <c r="AE126" s="4">
        <v>6.0</v>
      </c>
      <c r="AF126" s="4">
        <v>1.0</v>
      </c>
      <c r="AG126" s="4">
        <v>1.0</v>
      </c>
      <c r="AH126" s="4" t="s">
        <v>1175</v>
      </c>
      <c r="AI126" s="4" t="s">
        <v>1175</v>
      </c>
      <c r="AJ126" s="4">
        <v>1.0</v>
      </c>
      <c r="AK126" s="4">
        <v>10.0</v>
      </c>
      <c r="AL126" s="4" t="s">
        <v>1175</v>
      </c>
      <c r="AM126" s="4" t="s">
        <v>1175</v>
      </c>
      <c r="AN126" s="4">
        <v>1.0</v>
      </c>
      <c r="AO126" s="4">
        <v>1.0</v>
      </c>
      <c r="AP126" s="4">
        <v>1.0</v>
      </c>
      <c r="AQ126" s="4" t="s">
        <v>4999</v>
      </c>
      <c r="AR126" s="4" t="s">
        <v>1175</v>
      </c>
      <c r="AS126" s="4" t="s">
        <v>1175</v>
      </c>
      <c r="AT126" s="4">
        <v>1.0</v>
      </c>
      <c r="AU126" s="4" t="s">
        <v>6050</v>
      </c>
      <c r="AV126" s="4" t="s">
        <v>1175</v>
      </c>
      <c r="AW126" s="4" t="s">
        <v>1175</v>
      </c>
      <c r="AX126" s="4">
        <v>1.0</v>
      </c>
      <c r="AY126" s="4">
        <v>1.0</v>
      </c>
      <c r="AZ126" s="4" t="s">
        <v>1175</v>
      </c>
      <c r="BA126" s="4" t="s">
        <v>1175</v>
      </c>
      <c r="BB126" s="4">
        <v>10.0</v>
      </c>
      <c r="BC126" s="4">
        <v>10.0</v>
      </c>
      <c r="BD126" s="4">
        <v>5.0</v>
      </c>
      <c r="BE126" s="4">
        <v>20.0</v>
      </c>
      <c r="BF126" s="4">
        <v>10.0</v>
      </c>
      <c r="BG126" s="4" t="s">
        <v>1175</v>
      </c>
      <c r="BH126" s="4" t="s">
        <v>5209</v>
      </c>
      <c r="BI126" s="4" t="s">
        <v>1175</v>
      </c>
      <c r="BJ126" s="4" t="s">
        <v>1175</v>
      </c>
      <c r="BK126" s="4" t="s">
        <v>4211</v>
      </c>
      <c r="BL126" s="4" t="s">
        <v>4327</v>
      </c>
      <c r="BM126" s="4" t="s">
        <v>6051</v>
      </c>
      <c r="BN126" s="4" t="s">
        <v>1175</v>
      </c>
      <c r="BO126" s="4" t="s">
        <v>1175</v>
      </c>
      <c r="BP126" s="4" t="s">
        <v>6052</v>
      </c>
      <c r="BQ126" s="4" t="s">
        <v>4216</v>
      </c>
      <c r="BR126" s="4" t="s">
        <v>4215</v>
      </c>
      <c r="BS126" s="4" t="s">
        <v>4217</v>
      </c>
      <c r="BT126" s="4" t="s">
        <v>961</v>
      </c>
      <c r="BU126" s="4">
        <v>1000.0</v>
      </c>
      <c r="BV126" s="4">
        <v>5.0</v>
      </c>
      <c r="BW126" s="4" t="s">
        <v>960</v>
      </c>
      <c r="BX126" s="4" t="s">
        <v>1175</v>
      </c>
      <c r="BY126" s="4" t="s">
        <v>1175</v>
      </c>
      <c r="BZ126" s="4" t="s">
        <v>961</v>
      </c>
      <c r="CA126" s="4" t="s">
        <v>961</v>
      </c>
      <c r="CB126" s="4">
        <v>14.0</v>
      </c>
      <c r="CC126" s="4">
        <v>50.0</v>
      </c>
      <c r="CD126" s="4">
        <v>2.0</v>
      </c>
      <c r="CE126" s="4" t="s">
        <v>1175</v>
      </c>
      <c r="CF126" s="4">
        <v>150.0</v>
      </c>
      <c r="CG126" s="4" t="s">
        <v>4218</v>
      </c>
      <c r="CH126" s="4">
        <v>356.0</v>
      </c>
      <c r="CI126" s="4">
        <v>10000.0</v>
      </c>
      <c r="CJ126" s="4">
        <v>3500.0</v>
      </c>
      <c r="CK126" s="4">
        <v>10.0</v>
      </c>
      <c r="CL126" s="4" t="s">
        <v>4287</v>
      </c>
      <c r="CM126" s="4" t="s">
        <v>1175</v>
      </c>
      <c r="CN126" s="4" t="s">
        <v>1175</v>
      </c>
      <c r="CO126" s="4" t="s">
        <v>1175</v>
      </c>
      <c r="CP126" s="4" t="s">
        <v>1175</v>
      </c>
      <c r="CQ126" s="4" t="s">
        <v>961</v>
      </c>
      <c r="CR126" s="4">
        <v>500.0</v>
      </c>
      <c r="CS126" s="4">
        <v>350.0</v>
      </c>
      <c r="CT126" s="4">
        <v>3700.0</v>
      </c>
      <c r="CU126" s="4">
        <v>600.0</v>
      </c>
      <c r="CV126" s="4">
        <v>500.0</v>
      </c>
      <c r="CW126" s="4" t="s">
        <v>4221</v>
      </c>
      <c r="CX126" s="4" t="s">
        <v>6053</v>
      </c>
      <c r="CY126" s="4" t="s">
        <v>1175</v>
      </c>
      <c r="CZ126" s="4" t="s">
        <v>960</v>
      </c>
      <c r="DA126" s="4" t="s">
        <v>1175</v>
      </c>
      <c r="DB126" s="4" t="s">
        <v>1175</v>
      </c>
      <c r="DC126" s="4" t="s">
        <v>1175</v>
      </c>
      <c r="DD126" s="4" t="s">
        <v>4466</v>
      </c>
      <c r="DE126" s="4" t="s">
        <v>1175</v>
      </c>
      <c r="DF126" s="4" t="s">
        <v>6054</v>
      </c>
      <c r="DG126" s="4" t="s">
        <v>1175</v>
      </c>
      <c r="DH126" s="4" t="s">
        <v>1175</v>
      </c>
      <c r="DI126" s="4" t="s">
        <v>6055</v>
      </c>
      <c r="DJ126" s="4" t="s">
        <v>960</v>
      </c>
      <c r="DK126" s="4" t="s">
        <v>1175</v>
      </c>
      <c r="DL126" s="4" t="s">
        <v>4286</v>
      </c>
      <c r="DM126" s="4">
        <v>60.0</v>
      </c>
      <c r="DN126" s="4" t="s">
        <v>4287</v>
      </c>
      <c r="DO126" s="4" t="s">
        <v>1175</v>
      </c>
      <c r="DP126" s="4" t="s">
        <v>6056</v>
      </c>
      <c r="DQ126" s="4" t="s">
        <v>1175</v>
      </c>
      <c r="DR126" s="4" t="s">
        <v>1175</v>
      </c>
      <c r="DS126" s="4" t="s">
        <v>4314</v>
      </c>
      <c r="DT126" s="4">
        <v>8.3791534E7</v>
      </c>
      <c r="DU126" s="4" t="s">
        <v>718</v>
      </c>
      <c r="DV126" s="4">
        <v>8.4943298E7</v>
      </c>
      <c r="DW126" s="4" t="s">
        <v>1175</v>
      </c>
      <c r="DX126" s="4" t="s">
        <v>961</v>
      </c>
      <c r="DY126" s="115" t="s">
        <v>6057</v>
      </c>
      <c r="DZ126" s="4" t="s">
        <v>1175</v>
      </c>
      <c r="EA126" s="4" t="s">
        <v>6058</v>
      </c>
      <c r="EB126" s="113">
        <v>12.138035</v>
      </c>
      <c r="EC126" s="113">
        <v>-86.245798</v>
      </c>
      <c r="ED126" s="4">
        <v>111.0</v>
      </c>
      <c r="EE126" s="4">
        <v>15.0</v>
      </c>
      <c r="EF126" s="4" t="s">
        <v>6059</v>
      </c>
      <c r="EG126" s="4">
        <v>2.6127442E7</v>
      </c>
      <c r="EH126" s="4" t="s">
        <v>6060</v>
      </c>
      <c r="EI126" s="4" t="s">
        <v>6061</v>
      </c>
      <c r="EL126" s="4">
        <v>2.01802091942E11</v>
      </c>
      <c r="EM126" s="4" t="s">
        <v>6062</v>
      </c>
      <c r="EO126" s="4">
        <v>1.0</v>
      </c>
      <c r="EP126" s="4">
        <v>1.0</v>
      </c>
      <c r="EQ126" s="4" t="b">
        <v>1</v>
      </c>
      <c r="ER126" s="4">
        <v>282174.0</v>
      </c>
      <c r="ES126" s="4" t="s">
        <v>4236</v>
      </c>
      <c r="ET126" s="4">
        <v>90.0</v>
      </c>
      <c r="EU126" s="4" t="s">
        <v>4236</v>
      </c>
      <c r="EV126" s="4">
        <v>500.0</v>
      </c>
      <c r="EW126" s="4" t="s">
        <v>4237</v>
      </c>
      <c r="EX126" s="4">
        <v>120.0</v>
      </c>
      <c r="EY126" s="4" t="s">
        <v>4237</v>
      </c>
      <c r="EZ126" s="4">
        <v>200.0</v>
      </c>
      <c r="FA126" s="4" t="s">
        <v>4236</v>
      </c>
      <c r="FB126" s="4">
        <v>5000.0</v>
      </c>
      <c r="FC126" s="4" t="s">
        <v>4236</v>
      </c>
      <c r="FD126" s="4">
        <v>500.0</v>
      </c>
      <c r="FE126" s="4" t="s">
        <v>4236</v>
      </c>
      <c r="FF126" s="4">
        <v>4000.0</v>
      </c>
    </row>
    <row r="127">
      <c r="A127" s="4" t="s">
        <v>6063</v>
      </c>
      <c r="B127" s="4" t="s">
        <v>6064</v>
      </c>
      <c r="C127" s="112">
        <v>43166.0</v>
      </c>
      <c r="D127" s="4" t="s">
        <v>5681</v>
      </c>
      <c r="E127" s="4" t="s">
        <v>5681</v>
      </c>
      <c r="F127" s="4" t="s">
        <v>4934</v>
      </c>
      <c r="G127" s="4">
        <v>64.0</v>
      </c>
      <c r="H127" s="4" t="s">
        <v>961</v>
      </c>
      <c r="I127" s="4" t="s">
        <v>1175</v>
      </c>
      <c r="J127" s="4" t="s">
        <v>4240</v>
      </c>
      <c r="K127" s="4" t="s">
        <v>4201</v>
      </c>
      <c r="L127" s="4">
        <v>1.0</v>
      </c>
      <c r="M127" s="4" t="s">
        <v>961</v>
      </c>
      <c r="N127" s="4" t="s">
        <v>4202</v>
      </c>
      <c r="O127" s="4" t="s">
        <v>4269</v>
      </c>
      <c r="P127" s="4" t="s">
        <v>1205</v>
      </c>
      <c r="Q127" s="4" t="s">
        <v>4204</v>
      </c>
      <c r="R127" s="4">
        <v>8.0</v>
      </c>
      <c r="S127" s="4" t="s">
        <v>1175</v>
      </c>
      <c r="T127" s="4" t="s">
        <v>1175</v>
      </c>
      <c r="U127" s="4" t="s">
        <v>4207</v>
      </c>
      <c r="V127" s="4">
        <v>1.0</v>
      </c>
      <c r="W127" s="4">
        <v>3.0</v>
      </c>
      <c r="X127" s="4">
        <v>1.0</v>
      </c>
      <c r="Y127" s="4">
        <v>1.0</v>
      </c>
      <c r="Z127" s="4" t="s">
        <v>1175</v>
      </c>
      <c r="AA127" s="4" t="s">
        <v>1175</v>
      </c>
      <c r="AB127" s="4" t="s">
        <v>1175</v>
      </c>
      <c r="AC127" s="4" t="s">
        <v>1175</v>
      </c>
      <c r="AD127" s="4" t="s">
        <v>1175</v>
      </c>
      <c r="AE127" s="4" t="s">
        <v>1175</v>
      </c>
      <c r="AF127" s="4" t="s">
        <v>1175</v>
      </c>
      <c r="AG127" s="4" t="s">
        <v>1175</v>
      </c>
      <c r="AH127" s="4">
        <v>2.0</v>
      </c>
      <c r="AI127" s="4">
        <v>12.0</v>
      </c>
      <c r="AJ127" s="4" t="s">
        <v>1175</v>
      </c>
      <c r="AK127" s="4" t="s">
        <v>1175</v>
      </c>
      <c r="AL127" s="4" t="s">
        <v>1175</v>
      </c>
      <c r="AM127" s="4" t="s">
        <v>1175</v>
      </c>
      <c r="AN127" s="4" t="s">
        <v>1175</v>
      </c>
      <c r="AO127" s="4" t="s">
        <v>1175</v>
      </c>
      <c r="AP127" s="4" t="s">
        <v>1175</v>
      </c>
      <c r="AQ127" s="4" t="s">
        <v>1175</v>
      </c>
      <c r="AR127" s="4" t="s">
        <v>1175</v>
      </c>
      <c r="AS127" s="4" t="s">
        <v>1175</v>
      </c>
      <c r="AT127" s="4" t="s">
        <v>1175</v>
      </c>
      <c r="AU127" s="4" t="s">
        <v>1175</v>
      </c>
      <c r="AV127" s="4" t="s">
        <v>1175</v>
      </c>
      <c r="AW127" s="4" t="s">
        <v>1175</v>
      </c>
      <c r="AX127" s="4" t="s">
        <v>1175</v>
      </c>
      <c r="AY127" s="4" t="s">
        <v>1175</v>
      </c>
      <c r="AZ127" s="4" t="s">
        <v>1175</v>
      </c>
      <c r="BA127" s="4" t="s">
        <v>1175</v>
      </c>
      <c r="BB127" s="4" t="s">
        <v>1175</v>
      </c>
      <c r="BC127" s="4">
        <v>20.0</v>
      </c>
      <c r="BD127" s="4" t="s">
        <v>1175</v>
      </c>
      <c r="BE127" s="4">
        <v>10.0</v>
      </c>
      <c r="BF127" s="4" t="s">
        <v>1175</v>
      </c>
      <c r="BG127" s="4">
        <v>60.0</v>
      </c>
      <c r="BH127" s="4" t="s">
        <v>4978</v>
      </c>
      <c r="BI127" s="4">
        <v>36.0</v>
      </c>
      <c r="BJ127" s="4" t="s">
        <v>4938</v>
      </c>
      <c r="BK127" s="4" t="s">
        <v>1175</v>
      </c>
      <c r="BL127" s="4" t="s">
        <v>4425</v>
      </c>
      <c r="BM127" s="4" t="s">
        <v>6065</v>
      </c>
      <c r="BN127" s="4" t="s">
        <v>1175</v>
      </c>
      <c r="BO127" s="4" t="s">
        <v>1175</v>
      </c>
      <c r="BP127" s="4" t="s">
        <v>1175</v>
      </c>
      <c r="BQ127" s="4" t="s">
        <v>4216</v>
      </c>
      <c r="BR127" s="4" t="s">
        <v>4249</v>
      </c>
      <c r="BS127" s="4" t="s">
        <v>4217</v>
      </c>
      <c r="BT127" s="4" t="s">
        <v>960</v>
      </c>
      <c r="BU127" s="4" t="s">
        <v>1175</v>
      </c>
      <c r="BV127" s="4" t="s">
        <v>1175</v>
      </c>
      <c r="BW127" s="4" t="s">
        <v>960</v>
      </c>
      <c r="BX127" s="4" t="s">
        <v>1175</v>
      </c>
      <c r="BY127" s="4" t="s">
        <v>1175</v>
      </c>
      <c r="BZ127" s="4" t="s">
        <v>961</v>
      </c>
      <c r="CA127" s="4" t="s">
        <v>961</v>
      </c>
      <c r="CB127" s="4" t="s">
        <v>1175</v>
      </c>
      <c r="CC127" s="4">
        <v>450.0</v>
      </c>
      <c r="CD127" s="4" t="s">
        <v>1175</v>
      </c>
      <c r="CE127" s="4" t="s">
        <v>1175</v>
      </c>
      <c r="CF127" s="4">
        <v>50.0</v>
      </c>
      <c r="CG127" s="4" t="s">
        <v>1175</v>
      </c>
      <c r="CH127" s="4">
        <v>320.0</v>
      </c>
      <c r="CI127" s="4">
        <v>7000.0</v>
      </c>
      <c r="CJ127" s="4">
        <v>5000.0</v>
      </c>
      <c r="CK127" s="4">
        <v>10.0</v>
      </c>
      <c r="CL127" s="4" t="s">
        <v>4287</v>
      </c>
      <c r="CM127" s="4" t="s">
        <v>1175</v>
      </c>
      <c r="CN127" s="4" t="s">
        <v>1175</v>
      </c>
      <c r="CO127" s="4" t="s">
        <v>1175</v>
      </c>
      <c r="CP127" s="4" t="s">
        <v>1175</v>
      </c>
      <c r="CQ127" s="4" t="s">
        <v>961</v>
      </c>
      <c r="CR127" s="4">
        <v>3500.0</v>
      </c>
      <c r="CS127" s="4">
        <v>500.0</v>
      </c>
      <c r="CT127" s="4">
        <v>6000.0</v>
      </c>
      <c r="CU127" s="4">
        <v>500.0</v>
      </c>
      <c r="CV127" s="4">
        <v>200.0</v>
      </c>
      <c r="CW127" s="4" t="s">
        <v>4221</v>
      </c>
      <c r="CX127" s="4" t="s">
        <v>6066</v>
      </c>
      <c r="CY127" s="4" t="s">
        <v>1175</v>
      </c>
      <c r="CZ127" s="4" t="s">
        <v>960</v>
      </c>
      <c r="DA127" s="4" t="s">
        <v>1175</v>
      </c>
      <c r="DB127" s="4" t="s">
        <v>1175</v>
      </c>
      <c r="DC127" s="4" t="s">
        <v>1175</v>
      </c>
      <c r="DD127" s="4" t="s">
        <v>4834</v>
      </c>
      <c r="DE127" s="4" t="s">
        <v>6067</v>
      </c>
      <c r="DF127" s="4" t="s">
        <v>1175</v>
      </c>
      <c r="DG127" s="4" t="s">
        <v>1175</v>
      </c>
      <c r="DH127" s="4" t="s">
        <v>1175</v>
      </c>
      <c r="DI127" s="4" t="s">
        <v>6068</v>
      </c>
      <c r="DJ127" s="4" t="s">
        <v>960</v>
      </c>
      <c r="DK127" s="4" t="s">
        <v>1175</v>
      </c>
      <c r="DL127" s="4" t="s">
        <v>4226</v>
      </c>
      <c r="DM127" s="4">
        <v>20.0</v>
      </c>
      <c r="DN127" s="4" t="s">
        <v>4227</v>
      </c>
      <c r="DO127" s="4" t="s">
        <v>6069</v>
      </c>
      <c r="DP127" s="4" t="s">
        <v>1175</v>
      </c>
      <c r="DQ127" s="4" t="s">
        <v>1175</v>
      </c>
      <c r="DR127" s="4" t="s">
        <v>1175</v>
      </c>
      <c r="DS127" s="4" t="s">
        <v>4229</v>
      </c>
      <c r="DT127" s="4">
        <v>8.4765008E7</v>
      </c>
      <c r="DU127" s="4" t="s">
        <v>718</v>
      </c>
      <c r="DV127" s="4" t="s">
        <v>1175</v>
      </c>
      <c r="DW127" s="4" t="s">
        <v>1175</v>
      </c>
      <c r="DX127" s="4" t="s">
        <v>961</v>
      </c>
      <c r="DY127" s="115" t="s">
        <v>6070</v>
      </c>
      <c r="DZ127" s="4" t="s">
        <v>1175</v>
      </c>
      <c r="EA127" s="4" t="s">
        <v>6058</v>
      </c>
      <c r="EB127" s="113">
        <v>12.138035</v>
      </c>
      <c r="EC127" s="113">
        <v>-86.245798</v>
      </c>
      <c r="ED127" s="4">
        <v>111.0</v>
      </c>
      <c r="EE127" s="4">
        <v>15.0</v>
      </c>
      <c r="EF127" s="4" t="s">
        <v>6071</v>
      </c>
      <c r="EG127" s="4">
        <v>2.612745E7</v>
      </c>
      <c r="EH127" s="4" t="s">
        <v>6072</v>
      </c>
      <c r="EI127" s="4" t="s">
        <v>6073</v>
      </c>
      <c r="EL127" s="4">
        <v>2.01802091942E11</v>
      </c>
      <c r="EM127" s="4" t="s">
        <v>6074</v>
      </c>
      <c r="EO127" s="4">
        <v>1.0</v>
      </c>
      <c r="EP127" s="4">
        <v>1.0</v>
      </c>
      <c r="EQ127" s="4" t="b">
        <v>1</v>
      </c>
      <c r="ER127" s="4">
        <v>282174.0</v>
      </c>
      <c r="ES127" s="4" t="s">
        <v>4237</v>
      </c>
      <c r="ET127" s="4">
        <v>50.0</v>
      </c>
      <c r="EU127" s="4" t="s">
        <v>4236</v>
      </c>
      <c r="EV127" s="4">
        <v>130.0</v>
      </c>
      <c r="EW127" s="4" t="s">
        <v>4321</v>
      </c>
      <c r="EX127" s="4" t="s">
        <v>4523</v>
      </c>
      <c r="EY127" s="4" t="s">
        <v>4237</v>
      </c>
      <c r="EZ127" s="4">
        <v>200.0</v>
      </c>
      <c r="FA127" s="4" t="s">
        <v>4237</v>
      </c>
      <c r="FB127" s="4">
        <v>11300.0</v>
      </c>
      <c r="FC127" s="4" t="s">
        <v>4321</v>
      </c>
      <c r="FD127" s="4">
        <v>1200.0</v>
      </c>
      <c r="FE127" s="4" t="s">
        <v>4237</v>
      </c>
      <c r="FF127" s="4">
        <v>13000.0</v>
      </c>
    </row>
    <row r="128">
      <c r="A128" s="4" t="s">
        <v>6075</v>
      </c>
      <c r="B128" s="4" t="s">
        <v>6076</v>
      </c>
      <c r="C128" s="112">
        <v>43166.0</v>
      </c>
      <c r="D128" s="4" t="s">
        <v>5681</v>
      </c>
      <c r="E128" s="4" t="s">
        <v>5681</v>
      </c>
      <c r="F128" s="4" t="s">
        <v>4200</v>
      </c>
      <c r="G128" s="4">
        <v>306.0</v>
      </c>
      <c r="H128" s="4" t="s">
        <v>1175</v>
      </c>
      <c r="I128" s="4" t="s">
        <v>961</v>
      </c>
      <c r="J128" s="4" t="s">
        <v>1184</v>
      </c>
      <c r="K128" s="4" t="s">
        <v>4201</v>
      </c>
      <c r="L128" s="4">
        <v>4.0</v>
      </c>
      <c r="M128" s="4" t="s">
        <v>961</v>
      </c>
      <c r="N128" s="4" t="s">
        <v>4298</v>
      </c>
      <c r="O128" s="4" t="s">
        <v>4458</v>
      </c>
      <c r="P128" s="4" t="s">
        <v>1175</v>
      </c>
      <c r="Q128" s="4" t="s">
        <v>4380</v>
      </c>
      <c r="R128" s="4">
        <v>3.0</v>
      </c>
      <c r="S128" s="4" t="s">
        <v>4271</v>
      </c>
      <c r="T128" s="4" t="s">
        <v>4206</v>
      </c>
      <c r="U128" s="4" t="s">
        <v>4207</v>
      </c>
      <c r="V128" s="4">
        <v>7.0</v>
      </c>
      <c r="W128" s="4">
        <v>5.0</v>
      </c>
      <c r="X128" s="4">
        <v>4.0</v>
      </c>
      <c r="Y128" s="4">
        <v>4.0</v>
      </c>
      <c r="Z128" s="4">
        <v>1.0</v>
      </c>
      <c r="AA128" s="4">
        <v>6.0</v>
      </c>
      <c r="AB128" s="4">
        <v>1.0</v>
      </c>
      <c r="AC128" s="4">
        <v>1.0</v>
      </c>
      <c r="AD128" s="4">
        <v>2.0</v>
      </c>
      <c r="AE128" s="4">
        <v>5.0</v>
      </c>
      <c r="AF128" s="4" t="s">
        <v>1175</v>
      </c>
      <c r="AG128" s="4" t="s">
        <v>1175</v>
      </c>
      <c r="AH128" s="4">
        <v>1.0</v>
      </c>
      <c r="AI128" s="4">
        <v>12.0</v>
      </c>
      <c r="AJ128" s="4" t="s">
        <v>1175</v>
      </c>
      <c r="AK128" s="4" t="s">
        <v>1175</v>
      </c>
      <c r="AL128" s="4" t="s">
        <v>1175</v>
      </c>
      <c r="AM128" s="4" t="s">
        <v>1175</v>
      </c>
      <c r="AN128" s="4">
        <v>1.0</v>
      </c>
      <c r="AO128" s="4">
        <v>1.0</v>
      </c>
      <c r="AP128" s="4">
        <v>1.0</v>
      </c>
      <c r="AQ128" s="4">
        <v>1.0</v>
      </c>
      <c r="AR128" s="4" t="s">
        <v>1175</v>
      </c>
      <c r="AS128" s="4" t="s">
        <v>1175</v>
      </c>
      <c r="AT128" s="4">
        <v>1.0</v>
      </c>
      <c r="AU128" s="4">
        <v>4.0</v>
      </c>
      <c r="AV128" s="4" t="s">
        <v>1175</v>
      </c>
      <c r="AW128" s="4" t="s">
        <v>1175</v>
      </c>
      <c r="AX128" s="4">
        <v>1.0</v>
      </c>
      <c r="AY128" s="4">
        <v>1.0</v>
      </c>
      <c r="AZ128" s="4" t="s">
        <v>1175</v>
      </c>
      <c r="BA128" s="4" t="s">
        <v>1175</v>
      </c>
      <c r="BB128" s="4" t="s">
        <v>1175</v>
      </c>
      <c r="BC128" s="4">
        <v>10.0</v>
      </c>
      <c r="BD128" s="4">
        <v>20.0</v>
      </c>
      <c r="BE128" s="4">
        <v>8.0</v>
      </c>
      <c r="BF128" s="4">
        <v>5.0</v>
      </c>
      <c r="BG128" s="4">
        <v>60.0</v>
      </c>
      <c r="BH128" s="4" t="s">
        <v>4245</v>
      </c>
      <c r="BI128" s="4">
        <v>84.0</v>
      </c>
      <c r="BJ128" s="4" t="s">
        <v>5000</v>
      </c>
      <c r="BK128" s="4" t="s">
        <v>4211</v>
      </c>
      <c r="BL128" s="4" t="s">
        <v>4212</v>
      </c>
      <c r="BM128" s="4" t="s">
        <v>6077</v>
      </c>
      <c r="BN128" s="4" t="s">
        <v>1175</v>
      </c>
      <c r="BO128" s="4" t="s">
        <v>1175</v>
      </c>
      <c r="BP128" s="4" t="s">
        <v>6078</v>
      </c>
      <c r="BQ128" s="4" t="s">
        <v>4216</v>
      </c>
      <c r="BR128" s="4" t="s">
        <v>4217</v>
      </c>
      <c r="BS128" s="4" t="s">
        <v>4215</v>
      </c>
      <c r="BT128" s="4" t="s">
        <v>961</v>
      </c>
      <c r="BU128" s="4">
        <v>50000.0</v>
      </c>
      <c r="BV128" s="4">
        <v>24.0</v>
      </c>
      <c r="BW128" s="4" t="s">
        <v>961</v>
      </c>
      <c r="BX128" s="4">
        <v>15000.0</v>
      </c>
      <c r="BY128" s="4">
        <v>7.0</v>
      </c>
      <c r="BZ128" s="4" t="s">
        <v>961</v>
      </c>
      <c r="CA128" s="4" t="s">
        <v>961</v>
      </c>
      <c r="CB128" s="4">
        <v>150.0</v>
      </c>
      <c r="CC128" s="4">
        <v>450.0</v>
      </c>
      <c r="CD128" s="4" t="s">
        <v>1175</v>
      </c>
      <c r="CE128" s="4">
        <v>6000.0</v>
      </c>
      <c r="CF128" s="4">
        <v>180.0</v>
      </c>
      <c r="CG128" s="4" t="s">
        <v>4218</v>
      </c>
      <c r="CH128" s="4">
        <v>320.0</v>
      </c>
      <c r="CI128" s="4">
        <v>20000.0</v>
      </c>
      <c r="CJ128" s="4">
        <v>8000.0</v>
      </c>
      <c r="CK128" s="4">
        <v>5.0</v>
      </c>
      <c r="CL128" s="4" t="s">
        <v>4287</v>
      </c>
      <c r="CM128" s="4" t="s">
        <v>1175</v>
      </c>
      <c r="CN128" s="4" t="s">
        <v>1175</v>
      </c>
      <c r="CO128" s="4" t="s">
        <v>1175</v>
      </c>
      <c r="CP128" s="4" t="s">
        <v>1175</v>
      </c>
      <c r="CQ128" s="4" t="s">
        <v>961</v>
      </c>
      <c r="CR128" s="4">
        <v>3000.0</v>
      </c>
      <c r="CS128" s="4">
        <v>650.0</v>
      </c>
      <c r="CT128" s="4">
        <v>6000.0</v>
      </c>
      <c r="CU128" s="4">
        <v>900.0</v>
      </c>
      <c r="CV128" s="4">
        <v>1000.0</v>
      </c>
      <c r="CW128" s="4" t="s">
        <v>4221</v>
      </c>
      <c r="CX128" s="4" t="s">
        <v>6079</v>
      </c>
      <c r="CY128" s="4" t="s">
        <v>1175</v>
      </c>
      <c r="CZ128" s="4" t="s">
        <v>961</v>
      </c>
      <c r="DA128" s="4" t="s">
        <v>6080</v>
      </c>
      <c r="DB128" s="4">
        <v>1.0</v>
      </c>
      <c r="DC128" s="4">
        <v>2.0</v>
      </c>
      <c r="DD128" s="4" t="s">
        <v>4223</v>
      </c>
      <c r="DE128" s="4" t="s">
        <v>1175</v>
      </c>
      <c r="DF128" s="4" t="s">
        <v>1175</v>
      </c>
      <c r="DG128" s="4" t="s">
        <v>6081</v>
      </c>
      <c r="DH128" s="4" t="s">
        <v>1175</v>
      </c>
      <c r="DI128" s="4" t="s">
        <v>6082</v>
      </c>
      <c r="DJ128" s="4" t="s">
        <v>960</v>
      </c>
      <c r="DK128" s="4" t="s">
        <v>1175</v>
      </c>
      <c r="DL128" s="4" t="s">
        <v>4079</v>
      </c>
      <c r="DM128" s="4">
        <v>1.0</v>
      </c>
      <c r="DN128" s="4" t="s">
        <v>4227</v>
      </c>
      <c r="DO128" s="4" t="s">
        <v>6083</v>
      </c>
      <c r="DP128" s="4" t="s">
        <v>1175</v>
      </c>
      <c r="DQ128" s="4" t="s">
        <v>1175</v>
      </c>
      <c r="DR128" s="4" t="s">
        <v>1175</v>
      </c>
      <c r="DS128" s="4" t="s">
        <v>4229</v>
      </c>
      <c r="DT128" s="4">
        <v>8.4676372E7</v>
      </c>
      <c r="DU128" s="4" t="s">
        <v>718</v>
      </c>
      <c r="DV128" s="4" t="s">
        <v>1175</v>
      </c>
      <c r="DW128" s="4" t="s">
        <v>961</v>
      </c>
      <c r="DX128" s="4" t="s">
        <v>961</v>
      </c>
      <c r="DY128" s="115" t="s">
        <v>6084</v>
      </c>
      <c r="DZ128" s="4" t="s">
        <v>1175</v>
      </c>
      <c r="EA128" s="4" t="s">
        <v>6058</v>
      </c>
      <c r="EB128" s="113">
        <v>12.138035</v>
      </c>
      <c r="EC128" s="113">
        <v>-86.245798</v>
      </c>
      <c r="ED128" s="4">
        <v>111.0</v>
      </c>
      <c r="EE128" s="4">
        <v>15.0</v>
      </c>
      <c r="EF128" s="4" t="s">
        <v>6085</v>
      </c>
      <c r="EG128" s="4">
        <v>2.6127455E7</v>
      </c>
      <c r="EH128" s="4" t="s">
        <v>6086</v>
      </c>
      <c r="EI128" s="4" t="s">
        <v>6087</v>
      </c>
      <c r="EL128" s="4">
        <v>2.01802091942E11</v>
      </c>
      <c r="EM128" s="4" t="s">
        <v>6088</v>
      </c>
      <c r="EO128" s="4">
        <v>1.0</v>
      </c>
      <c r="EP128" s="4">
        <v>1.0</v>
      </c>
      <c r="EQ128" s="4" t="b">
        <v>1</v>
      </c>
      <c r="ER128" s="4">
        <v>282174.0</v>
      </c>
      <c r="ES128" s="4" t="s">
        <v>4237</v>
      </c>
      <c r="ET128" s="4">
        <v>60.0</v>
      </c>
      <c r="EU128" s="4" t="s">
        <v>4237</v>
      </c>
      <c r="EV128" s="4">
        <v>228.0</v>
      </c>
      <c r="EW128" s="4" t="s">
        <v>4237</v>
      </c>
      <c r="EX128" s="4">
        <v>100.0</v>
      </c>
      <c r="EY128" s="4" t="s">
        <v>4236</v>
      </c>
      <c r="EZ128" s="4">
        <v>100.0</v>
      </c>
      <c r="FA128" s="4" t="s">
        <v>4236</v>
      </c>
      <c r="FB128" s="4">
        <v>10000.0</v>
      </c>
      <c r="FC128" s="4" t="s">
        <v>4237</v>
      </c>
      <c r="FD128" s="4">
        <v>1500.0</v>
      </c>
      <c r="FE128" s="4" t="s">
        <v>4236</v>
      </c>
      <c r="FF128" s="4">
        <v>12000.0</v>
      </c>
    </row>
    <row r="129">
      <c r="A129" s="4" t="s">
        <v>6089</v>
      </c>
      <c r="B129" s="4" t="s">
        <v>6090</v>
      </c>
      <c r="C129" s="112">
        <v>43166.0</v>
      </c>
      <c r="D129" s="4" t="s">
        <v>5681</v>
      </c>
      <c r="E129" s="4" t="s">
        <v>5681</v>
      </c>
      <c r="F129" s="4" t="s">
        <v>4200</v>
      </c>
      <c r="G129" s="4">
        <v>367.0</v>
      </c>
      <c r="H129" s="4" t="s">
        <v>1175</v>
      </c>
      <c r="I129" s="4" t="s">
        <v>961</v>
      </c>
      <c r="J129" s="4" t="s">
        <v>1184</v>
      </c>
      <c r="K129" s="4" t="s">
        <v>4201</v>
      </c>
      <c r="L129" s="4">
        <v>2.0</v>
      </c>
      <c r="M129" s="4" t="s">
        <v>961</v>
      </c>
      <c r="N129" s="4" t="s">
        <v>4202</v>
      </c>
      <c r="O129" s="4" t="s">
        <v>4458</v>
      </c>
      <c r="P129" s="4" t="s">
        <v>1175</v>
      </c>
      <c r="Q129" s="4" t="s">
        <v>4299</v>
      </c>
      <c r="R129" s="4" t="s">
        <v>1175</v>
      </c>
      <c r="S129" s="4" t="s">
        <v>1175</v>
      </c>
      <c r="T129" s="4" t="s">
        <v>4206</v>
      </c>
      <c r="U129" s="4" t="s">
        <v>4244</v>
      </c>
      <c r="V129" s="4">
        <v>6.0</v>
      </c>
      <c r="W129" s="4">
        <v>4.0</v>
      </c>
      <c r="X129" s="4">
        <v>2.0</v>
      </c>
      <c r="Y129" s="4">
        <v>4.0</v>
      </c>
      <c r="Z129" s="4">
        <v>1.0</v>
      </c>
      <c r="AA129" s="4" t="s">
        <v>6091</v>
      </c>
      <c r="AB129" s="4" t="s">
        <v>1175</v>
      </c>
      <c r="AC129" s="4" t="s">
        <v>1175</v>
      </c>
      <c r="AD129" s="4">
        <v>1.0</v>
      </c>
      <c r="AE129" s="4">
        <v>3.0</v>
      </c>
      <c r="AF129" s="4">
        <v>2.0</v>
      </c>
      <c r="AG129" s="4">
        <v>1.0</v>
      </c>
      <c r="AH129" s="4">
        <v>1.0</v>
      </c>
      <c r="AI129" s="4">
        <v>24.0</v>
      </c>
      <c r="AJ129" s="4">
        <v>1.0</v>
      </c>
      <c r="AK129" s="4">
        <v>10.0</v>
      </c>
      <c r="AL129" s="4" t="s">
        <v>1175</v>
      </c>
      <c r="AM129" s="4" t="s">
        <v>1175</v>
      </c>
      <c r="AN129" s="4">
        <v>1.0</v>
      </c>
      <c r="AO129" s="4" t="s">
        <v>4405</v>
      </c>
      <c r="AP129" s="4">
        <v>1.0</v>
      </c>
      <c r="AQ129" s="4">
        <v>1.0</v>
      </c>
      <c r="AR129" s="4" t="s">
        <v>1175</v>
      </c>
      <c r="AS129" s="4" t="s">
        <v>1175</v>
      </c>
      <c r="AT129" s="4">
        <v>1.0</v>
      </c>
      <c r="AU129" s="4" t="s">
        <v>5046</v>
      </c>
      <c r="AV129" s="4" t="s">
        <v>1175</v>
      </c>
      <c r="AW129" s="4" t="s">
        <v>1175</v>
      </c>
      <c r="AX129" s="4">
        <v>1.0</v>
      </c>
      <c r="AY129" s="4" t="s">
        <v>6092</v>
      </c>
      <c r="AZ129" s="4">
        <v>1.0</v>
      </c>
      <c r="BA129" s="4" t="s">
        <v>4999</v>
      </c>
      <c r="BB129" s="4">
        <v>20.0</v>
      </c>
      <c r="BC129" s="4">
        <v>5.0</v>
      </c>
      <c r="BD129" s="4">
        <v>30.0</v>
      </c>
      <c r="BE129" s="4">
        <v>10.0</v>
      </c>
      <c r="BF129" s="4" t="s">
        <v>1175</v>
      </c>
      <c r="BG129" s="4">
        <v>50.0</v>
      </c>
      <c r="BH129" s="4" t="s">
        <v>4245</v>
      </c>
      <c r="BI129" s="4">
        <v>14.0</v>
      </c>
      <c r="BJ129" s="4" t="s">
        <v>5000</v>
      </c>
      <c r="BK129" s="4" t="s">
        <v>4245</v>
      </c>
      <c r="BL129" s="4" t="s">
        <v>4212</v>
      </c>
      <c r="BM129" s="4" t="s">
        <v>6093</v>
      </c>
      <c r="BN129" s="4" t="s">
        <v>1175</v>
      </c>
      <c r="BO129" s="4" t="s">
        <v>1175</v>
      </c>
      <c r="BP129" s="4" t="s">
        <v>6094</v>
      </c>
      <c r="BQ129" s="4" t="s">
        <v>4215</v>
      </c>
      <c r="BR129" s="4" t="s">
        <v>4216</v>
      </c>
      <c r="BS129" s="4" t="s">
        <v>4217</v>
      </c>
      <c r="BT129" s="4" t="s">
        <v>961</v>
      </c>
      <c r="BU129" s="4" t="s">
        <v>1175</v>
      </c>
      <c r="BV129" s="4" t="s">
        <v>1175</v>
      </c>
      <c r="BW129" s="4" t="s">
        <v>961</v>
      </c>
      <c r="BX129" s="4">
        <v>15000.0</v>
      </c>
      <c r="BY129" s="4">
        <v>15.0</v>
      </c>
      <c r="BZ129" s="4" t="s">
        <v>961</v>
      </c>
      <c r="CA129" s="4" t="s">
        <v>961</v>
      </c>
      <c r="CB129" s="4">
        <v>107.0</v>
      </c>
      <c r="CC129" s="4">
        <v>349.0</v>
      </c>
      <c r="CD129" s="4">
        <v>5.0</v>
      </c>
      <c r="CE129" s="4">
        <v>2000.0</v>
      </c>
      <c r="CF129" s="4">
        <v>30.0</v>
      </c>
      <c r="CG129" s="4" t="s">
        <v>5115</v>
      </c>
      <c r="CH129" s="4">
        <v>280.0</v>
      </c>
      <c r="CI129" s="4">
        <v>13000.0</v>
      </c>
      <c r="CJ129" s="4">
        <v>5000.0</v>
      </c>
      <c r="CK129" s="4">
        <v>30.0</v>
      </c>
      <c r="CL129" s="4" t="s">
        <v>4227</v>
      </c>
      <c r="CM129" s="4" t="s">
        <v>1175</v>
      </c>
      <c r="CN129" s="4" t="s">
        <v>1175</v>
      </c>
      <c r="CO129" s="4" t="s">
        <v>1175</v>
      </c>
      <c r="CP129" s="4" t="s">
        <v>1175</v>
      </c>
      <c r="CQ129" s="4" t="s">
        <v>961</v>
      </c>
      <c r="CR129" s="4">
        <v>4000.0</v>
      </c>
      <c r="CS129" s="4">
        <v>440.0</v>
      </c>
      <c r="CT129" s="4">
        <v>3000.0</v>
      </c>
      <c r="CU129" s="4">
        <v>600.0</v>
      </c>
      <c r="CV129" s="4">
        <v>1500.0</v>
      </c>
      <c r="CW129" s="4" t="s">
        <v>4221</v>
      </c>
      <c r="CX129" s="4" t="s">
        <v>6095</v>
      </c>
      <c r="CY129" s="4" t="s">
        <v>1175</v>
      </c>
      <c r="CZ129" s="4" t="s">
        <v>960</v>
      </c>
      <c r="DA129" s="4" t="s">
        <v>1175</v>
      </c>
      <c r="DB129" s="4" t="s">
        <v>1175</v>
      </c>
      <c r="DC129" s="4" t="s">
        <v>1175</v>
      </c>
      <c r="DD129" s="4" t="s">
        <v>4466</v>
      </c>
      <c r="DE129" s="4" t="s">
        <v>1175</v>
      </c>
      <c r="DF129" s="4" t="s">
        <v>6096</v>
      </c>
      <c r="DG129" s="4" t="s">
        <v>1175</v>
      </c>
      <c r="DH129" s="4" t="s">
        <v>1175</v>
      </c>
      <c r="DI129" s="4" t="s">
        <v>6097</v>
      </c>
      <c r="DJ129" s="4" t="s">
        <v>960</v>
      </c>
      <c r="DK129" s="4" t="s">
        <v>1175</v>
      </c>
      <c r="DL129" s="4" t="s">
        <v>4079</v>
      </c>
      <c r="DM129" s="4">
        <v>1.0</v>
      </c>
      <c r="DN129" s="4" t="s">
        <v>4227</v>
      </c>
      <c r="DO129" s="4" t="s">
        <v>6098</v>
      </c>
      <c r="DP129" s="4" t="s">
        <v>1175</v>
      </c>
      <c r="DQ129" s="4" t="s">
        <v>1175</v>
      </c>
      <c r="DR129" s="4" t="s">
        <v>1175</v>
      </c>
      <c r="DS129" s="4" t="s">
        <v>4314</v>
      </c>
      <c r="DT129" s="4">
        <v>8.4149617E7</v>
      </c>
      <c r="DU129" s="4" t="s">
        <v>723</v>
      </c>
      <c r="DV129" s="4">
        <v>8.4015769E7</v>
      </c>
      <c r="DW129" s="4" t="s">
        <v>961</v>
      </c>
      <c r="DX129" s="4" t="s">
        <v>961</v>
      </c>
      <c r="DY129" s="115" t="s">
        <v>6099</v>
      </c>
      <c r="DZ129" s="4" t="s">
        <v>1175</v>
      </c>
      <c r="EA129" s="4" t="s">
        <v>6058</v>
      </c>
      <c r="EB129" s="113">
        <v>12.138035</v>
      </c>
      <c r="EC129" s="113">
        <v>-86.245798</v>
      </c>
      <c r="ED129" s="4">
        <v>111.0</v>
      </c>
      <c r="EE129" s="4">
        <v>15.0</v>
      </c>
      <c r="EF129" s="4" t="s">
        <v>6100</v>
      </c>
      <c r="EG129" s="4">
        <v>2.6127465E7</v>
      </c>
      <c r="EH129" s="4" t="s">
        <v>6101</v>
      </c>
      <c r="EI129" s="4" t="s">
        <v>6102</v>
      </c>
      <c r="EL129" s="4">
        <v>2.01802091942E11</v>
      </c>
      <c r="EM129" s="4" t="s">
        <v>4731</v>
      </c>
      <c r="EO129" s="4">
        <v>1.0</v>
      </c>
      <c r="EP129" s="4">
        <v>1.0</v>
      </c>
      <c r="EQ129" s="4" t="b">
        <v>1</v>
      </c>
      <c r="ER129" s="4">
        <v>282174.0</v>
      </c>
      <c r="ES129" s="4" t="s">
        <v>4236</v>
      </c>
      <c r="ET129" s="4">
        <v>75.0</v>
      </c>
      <c r="EU129" s="4" t="s">
        <v>4236</v>
      </c>
      <c r="EV129" s="4">
        <v>180.0</v>
      </c>
      <c r="EW129" s="4" t="s">
        <v>4237</v>
      </c>
      <c r="EX129" s="4">
        <v>50.0</v>
      </c>
      <c r="EY129" s="4" t="s">
        <v>4237</v>
      </c>
      <c r="EZ129" s="4">
        <v>50.0</v>
      </c>
      <c r="FA129" s="4" t="s">
        <v>4237</v>
      </c>
      <c r="FB129" s="4">
        <v>6500.0</v>
      </c>
      <c r="FC129" s="4" t="s">
        <v>4236</v>
      </c>
      <c r="FD129" s="4">
        <v>700.0</v>
      </c>
      <c r="FE129" s="4" t="s">
        <v>4236</v>
      </c>
      <c r="FF129" s="4">
        <v>9000.0</v>
      </c>
    </row>
    <row r="130">
      <c r="A130" s="4" t="s">
        <v>6103</v>
      </c>
      <c r="B130" s="4" t="s">
        <v>6104</v>
      </c>
      <c r="C130" s="112">
        <v>43165.0</v>
      </c>
      <c r="D130" s="4" t="s">
        <v>5681</v>
      </c>
      <c r="E130" s="4" t="s">
        <v>5681</v>
      </c>
      <c r="F130" s="4" t="s">
        <v>4934</v>
      </c>
      <c r="G130" s="4">
        <v>231.0</v>
      </c>
      <c r="H130" s="4" t="s">
        <v>961</v>
      </c>
      <c r="I130" s="4" t="s">
        <v>1175</v>
      </c>
      <c r="J130" s="4" t="s">
        <v>1184</v>
      </c>
      <c r="K130" s="4" t="s">
        <v>4201</v>
      </c>
      <c r="L130" s="4">
        <v>4.0</v>
      </c>
      <c r="M130" s="4" t="s">
        <v>961</v>
      </c>
      <c r="N130" s="4" t="s">
        <v>4298</v>
      </c>
      <c r="O130" s="4" t="s">
        <v>4269</v>
      </c>
      <c r="P130" s="4" t="s">
        <v>1175</v>
      </c>
      <c r="Q130" s="4" t="s">
        <v>5031</v>
      </c>
      <c r="R130" s="4" t="s">
        <v>1175</v>
      </c>
      <c r="S130" s="4" t="s">
        <v>5415</v>
      </c>
      <c r="T130" s="4" t="s">
        <v>4206</v>
      </c>
      <c r="U130" s="4" t="s">
        <v>4207</v>
      </c>
      <c r="V130" s="4">
        <v>6.0</v>
      </c>
      <c r="W130" s="4">
        <v>4.0</v>
      </c>
      <c r="X130" s="4">
        <v>4.0</v>
      </c>
      <c r="Y130" s="4">
        <v>4.0</v>
      </c>
      <c r="Z130" s="4">
        <v>1.0</v>
      </c>
      <c r="AA130" s="4">
        <v>5.0</v>
      </c>
      <c r="AB130" s="4">
        <v>1.0</v>
      </c>
      <c r="AC130" s="4">
        <v>1.0</v>
      </c>
      <c r="AD130" s="4">
        <v>2.0</v>
      </c>
      <c r="AE130" s="4">
        <v>5.0</v>
      </c>
      <c r="AF130" s="4" t="s">
        <v>1175</v>
      </c>
      <c r="AG130" s="4" t="s">
        <v>1175</v>
      </c>
      <c r="AH130" s="4">
        <v>1.0</v>
      </c>
      <c r="AI130" s="4">
        <v>12.0</v>
      </c>
      <c r="AJ130" s="4">
        <v>2.0</v>
      </c>
      <c r="AK130" s="4">
        <v>8.0</v>
      </c>
      <c r="AL130" s="4" t="s">
        <v>1175</v>
      </c>
      <c r="AM130" s="4" t="s">
        <v>1175</v>
      </c>
      <c r="AN130" s="4" t="s">
        <v>1175</v>
      </c>
      <c r="AO130" s="4" t="s">
        <v>1175</v>
      </c>
      <c r="AP130" s="4">
        <v>1.0</v>
      </c>
      <c r="AQ130" s="4">
        <v>1.0</v>
      </c>
      <c r="AR130" s="4" t="s">
        <v>1175</v>
      </c>
      <c r="AS130" s="4" t="s">
        <v>1175</v>
      </c>
      <c r="AT130" s="4">
        <v>1.0</v>
      </c>
      <c r="AU130" s="4">
        <v>4.0</v>
      </c>
      <c r="AV130" s="4" t="s">
        <v>1175</v>
      </c>
      <c r="AW130" s="4" t="s">
        <v>1175</v>
      </c>
      <c r="AX130" s="4">
        <v>1.0</v>
      </c>
      <c r="AY130" s="4">
        <v>1.0</v>
      </c>
      <c r="AZ130" s="4" t="s">
        <v>1175</v>
      </c>
      <c r="BA130" s="4" t="s">
        <v>1175</v>
      </c>
      <c r="BB130" s="4">
        <v>15.0</v>
      </c>
      <c r="BC130" s="4">
        <v>15.0</v>
      </c>
      <c r="BD130" s="4">
        <v>20.0</v>
      </c>
      <c r="BE130" s="4">
        <v>20.0</v>
      </c>
      <c r="BF130" s="4" t="s">
        <v>1175</v>
      </c>
      <c r="BG130" s="4">
        <v>35.0</v>
      </c>
      <c r="BH130" s="4" t="s">
        <v>5209</v>
      </c>
      <c r="BI130" s="4">
        <v>150.0</v>
      </c>
      <c r="BJ130" s="4" t="s">
        <v>4938</v>
      </c>
      <c r="BK130" s="4" t="s">
        <v>4386</v>
      </c>
      <c r="BL130" s="4" t="s">
        <v>4425</v>
      </c>
      <c r="BM130" s="4" t="s">
        <v>1175</v>
      </c>
      <c r="BN130" s="4" t="s">
        <v>1175</v>
      </c>
      <c r="BO130" s="4" t="s">
        <v>1175</v>
      </c>
      <c r="BP130" s="4" t="s">
        <v>1175</v>
      </c>
      <c r="BQ130" s="4" t="s">
        <v>4216</v>
      </c>
      <c r="BR130" s="4" t="s">
        <v>4215</v>
      </c>
      <c r="BS130" s="4" t="s">
        <v>4217</v>
      </c>
      <c r="BT130" s="4" t="s">
        <v>960</v>
      </c>
      <c r="BU130" s="4" t="s">
        <v>1175</v>
      </c>
      <c r="BV130" s="4" t="s">
        <v>1175</v>
      </c>
      <c r="BW130" s="4" t="s">
        <v>960</v>
      </c>
      <c r="BX130" s="4" t="s">
        <v>1175</v>
      </c>
      <c r="BY130" s="4" t="s">
        <v>1175</v>
      </c>
      <c r="BZ130" s="4" t="s">
        <v>961</v>
      </c>
      <c r="CA130" s="4" t="s">
        <v>961</v>
      </c>
      <c r="CB130" s="4" t="s">
        <v>1175</v>
      </c>
      <c r="CC130" s="4">
        <v>1500.0</v>
      </c>
      <c r="CD130" s="4" t="s">
        <v>1175</v>
      </c>
      <c r="CE130" s="4" t="s">
        <v>1175</v>
      </c>
      <c r="CF130" s="4">
        <v>400.0</v>
      </c>
      <c r="CG130" s="4" t="s">
        <v>4218</v>
      </c>
      <c r="CH130" s="4">
        <v>320.0</v>
      </c>
      <c r="CI130" s="4">
        <v>30000.0</v>
      </c>
      <c r="CJ130" s="4">
        <v>20000.0</v>
      </c>
      <c r="CK130" s="4">
        <v>10.0</v>
      </c>
      <c r="CL130" s="4" t="s">
        <v>4287</v>
      </c>
      <c r="CM130" s="4" t="s">
        <v>1175</v>
      </c>
      <c r="CN130" s="4" t="s">
        <v>1175</v>
      </c>
      <c r="CO130" s="4" t="s">
        <v>1175</v>
      </c>
      <c r="CP130" s="4" t="s">
        <v>1175</v>
      </c>
      <c r="CQ130" s="4" t="s">
        <v>961</v>
      </c>
      <c r="CR130" s="4">
        <v>1000.0</v>
      </c>
      <c r="CS130" s="4">
        <v>2000.0</v>
      </c>
      <c r="CT130" s="4">
        <v>15000.0</v>
      </c>
      <c r="CU130" s="4">
        <v>1200.0</v>
      </c>
      <c r="CV130" s="4">
        <v>6000.0</v>
      </c>
      <c r="CW130" s="4" t="s">
        <v>4708</v>
      </c>
      <c r="CX130" s="4" t="s">
        <v>1175</v>
      </c>
      <c r="CY130" s="4" t="s">
        <v>1175</v>
      </c>
      <c r="CZ130" s="4" t="s">
        <v>960</v>
      </c>
      <c r="DA130" s="4" t="s">
        <v>1175</v>
      </c>
      <c r="DB130" s="4" t="s">
        <v>1175</v>
      </c>
      <c r="DC130" s="4" t="s">
        <v>1175</v>
      </c>
      <c r="DD130" s="4" t="s">
        <v>4834</v>
      </c>
      <c r="DE130" s="4" t="s">
        <v>5445</v>
      </c>
      <c r="DF130" s="4" t="s">
        <v>1175</v>
      </c>
      <c r="DG130" s="4" t="s">
        <v>1175</v>
      </c>
      <c r="DH130" s="4" t="s">
        <v>1175</v>
      </c>
      <c r="DI130" s="4" t="s">
        <v>6105</v>
      </c>
      <c r="DJ130" s="4" t="s">
        <v>960</v>
      </c>
      <c r="DK130" s="4" t="s">
        <v>1175</v>
      </c>
      <c r="DL130" s="4" t="s">
        <v>4079</v>
      </c>
      <c r="DM130" s="4">
        <v>2.0</v>
      </c>
      <c r="DN130" s="4" t="s">
        <v>4227</v>
      </c>
      <c r="DO130" s="4" t="s">
        <v>6106</v>
      </c>
      <c r="DP130" s="4" t="s">
        <v>1175</v>
      </c>
      <c r="DQ130" s="4" t="s">
        <v>1175</v>
      </c>
      <c r="DR130" s="4" t="s">
        <v>1175</v>
      </c>
      <c r="DS130" s="4" t="s">
        <v>4229</v>
      </c>
      <c r="DT130" s="4">
        <v>8.767965E7</v>
      </c>
      <c r="DU130" s="4" t="s">
        <v>718</v>
      </c>
      <c r="DV130" s="4" t="s">
        <v>1175</v>
      </c>
      <c r="DW130" s="4" t="s">
        <v>1175</v>
      </c>
      <c r="DX130" s="4" t="s">
        <v>960</v>
      </c>
      <c r="DY130" s="4" t="s">
        <v>1175</v>
      </c>
      <c r="DZ130" s="4">
        <v>242.0</v>
      </c>
      <c r="EA130" s="4" t="s">
        <v>5934</v>
      </c>
      <c r="EB130" s="113">
        <v>12.136438</v>
      </c>
      <c r="EC130" s="113">
        <v>-86.25459</v>
      </c>
      <c r="ED130" s="4">
        <v>39.0</v>
      </c>
      <c r="EE130" s="4">
        <v>47.0</v>
      </c>
      <c r="EF130" s="4" t="s">
        <v>6107</v>
      </c>
      <c r="EG130" s="4">
        <v>2.6127467E7</v>
      </c>
      <c r="EH130" s="4" t="s">
        <v>6108</v>
      </c>
      <c r="EI130" s="4" t="s">
        <v>6109</v>
      </c>
      <c r="EL130" s="4">
        <v>2.01802091942E11</v>
      </c>
      <c r="EM130" s="4" t="s">
        <v>6110</v>
      </c>
      <c r="EO130" s="4">
        <v>0.0</v>
      </c>
      <c r="EP130" s="4">
        <v>0.0</v>
      </c>
      <c r="EQ130" s="4" t="b">
        <v>1</v>
      </c>
      <c r="ER130" s="4">
        <v>282174.0</v>
      </c>
      <c r="ES130" s="4" t="s">
        <v>4321</v>
      </c>
      <c r="ET130" s="4">
        <v>60.0</v>
      </c>
      <c r="EU130" s="4" t="s">
        <v>4237</v>
      </c>
      <c r="EV130" s="4">
        <v>200.0</v>
      </c>
      <c r="EW130" s="4" t="s">
        <v>4321</v>
      </c>
      <c r="EX130" s="4">
        <v>100.0</v>
      </c>
      <c r="EY130" s="4" t="s">
        <v>4237</v>
      </c>
      <c r="EZ130" s="4">
        <v>150.0</v>
      </c>
      <c r="FA130" s="4" t="s">
        <v>4236</v>
      </c>
      <c r="FB130" s="4">
        <v>14000.0</v>
      </c>
      <c r="FC130" s="4" t="s">
        <v>4236</v>
      </c>
      <c r="FD130" s="4">
        <v>800.0</v>
      </c>
      <c r="FE130" s="4" t="s">
        <v>4236</v>
      </c>
      <c r="FF130" s="4">
        <v>7000.0</v>
      </c>
    </row>
    <row r="131">
      <c r="A131" s="4" t="s">
        <v>6111</v>
      </c>
      <c r="B131" s="4" t="s">
        <v>6112</v>
      </c>
      <c r="C131" s="112">
        <v>43167.0</v>
      </c>
      <c r="D131" s="4" t="s">
        <v>5681</v>
      </c>
      <c r="E131" s="4" t="s">
        <v>5681</v>
      </c>
      <c r="F131" s="4" t="s">
        <v>4934</v>
      </c>
      <c r="G131" s="4">
        <v>125.0</v>
      </c>
      <c r="H131" s="4" t="s">
        <v>961</v>
      </c>
      <c r="I131" s="4" t="s">
        <v>1175</v>
      </c>
      <c r="J131" s="4" t="s">
        <v>4240</v>
      </c>
      <c r="K131" s="4" t="s">
        <v>4297</v>
      </c>
      <c r="L131" s="4">
        <v>4.0</v>
      </c>
      <c r="M131" s="4" t="s">
        <v>961</v>
      </c>
      <c r="N131" s="4" t="s">
        <v>4298</v>
      </c>
      <c r="O131" s="4" t="s">
        <v>4269</v>
      </c>
      <c r="P131" s="4" t="s">
        <v>1205</v>
      </c>
      <c r="Q131" s="4" t="s">
        <v>4270</v>
      </c>
      <c r="R131" s="4">
        <v>10.0</v>
      </c>
      <c r="S131" s="4" t="s">
        <v>1175</v>
      </c>
      <c r="T131" s="4" t="s">
        <v>4206</v>
      </c>
      <c r="U131" s="4" t="s">
        <v>4244</v>
      </c>
      <c r="V131" s="4">
        <v>14.0</v>
      </c>
      <c r="W131" s="4">
        <v>7.0</v>
      </c>
      <c r="X131" s="4">
        <v>2.0</v>
      </c>
      <c r="Y131" s="4">
        <v>2.0</v>
      </c>
      <c r="Z131" s="4" t="s">
        <v>1175</v>
      </c>
      <c r="AA131" s="4" t="s">
        <v>1175</v>
      </c>
      <c r="AB131" s="4">
        <v>2.0</v>
      </c>
      <c r="AC131" s="4">
        <v>5.0</v>
      </c>
      <c r="AD131" s="4">
        <v>1.0</v>
      </c>
      <c r="AE131" s="4">
        <v>6.0</v>
      </c>
      <c r="AF131" s="4" t="s">
        <v>1175</v>
      </c>
      <c r="AG131" s="4" t="s">
        <v>1175</v>
      </c>
      <c r="AH131" s="4">
        <v>5.0</v>
      </c>
      <c r="AI131" s="4">
        <v>24.0</v>
      </c>
      <c r="AJ131" s="4">
        <v>1.0</v>
      </c>
      <c r="AK131" s="4">
        <v>3.0</v>
      </c>
      <c r="AL131" s="4">
        <v>1.0</v>
      </c>
      <c r="AM131" s="4">
        <v>5.0</v>
      </c>
      <c r="AN131" s="4">
        <v>1.0</v>
      </c>
      <c r="AO131" s="4">
        <v>1.0</v>
      </c>
      <c r="AP131" s="4">
        <v>1.0</v>
      </c>
      <c r="AQ131" s="4">
        <v>1.0</v>
      </c>
      <c r="AR131" s="4" t="s">
        <v>1175</v>
      </c>
      <c r="AS131" s="4" t="s">
        <v>1175</v>
      </c>
      <c r="AT131" s="4" t="s">
        <v>1175</v>
      </c>
      <c r="AU131" s="4" t="s">
        <v>1175</v>
      </c>
      <c r="AV131" s="4" t="s">
        <v>1175</v>
      </c>
      <c r="AW131" s="4" t="s">
        <v>1175</v>
      </c>
      <c r="AX131" s="4">
        <v>1.0</v>
      </c>
      <c r="AY131" s="4">
        <v>2.0</v>
      </c>
      <c r="AZ131" s="4" t="s">
        <v>1175</v>
      </c>
      <c r="BA131" s="4" t="s">
        <v>1175</v>
      </c>
      <c r="BB131" s="4">
        <v>2.0</v>
      </c>
      <c r="BC131" s="4">
        <v>10.0</v>
      </c>
      <c r="BD131" s="4">
        <v>15.0</v>
      </c>
      <c r="BE131" s="4" t="s">
        <v>1175</v>
      </c>
      <c r="BF131" s="4" t="s">
        <v>1175</v>
      </c>
      <c r="BG131" s="4" t="s">
        <v>1175</v>
      </c>
      <c r="BH131" s="4" t="s">
        <v>5209</v>
      </c>
      <c r="BI131" s="4">
        <v>48.0</v>
      </c>
      <c r="BJ131" s="4" t="s">
        <v>4938</v>
      </c>
      <c r="BK131" s="4" t="s">
        <v>4386</v>
      </c>
      <c r="BL131" s="4" t="s">
        <v>4212</v>
      </c>
      <c r="BM131" s="4" t="s">
        <v>6113</v>
      </c>
      <c r="BN131" s="4" t="s">
        <v>1175</v>
      </c>
      <c r="BO131" s="4" t="s">
        <v>1175</v>
      </c>
      <c r="BP131" s="4" t="s">
        <v>1175</v>
      </c>
      <c r="BQ131" s="4" t="s">
        <v>4216</v>
      </c>
      <c r="BR131" s="4" t="s">
        <v>4215</v>
      </c>
      <c r="BS131" s="4" t="s">
        <v>4217</v>
      </c>
      <c r="BT131" s="4" t="s">
        <v>960</v>
      </c>
      <c r="BU131" s="4" t="s">
        <v>1175</v>
      </c>
      <c r="BV131" s="4" t="s">
        <v>1175</v>
      </c>
      <c r="BW131" s="4" t="s">
        <v>961</v>
      </c>
      <c r="BX131" s="4">
        <v>5000.0</v>
      </c>
      <c r="BY131" s="4">
        <v>5.0</v>
      </c>
      <c r="BZ131" s="4" t="s">
        <v>961</v>
      </c>
      <c r="CA131" s="4" t="s">
        <v>961</v>
      </c>
      <c r="CB131" s="4">
        <v>1460.0</v>
      </c>
      <c r="CC131" s="4">
        <v>12000.0</v>
      </c>
      <c r="CD131" s="4">
        <v>6.0</v>
      </c>
      <c r="CE131" s="4" t="s">
        <v>1175</v>
      </c>
      <c r="CF131" s="4">
        <v>231.0</v>
      </c>
      <c r="CG131" s="4" t="s">
        <v>4218</v>
      </c>
      <c r="CH131" s="4">
        <v>320.0</v>
      </c>
      <c r="CI131" s="4">
        <v>35000.0</v>
      </c>
      <c r="CJ131" s="4">
        <v>15000.0</v>
      </c>
      <c r="CK131" s="4">
        <v>20.0</v>
      </c>
      <c r="CL131" s="4" t="s">
        <v>4219</v>
      </c>
      <c r="CM131" s="4" t="s">
        <v>4220</v>
      </c>
      <c r="CN131" s="4" t="s">
        <v>1175</v>
      </c>
      <c r="CO131" s="4" t="s">
        <v>1175</v>
      </c>
      <c r="CP131" s="4" t="s">
        <v>1175</v>
      </c>
      <c r="CQ131" s="4" t="s">
        <v>960</v>
      </c>
      <c r="CR131" s="4" t="s">
        <v>1175</v>
      </c>
      <c r="CS131" s="4">
        <v>13000.0</v>
      </c>
      <c r="CT131" s="4">
        <v>16000.0</v>
      </c>
      <c r="CU131" s="4">
        <v>2000.0</v>
      </c>
      <c r="CV131" s="4">
        <v>1000.0</v>
      </c>
      <c r="CW131" s="4" t="s">
        <v>4221</v>
      </c>
      <c r="CX131" s="4" t="s">
        <v>4692</v>
      </c>
      <c r="CY131" s="4" t="s">
        <v>1175</v>
      </c>
      <c r="CZ131" s="4" t="s">
        <v>960</v>
      </c>
      <c r="DA131" s="4" t="s">
        <v>1175</v>
      </c>
      <c r="DB131" s="4" t="s">
        <v>1175</v>
      </c>
      <c r="DC131" s="4" t="s">
        <v>1175</v>
      </c>
      <c r="DD131" s="4" t="s">
        <v>4834</v>
      </c>
      <c r="DE131" s="4" t="s">
        <v>6114</v>
      </c>
      <c r="DF131" s="4" t="s">
        <v>1175</v>
      </c>
      <c r="DG131" s="4" t="s">
        <v>1175</v>
      </c>
      <c r="DH131" s="4" t="s">
        <v>1175</v>
      </c>
      <c r="DI131" s="4" t="s">
        <v>6115</v>
      </c>
      <c r="DJ131" s="4" t="s">
        <v>960</v>
      </c>
      <c r="DK131" s="4" t="s">
        <v>1175</v>
      </c>
      <c r="DL131" s="4" t="s">
        <v>4079</v>
      </c>
      <c r="DM131" s="4">
        <v>2.0</v>
      </c>
      <c r="DN131" s="4" t="s">
        <v>4227</v>
      </c>
      <c r="DO131" s="4" t="s">
        <v>6116</v>
      </c>
      <c r="DP131" s="4" t="s">
        <v>1175</v>
      </c>
      <c r="DQ131" s="4" t="s">
        <v>1175</v>
      </c>
      <c r="DR131" s="4" t="s">
        <v>1175</v>
      </c>
      <c r="DS131" s="4" t="s">
        <v>4314</v>
      </c>
      <c r="DT131" s="4">
        <v>2.2491654E7</v>
      </c>
      <c r="DU131" s="4" t="s">
        <v>1175</v>
      </c>
      <c r="DV131" s="4" t="s">
        <v>1175</v>
      </c>
      <c r="DW131" s="4" t="s">
        <v>1175</v>
      </c>
      <c r="DX131" s="4" t="s">
        <v>961</v>
      </c>
      <c r="DY131" s="115" t="s">
        <v>6117</v>
      </c>
      <c r="DZ131" s="4" t="s">
        <v>1175</v>
      </c>
      <c r="EA131" s="4" t="s">
        <v>6118</v>
      </c>
      <c r="EB131" s="113">
        <v>12.138548</v>
      </c>
      <c r="EC131" s="113">
        <v>-86.255954</v>
      </c>
      <c r="ED131" s="4">
        <v>97.0</v>
      </c>
      <c r="EE131" s="4">
        <v>13.0</v>
      </c>
      <c r="EF131" s="4" t="s">
        <v>6119</v>
      </c>
      <c r="EG131" s="4">
        <v>2.6181351E7</v>
      </c>
      <c r="EH131" s="4" t="s">
        <v>6120</v>
      </c>
      <c r="EI131" s="4" t="s">
        <v>6121</v>
      </c>
      <c r="EL131" s="4">
        <v>2.01802091942E11</v>
      </c>
      <c r="EM131" s="4" t="s">
        <v>6122</v>
      </c>
      <c r="EO131" s="4">
        <v>1.0</v>
      </c>
      <c r="EP131" s="4">
        <v>1.0</v>
      </c>
      <c r="EQ131" s="4" t="b">
        <v>1</v>
      </c>
      <c r="ER131" s="4">
        <v>282174.0</v>
      </c>
      <c r="ES131" s="4" t="s">
        <v>4236</v>
      </c>
      <c r="ET131" s="4">
        <v>150.0</v>
      </c>
      <c r="EU131" s="4" t="s">
        <v>4236</v>
      </c>
      <c r="EV131" s="4">
        <v>600.0</v>
      </c>
      <c r="EW131" s="4" t="s">
        <v>4321</v>
      </c>
      <c r="EX131" s="4" t="s">
        <v>4523</v>
      </c>
      <c r="EY131" s="4" t="s">
        <v>4236</v>
      </c>
      <c r="EZ131" s="4">
        <v>300.0</v>
      </c>
      <c r="FA131" s="4" t="s">
        <v>4236</v>
      </c>
      <c r="FB131" s="4">
        <v>12000.0</v>
      </c>
      <c r="FC131" s="4" t="s">
        <v>4237</v>
      </c>
      <c r="FD131" s="4">
        <v>500.0</v>
      </c>
      <c r="FE131" s="4" t="s">
        <v>4237</v>
      </c>
      <c r="FF131" s="4">
        <v>15000.0</v>
      </c>
    </row>
    <row r="132">
      <c r="A132" s="4" t="s">
        <v>6123</v>
      </c>
      <c r="B132" s="4" t="s">
        <v>6124</v>
      </c>
      <c r="C132" s="112">
        <v>43167.0</v>
      </c>
      <c r="D132" s="4" t="s">
        <v>5681</v>
      </c>
      <c r="E132" s="4" t="s">
        <v>5681</v>
      </c>
      <c r="F132" s="4" t="s">
        <v>4934</v>
      </c>
      <c r="G132" s="4">
        <v>118.0</v>
      </c>
      <c r="H132" s="4" t="s">
        <v>961</v>
      </c>
      <c r="I132" s="4" t="s">
        <v>1175</v>
      </c>
      <c r="J132" s="4" t="s">
        <v>4240</v>
      </c>
      <c r="K132" s="4" t="s">
        <v>4297</v>
      </c>
      <c r="L132" s="4">
        <v>3.0</v>
      </c>
      <c r="M132" s="4" t="s">
        <v>961</v>
      </c>
      <c r="N132" s="4" t="s">
        <v>4202</v>
      </c>
      <c r="O132" s="4" t="s">
        <v>4269</v>
      </c>
      <c r="P132" s="4" t="s">
        <v>1205</v>
      </c>
      <c r="Q132" s="4" t="s">
        <v>5031</v>
      </c>
      <c r="R132" s="4" t="s">
        <v>1175</v>
      </c>
      <c r="S132" s="4" t="s">
        <v>5415</v>
      </c>
      <c r="T132" s="4" t="s">
        <v>1175</v>
      </c>
      <c r="U132" s="4" t="s">
        <v>4207</v>
      </c>
      <c r="V132" s="4">
        <v>7.0</v>
      </c>
      <c r="W132" s="4">
        <v>6.0</v>
      </c>
      <c r="X132" s="4">
        <v>3.0</v>
      </c>
      <c r="Y132" s="4">
        <v>6.0</v>
      </c>
      <c r="Z132" s="4">
        <v>1.0</v>
      </c>
      <c r="AA132" s="4">
        <v>24.0</v>
      </c>
      <c r="AB132" s="4">
        <v>1.0</v>
      </c>
      <c r="AC132" s="4">
        <v>1.0</v>
      </c>
      <c r="AD132" s="4">
        <v>2.0</v>
      </c>
      <c r="AE132" s="4">
        <v>18.0</v>
      </c>
      <c r="AF132" s="4" t="s">
        <v>1175</v>
      </c>
      <c r="AG132" s="4" t="s">
        <v>1175</v>
      </c>
      <c r="AH132" s="4">
        <v>1.0</v>
      </c>
      <c r="AI132" s="4">
        <v>24.0</v>
      </c>
      <c r="AJ132" s="4">
        <v>2.0</v>
      </c>
      <c r="AK132" s="4">
        <v>18.0</v>
      </c>
      <c r="AL132" s="4" t="s">
        <v>1175</v>
      </c>
      <c r="AM132" s="4" t="s">
        <v>1175</v>
      </c>
      <c r="AN132" s="4">
        <v>1.0</v>
      </c>
      <c r="AO132" s="4">
        <v>1.0</v>
      </c>
      <c r="AP132" s="4">
        <v>1.0</v>
      </c>
      <c r="AQ132" s="4">
        <v>1.0</v>
      </c>
      <c r="AR132" s="4" t="s">
        <v>1175</v>
      </c>
      <c r="AS132" s="4" t="s">
        <v>1175</v>
      </c>
      <c r="AT132" s="4">
        <v>1.0</v>
      </c>
      <c r="AU132" s="4">
        <v>1.0</v>
      </c>
      <c r="AV132" s="4" t="s">
        <v>1175</v>
      </c>
      <c r="AW132" s="4" t="s">
        <v>1175</v>
      </c>
      <c r="AX132" s="4">
        <v>1.0</v>
      </c>
      <c r="AY132" s="4" t="s">
        <v>4405</v>
      </c>
      <c r="AZ132" s="4">
        <v>1.0</v>
      </c>
      <c r="BA132" s="4">
        <v>1.0</v>
      </c>
      <c r="BB132" s="4">
        <v>50.0</v>
      </c>
      <c r="BC132" s="4">
        <v>10.0</v>
      </c>
      <c r="BD132" s="4">
        <v>20.0</v>
      </c>
      <c r="BE132" s="4">
        <v>15.0</v>
      </c>
      <c r="BF132" s="4">
        <v>1.0</v>
      </c>
      <c r="BG132" s="4">
        <v>20.0</v>
      </c>
      <c r="BH132" s="4" t="s">
        <v>4245</v>
      </c>
      <c r="BI132" s="4">
        <v>12.0</v>
      </c>
      <c r="BJ132" s="4" t="s">
        <v>4938</v>
      </c>
      <c r="BK132" s="4" t="s">
        <v>4211</v>
      </c>
      <c r="BL132" s="4" t="s">
        <v>4212</v>
      </c>
      <c r="BM132" s="4" t="s">
        <v>6125</v>
      </c>
      <c r="BN132" s="4" t="s">
        <v>1175</v>
      </c>
      <c r="BO132" s="4" t="s">
        <v>1175</v>
      </c>
      <c r="BP132" s="4" t="s">
        <v>1175</v>
      </c>
      <c r="BQ132" s="4" t="s">
        <v>4215</v>
      </c>
      <c r="BR132" s="4" t="s">
        <v>4216</v>
      </c>
      <c r="BS132" s="4" t="s">
        <v>4217</v>
      </c>
      <c r="BT132" s="4" t="s">
        <v>960</v>
      </c>
      <c r="BU132" s="4" t="s">
        <v>1175</v>
      </c>
      <c r="BV132" s="4" t="s">
        <v>1175</v>
      </c>
      <c r="BW132" s="4" t="s">
        <v>961</v>
      </c>
      <c r="BX132" s="4">
        <v>5000.0</v>
      </c>
      <c r="BY132" s="4">
        <v>5.0</v>
      </c>
      <c r="BZ132" s="4" t="s">
        <v>961</v>
      </c>
      <c r="CA132" s="4" t="s">
        <v>961</v>
      </c>
      <c r="CB132" s="4">
        <v>179.0</v>
      </c>
      <c r="CC132" s="4">
        <v>830.0</v>
      </c>
      <c r="CD132" s="4" t="s">
        <v>1175</v>
      </c>
      <c r="CE132" s="4">
        <v>800.0</v>
      </c>
      <c r="CF132" s="4">
        <v>350.0</v>
      </c>
      <c r="CG132" s="4" t="s">
        <v>4218</v>
      </c>
      <c r="CH132" s="4">
        <v>310.0</v>
      </c>
      <c r="CI132" s="4">
        <v>12000.0</v>
      </c>
      <c r="CJ132" s="4">
        <v>10000.0</v>
      </c>
      <c r="CK132" s="4">
        <v>10.0</v>
      </c>
      <c r="CL132" s="4" t="s">
        <v>4287</v>
      </c>
      <c r="CM132" s="4" t="s">
        <v>1175</v>
      </c>
      <c r="CN132" s="4" t="s">
        <v>1175</v>
      </c>
      <c r="CO132" s="4" t="s">
        <v>1175</v>
      </c>
      <c r="CP132" s="4" t="s">
        <v>1175</v>
      </c>
      <c r="CQ132" s="4" t="s">
        <v>961</v>
      </c>
      <c r="CR132" s="4">
        <v>1500.0</v>
      </c>
      <c r="CS132" s="4">
        <v>1500.0</v>
      </c>
      <c r="CT132" s="4">
        <v>7000.0</v>
      </c>
      <c r="CU132" s="4">
        <v>1500.0</v>
      </c>
      <c r="CV132" s="4">
        <v>500.0</v>
      </c>
      <c r="CW132" s="4" t="s">
        <v>4221</v>
      </c>
      <c r="CX132" s="4" t="s">
        <v>5460</v>
      </c>
      <c r="CY132" s="4" t="s">
        <v>1175</v>
      </c>
      <c r="CZ132" s="4" t="s">
        <v>960</v>
      </c>
      <c r="DA132" s="4" t="s">
        <v>1175</v>
      </c>
      <c r="DB132" s="4" t="s">
        <v>1175</v>
      </c>
      <c r="DC132" s="4" t="s">
        <v>1175</v>
      </c>
      <c r="DD132" s="4" t="s">
        <v>4466</v>
      </c>
      <c r="DE132" s="4" t="s">
        <v>1175</v>
      </c>
      <c r="DF132" s="4" t="s">
        <v>6126</v>
      </c>
      <c r="DG132" s="4" t="s">
        <v>1175</v>
      </c>
      <c r="DH132" s="4" t="s">
        <v>1175</v>
      </c>
      <c r="DI132" s="4" t="s">
        <v>4820</v>
      </c>
      <c r="DJ132" s="4" t="s">
        <v>960</v>
      </c>
      <c r="DK132" s="4" t="s">
        <v>1175</v>
      </c>
      <c r="DL132" s="4" t="s">
        <v>4312</v>
      </c>
      <c r="DM132" s="4">
        <v>3.0</v>
      </c>
      <c r="DN132" s="4" t="s">
        <v>4227</v>
      </c>
      <c r="DO132" s="4" t="s">
        <v>6127</v>
      </c>
      <c r="DP132" s="4" t="s">
        <v>1175</v>
      </c>
      <c r="DQ132" s="4" t="s">
        <v>1175</v>
      </c>
      <c r="DR132" s="4" t="s">
        <v>1175</v>
      </c>
      <c r="DS132" s="4" t="s">
        <v>4314</v>
      </c>
      <c r="DT132" s="4">
        <v>8.5643631E7</v>
      </c>
      <c r="DU132" s="4" t="s">
        <v>723</v>
      </c>
      <c r="DV132" s="4" t="s">
        <v>1175</v>
      </c>
      <c r="DW132" s="4" t="s">
        <v>961</v>
      </c>
      <c r="DX132" s="4" t="s">
        <v>961</v>
      </c>
      <c r="DY132" s="115" t="s">
        <v>6128</v>
      </c>
      <c r="DZ132" s="4" t="s">
        <v>1175</v>
      </c>
      <c r="EA132" s="4" t="s">
        <v>6118</v>
      </c>
      <c r="EB132" s="113">
        <v>12.138548</v>
      </c>
      <c r="EC132" s="113">
        <v>-86.255954</v>
      </c>
      <c r="ED132" s="4">
        <v>97.0</v>
      </c>
      <c r="EE132" s="4">
        <v>13.0</v>
      </c>
      <c r="EF132" s="4" t="s">
        <v>6129</v>
      </c>
      <c r="EG132" s="4">
        <v>2.6181362E7</v>
      </c>
      <c r="EH132" s="4" t="s">
        <v>6130</v>
      </c>
      <c r="EI132" s="4" t="s">
        <v>6131</v>
      </c>
      <c r="EL132" s="4">
        <v>2.01802091942E11</v>
      </c>
      <c r="EM132" s="4" t="s">
        <v>6132</v>
      </c>
      <c r="EO132" s="4">
        <v>1.0</v>
      </c>
      <c r="EP132" s="4">
        <v>1.0</v>
      </c>
      <c r="EQ132" s="4" t="b">
        <v>1</v>
      </c>
      <c r="ER132" s="4">
        <v>282174.0</v>
      </c>
      <c r="ES132" s="4" t="s">
        <v>4237</v>
      </c>
      <c r="ET132" s="4">
        <v>64.0</v>
      </c>
      <c r="EU132" s="4" t="s">
        <v>4237</v>
      </c>
      <c r="EV132" s="4">
        <v>250.0</v>
      </c>
      <c r="EW132" s="4" t="s">
        <v>4237</v>
      </c>
      <c r="EX132" s="4">
        <v>50.0</v>
      </c>
      <c r="EY132" s="4" t="s">
        <v>4237</v>
      </c>
      <c r="EZ132" s="4">
        <v>800.0</v>
      </c>
      <c r="FA132" s="4" t="s">
        <v>4237</v>
      </c>
      <c r="FB132" s="4">
        <v>5000.0</v>
      </c>
      <c r="FC132" s="4" t="s">
        <v>4321</v>
      </c>
      <c r="FD132" s="4">
        <v>400.0</v>
      </c>
      <c r="FE132" s="4" t="s">
        <v>4237</v>
      </c>
      <c r="FF132" s="4">
        <v>6000.0</v>
      </c>
    </row>
    <row r="133">
      <c r="A133" s="4" t="s">
        <v>6133</v>
      </c>
      <c r="B133" s="4" t="s">
        <v>6134</v>
      </c>
      <c r="C133" s="112">
        <v>43167.0</v>
      </c>
      <c r="D133" s="4" t="s">
        <v>5681</v>
      </c>
      <c r="E133" s="4" t="s">
        <v>5681</v>
      </c>
      <c r="F133" s="4" t="s">
        <v>4934</v>
      </c>
      <c r="G133" s="4">
        <v>155.0</v>
      </c>
      <c r="H133" s="4" t="s">
        <v>961</v>
      </c>
      <c r="I133" s="4" t="s">
        <v>1175</v>
      </c>
      <c r="J133" s="4" t="s">
        <v>4240</v>
      </c>
      <c r="K133" s="4" t="s">
        <v>4201</v>
      </c>
      <c r="L133" s="4">
        <v>2.0</v>
      </c>
      <c r="M133" s="4" t="s">
        <v>961</v>
      </c>
      <c r="N133" s="4" t="s">
        <v>4298</v>
      </c>
      <c r="O133" s="4" t="s">
        <v>4458</v>
      </c>
      <c r="P133" s="4" t="s">
        <v>1205</v>
      </c>
      <c r="Q133" s="4" t="s">
        <v>4270</v>
      </c>
      <c r="R133" s="4">
        <v>7.0</v>
      </c>
      <c r="S133" s="4" t="s">
        <v>1175</v>
      </c>
      <c r="T133" s="4" t="s">
        <v>4206</v>
      </c>
      <c r="U133" s="4" t="s">
        <v>4244</v>
      </c>
      <c r="V133" s="4">
        <v>5.0</v>
      </c>
      <c r="W133" s="4">
        <v>4.0</v>
      </c>
      <c r="X133" s="4">
        <v>1.0</v>
      </c>
      <c r="Y133" s="4">
        <v>1.0</v>
      </c>
      <c r="Z133" s="4">
        <v>1.0</v>
      </c>
      <c r="AA133" s="4">
        <v>24.0</v>
      </c>
      <c r="AB133" s="4">
        <v>1.0</v>
      </c>
      <c r="AC133" s="4">
        <v>1.0</v>
      </c>
      <c r="AD133" s="4">
        <v>1.0</v>
      </c>
      <c r="AE133" s="4">
        <v>3.0</v>
      </c>
      <c r="AF133" s="4">
        <v>1.0</v>
      </c>
      <c r="AG133" s="4">
        <v>1.0</v>
      </c>
      <c r="AH133" s="4">
        <v>1.0</v>
      </c>
      <c r="AI133" s="4">
        <v>12.0</v>
      </c>
      <c r="AJ133" s="4">
        <v>1.0</v>
      </c>
      <c r="AK133" s="4">
        <v>8.0</v>
      </c>
      <c r="AL133" s="4" t="s">
        <v>1175</v>
      </c>
      <c r="AM133" s="4" t="s">
        <v>1175</v>
      </c>
      <c r="AN133" s="4" t="s">
        <v>1175</v>
      </c>
      <c r="AO133" s="4" t="s">
        <v>1175</v>
      </c>
      <c r="AP133" s="4">
        <v>1.0</v>
      </c>
      <c r="AQ133" s="4">
        <v>1.0</v>
      </c>
      <c r="AR133" s="4" t="s">
        <v>1175</v>
      </c>
      <c r="AS133" s="4" t="s">
        <v>1175</v>
      </c>
      <c r="AT133" s="4">
        <v>1.0</v>
      </c>
      <c r="AU133" s="4">
        <v>4.0</v>
      </c>
      <c r="AV133" s="4" t="s">
        <v>1175</v>
      </c>
      <c r="AW133" s="4" t="s">
        <v>1175</v>
      </c>
      <c r="AX133" s="4" t="s">
        <v>1175</v>
      </c>
      <c r="AY133" s="4" t="s">
        <v>1175</v>
      </c>
      <c r="AZ133" s="4" t="s">
        <v>1175</v>
      </c>
      <c r="BA133" s="4" t="s">
        <v>1175</v>
      </c>
      <c r="BB133" s="4">
        <v>5.0</v>
      </c>
      <c r="BC133" s="4">
        <v>10.0</v>
      </c>
      <c r="BD133" s="4">
        <v>10.0</v>
      </c>
      <c r="BE133" s="4" t="s">
        <v>4208</v>
      </c>
      <c r="BF133" s="4" t="s">
        <v>1175</v>
      </c>
      <c r="BG133" s="4">
        <v>40.0</v>
      </c>
      <c r="BH133" s="4" t="s">
        <v>4978</v>
      </c>
      <c r="BI133" s="4">
        <v>1.0</v>
      </c>
      <c r="BJ133" s="4" t="s">
        <v>4938</v>
      </c>
      <c r="BK133" s="4" t="s">
        <v>4386</v>
      </c>
      <c r="BL133" s="4" t="s">
        <v>4212</v>
      </c>
      <c r="BM133" s="4" t="s">
        <v>6135</v>
      </c>
      <c r="BN133" s="4" t="s">
        <v>1175</v>
      </c>
      <c r="BO133" s="4" t="s">
        <v>1175</v>
      </c>
      <c r="BP133" s="4" t="s">
        <v>1175</v>
      </c>
      <c r="BQ133" s="4" t="s">
        <v>4217</v>
      </c>
      <c r="BR133" s="4" t="s">
        <v>4215</v>
      </c>
      <c r="BS133" s="4" t="s">
        <v>4249</v>
      </c>
      <c r="BT133" s="4" t="s">
        <v>960</v>
      </c>
      <c r="BU133" s="4" t="s">
        <v>1175</v>
      </c>
      <c r="BV133" s="4" t="s">
        <v>1175</v>
      </c>
      <c r="BW133" s="4" t="s">
        <v>961</v>
      </c>
      <c r="BX133" s="4">
        <v>30000.0</v>
      </c>
      <c r="BY133" s="4">
        <v>12.0</v>
      </c>
      <c r="BZ133" s="4" t="s">
        <v>961</v>
      </c>
      <c r="CA133" s="4" t="s">
        <v>961</v>
      </c>
      <c r="CB133" s="4">
        <v>123.0</v>
      </c>
      <c r="CC133" s="4">
        <v>409.0</v>
      </c>
      <c r="CD133" s="4">
        <v>5.0</v>
      </c>
      <c r="CE133" s="4" t="s">
        <v>1175</v>
      </c>
      <c r="CF133" s="4">
        <v>140.0</v>
      </c>
      <c r="CG133" s="4" t="s">
        <v>4218</v>
      </c>
      <c r="CH133" s="4">
        <v>340.0</v>
      </c>
      <c r="CI133" s="4">
        <v>10000.0</v>
      </c>
      <c r="CJ133" s="4">
        <v>8000.0</v>
      </c>
      <c r="CK133" s="4">
        <v>10.0</v>
      </c>
      <c r="CL133" s="4" t="s">
        <v>4219</v>
      </c>
      <c r="CM133" s="4" t="s">
        <v>4252</v>
      </c>
      <c r="CN133" s="4" t="s">
        <v>1175</v>
      </c>
      <c r="CO133" s="4" t="s">
        <v>1175</v>
      </c>
      <c r="CP133" s="4" t="s">
        <v>1175</v>
      </c>
      <c r="CQ133" s="4" t="s">
        <v>960</v>
      </c>
      <c r="CR133" s="4" t="s">
        <v>1175</v>
      </c>
      <c r="CS133" s="4">
        <v>1500.0</v>
      </c>
      <c r="CT133" s="4">
        <v>6000.0</v>
      </c>
      <c r="CU133" s="4">
        <v>1500.0</v>
      </c>
      <c r="CV133" s="4">
        <v>900.0</v>
      </c>
      <c r="CW133" s="4" t="s">
        <v>4221</v>
      </c>
      <c r="CX133" s="4" t="s">
        <v>6136</v>
      </c>
      <c r="CY133" s="4" t="s">
        <v>1175</v>
      </c>
      <c r="CZ133" s="4" t="s">
        <v>960</v>
      </c>
      <c r="DA133" s="4" t="s">
        <v>1175</v>
      </c>
      <c r="DB133" s="4" t="s">
        <v>1175</v>
      </c>
      <c r="DC133" s="4" t="s">
        <v>1175</v>
      </c>
      <c r="DD133" s="4" t="s">
        <v>4834</v>
      </c>
      <c r="DE133" s="4" t="s">
        <v>6137</v>
      </c>
      <c r="DF133" s="4" t="s">
        <v>1175</v>
      </c>
      <c r="DG133" s="4" t="s">
        <v>1175</v>
      </c>
      <c r="DH133" s="4" t="s">
        <v>1175</v>
      </c>
      <c r="DI133" s="4" t="s">
        <v>4820</v>
      </c>
      <c r="DJ133" s="4" t="s">
        <v>960</v>
      </c>
      <c r="DK133" s="4" t="s">
        <v>1175</v>
      </c>
      <c r="DL133" s="4" t="s">
        <v>4079</v>
      </c>
      <c r="DM133" s="4">
        <v>1.0</v>
      </c>
      <c r="DN133" s="4" t="s">
        <v>4227</v>
      </c>
      <c r="DO133" s="4" t="s">
        <v>6138</v>
      </c>
      <c r="DP133" s="4" t="s">
        <v>1175</v>
      </c>
      <c r="DQ133" s="4" t="s">
        <v>1175</v>
      </c>
      <c r="DR133" s="4" t="s">
        <v>1175</v>
      </c>
      <c r="DS133" s="4" t="s">
        <v>4314</v>
      </c>
      <c r="DT133" s="4">
        <v>8.8152684E7</v>
      </c>
      <c r="DU133" s="4" t="s">
        <v>723</v>
      </c>
      <c r="DV133" s="4">
        <v>2.2786649E7</v>
      </c>
      <c r="DW133" s="4" t="s">
        <v>1175</v>
      </c>
      <c r="DX133" s="4" t="s">
        <v>961</v>
      </c>
      <c r="DY133" s="115" t="s">
        <v>6139</v>
      </c>
      <c r="DZ133" s="4" t="s">
        <v>1175</v>
      </c>
      <c r="EA133" s="4" t="s">
        <v>6118</v>
      </c>
      <c r="EB133" s="113">
        <v>12.138548</v>
      </c>
      <c r="EC133" s="113">
        <v>-86.255954</v>
      </c>
      <c r="ED133" s="4">
        <v>97.0</v>
      </c>
      <c r="EE133" s="4">
        <v>13.0</v>
      </c>
      <c r="EF133" s="4" t="s">
        <v>6140</v>
      </c>
      <c r="EG133" s="4">
        <v>2.6181415E7</v>
      </c>
      <c r="EH133" s="4" t="s">
        <v>6141</v>
      </c>
      <c r="EI133" s="4" t="s">
        <v>6142</v>
      </c>
      <c r="EL133" s="4">
        <v>2.01802091942E11</v>
      </c>
      <c r="EM133" s="4" t="s">
        <v>6143</v>
      </c>
      <c r="EO133" s="4">
        <v>1.0</v>
      </c>
      <c r="EP133" s="4">
        <v>1.0</v>
      </c>
      <c r="EQ133" s="4" t="b">
        <v>1</v>
      </c>
      <c r="ER133" s="4">
        <v>282174.0</v>
      </c>
      <c r="ES133" s="4" t="s">
        <v>4236</v>
      </c>
      <c r="ET133" s="4">
        <v>80.0</v>
      </c>
      <c r="EU133" s="4" t="s">
        <v>4236</v>
      </c>
      <c r="EV133" s="4">
        <v>400.0</v>
      </c>
      <c r="EW133" s="4" t="s">
        <v>4236</v>
      </c>
      <c r="EX133" s="4">
        <v>200.0</v>
      </c>
      <c r="EY133" s="4" t="s">
        <v>4236</v>
      </c>
      <c r="EZ133" s="4">
        <v>250.0</v>
      </c>
      <c r="FA133" s="4" t="s">
        <v>4236</v>
      </c>
      <c r="FB133" s="4">
        <v>10000.0</v>
      </c>
      <c r="FC133" s="4" t="s">
        <v>4237</v>
      </c>
      <c r="FD133" s="4">
        <v>800.0</v>
      </c>
      <c r="FE133" s="4" t="s">
        <v>4237</v>
      </c>
      <c r="FF133" s="4">
        <v>11000.0</v>
      </c>
    </row>
    <row r="134">
      <c r="A134" s="4" t="s">
        <v>6144</v>
      </c>
      <c r="B134" s="4" t="s">
        <v>6145</v>
      </c>
      <c r="C134" s="112">
        <v>43167.0</v>
      </c>
      <c r="D134" s="4" t="s">
        <v>5681</v>
      </c>
      <c r="E134" s="4" t="s">
        <v>5681</v>
      </c>
      <c r="F134" s="4" t="s">
        <v>4934</v>
      </c>
      <c r="G134" s="4">
        <v>25.0</v>
      </c>
      <c r="H134" s="4" t="s">
        <v>961</v>
      </c>
      <c r="I134" s="4" t="s">
        <v>1175</v>
      </c>
      <c r="J134" s="4" t="s">
        <v>4240</v>
      </c>
      <c r="K134" s="4" t="s">
        <v>4423</v>
      </c>
      <c r="L134" s="4">
        <v>5.0</v>
      </c>
      <c r="M134" s="4" t="s">
        <v>961</v>
      </c>
      <c r="N134" s="4" t="s">
        <v>4202</v>
      </c>
      <c r="O134" s="4" t="s">
        <v>4241</v>
      </c>
      <c r="P134" s="4" t="s">
        <v>1205</v>
      </c>
      <c r="Q134" s="4" t="s">
        <v>4204</v>
      </c>
      <c r="R134" s="4">
        <v>8.0</v>
      </c>
      <c r="S134" s="4" t="s">
        <v>1175</v>
      </c>
      <c r="T134" s="4" t="s">
        <v>4206</v>
      </c>
      <c r="U134" s="4" t="s">
        <v>4207</v>
      </c>
      <c r="V134" s="4">
        <v>5.0</v>
      </c>
      <c r="W134" s="4">
        <v>4.0</v>
      </c>
      <c r="X134" s="4">
        <v>1.0</v>
      </c>
      <c r="Y134" s="4">
        <v>1.0</v>
      </c>
      <c r="Z134" s="4">
        <v>1.0</v>
      </c>
      <c r="AA134" s="4">
        <v>24.0</v>
      </c>
      <c r="AB134" s="4" t="s">
        <v>1175</v>
      </c>
      <c r="AC134" s="4" t="s">
        <v>1175</v>
      </c>
      <c r="AD134" s="4" t="s">
        <v>1175</v>
      </c>
      <c r="AE134" s="4" t="s">
        <v>1175</v>
      </c>
      <c r="AF134" s="4" t="s">
        <v>1175</v>
      </c>
      <c r="AG134" s="4" t="s">
        <v>1175</v>
      </c>
      <c r="AH134" s="4">
        <v>1.0</v>
      </c>
      <c r="AI134" s="4">
        <v>12.0</v>
      </c>
      <c r="AJ134" s="4">
        <v>1.0</v>
      </c>
      <c r="AK134" s="4">
        <v>10.0</v>
      </c>
      <c r="AL134" s="4" t="s">
        <v>1175</v>
      </c>
      <c r="AM134" s="4" t="s">
        <v>1175</v>
      </c>
      <c r="AN134" s="4" t="s">
        <v>1175</v>
      </c>
      <c r="AO134" s="4" t="s">
        <v>1175</v>
      </c>
      <c r="AP134" s="4">
        <v>1.0</v>
      </c>
      <c r="AQ134" s="4">
        <v>1.0</v>
      </c>
      <c r="AR134" s="4" t="s">
        <v>1175</v>
      </c>
      <c r="AS134" s="4" t="s">
        <v>1175</v>
      </c>
      <c r="AT134" s="4" t="s">
        <v>1175</v>
      </c>
      <c r="AU134" s="4" t="s">
        <v>1175</v>
      </c>
      <c r="AV134" s="4" t="s">
        <v>1175</v>
      </c>
      <c r="AW134" s="4" t="s">
        <v>1175</v>
      </c>
      <c r="AX134" s="4" t="s">
        <v>1175</v>
      </c>
      <c r="AY134" s="4" t="s">
        <v>1175</v>
      </c>
      <c r="AZ134" s="4" t="s">
        <v>1175</v>
      </c>
      <c r="BA134" s="4" t="s">
        <v>1175</v>
      </c>
      <c r="BB134" s="4">
        <v>10.0</v>
      </c>
      <c r="BC134" s="4">
        <v>10.0</v>
      </c>
      <c r="BD134" s="4" t="s">
        <v>1175</v>
      </c>
      <c r="BE134" s="4">
        <v>5.0</v>
      </c>
      <c r="BF134" s="4" t="s">
        <v>1175</v>
      </c>
      <c r="BG134" s="4">
        <v>55.0</v>
      </c>
      <c r="BH134" s="4" t="s">
        <v>4245</v>
      </c>
      <c r="BI134" s="4">
        <v>288.0</v>
      </c>
      <c r="BJ134" s="4" t="s">
        <v>4608</v>
      </c>
      <c r="BK134" s="4" t="s">
        <v>1175</v>
      </c>
      <c r="BL134" s="4" t="s">
        <v>4425</v>
      </c>
      <c r="BM134" s="4" t="s">
        <v>1175</v>
      </c>
      <c r="BN134" s="4" t="s">
        <v>1175</v>
      </c>
      <c r="BO134" s="4" t="s">
        <v>1175</v>
      </c>
      <c r="BP134" s="4" t="s">
        <v>1175</v>
      </c>
      <c r="BQ134" s="4" t="s">
        <v>4216</v>
      </c>
      <c r="BR134" s="4" t="s">
        <v>4217</v>
      </c>
      <c r="BS134" s="4" t="s">
        <v>4215</v>
      </c>
      <c r="BT134" s="4" t="s">
        <v>960</v>
      </c>
      <c r="BU134" s="4" t="s">
        <v>1175</v>
      </c>
      <c r="BV134" s="4" t="s">
        <v>1175</v>
      </c>
      <c r="BW134" s="4" t="s">
        <v>961</v>
      </c>
      <c r="BX134" s="4">
        <v>5000.0</v>
      </c>
      <c r="BY134" s="4">
        <v>12.0</v>
      </c>
      <c r="BZ134" s="4" t="s">
        <v>961</v>
      </c>
      <c r="CA134" s="4" t="s">
        <v>961</v>
      </c>
      <c r="CB134" s="4">
        <v>159.0</v>
      </c>
      <c r="CC134" s="4">
        <v>1330.0</v>
      </c>
      <c r="CD134" s="4">
        <v>6.0</v>
      </c>
      <c r="CE134" s="4" t="s">
        <v>1175</v>
      </c>
      <c r="CF134" s="4">
        <v>1000.0</v>
      </c>
      <c r="CG134" s="4" t="s">
        <v>4218</v>
      </c>
      <c r="CH134" s="4">
        <v>300.0</v>
      </c>
      <c r="CI134" s="4">
        <v>12000.0</v>
      </c>
      <c r="CJ134" s="4">
        <v>8000.0</v>
      </c>
      <c r="CK134" s="4">
        <v>10.0</v>
      </c>
      <c r="CL134" s="4" t="s">
        <v>4219</v>
      </c>
      <c r="CM134" s="4" t="s">
        <v>4252</v>
      </c>
      <c r="CN134" s="4" t="s">
        <v>1175</v>
      </c>
      <c r="CO134" s="4" t="s">
        <v>1175</v>
      </c>
      <c r="CP134" s="4" t="s">
        <v>1175</v>
      </c>
      <c r="CQ134" s="4" t="s">
        <v>961</v>
      </c>
      <c r="CR134" s="4">
        <v>2000.0</v>
      </c>
      <c r="CS134" s="4">
        <v>2000.0</v>
      </c>
      <c r="CT134" s="4">
        <v>3000.0</v>
      </c>
      <c r="CU134" s="4">
        <v>500.0</v>
      </c>
      <c r="CV134" s="4">
        <v>160.0</v>
      </c>
      <c r="CW134" s="4" t="s">
        <v>4221</v>
      </c>
      <c r="CX134" s="4" t="s">
        <v>6146</v>
      </c>
      <c r="CY134" s="4" t="s">
        <v>1175</v>
      </c>
      <c r="CZ134" s="4" t="s">
        <v>960</v>
      </c>
      <c r="DA134" s="4" t="s">
        <v>1175</v>
      </c>
      <c r="DB134" s="4" t="s">
        <v>1175</v>
      </c>
      <c r="DC134" s="4" t="s">
        <v>1175</v>
      </c>
      <c r="DD134" s="4" t="s">
        <v>4834</v>
      </c>
      <c r="DE134" s="4" t="s">
        <v>6147</v>
      </c>
      <c r="DF134" s="4" t="s">
        <v>1175</v>
      </c>
      <c r="DG134" s="4" t="s">
        <v>1175</v>
      </c>
      <c r="DH134" s="4" t="s">
        <v>1175</v>
      </c>
      <c r="DI134" s="4" t="s">
        <v>6148</v>
      </c>
      <c r="DJ134" s="4" t="s">
        <v>960</v>
      </c>
      <c r="DK134" s="4" t="s">
        <v>1175</v>
      </c>
      <c r="DL134" s="4" t="s">
        <v>4226</v>
      </c>
      <c r="DM134" s="4">
        <v>30.0</v>
      </c>
      <c r="DN134" s="4" t="s">
        <v>4227</v>
      </c>
      <c r="DO134" s="4" t="s">
        <v>6149</v>
      </c>
      <c r="DP134" s="4" t="s">
        <v>1175</v>
      </c>
      <c r="DQ134" s="4" t="s">
        <v>1175</v>
      </c>
      <c r="DR134" s="4" t="s">
        <v>1175</v>
      </c>
      <c r="DS134" s="4" t="s">
        <v>1175</v>
      </c>
      <c r="DT134" s="4" t="s">
        <v>1175</v>
      </c>
      <c r="DU134" s="4" t="s">
        <v>1175</v>
      </c>
      <c r="DV134" s="4" t="s">
        <v>1175</v>
      </c>
      <c r="DW134" s="4" t="s">
        <v>1175</v>
      </c>
      <c r="DX134" s="4" t="s">
        <v>961</v>
      </c>
      <c r="DY134" s="115" t="s">
        <v>6150</v>
      </c>
      <c r="DZ134" s="4" t="s">
        <v>1175</v>
      </c>
      <c r="EA134" s="4" t="s">
        <v>6151</v>
      </c>
      <c r="EB134" s="113">
        <v>12.136357</v>
      </c>
      <c r="EC134" s="113">
        <v>-86.251938</v>
      </c>
      <c r="ED134" s="4">
        <v>95.0</v>
      </c>
      <c r="EE134" s="4">
        <v>10.0</v>
      </c>
      <c r="EF134" s="4" t="s">
        <v>6152</v>
      </c>
      <c r="EG134" s="4">
        <v>2.6181497E7</v>
      </c>
      <c r="EH134" s="4" t="s">
        <v>6153</v>
      </c>
      <c r="EI134" s="4" t="s">
        <v>6154</v>
      </c>
      <c r="EL134" s="4">
        <v>2.01802091942E11</v>
      </c>
      <c r="EM134" s="4" t="s">
        <v>6155</v>
      </c>
      <c r="EO134" s="4">
        <v>1.0</v>
      </c>
      <c r="EP134" s="4">
        <v>1.0</v>
      </c>
      <c r="EQ134" s="4" t="b">
        <v>1</v>
      </c>
      <c r="ER134" s="4">
        <v>282174.0</v>
      </c>
      <c r="ES134" s="4" t="s">
        <v>4236</v>
      </c>
      <c r="ET134" s="4">
        <v>60.0</v>
      </c>
      <c r="EU134" s="4" t="s">
        <v>4321</v>
      </c>
      <c r="EV134" s="4">
        <v>140.0</v>
      </c>
      <c r="EW134" s="4" t="s">
        <v>4321</v>
      </c>
      <c r="EX134" s="4">
        <v>30.0</v>
      </c>
      <c r="EY134" s="4" t="s">
        <v>4321</v>
      </c>
      <c r="EZ134" s="4">
        <v>100.0</v>
      </c>
      <c r="FA134" s="4" t="s">
        <v>4237</v>
      </c>
      <c r="FB134" s="4">
        <v>3000.0</v>
      </c>
      <c r="FC134" s="4" t="s">
        <v>4321</v>
      </c>
      <c r="FD134" s="4">
        <v>200.0</v>
      </c>
      <c r="FE134" s="4" t="s">
        <v>4321</v>
      </c>
      <c r="FF134" s="4">
        <v>3500.0</v>
      </c>
    </row>
    <row r="135">
      <c r="A135" s="4" t="s">
        <v>6156</v>
      </c>
      <c r="B135" s="4" t="s">
        <v>6157</v>
      </c>
      <c r="C135" s="112">
        <v>43167.0</v>
      </c>
      <c r="D135" s="4" t="s">
        <v>5681</v>
      </c>
      <c r="E135" s="4" t="s">
        <v>5681</v>
      </c>
      <c r="F135" s="4" t="s">
        <v>4934</v>
      </c>
      <c r="G135" s="4">
        <v>160.0</v>
      </c>
      <c r="H135" s="4" t="s">
        <v>961</v>
      </c>
      <c r="I135" s="4" t="s">
        <v>1175</v>
      </c>
      <c r="J135" s="4" t="s">
        <v>1184</v>
      </c>
      <c r="K135" s="4" t="s">
        <v>4201</v>
      </c>
      <c r="L135" s="4">
        <v>9.0</v>
      </c>
      <c r="M135" s="4" t="s">
        <v>961</v>
      </c>
      <c r="N135" s="4" t="s">
        <v>4202</v>
      </c>
      <c r="O135" s="4" t="s">
        <v>4269</v>
      </c>
      <c r="P135" s="4" t="s">
        <v>1175</v>
      </c>
      <c r="Q135" s="4" t="s">
        <v>4299</v>
      </c>
      <c r="R135" s="4">
        <v>12.0</v>
      </c>
      <c r="S135" s="4" t="s">
        <v>4271</v>
      </c>
      <c r="T135" s="4" t="s">
        <v>1175</v>
      </c>
      <c r="U135" s="4" t="s">
        <v>4207</v>
      </c>
      <c r="V135" s="4">
        <v>3.0</v>
      </c>
      <c r="W135" s="4">
        <v>4.0</v>
      </c>
      <c r="X135" s="4">
        <v>3.0</v>
      </c>
      <c r="Y135" s="4">
        <v>6.0</v>
      </c>
      <c r="Z135" s="4" t="s">
        <v>1175</v>
      </c>
      <c r="AA135" s="4" t="s">
        <v>1175</v>
      </c>
      <c r="AB135" s="4" t="s">
        <v>1175</v>
      </c>
      <c r="AC135" s="4" t="s">
        <v>1175</v>
      </c>
      <c r="AD135" s="4">
        <v>2.0</v>
      </c>
      <c r="AE135" s="4">
        <v>8.0</v>
      </c>
      <c r="AF135" s="4" t="s">
        <v>1175</v>
      </c>
      <c r="AG135" s="4" t="s">
        <v>1175</v>
      </c>
      <c r="AH135" s="4" t="s">
        <v>1175</v>
      </c>
      <c r="AI135" s="4" t="s">
        <v>1175</v>
      </c>
      <c r="AJ135" s="4">
        <v>2.0</v>
      </c>
      <c r="AK135" s="4">
        <v>8.0</v>
      </c>
      <c r="AL135" s="4" t="s">
        <v>1175</v>
      </c>
      <c r="AM135" s="4" t="s">
        <v>1175</v>
      </c>
      <c r="AN135" s="4" t="s">
        <v>1175</v>
      </c>
      <c r="AO135" s="4" t="s">
        <v>1175</v>
      </c>
      <c r="AP135" s="4" t="s">
        <v>1175</v>
      </c>
      <c r="AQ135" s="4" t="s">
        <v>1175</v>
      </c>
      <c r="AR135" s="4" t="s">
        <v>1175</v>
      </c>
      <c r="AS135" s="4" t="s">
        <v>1175</v>
      </c>
      <c r="AT135" s="4" t="s">
        <v>1175</v>
      </c>
      <c r="AU135" s="4" t="s">
        <v>1175</v>
      </c>
      <c r="AV135" s="4" t="s">
        <v>1175</v>
      </c>
      <c r="AW135" s="4" t="s">
        <v>1175</v>
      </c>
      <c r="AX135" s="4">
        <v>1.0</v>
      </c>
      <c r="AY135" s="4">
        <v>1.0</v>
      </c>
      <c r="AZ135" s="4" t="s">
        <v>1175</v>
      </c>
      <c r="BA135" s="4" t="s">
        <v>1175</v>
      </c>
      <c r="BB135" s="4">
        <v>15.0</v>
      </c>
      <c r="BC135" s="4">
        <v>10.0</v>
      </c>
      <c r="BD135" s="4">
        <v>15.0</v>
      </c>
      <c r="BE135" s="4">
        <v>8.0</v>
      </c>
      <c r="BF135" s="4" t="s">
        <v>1175</v>
      </c>
      <c r="BG135" s="4" t="s">
        <v>1175</v>
      </c>
      <c r="BH135" s="4" t="s">
        <v>5209</v>
      </c>
      <c r="BI135" s="4" t="s">
        <v>1175</v>
      </c>
      <c r="BJ135" s="4" t="s">
        <v>1175</v>
      </c>
      <c r="BK135" s="4" t="s">
        <v>4386</v>
      </c>
      <c r="BL135" s="4" t="s">
        <v>4425</v>
      </c>
      <c r="BM135" s="4" t="s">
        <v>6158</v>
      </c>
      <c r="BN135" s="4" t="s">
        <v>1175</v>
      </c>
      <c r="BO135" s="4" t="s">
        <v>1175</v>
      </c>
      <c r="BP135" s="4" t="s">
        <v>1175</v>
      </c>
      <c r="BQ135" s="4" t="s">
        <v>4216</v>
      </c>
      <c r="BR135" s="4" t="s">
        <v>4215</v>
      </c>
      <c r="BS135" s="4" t="s">
        <v>4249</v>
      </c>
      <c r="BT135" s="4" t="s">
        <v>960</v>
      </c>
      <c r="BU135" s="4" t="s">
        <v>1175</v>
      </c>
      <c r="BV135" s="4" t="s">
        <v>1175</v>
      </c>
      <c r="BW135" s="4" t="s">
        <v>960</v>
      </c>
      <c r="BX135" s="4" t="s">
        <v>1175</v>
      </c>
      <c r="BY135" s="4" t="s">
        <v>1175</v>
      </c>
      <c r="BZ135" s="4" t="s">
        <v>961</v>
      </c>
      <c r="CA135" s="4" t="s">
        <v>961</v>
      </c>
      <c r="CB135" s="4">
        <v>190.0</v>
      </c>
      <c r="CC135" s="4">
        <v>1800.0</v>
      </c>
      <c r="CD135" s="4" t="s">
        <v>1175</v>
      </c>
      <c r="CE135" s="4" t="s">
        <v>1175</v>
      </c>
      <c r="CF135" s="4">
        <v>650.0</v>
      </c>
      <c r="CG135" s="4" t="s">
        <v>4218</v>
      </c>
      <c r="CH135" s="4">
        <v>310.0</v>
      </c>
      <c r="CI135" s="4">
        <v>4000.0</v>
      </c>
      <c r="CJ135" s="4">
        <v>4000.0</v>
      </c>
      <c r="CK135" s="4">
        <v>10.0</v>
      </c>
      <c r="CL135" s="4" t="s">
        <v>4219</v>
      </c>
      <c r="CM135" s="4" t="s">
        <v>4220</v>
      </c>
      <c r="CN135" s="4" t="s">
        <v>1175</v>
      </c>
      <c r="CO135" s="4" t="s">
        <v>1175</v>
      </c>
      <c r="CP135" s="4" t="s">
        <v>1175</v>
      </c>
      <c r="CQ135" s="4" t="s">
        <v>960</v>
      </c>
      <c r="CR135" s="4" t="s">
        <v>1175</v>
      </c>
      <c r="CS135" s="4">
        <v>2000.0</v>
      </c>
      <c r="CT135" s="4">
        <v>10000.0</v>
      </c>
      <c r="CU135" s="4">
        <v>1000.0</v>
      </c>
      <c r="CV135" s="4" t="s">
        <v>1175</v>
      </c>
      <c r="CW135" s="4" t="s">
        <v>4221</v>
      </c>
      <c r="CX135" s="4" t="s">
        <v>5460</v>
      </c>
      <c r="CY135" s="4" t="s">
        <v>1175</v>
      </c>
      <c r="CZ135" s="4" t="s">
        <v>960</v>
      </c>
      <c r="DA135" s="4" t="s">
        <v>1175</v>
      </c>
      <c r="DB135" s="4" t="s">
        <v>1175</v>
      </c>
      <c r="DC135" s="4" t="s">
        <v>1175</v>
      </c>
      <c r="DD135" s="4" t="s">
        <v>1175</v>
      </c>
      <c r="DE135" s="4" t="s">
        <v>6159</v>
      </c>
      <c r="DF135" s="4" t="s">
        <v>1175</v>
      </c>
      <c r="DG135" s="4" t="s">
        <v>1175</v>
      </c>
      <c r="DH135" s="4" t="s">
        <v>1175</v>
      </c>
      <c r="DI135" s="4" t="s">
        <v>6160</v>
      </c>
      <c r="DJ135" s="4" t="s">
        <v>960</v>
      </c>
      <c r="DK135" s="4" t="s">
        <v>1175</v>
      </c>
      <c r="DL135" s="4" t="s">
        <v>4226</v>
      </c>
      <c r="DM135" s="4">
        <v>60.0</v>
      </c>
      <c r="DN135" s="4" t="s">
        <v>4287</v>
      </c>
      <c r="DO135" s="4" t="s">
        <v>1175</v>
      </c>
      <c r="DP135" s="4" t="s">
        <v>6161</v>
      </c>
      <c r="DQ135" s="4" t="s">
        <v>1175</v>
      </c>
      <c r="DR135" s="4" t="s">
        <v>1175</v>
      </c>
      <c r="DS135" s="4" t="s">
        <v>4314</v>
      </c>
      <c r="DT135" s="4">
        <v>5.8080246E7</v>
      </c>
      <c r="DU135" s="4" t="s">
        <v>718</v>
      </c>
      <c r="DV135" s="4" t="s">
        <v>1175</v>
      </c>
      <c r="DW135" s="4" t="s">
        <v>1175</v>
      </c>
      <c r="DX135" s="4" t="s">
        <v>1175</v>
      </c>
      <c r="DY135" s="4" t="s">
        <v>1175</v>
      </c>
      <c r="DZ135" s="4" t="s">
        <v>1175</v>
      </c>
      <c r="EA135" s="4" t="s">
        <v>6151</v>
      </c>
      <c r="EB135" s="113">
        <v>12.136357</v>
      </c>
      <c r="EC135" s="113">
        <v>-86.251938</v>
      </c>
      <c r="ED135" s="4">
        <v>95.0</v>
      </c>
      <c r="EE135" s="4">
        <v>10.0</v>
      </c>
      <c r="EF135" s="4" t="s">
        <v>6162</v>
      </c>
      <c r="EG135" s="4">
        <v>2.6181499E7</v>
      </c>
      <c r="EH135" s="4" t="s">
        <v>6163</v>
      </c>
      <c r="EI135" s="4" t="s">
        <v>6164</v>
      </c>
      <c r="EL135" s="4">
        <v>2.01802091942E11</v>
      </c>
      <c r="EM135" s="4" t="s">
        <v>6165</v>
      </c>
      <c r="EO135" s="4">
        <v>0.0</v>
      </c>
      <c r="EP135" s="4">
        <v>0.0</v>
      </c>
      <c r="EQ135" s="4" t="b">
        <v>1</v>
      </c>
      <c r="ER135" s="4">
        <v>282174.0</v>
      </c>
      <c r="ES135" s="4" t="s">
        <v>4237</v>
      </c>
      <c r="ET135" s="4">
        <v>40.0</v>
      </c>
      <c r="EU135" s="4" t="s">
        <v>4237</v>
      </c>
      <c r="EV135" s="4">
        <v>200.0</v>
      </c>
      <c r="EW135" s="4" t="s">
        <v>4321</v>
      </c>
      <c r="EX135" s="4">
        <v>10.0</v>
      </c>
      <c r="EY135" s="4" t="s">
        <v>4237</v>
      </c>
      <c r="EZ135" s="4">
        <v>50.0</v>
      </c>
      <c r="FA135" s="4" t="s">
        <v>4237</v>
      </c>
      <c r="FB135" s="4">
        <v>5300.0</v>
      </c>
      <c r="FC135" s="4" t="s">
        <v>4237</v>
      </c>
      <c r="FD135" s="4">
        <v>300.0</v>
      </c>
      <c r="FE135" s="4" t="s">
        <v>4237</v>
      </c>
      <c r="FF135" s="4">
        <v>3000.0</v>
      </c>
    </row>
    <row r="136">
      <c r="A136" s="4" t="s">
        <v>6166</v>
      </c>
      <c r="B136" s="4" t="s">
        <v>6167</v>
      </c>
      <c r="C136" s="112">
        <v>43168.0</v>
      </c>
      <c r="D136" s="4" t="s">
        <v>5681</v>
      </c>
      <c r="E136" s="4" t="s">
        <v>5681</v>
      </c>
      <c r="F136" s="4" t="s">
        <v>4934</v>
      </c>
      <c r="G136" s="4">
        <v>79.0</v>
      </c>
      <c r="H136" s="4" t="s">
        <v>961</v>
      </c>
      <c r="I136" s="4" t="s">
        <v>1175</v>
      </c>
      <c r="J136" s="4" t="s">
        <v>1184</v>
      </c>
      <c r="K136" s="4" t="s">
        <v>4201</v>
      </c>
      <c r="L136" s="4">
        <v>5.0</v>
      </c>
      <c r="M136" s="4" t="s">
        <v>961</v>
      </c>
      <c r="N136" s="4" t="s">
        <v>4202</v>
      </c>
      <c r="O136" s="4" t="s">
        <v>4241</v>
      </c>
      <c r="P136" s="4" t="s">
        <v>1175</v>
      </c>
      <c r="Q136" s="4" t="s">
        <v>4270</v>
      </c>
      <c r="R136" s="4">
        <v>8.0</v>
      </c>
      <c r="S136" s="4" t="s">
        <v>4271</v>
      </c>
      <c r="T136" s="4" t="s">
        <v>4206</v>
      </c>
      <c r="U136" s="4" t="s">
        <v>4207</v>
      </c>
      <c r="V136" s="4">
        <v>6.0</v>
      </c>
      <c r="W136" s="4">
        <v>6.0</v>
      </c>
      <c r="X136" s="4">
        <v>1.0</v>
      </c>
      <c r="Y136" s="4">
        <v>1.0</v>
      </c>
      <c r="Z136" s="4" t="s">
        <v>1175</v>
      </c>
      <c r="AA136" s="4" t="s">
        <v>1175</v>
      </c>
      <c r="AB136" s="4">
        <v>1.0</v>
      </c>
      <c r="AC136" s="4">
        <v>2.0</v>
      </c>
      <c r="AD136" s="4">
        <v>3.0</v>
      </c>
      <c r="AE136" s="4">
        <v>10.0</v>
      </c>
      <c r="AF136" s="4" t="s">
        <v>1175</v>
      </c>
      <c r="AG136" s="4" t="s">
        <v>1175</v>
      </c>
      <c r="AH136" s="4" t="s">
        <v>1175</v>
      </c>
      <c r="AI136" s="4" t="s">
        <v>1175</v>
      </c>
      <c r="AJ136" s="4">
        <v>3.0</v>
      </c>
      <c r="AK136" s="4">
        <v>12.0</v>
      </c>
      <c r="AL136" s="4" t="s">
        <v>1175</v>
      </c>
      <c r="AM136" s="4" t="s">
        <v>1175</v>
      </c>
      <c r="AN136" s="4">
        <v>1.0</v>
      </c>
      <c r="AO136" s="4" t="s">
        <v>4405</v>
      </c>
      <c r="AP136" s="4">
        <v>1.0</v>
      </c>
      <c r="AQ136" s="4" t="s">
        <v>6168</v>
      </c>
      <c r="AR136" s="4" t="s">
        <v>1175</v>
      </c>
      <c r="AS136" s="4" t="s">
        <v>1175</v>
      </c>
      <c r="AT136" s="4">
        <v>1.0</v>
      </c>
      <c r="AU136" s="4" t="s">
        <v>6169</v>
      </c>
      <c r="AV136" s="4" t="s">
        <v>1175</v>
      </c>
      <c r="AW136" s="4" t="s">
        <v>1175</v>
      </c>
      <c r="AX136" s="4">
        <v>1.0</v>
      </c>
      <c r="AY136" s="4" t="s">
        <v>5046</v>
      </c>
      <c r="AZ136" s="4" t="s">
        <v>1175</v>
      </c>
      <c r="BA136" s="4" t="s">
        <v>1175</v>
      </c>
      <c r="BB136" s="4">
        <v>20.0</v>
      </c>
      <c r="BC136" s="4">
        <v>20.0</v>
      </c>
      <c r="BD136" s="4">
        <v>20.0</v>
      </c>
      <c r="BE136" s="4">
        <v>5.0</v>
      </c>
      <c r="BF136" s="4" t="s">
        <v>1175</v>
      </c>
      <c r="BG136" s="4" t="s">
        <v>1175</v>
      </c>
      <c r="BH136" s="4" t="s">
        <v>5209</v>
      </c>
      <c r="BI136" s="4" t="s">
        <v>1175</v>
      </c>
      <c r="BJ136" s="4" t="s">
        <v>1175</v>
      </c>
      <c r="BK136" s="4" t="s">
        <v>4211</v>
      </c>
      <c r="BL136" s="4" t="s">
        <v>4327</v>
      </c>
      <c r="BM136" s="4" t="s">
        <v>6170</v>
      </c>
      <c r="BN136" s="4" t="s">
        <v>1175</v>
      </c>
      <c r="BO136" s="4" t="s">
        <v>1175</v>
      </c>
      <c r="BP136" s="4" t="s">
        <v>1175</v>
      </c>
      <c r="BQ136" s="4" t="s">
        <v>4216</v>
      </c>
      <c r="BR136" s="4" t="s">
        <v>4215</v>
      </c>
      <c r="BS136" s="4" t="s">
        <v>4249</v>
      </c>
      <c r="BT136" s="4" t="s">
        <v>961</v>
      </c>
      <c r="BU136" s="4">
        <v>10000.0</v>
      </c>
      <c r="BV136" s="4">
        <v>12.0</v>
      </c>
      <c r="BW136" s="4" t="s">
        <v>961</v>
      </c>
      <c r="BX136" s="4">
        <v>10000.0</v>
      </c>
      <c r="BY136" s="4">
        <v>10.0</v>
      </c>
      <c r="BZ136" s="4" t="s">
        <v>961</v>
      </c>
      <c r="CA136" s="4" t="s">
        <v>961</v>
      </c>
      <c r="CB136" s="4">
        <v>151.0</v>
      </c>
      <c r="CC136" s="4">
        <v>584.0</v>
      </c>
      <c r="CD136" s="4">
        <v>7.0</v>
      </c>
      <c r="CE136" s="4">
        <v>900080.0</v>
      </c>
      <c r="CF136" s="4">
        <v>620.0</v>
      </c>
      <c r="CG136" s="4" t="s">
        <v>4218</v>
      </c>
      <c r="CH136" s="4">
        <v>320.0</v>
      </c>
      <c r="CI136" s="4">
        <v>8000.0</v>
      </c>
      <c r="CJ136" s="4">
        <v>7000.0</v>
      </c>
      <c r="CK136" s="4">
        <v>10.0</v>
      </c>
      <c r="CL136" s="4" t="s">
        <v>4219</v>
      </c>
      <c r="CM136" s="4" t="s">
        <v>4220</v>
      </c>
      <c r="CN136" s="4" t="s">
        <v>1175</v>
      </c>
      <c r="CO136" s="4" t="s">
        <v>1175</v>
      </c>
      <c r="CP136" s="4" t="s">
        <v>1175</v>
      </c>
      <c r="CQ136" s="4" t="s">
        <v>961</v>
      </c>
      <c r="CR136" s="4">
        <v>2000.0</v>
      </c>
      <c r="CS136" s="4">
        <v>1000.0</v>
      </c>
      <c r="CT136" s="4">
        <v>8000.0</v>
      </c>
      <c r="CU136" s="4">
        <v>500.0</v>
      </c>
      <c r="CV136" s="4">
        <v>500.0</v>
      </c>
      <c r="CW136" s="4" t="s">
        <v>4221</v>
      </c>
      <c r="CX136" s="4" t="s">
        <v>6171</v>
      </c>
      <c r="CY136" s="4" t="s">
        <v>1175</v>
      </c>
      <c r="CZ136" s="4" t="s">
        <v>960</v>
      </c>
      <c r="DA136" s="4" t="s">
        <v>1175</v>
      </c>
      <c r="DB136" s="4" t="s">
        <v>1175</v>
      </c>
      <c r="DC136" s="4" t="s">
        <v>1175</v>
      </c>
      <c r="DD136" s="4" t="s">
        <v>4834</v>
      </c>
      <c r="DE136" s="4" t="s">
        <v>5177</v>
      </c>
      <c r="DF136" s="4" t="s">
        <v>1175</v>
      </c>
      <c r="DG136" s="4" t="s">
        <v>1175</v>
      </c>
      <c r="DH136" s="4" t="s">
        <v>1175</v>
      </c>
      <c r="DI136" s="4" t="s">
        <v>4820</v>
      </c>
      <c r="DJ136" s="4" t="s">
        <v>1175</v>
      </c>
      <c r="DK136" s="4" t="s">
        <v>1175</v>
      </c>
      <c r="DL136" s="4" t="s">
        <v>4312</v>
      </c>
      <c r="DM136" s="4">
        <v>1.0</v>
      </c>
      <c r="DN136" s="4" t="s">
        <v>4227</v>
      </c>
      <c r="DO136" s="4" t="s">
        <v>6172</v>
      </c>
      <c r="DP136" s="4" t="s">
        <v>1175</v>
      </c>
      <c r="DQ136" s="4" t="s">
        <v>1175</v>
      </c>
      <c r="DR136" s="4" t="s">
        <v>1175</v>
      </c>
      <c r="DS136" s="4" t="s">
        <v>4229</v>
      </c>
      <c r="DT136" s="4">
        <v>8.1523588E7</v>
      </c>
      <c r="DU136" s="4" t="s">
        <v>718</v>
      </c>
      <c r="DV136" s="4" t="s">
        <v>1175</v>
      </c>
      <c r="DW136" s="4" t="s">
        <v>1175</v>
      </c>
      <c r="DX136" s="4" t="s">
        <v>961</v>
      </c>
      <c r="DY136" s="115" t="s">
        <v>6173</v>
      </c>
      <c r="DZ136" s="4" t="s">
        <v>1175</v>
      </c>
      <c r="EA136" s="4" t="s">
        <v>6174</v>
      </c>
      <c r="EB136" s="113">
        <v>12.137879</v>
      </c>
      <c r="EC136" s="113">
        <v>-86.253576</v>
      </c>
      <c r="ED136" s="4">
        <v>78.0</v>
      </c>
      <c r="EE136" s="4">
        <v>29.0</v>
      </c>
      <c r="EF136" s="4" t="s">
        <v>6175</v>
      </c>
      <c r="EG136" s="4">
        <v>2.6223271E7</v>
      </c>
      <c r="EH136" s="4" t="s">
        <v>6176</v>
      </c>
      <c r="EI136" s="4" t="s">
        <v>6177</v>
      </c>
      <c r="EL136" s="4">
        <v>2.01802091942E11</v>
      </c>
      <c r="EM136" s="4" t="s">
        <v>6178</v>
      </c>
      <c r="EO136" s="4">
        <v>1.0</v>
      </c>
      <c r="EP136" s="4">
        <v>1.0</v>
      </c>
      <c r="EQ136" s="4" t="b">
        <v>1</v>
      </c>
      <c r="ER136" s="4">
        <v>282174.0</v>
      </c>
      <c r="ES136" s="4" t="s">
        <v>4321</v>
      </c>
      <c r="ET136" s="4">
        <v>45.0</v>
      </c>
      <c r="EU136" s="4" t="s">
        <v>4237</v>
      </c>
      <c r="EV136" s="4">
        <v>50.0</v>
      </c>
      <c r="EW136" s="4" t="s">
        <v>4321</v>
      </c>
      <c r="EX136" s="4">
        <v>20.0</v>
      </c>
      <c r="EY136" s="4" t="s">
        <v>4321</v>
      </c>
      <c r="EZ136" s="4">
        <v>70.0</v>
      </c>
      <c r="FA136" s="4" t="s">
        <v>4237</v>
      </c>
      <c r="FB136" s="4">
        <v>6000.0</v>
      </c>
      <c r="FC136" s="4" t="s">
        <v>4321</v>
      </c>
      <c r="FD136" s="4">
        <v>200.0</v>
      </c>
      <c r="FE136" s="4" t="s">
        <v>4321</v>
      </c>
      <c r="FF136" s="4">
        <v>2500.0</v>
      </c>
    </row>
    <row r="137">
      <c r="A137" s="4" t="s">
        <v>6179</v>
      </c>
      <c r="B137" s="4" t="s">
        <v>6180</v>
      </c>
      <c r="C137" s="112">
        <v>43168.0</v>
      </c>
      <c r="D137" s="4" t="s">
        <v>5681</v>
      </c>
      <c r="E137" s="4" t="s">
        <v>5681</v>
      </c>
      <c r="F137" s="4" t="s">
        <v>4934</v>
      </c>
      <c r="G137" s="4">
        <v>31.0</v>
      </c>
      <c r="H137" s="4" t="s">
        <v>961</v>
      </c>
      <c r="I137" s="4" t="s">
        <v>1175</v>
      </c>
      <c r="J137" s="4" t="s">
        <v>1184</v>
      </c>
      <c r="K137" s="4" t="s">
        <v>4201</v>
      </c>
      <c r="L137" s="4">
        <v>4.0</v>
      </c>
      <c r="M137" s="4" t="s">
        <v>961</v>
      </c>
      <c r="N137" s="4" t="s">
        <v>4202</v>
      </c>
      <c r="O137" s="4" t="s">
        <v>4269</v>
      </c>
      <c r="P137" s="4" t="s">
        <v>1175</v>
      </c>
      <c r="Q137" s="4" t="s">
        <v>4270</v>
      </c>
      <c r="R137" s="4">
        <v>8.0</v>
      </c>
      <c r="S137" s="4" t="s">
        <v>4271</v>
      </c>
      <c r="T137" s="4" t="s">
        <v>4206</v>
      </c>
      <c r="U137" s="4" t="s">
        <v>4244</v>
      </c>
      <c r="V137" s="4">
        <v>5.0</v>
      </c>
      <c r="W137" s="4">
        <v>4.0</v>
      </c>
      <c r="X137" s="4">
        <v>2.0</v>
      </c>
      <c r="Y137" s="4">
        <v>2.0</v>
      </c>
      <c r="Z137" s="4" t="s">
        <v>1175</v>
      </c>
      <c r="AA137" s="4" t="s">
        <v>1175</v>
      </c>
      <c r="AB137" s="4">
        <v>1.0</v>
      </c>
      <c r="AC137" s="4">
        <v>4.0</v>
      </c>
      <c r="AD137" s="4">
        <v>1.0</v>
      </c>
      <c r="AE137" s="4">
        <v>6.0</v>
      </c>
      <c r="AF137" s="4" t="s">
        <v>1175</v>
      </c>
      <c r="AG137" s="4" t="s">
        <v>1175</v>
      </c>
      <c r="AH137" s="4">
        <v>1.0</v>
      </c>
      <c r="AI137" s="4">
        <v>9.0</v>
      </c>
      <c r="AJ137" s="4">
        <v>2.0</v>
      </c>
      <c r="AK137" s="4">
        <v>13.0</v>
      </c>
      <c r="AL137" s="4" t="s">
        <v>1175</v>
      </c>
      <c r="AM137" s="4" t="s">
        <v>1175</v>
      </c>
      <c r="AN137" s="4" t="s">
        <v>1175</v>
      </c>
      <c r="AO137" s="4" t="s">
        <v>1175</v>
      </c>
      <c r="AP137" s="4">
        <v>1.0</v>
      </c>
      <c r="AQ137" s="4">
        <v>1.0</v>
      </c>
      <c r="AR137" s="4" t="s">
        <v>1175</v>
      </c>
      <c r="AS137" s="4" t="s">
        <v>1175</v>
      </c>
      <c r="AT137" s="4" t="s">
        <v>1175</v>
      </c>
      <c r="AU137" s="4" t="s">
        <v>1175</v>
      </c>
      <c r="AV137" s="4" t="s">
        <v>1175</v>
      </c>
      <c r="AW137" s="4" t="s">
        <v>1175</v>
      </c>
      <c r="AX137" s="4">
        <v>1.0</v>
      </c>
      <c r="AY137" s="4">
        <v>1.0</v>
      </c>
      <c r="AZ137" s="4" t="s">
        <v>1175</v>
      </c>
      <c r="BA137" s="4" t="s">
        <v>1175</v>
      </c>
      <c r="BB137" s="4">
        <v>30.0</v>
      </c>
      <c r="BC137" s="4">
        <v>20.0</v>
      </c>
      <c r="BD137" s="4">
        <v>40.0</v>
      </c>
      <c r="BE137" s="4">
        <v>30.0</v>
      </c>
      <c r="BF137" s="4">
        <v>20.0</v>
      </c>
      <c r="BG137" s="4">
        <v>50.0</v>
      </c>
      <c r="BH137" s="4" t="s">
        <v>4978</v>
      </c>
      <c r="BI137" s="4">
        <v>18.0</v>
      </c>
      <c r="BJ137" s="4" t="s">
        <v>4938</v>
      </c>
      <c r="BK137" s="4" t="s">
        <v>4211</v>
      </c>
      <c r="BL137" s="4" t="s">
        <v>4212</v>
      </c>
      <c r="BM137" s="4" t="s">
        <v>6181</v>
      </c>
      <c r="BN137" s="4" t="s">
        <v>1175</v>
      </c>
      <c r="BO137" s="4" t="s">
        <v>1175</v>
      </c>
      <c r="BP137" s="4" t="s">
        <v>6182</v>
      </c>
      <c r="BQ137" s="4" t="s">
        <v>4216</v>
      </c>
      <c r="BR137" s="4" t="s">
        <v>4249</v>
      </c>
      <c r="BS137" s="4" t="s">
        <v>4217</v>
      </c>
      <c r="BT137" s="4" t="s">
        <v>960</v>
      </c>
      <c r="BU137" s="4" t="s">
        <v>1175</v>
      </c>
      <c r="BV137" s="4" t="s">
        <v>1175</v>
      </c>
      <c r="BW137" s="4" t="s">
        <v>961</v>
      </c>
      <c r="BX137" s="4">
        <v>20000.0</v>
      </c>
      <c r="BY137" s="4">
        <v>24.0</v>
      </c>
      <c r="BZ137" s="4" t="s">
        <v>961</v>
      </c>
      <c r="CA137" s="4" t="s">
        <v>961</v>
      </c>
      <c r="CB137" s="4">
        <v>76.0</v>
      </c>
      <c r="CC137" s="4">
        <v>209.0</v>
      </c>
      <c r="CD137" s="4">
        <v>6.0</v>
      </c>
      <c r="CE137" s="4">
        <v>3000.0</v>
      </c>
      <c r="CF137" s="4">
        <v>140.0</v>
      </c>
      <c r="CG137" s="4" t="s">
        <v>4218</v>
      </c>
      <c r="CH137" s="4">
        <v>325.0</v>
      </c>
      <c r="CI137" s="4">
        <v>14000.0</v>
      </c>
      <c r="CJ137" s="4">
        <v>9000.0</v>
      </c>
      <c r="CK137" s="4">
        <v>8.0</v>
      </c>
      <c r="CL137" s="4" t="s">
        <v>4287</v>
      </c>
      <c r="CM137" s="4" t="s">
        <v>1175</v>
      </c>
      <c r="CN137" s="4" t="s">
        <v>1175</v>
      </c>
      <c r="CO137" s="4" t="s">
        <v>1175</v>
      </c>
      <c r="CP137" s="4" t="s">
        <v>1175</v>
      </c>
      <c r="CQ137" s="4" t="s">
        <v>961</v>
      </c>
      <c r="CR137" s="4">
        <v>500.0</v>
      </c>
      <c r="CS137" s="4">
        <v>350.0</v>
      </c>
      <c r="CT137" s="4">
        <v>9000.0</v>
      </c>
      <c r="CU137" s="4">
        <v>500.0</v>
      </c>
      <c r="CV137" s="4">
        <v>400.0</v>
      </c>
      <c r="CW137" s="4" t="s">
        <v>4221</v>
      </c>
      <c r="CX137" s="4" t="s">
        <v>6183</v>
      </c>
      <c r="CY137" s="4" t="s">
        <v>1175</v>
      </c>
      <c r="CZ137" s="4" t="s">
        <v>960</v>
      </c>
      <c r="DA137" s="4" t="s">
        <v>1175</v>
      </c>
      <c r="DB137" s="4" t="s">
        <v>1175</v>
      </c>
      <c r="DC137" s="4" t="s">
        <v>1175</v>
      </c>
      <c r="DD137" s="4" t="s">
        <v>4466</v>
      </c>
      <c r="DE137" s="4" t="s">
        <v>1175</v>
      </c>
      <c r="DF137" s="4" t="s">
        <v>6184</v>
      </c>
      <c r="DG137" s="4" t="s">
        <v>1175</v>
      </c>
      <c r="DH137" s="4" t="s">
        <v>1175</v>
      </c>
      <c r="DI137" s="4" t="s">
        <v>6185</v>
      </c>
      <c r="DJ137" s="4" t="s">
        <v>960</v>
      </c>
      <c r="DK137" s="4" t="s">
        <v>1175</v>
      </c>
      <c r="DL137" s="4" t="s">
        <v>4821</v>
      </c>
      <c r="DM137" s="4">
        <v>1.0</v>
      </c>
      <c r="DN137" s="4" t="s">
        <v>4227</v>
      </c>
      <c r="DO137" s="4" t="s">
        <v>6186</v>
      </c>
      <c r="DP137" s="4" t="s">
        <v>1175</v>
      </c>
      <c r="DQ137" s="4" t="s">
        <v>1175</v>
      </c>
      <c r="DR137" s="4" t="s">
        <v>1175</v>
      </c>
      <c r="DS137" s="4" t="s">
        <v>4314</v>
      </c>
      <c r="DT137" s="4">
        <v>8.8970071E7</v>
      </c>
      <c r="DU137" s="4" t="s">
        <v>723</v>
      </c>
      <c r="DV137" s="4" t="s">
        <v>1175</v>
      </c>
      <c r="DW137" s="4" t="s">
        <v>1175</v>
      </c>
      <c r="DX137" s="4" t="s">
        <v>961</v>
      </c>
      <c r="DY137" s="115" t="s">
        <v>6187</v>
      </c>
      <c r="DZ137" s="4" t="s">
        <v>1175</v>
      </c>
      <c r="EA137" s="4" t="s">
        <v>6174</v>
      </c>
      <c r="EB137" s="113">
        <v>12.137879</v>
      </c>
      <c r="EC137" s="113">
        <v>-86.253576</v>
      </c>
      <c r="ED137" s="4">
        <v>78.0</v>
      </c>
      <c r="EE137" s="4">
        <v>29.0</v>
      </c>
      <c r="EF137" s="4" t="s">
        <v>6188</v>
      </c>
      <c r="EG137" s="4">
        <v>2.6223298E7</v>
      </c>
      <c r="EH137" s="4" t="s">
        <v>6189</v>
      </c>
      <c r="EI137" s="4" t="s">
        <v>6190</v>
      </c>
      <c r="EL137" s="4">
        <v>2.01802091942E11</v>
      </c>
      <c r="EM137" s="4" t="s">
        <v>6191</v>
      </c>
      <c r="EO137" s="4">
        <v>1.0</v>
      </c>
      <c r="EP137" s="4">
        <v>1.0</v>
      </c>
      <c r="EQ137" s="4" t="b">
        <v>1</v>
      </c>
      <c r="ER137" s="4">
        <v>282174.0</v>
      </c>
      <c r="ES137" s="4" t="s">
        <v>4236</v>
      </c>
      <c r="ET137" s="4">
        <v>60.0</v>
      </c>
      <c r="EU137" s="4" t="s">
        <v>4237</v>
      </c>
      <c r="EV137" s="4">
        <v>50.0</v>
      </c>
      <c r="EW137" s="4" t="s">
        <v>4321</v>
      </c>
      <c r="EX137" s="4">
        <v>10.0</v>
      </c>
      <c r="EY137" s="4" t="s">
        <v>4321</v>
      </c>
      <c r="EZ137" s="4">
        <v>50.0</v>
      </c>
      <c r="FA137" s="4" t="s">
        <v>4237</v>
      </c>
      <c r="FB137" s="4">
        <v>4500.0</v>
      </c>
      <c r="FC137" s="4" t="s">
        <v>4237</v>
      </c>
      <c r="FD137" s="4">
        <v>200.0</v>
      </c>
      <c r="FE137" s="4" t="s">
        <v>4237</v>
      </c>
      <c r="FF137" s="4">
        <v>1200.0</v>
      </c>
    </row>
    <row r="138">
      <c r="A138" s="4" t="s">
        <v>6192</v>
      </c>
      <c r="B138" s="4" t="s">
        <v>6193</v>
      </c>
      <c r="C138" s="112">
        <v>43168.0</v>
      </c>
      <c r="D138" s="4" t="s">
        <v>5681</v>
      </c>
      <c r="E138" s="4" t="s">
        <v>5681</v>
      </c>
      <c r="F138" s="4" t="s">
        <v>4934</v>
      </c>
      <c r="G138" s="4">
        <v>22.0</v>
      </c>
      <c r="H138" s="4" t="s">
        <v>961</v>
      </c>
      <c r="I138" s="4" t="s">
        <v>1175</v>
      </c>
      <c r="J138" s="4" t="s">
        <v>1184</v>
      </c>
      <c r="K138" s="4" t="s">
        <v>4201</v>
      </c>
      <c r="L138" s="4">
        <v>4.0</v>
      </c>
      <c r="M138" s="4" t="s">
        <v>961</v>
      </c>
      <c r="N138" s="4" t="s">
        <v>4202</v>
      </c>
      <c r="O138" s="4" t="s">
        <v>4458</v>
      </c>
      <c r="P138" s="4" t="s">
        <v>1175</v>
      </c>
      <c r="Q138" s="4" t="s">
        <v>1175</v>
      </c>
      <c r="R138" s="4" t="s">
        <v>1175</v>
      </c>
      <c r="S138" s="4" t="s">
        <v>4734</v>
      </c>
      <c r="T138" s="4" t="s">
        <v>4206</v>
      </c>
      <c r="U138" s="4" t="s">
        <v>4542</v>
      </c>
      <c r="V138" s="4">
        <v>3.0</v>
      </c>
      <c r="W138" s="4">
        <v>6.0</v>
      </c>
      <c r="X138" s="4">
        <v>3.0</v>
      </c>
      <c r="Y138" s="4">
        <v>5.0</v>
      </c>
      <c r="Z138" s="4" t="s">
        <v>1175</v>
      </c>
      <c r="AA138" s="4" t="s">
        <v>1175</v>
      </c>
      <c r="AB138" s="4">
        <v>3.0</v>
      </c>
      <c r="AC138" s="4">
        <v>8.0</v>
      </c>
      <c r="AD138" s="4">
        <v>2.0</v>
      </c>
      <c r="AE138" s="4">
        <v>18.0</v>
      </c>
      <c r="AF138" s="4" t="s">
        <v>1175</v>
      </c>
      <c r="AG138" s="4" t="s">
        <v>1175</v>
      </c>
      <c r="AH138" s="4" t="s">
        <v>1175</v>
      </c>
      <c r="AI138" s="4" t="s">
        <v>1175</v>
      </c>
      <c r="AJ138" s="4">
        <v>1.0</v>
      </c>
      <c r="AK138" s="4">
        <v>14.0</v>
      </c>
      <c r="AL138" s="4" t="s">
        <v>1175</v>
      </c>
      <c r="AM138" s="4" t="s">
        <v>1175</v>
      </c>
      <c r="AN138" s="4">
        <v>1.0</v>
      </c>
      <c r="AO138" s="4" t="s">
        <v>6194</v>
      </c>
      <c r="AP138" s="4">
        <v>1.0</v>
      </c>
      <c r="AQ138" s="4">
        <v>1.0</v>
      </c>
      <c r="AR138" s="4">
        <v>1.0</v>
      </c>
      <c r="AS138" s="4">
        <v>4.0</v>
      </c>
      <c r="AT138" s="4" t="s">
        <v>1175</v>
      </c>
      <c r="AU138" s="4" t="s">
        <v>1175</v>
      </c>
      <c r="AV138" s="4" t="s">
        <v>1175</v>
      </c>
      <c r="AW138" s="4" t="s">
        <v>1175</v>
      </c>
      <c r="AX138" s="4">
        <v>1.0</v>
      </c>
      <c r="AY138" s="4">
        <v>1.0</v>
      </c>
      <c r="AZ138" s="4" t="s">
        <v>1175</v>
      </c>
      <c r="BA138" s="4" t="s">
        <v>1175</v>
      </c>
      <c r="BB138" s="4">
        <v>25.0</v>
      </c>
      <c r="BC138" s="4">
        <v>30.0</v>
      </c>
      <c r="BD138" s="4">
        <v>25.0</v>
      </c>
      <c r="BE138" s="4">
        <v>10.0</v>
      </c>
      <c r="BF138" s="4">
        <v>20.0</v>
      </c>
      <c r="BG138" s="4" t="s">
        <v>1175</v>
      </c>
      <c r="BH138" s="4" t="s">
        <v>4210</v>
      </c>
      <c r="BI138" s="4" t="s">
        <v>1175</v>
      </c>
      <c r="BJ138" s="4" t="s">
        <v>1175</v>
      </c>
      <c r="BK138" s="4" t="s">
        <v>4386</v>
      </c>
      <c r="BL138" s="4" t="s">
        <v>4466</v>
      </c>
      <c r="BM138" s="4" t="s">
        <v>6195</v>
      </c>
      <c r="BN138" s="4" t="s">
        <v>1175</v>
      </c>
      <c r="BO138" s="4" t="s">
        <v>1175</v>
      </c>
      <c r="BP138" s="4" t="s">
        <v>6196</v>
      </c>
      <c r="BQ138" s="4" t="s">
        <v>4215</v>
      </c>
      <c r="BR138" s="4" t="s">
        <v>4249</v>
      </c>
      <c r="BS138" s="4" t="s">
        <v>4217</v>
      </c>
      <c r="BT138" s="4" t="s">
        <v>961</v>
      </c>
      <c r="BU138" s="4">
        <v>10000.0</v>
      </c>
      <c r="BV138" s="4">
        <v>6.0</v>
      </c>
      <c r="BW138" s="4" t="s">
        <v>960</v>
      </c>
      <c r="BX138" s="4" t="s">
        <v>1175</v>
      </c>
      <c r="BY138" s="4" t="s">
        <v>1175</v>
      </c>
      <c r="BZ138" s="4" t="s">
        <v>961</v>
      </c>
      <c r="CA138" s="4" t="s">
        <v>961</v>
      </c>
      <c r="CB138" s="4">
        <v>50.0</v>
      </c>
      <c r="CC138" s="4">
        <v>334.0</v>
      </c>
      <c r="CD138" s="4">
        <v>5.0</v>
      </c>
      <c r="CE138" s="4" t="s">
        <v>1175</v>
      </c>
      <c r="CF138" s="4">
        <v>80.0</v>
      </c>
      <c r="CG138" s="4" t="s">
        <v>4218</v>
      </c>
      <c r="CH138" s="4">
        <v>320.0</v>
      </c>
      <c r="CI138" s="4">
        <v>8000.0</v>
      </c>
      <c r="CJ138" s="4">
        <v>7000.0</v>
      </c>
      <c r="CK138" s="4">
        <v>10.0</v>
      </c>
      <c r="CL138" s="4" t="s">
        <v>4287</v>
      </c>
      <c r="CM138" s="4" t="s">
        <v>1175</v>
      </c>
      <c r="CN138" s="4" t="s">
        <v>1175</v>
      </c>
      <c r="CO138" s="4" t="s">
        <v>1175</v>
      </c>
      <c r="CP138" s="4" t="s">
        <v>1175</v>
      </c>
      <c r="CQ138" s="4" t="s">
        <v>961</v>
      </c>
      <c r="CR138" s="4">
        <v>500.0</v>
      </c>
      <c r="CS138" s="4">
        <v>500.0</v>
      </c>
      <c r="CT138" s="4">
        <v>7500.0</v>
      </c>
      <c r="CU138" s="4">
        <v>500.0</v>
      </c>
      <c r="CV138" s="4">
        <v>5000.0</v>
      </c>
      <c r="CW138" s="4" t="s">
        <v>4221</v>
      </c>
      <c r="CX138" s="4" t="s">
        <v>4500</v>
      </c>
      <c r="CY138" s="4" t="s">
        <v>1175</v>
      </c>
      <c r="CZ138" s="4" t="s">
        <v>960</v>
      </c>
      <c r="DA138" s="4" t="s">
        <v>1175</v>
      </c>
      <c r="DB138" s="4" t="s">
        <v>1175</v>
      </c>
      <c r="DC138" s="4" t="s">
        <v>1175</v>
      </c>
      <c r="DD138" s="4" t="s">
        <v>4834</v>
      </c>
      <c r="DE138" s="4" t="s">
        <v>6197</v>
      </c>
      <c r="DF138" s="4" t="s">
        <v>1175</v>
      </c>
      <c r="DG138" s="4" t="s">
        <v>1175</v>
      </c>
      <c r="DH138" s="4" t="s">
        <v>1175</v>
      </c>
      <c r="DI138" s="4" t="s">
        <v>6198</v>
      </c>
      <c r="DJ138" s="4" t="s">
        <v>960</v>
      </c>
      <c r="DK138" s="4" t="s">
        <v>1175</v>
      </c>
      <c r="DL138" s="4" t="s">
        <v>4286</v>
      </c>
      <c r="DM138" s="4">
        <v>90.0</v>
      </c>
      <c r="DN138" s="4" t="s">
        <v>4287</v>
      </c>
      <c r="DO138" s="4" t="s">
        <v>1175</v>
      </c>
      <c r="DP138" s="4" t="s">
        <v>6199</v>
      </c>
      <c r="DQ138" s="4" t="s">
        <v>1175</v>
      </c>
      <c r="DR138" s="4" t="s">
        <v>1175</v>
      </c>
      <c r="DS138" s="4" t="s">
        <v>4229</v>
      </c>
      <c r="DT138" s="4">
        <v>8.8445426E7</v>
      </c>
      <c r="DU138" s="4" t="s">
        <v>718</v>
      </c>
      <c r="DV138" s="4" t="s">
        <v>1175</v>
      </c>
      <c r="DW138" s="4" t="s">
        <v>1175</v>
      </c>
      <c r="DX138" s="4" t="s">
        <v>961</v>
      </c>
      <c r="DY138" s="115" t="s">
        <v>6200</v>
      </c>
      <c r="DZ138" s="4" t="s">
        <v>1175</v>
      </c>
      <c r="EA138" s="4" t="s">
        <v>6174</v>
      </c>
      <c r="EB138" s="113">
        <v>12.137879</v>
      </c>
      <c r="EC138" s="113">
        <v>-86.253576</v>
      </c>
      <c r="ED138" s="4">
        <v>78.0</v>
      </c>
      <c r="EE138" s="4">
        <v>29.0</v>
      </c>
      <c r="EF138" s="4" t="s">
        <v>6201</v>
      </c>
      <c r="EG138" s="4">
        <v>2.6223348E7</v>
      </c>
      <c r="EH138" s="4" t="s">
        <v>6202</v>
      </c>
      <c r="EI138" s="4" t="s">
        <v>6203</v>
      </c>
      <c r="EL138" s="4">
        <v>2.01802091942E11</v>
      </c>
      <c r="EM138" s="4" t="s">
        <v>6204</v>
      </c>
      <c r="EO138" s="4">
        <v>1.0</v>
      </c>
      <c r="EP138" s="4">
        <v>1.0</v>
      </c>
      <c r="EQ138" s="4" t="b">
        <v>1</v>
      </c>
      <c r="ER138" s="4">
        <v>282174.0</v>
      </c>
      <c r="ES138" s="4" t="s">
        <v>4236</v>
      </c>
      <c r="ET138" s="4">
        <v>30.0</v>
      </c>
      <c r="EU138" s="4" t="s">
        <v>4236</v>
      </c>
      <c r="EV138" s="4">
        <v>300.0</v>
      </c>
      <c r="EW138" s="4" t="s">
        <v>4237</v>
      </c>
      <c r="EX138" s="4">
        <v>150.0</v>
      </c>
      <c r="EY138" s="4" t="s">
        <v>4237</v>
      </c>
      <c r="EZ138" s="4">
        <v>200.0</v>
      </c>
      <c r="FA138" s="4" t="s">
        <v>4236</v>
      </c>
      <c r="FB138" s="4">
        <v>10000.0</v>
      </c>
      <c r="FC138" s="4" t="s">
        <v>4236</v>
      </c>
      <c r="FD138" s="4">
        <v>1500.0</v>
      </c>
      <c r="FE138" s="4" t="s">
        <v>4236</v>
      </c>
      <c r="FF138" s="4">
        <v>7500.0</v>
      </c>
    </row>
    <row r="139">
      <c r="A139" s="4" t="s">
        <v>6205</v>
      </c>
      <c r="B139" s="4" t="s">
        <v>6206</v>
      </c>
      <c r="C139" s="112">
        <v>43168.0</v>
      </c>
      <c r="D139" s="4" t="s">
        <v>5681</v>
      </c>
      <c r="E139" s="4" t="s">
        <v>5681</v>
      </c>
      <c r="F139" s="4" t="s">
        <v>4934</v>
      </c>
      <c r="G139" s="4">
        <v>122.0</v>
      </c>
      <c r="H139" s="4" t="s">
        <v>961</v>
      </c>
      <c r="I139" s="4" t="s">
        <v>1175</v>
      </c>
      <c r="J139" s="4" t="s">
        <v>4240</v>
      </c>
      <c r="K139" s="4" t="s">
        <v>4423</v>
      </c>
      <c r="L139" s="4">
        <v>6.0</v>
      </c>
      <c r="M139" s="4" t="s">
        <v>961</v>
      </c>
      <c r="N139" s="4" t="s">
        <v>4298</v>
      </c>
      <c r="O139" s="4" t="s">
        <v>4203</v>
      </c>
      <c r="P139" s="4" t="s">
        <v>1205</v>
      </c>
      <c r="Q139" s="4" t="s">
        <v>4299</v>
      </c>
      <c r="R139" s="4" t="s">
        <v>1175</v>
      </c>
      <c r="S139" s="4" t="s">
        <v>4271</v>
      </c>
      <c r="T139" s="4" t="s">
        <v>4206</v>
      </c>
      <c r="U139" s="4" t="s">
        <v>4244</v>
      </c>
      <c r="V139" s="4">
        <v>4.0</v>
      </c>
      <c r="W139" s="4">
        <v>3.0</v>
      </c>
      <c r="X139" s="4">
        <v>3.0</v>
      </c>
      <c r="Y139" s="4">
        <v>6.0</v>
      </c>
      <c r="Z139" s="4">
        <v>1.0</v>
      </c>
      <c r="AA139" s="4">
        <v>12.0</v>
      </c>
      <c r="AB139" s="4">
        <v>1.0</v>
      </c>
      <c r="AC139" s="4">
        <v>8.0</v>
      </c>
      <c r="AD139" s="4">
        <v>2.0</v>
      </c>
      <c r="AE139" s="4">
        <v>10.0</v>
      </c>
      <c r="AF139" s="4" t="s">
        <v>1175</v>
      </c>
      <c r="AG139" s="4" t="s">
        <v>1175</v>
      </c>
      <c r="AH139" s="4">
        <v>1.0</v>
      </c>
      <c r="AI139" s="4">
        <v>15.0</v>
      </c>
      <c r="AJ139" s="4">
        <v>3.0</v>
      </c>
      <c r="AK139" s="4">
        <v>18.0</v>
      </c>
      <c r="AL139" s="4" t="s">
        <v>1175</v>
      </c>
      <c r="AM139" s="4" t="s">
        <v>1175</v>
      </c>
      <c r="AN139" s="4" t="s">
        <v>1175</v>
      </c>
      <c r="AO139" s="4" t="s">
        <v>1175</v>
      </c>
      <c r="AP139" s="4" t="s">
        <v>1175</v>
      </c>
      <c r="AQ139" s="4" t="s">
        <v>1175</v>
      </c>
      <c r="AR139" s="4" t="s">
        <v>1175</v>
      </c>
      <c r="AS139" s="4" t="s">
        <v>1175</v>
      </c>
      <c r="AT139" s="4" t="s">
        <v>1175</v>
      </c>
      <c r="AU139" s="4" t="s">
        <v>1175</v>
      </c>
      <c r="AV139" s="4" t="s">
        <v>1175</v>
      </c>
      <c r="AW139" s="4" t="s">
        <v>1175</v>
      </c>
      <c r="AX139" s="4">
        <v>1.0</v>
      </c>
      <c r="AY139" s="4" t="s">
        <v>4999</v>
      </c>
      <c r="AZ139" s="4" t="s">
        <v>1175</v>
      </c>
      <c r="BA139" s="4" t="s">
        <v>1175</v>
      </c>
      <c r="BB139" s="4">
        <v>30.0</v>
      </c>
      <c r="BC139" s="4">
        <v>10.0</v>
      </c>
      <c r="BD139" s="4">
        <v>5.0</v>
      </c>
      <c r="BE139" s="4">
        <v>5.0</v>
      </c>
      <c r="BF139" s="4">
        <v>2.0</v>
      </c>
      <c r="BG139" s="4">
        <v>45.0</v>
      </c>
      <c r="BH139" s="4" t="s">
        <v>4210</v>
      </c>
      <c r="BI139" s="4">
        <v>20.0</v>
      </c>
      <c r="BJ139" s="4" t="s">
        <v>6207</v>
      </c>
      <c r="BK139" s="4" t="s">
        <v>4443</v>
      </c>
      <c r="BL139" s="4" t="s">
        <v>4425</v>
      </c>
      <c r="BM139" s="4" t="s">
        <v>6208</v>
      </c>
      <c r="BN139" s="4" t="s">
        <v>1175</v>
      </c>
      <c r="BO139" s="4" t="s">
        <v>1175</v>
      </c>
      <c r="BP139" s="4" t="s">
        <v>1175</v>
      </c>
      <c r="BQ139" s="4" t="s">
        <v>4215</v>
      </c>
      <c r="BR139" s="4" t="s">
        <v>4216</v>
      </c>
      <c r="BS139" s="4" t="s">
        <v>4249</v>
      </c>
      <c r="BT139" s="4" t="s">
        <v>960</v>
      </c>
      <c r="BU139" s="4" t="s">
        <v>1175</v>
      </c>
      <c r="BV139" s="4" t="s">
        <v>1175</v>
      </c>
      <c r="BW139" s="4" t="s">
        <v>960</v>
      </c>
      <c r="BX139" s="4" t="s">
        <v>1175</v>
      </c>
      <c r="BY139" s="4" t="s">
        <v>1175</v>
      </c>
      <c r="BZ139" s="4" t="s">
        <v>961</v>
      </c>
      <c r="CA139" s="4" t="s">
        <v>961</v>
      </c>
      <c r="CB139" s="4">
        <v>250.0</v>
      </c>
      <c r="CC139" s="4">
        <v>3800.0</v>
      </c>
      <c r="CD139" s="4" t="s">
        <v>1175</v>
      </c>
      <c r="CE139" s="4">
        <v>3000.0</v>
      </c>
      <c r="CF139" s="4">
        <v>620.0</v>
      </c>
      <c r="CG139" s="4" t="s">
        <v>4218</v>
      </c>
      <c r="CH139" s="4">
        <v>310.0</v>
      </c>
      <c r="CI139" s="4">
        <v>9000.0</v>
      </c>
      <c r="CJ139" s="4">
        <v>8000.0</v>
      </c>
      <c r="CK139" s="4">
        <v>10.0</v>
      </c>
      <c r="CL139" s="4" t="s">
        <v>4219</v>
      </c>
      <c r="CM139" s="4" t="s">
        <v>4252</v>
      </c>
      <c r="CN139" s="4" t="s">
        <v>1175</v>
      </c>
      <c r="CO139" s="4" t="s">
        <v>1175</v>
      </c>
      <c r="CP139" s="4" t="s">
        <v>1175</v>
      </c>
      <c r="CQ139" s="4" t="s">
        <v>960</v>
      </c>
      <c r="CR139" s="4" t="s">
        <v>1175</v>
      </c>
      <c r="CS139" s="4">
        <v>4000.0</v>
      </c>
      <c r="CT139" s="4">
        <v>7000.0</v>
      </c>
      <c r="CU139" s="4" t="s">
        <v>1175</v>
      </c>
      <c r="CV139" s="4" t="s">
        <v>1175</v>
      </c>
      <c r="CW139" s="4" t="s">
        <v>4221</v>
      </c>
      <c r="CX139" s="4" t="s">
        <v>6209</v>
      </c>
      <c r="CY139" s="4" t="s">
        <v>1175</v>
      </c>
      <c r="CZ139" s="4" t="s">
        <v>960</v>
      </c>
      <c r="DA139" s="4" t="s">
        <v>1175</v>
      </c>
      <c r="DB139" s="4" t="s">
        <v>1175</v>
      </c>
      <c r="DC139" s="4" t="s">
        <v>1175</v>
      </c>
      <c r="DD139" s="4" t="s">
        <v>4834</v>
      </c>
      <c r="DE139" s="4" t="s">
        <v>5447</v>
      </c>
      <c r="DF139" s="4" t="s">
        <v>1175</v>
      </c>
      <c r="DG139" s="4" t="s">
        <v>1175</v>
      </c>
      <c r="DH139" s="4" t="s">
        <v>1175</v>
      </c>
      <c r="DI139" s="4" t="s">
        <v>6210</v>
      </c>
      <c r="DJ139" s="4" t="s">
        <v>960</v>
      </c>
      <c r="DK139" s="4" t="s">
        <v>1175</v>
      </c>
      <c r="DL139" s="4" t="s">
        <v>4286</v>
      </c>
      <c r="DM139" s="4">
        <v>60.0</v>
      </c>
      <c r="DN139" s="4" t="s">
        <v>4287</v>
      </c>
      <c r="DO139" s="4" t="s">
        <v>1175</v>
      </c>
      <c r="DP139" s="4" t="s">
        <v>6211</v>
      </c>
      <c r="DQ139" s="4" t="s">
        <v>1175</v>
      </c>
      <c r="DR139" s="4" t="s">
        <v>1175</v>
      </c>
      <c r="DS139" s="4" t="s">
        <v>4229</v>
      </c>
      <c r="DT139" s="4">
        <v>8.2489082E7</v>
      </c>
      <c r="DU139" s="4" t="s">
        <v>718</v>
      </c>
      <c r="DV139" s="4" t="s">
        <v>1175</v>
      </c>
      <c r="DW139" s="4" t="s">
        <v>1175</v>
      </c>
      <c r="DX139" s="4" t="s">
        <v>960</v>
      </c>
      <c r="DY139" s="4" t="s">
        <v>1175</v>
      </c>
      <c r="DZ139" s="4" t="s">
        <v>1175</v>
      </c>
      <c r="EA139" s="4" t="s">
        <v>6174</v>
      </c>
      <c r="EB139" s="113">
        <v>12.137879</v>
      </c>
      <c r="EC139" s="113">
        <v>-86.253576</v>
      </c>
      <c r="ED139" s="4">
        <v>78.0</v>
      </c>
      <c r="EE139" s="4">
        <v>29.0</v>
      </c>
      <c r="EF139" s="4" t="s">
        <v>6212</v>
      </c>
      <c r="EG139" s="4">
        <v>2.622335E7</v>
      </c>
      <c r="EH139" s="4" t="s">
        <v>6213</v>
      </c>
      <c r="EI139" s="4" t="s">
        <v>6214</v>
      </c>
      <c r="EL139" s="4">
        <v>2.01802091942E11</v>
      </c>
      <c r="EM139" s="4" t="s">
        <v>6215</v>
      </c>
      <c r="EO139" s="4">
        <v>0.0</v>
      </c>
      <c r="EP139" s="4">
        <v>0.0</v>
      </c>
      <c r="EQ139" s="4" t="b">
        <v>1</v>
      </c>
      <c r="ER139" s="4">
        <v>282174.0</v>
      </c>
      <c r="ES139" s="4" t="s">
        <v>4237</v>
      </c>
      <c r="ET139" s="4">
        <v>60.0</v>
      </c>
      <c r="EU139" s="4" t="s">
        <v>4237</v>
      </c>
      <c r="EV139" s="4">
        <v>100.0</v>
      </c>
      <c r="EW139" s="4" t="s">
        <v>4321</v>
      </c>
      <c r="EX139" s="4" t="s">
        <v>4523</v>
      </c>
      <c r="EY139" s="4" t="s">
        <v>4236</v>
      </c>
      <c r="EZ139" s="4">
        <v>300.0</v>
      </c>
      <c r="FA139" s="4" t="s">
        <v>4236</v>
      </c>
      <c r="FB139" s="4">
        <v>12000.0</v>
      </c>
      <c r="FC139" s="4" t="s">
        <v>4236</v>
      </c>
      <c r="FD139" s="4">
        <v>600.0</v>
      </c>
      <c r="FE139" s="4" t="s">
        <v>4236</v>
      </c>
      <c r="FF139" s="4">
        <v>6550.0</v>
      </c>
    </row>
    <row r="140">
      <c r="A140" s="4" t="s">
        <v>6206</v>
      </c>
      <c r="B140" s="4" t="s">
        <v>6216</v>
      </c>
      <c r="C140" s="112">
        <v>43168.0</v>
      </c>
      <c r="D140" s="4" t="s">
        <v>5681</v>
      </c>
      <c r="E140" s="4" t="s">
        <v>5681</v>
      </c>
      <c r="F140" s="4" t="s">
        <v>4934</v>
      </c>
      <c r="G140" s="4">
        <v>351.0</v>
      </c>
      <c r="H140" s="4" t="s">
        <v>961</v>
      </c>
      <c r="I140" s="4" t="s">
        <v>1175</v>
      </c>
      <c r="J140" s="4" t="s">
        <v>1184</v>
      </c>
      <c r="K140" s="4" t="s">
        <v>4201</v>
      </c>
      <c r="L140" s="4">
        <v>5.0</v>
      </c>
      <c r="M140" s="4" t="s">
        <v>961</v>
      </c>
      <c r="N140" s="4" t="s">
        <v>4298</v>
      </c>
      <c r="O140" s="4" t="s">
        <v>4458</v>
      </c>
      <c r="P140" s="4" t="s">
        <v>1175</v>
      </c>
      <c r="Q140" s="4" t="s">
        <v>4270</v>
      </c>
      <c r="R140" s="4">
        <v>7.0</v>
      </c>
      <c r="S140" s="4" t="s">
        <v>4403</v>
      </c>
      <c r="T140" s="4" t="s">
        <v>4243</v>
      </c>
      <c r="U140" s="4" t="s">
        <v>4244</v>
      </c>
      <c r="V140" s="4">
        <v>8.0</v>
      </c>
      <c r="W140" s="4">
        <v>10.0</v>
      </c>
      <c r="X140" s="4">
        <v>6.0</v>
      </c>
      <c r="Y140" s="4">
        <v>6.0</v>
      </c>
      <c r="Z140" s="4">
        <v>1.0</v>
      </c>
      <c r="AA140" s="4">
        <v>24.0</v>
      </c>
      <c r="AB140" s="4">
        <v>1.0</v>
      </c>
      <c r="AC140" s="4">
        <v>2.0</v>
      </c>
      <c r="AD140" s="4">
        <v>4.0</v>
      </c>
      <c r="AE140" s="4">
        <v>2.0</v>
      </c>
      <c r="AF140" s="4">
        <v>1.0</v>
      </c>
      <c r="AG140" s="4">
        <v>4.0</v>
      </c>
      <c r="AH140" s="4">
        <v>1.0</v>
      </c>
      <c r="AI140" s="4">
        <v>6.0</v>
      </c>
      <c r="AJ140" s="4">
        <v>2.0</v>
      </c>
      <c r="AK140" s="4">
        <v>5.0</v>
      </c>
      <c r="AL140" s="4" t="s">
        <v>1175</v>
      </c>
      <c r="AM140" s="4" t="s">
        <v>1175</v>
      </c>
      <c r="AN140" s="4" t="s">
        <v>1175</v>
      </c>
      <c r="AO140" s="4" t="s">
        <v>1175</v>
      </c>
      <c r="AP140" s="4">
        <v>1.0</v>
      </c>
      <c r="AQ140" s="4">
        <v>1.0</v>
      </c>
      <c r="AR140" s="4" t="s">
        <v>1175</v>
      </c>
      <c r="AS140" s="4" t="s">
        <v>1175</v>
      </c>
      <c r="AT140" s="4">
        <v>1.0</v>
      </c>
      <c r="AU140" s="4">
        <v>4.0</v>
      </c>
      <c r="AV140" s="4" t="s">
        <v>1175</v>
      </c>
      <c r="AW140" s="4" t="s">
        <v>1175</v>
      </c>
      <c r="AX140" s="4">
        <v>1.0</v>
      </c>
      <c r="AY140" s="4">
        <v>1.0</v>
      </c>
      <c r="AZ140" s="4" t="s">
        <v>1175</v>
      </c>
      <c r="BA140" s="4" t="s">
        <v>1175</v>
      </c>
      <c r="BB140" s="4">
        <v>5.0</v>
      </c>
      <c r="BC140" s="4">
        <v>10.0</v>
      </c>
      <c r="BD140" s="4">
        <v>5.0</v>
      </c>
      <c r="BE140" s="4">
        <v>5.0</v>
      </c>
      <c r="BF140" s="4">
        <v>2.0</v>
      </c>
      <c r="BG140" s="4">
        <v>15.0</v>
      </c>
      <c r="BH140" s="4" t="s">
        <v>4245</v>
      </c>
      <c r="BI140" s="4">
        <v>36.0</v>
      </c>
      <c r="BJ140" s="4" t="s">
        <v>6217</v>
      </c>
      <c r="BK140" s="4" t="s">
        <v>4386</v>
      </c>
      <c r="BL140" s="4" t="s">
        <v>4466</v>
      </c>
      <c r="BM140" s="4" t="s">
        <v>6218</v>
      </c>
      <c r="BN140" s="4" t="s">
        <v>1175</v>
      </c>
      <c r="BO140" s="4" t="s">
        <v>1175</v>
      </c>
      <c r="BP140" s="4" t="s">
        <v>1175</v>
      </c>
      <c r="BQ140" s="4" t="s">
        <v>4216</v>
      </c>
      <c r="BR140" s="4" t="s">
        <v>4215</v>
      </c>
      <c r="BS140" s="4" t="s">
        <v>4249</v>
      </c>
      <c r="BT140" s="4" t="s">
        <v>960</v>
      </c>
      <c r="BU140" s="4" t="s">
        <v>1175</v>
      </c>
      <c r="BV140" s="4" t="s">
        <v>1175</v>
      </c>
      <c r="BW140" s="4" t="s">
        <v>961</v>
      </c>
      <c r="BX140" s="4">
        <v>10000.0</v>
      </c>
      <c r="BY140" s="4">
        <v>15.0</v>
      </c>
      <c r="BZ140" s="4" t="s">
        <v>961</v>
      </c>
      <c r="CA140" s="4" t="s">
        <v>961</v>
      </c>
      <c r="CB140" s="4" t="s">
        <v>1175</v>
      </c>
      <c r="CC140" s="4">
        <v>480.0</v>
      </c>
      <c r="CD140" s="4" t="s">
        <v>1175</v>
      </c>
      <c r="CE140" s="4" t="s">
        <v>1175</v>
      </c>
      <c r="CF140" s="4">
        <v>150.0</v>
      </c>
      <c r="CG140" s="4" t="s">
        <v>4218</v>
      </c>
      <c r="CH140" s="4">
        <v>380.0</v>
      </c>
      <c r="CI140" s="4">
        <v>8000.0</v>
      </c>
      <c r="CJ140" s="4">
        <v>11000.0</v>
      </c>
      <c r="CK140" s="4">
        <v>10.0</v>
      </c>
      <c r="CL140" s="4" t="s">
        <v>4287</v>
      </c>
      <c r="CM140" s="4" t="s">
        <v>1175</v>
      </c>
      <c r="CN140" s="4" t="s">
        <v>1175</v>
      </c>
      <c r="CO140" s="4" t="s">
        <v>1175</v>
      </c>
      <c r="CP140" s="4" t="s">
        <v>1175</v>
      </c>
      <c r="CQ140" s="4" t="s">
        <v>961</v>
      </c>
      <c r="CR140" s="4">
        <v>5000.0</v>
      </c>
      <c r="CS140" s="4">
        <v>600.0</v>
      </c>
      <c r="CT140" s="4">
        <v>20000.0</v>
      </c>
      <c r="CU140" s="4">
        <v>1500.0</v>
      </c>
      <c r="CV140" s="4" t="s">
        <v>1175</v>
      </c>
      <c r="CW140" s="4" t="s">
        <v>4221</v>
      </c>
      <c r="CX140" s="4" t="s">
        <v>6219</v>
      </c>
      <c r="CY140" s="4" t="s">
        <v>1175</v>
      </c>
      <c r="CZ140" s="4" t="s">
        <v>960</v>
      </c>
      <c r="DA140" s="4" t="s">
        <v>1175</v>
      </c>
      <c r="DB140" s="4" t="s">
        <v>1175</v>
      </c>
      <c r="DC140" s="4" t="s">
        <v>1175</v>
      </c>
      <c r="DD140" s="4" t="s">
        <v>4834</v>
      </c>
      <c r="DE140" s="4" t="s">
        <v>6220</v>
      </c>
      <c r="DF140" s="4" t="s">
        <v>1175</v>
      </c>
      <c r="DG140" s="4" t="s">
        <v>1175</v>
      </c>
      <c r="DH140" s="4" t="s">
        <v>1175</v>
      </c>
      <c r="DI140" s="4" t="s">
        <v>6068</v>
      </c>
      <c r="DJ140" s="4" t="s">
        <v>960</v>
      </c>
      <c r="DK140" s="4" t="s">
        <v>1175</v>
      </c>
      <c r="DL140" s="4" t="s">
        <v>4079</v>
      </c>
      <c r="DM140" s="4">
        <v>1.0</v>
      </c>
      <c r="DN140" s="4" t="s">
        <v>4227</v>
      </c>
      <c r="DO140" s="4" t="s">
        <v>6221</v>
      </c>
      <c r="DP140" s="4" t="s">
        <v>1175</v>
      </c>
      <c r="DQ140" s="4" t="s">
        <v>1175</v>
      </c>
      <c r="DR140" s="4" t="s">
        <v>1175</v>
      </c>
      <c r="DS140" s="4" t="s">
        <v>4314</v>
      </c>
      <c r="DT140" s="4">
        <v>7.7295637E7</v>
      </c>
      <c r="DU140" s="4" t="s">
        <v>723</v>
      </c>
      <c r="DV140" s="4" t="s">
        <v>1175</v>
      </c>
      <c r="DW140" s="4" t="s">
        <v>961</v>
      </c>
      <c r="DX140" s="4" t="s">
        <v>960</v>
      </c>
      <c r="DY140" s="4" t="s">
        <v>1175</v>
      </c>
      <c r="DZ140" s="4" t="s">
        <v>1175</v>
      </c>
      <c r="EA140" s="4" t="s">
        <v>6174</v>
      </c>
      <c r="EB140" s="113">
        <v>12.137879</v>
      </c>
      <c r="EC140" s="113">
        <v>-86.253576</v>
      </c>
      <c r="ED140" s="4">
        <v>78.0</v>
      </c>
      <c r="EE140" s="4">
        <v>29.0</v>
      </c>
      <c r="EF140" s="4" t="s">
        <v>6222</v>
      </c>
      <c r="EG140" s="4">
        <v>2.6223352E7</v>
      </c>
      <c r="EH140" s="4" t="s">
        <v>6223</v>
      </c>
      <c r="EI140" s="4" t="s">
        <v>6214</v>
      </c>
      <c r="EL140" s="4">
        <v>2.01802091942E11</v>
      </c>
      <c r="EM140" s="4" t="s">
        <v>6224</v>
      </c>
      <c r="EO140" s="4">
        <v>0.0</v>
      </c>
      <c r="EP140" s="4">
        <v>0.0</v>
      </c>
      <c r="EQ140" s="4" t="b">
        <v>1</v>
      </c>
      <c r="ER140" s="4">
        <v>282174.0</v>
      </c>
      <c r="ES140" s="4" t="s">
        <v>4236</v>
      </c>
      <c r="ET140" s="4">
        <v>70.0</v>
      </c>
      <c r="EU140" s="4" t="s">
        <v>4236</v>
      </c>
      <c r="EV140" s="4">
        <v>450.0</v>
      </c>
      <c r="EW140" s="4" t="s">
        <v>4237</v>
      </c>
      <c r="EX140" s="4">
        <v>200.0</v>
      </c>
      <c r="EY140" s="4" t="s">
        <v>4236</v>
      </c>
      <c r="EZ140" s="4">
        <v>300.0</v>
      </c>
      <c r="FA140" s="4" t="s">
        <v>4236</v>
      </c>
      <c r="FB140" s="4">
        <v>8000.0</v>
      </c>
      <c r="FC140" s="4" t="s">
        <v>4237</v>
      </c>
      <c r="FD140" s="4">
        <v>300.0</v>
      </c>
      <c r="FE140" s="4" t="s">
        <v>4237</v>
      </c>
      <c r="FF140" s="4">
        <v>12000.0</v>
      </c>
    </row>
    <row r="141">
      <c r="A141" s="4" t="s">
        <v>6225</v>
      </c>
      <c r="B141" s="4" t="s">
        <v>6226</v>
      </c>
      <c r="C141" s="112">
        <v>43168.0</v>
      </c>
      <c r="D141" s="4" t="s">
        <v>5681</v>
      </c>
      <c r="E141" s="4" t="s">
        <v>5681</v>
      </c>
      <c r="F141" s="4" t="s">
        <v>4934</v>
      </c>
      <c r="G141" s="4">
        <v>67.0</v>
      </c>
      <c r="H141" s="4" t="s">
        <v>961</v>
      </c>
      <c r="I141" s="4" t="s">
        <v>1175</v>
      </c>
      <c r="J141" s="4" t="s">
        <v>4240</v>
      </c>
      <c r="K141" s="4" t="s">
        <v>4201</v>
      </c>
      <c r="L141" s="4">
        <v>4.0</v>
      </c>
      <c r="M141" s="4" t="s">
        <v>961</v>
      </c>
      <c r="N141" s="4" t="s">
        <v>4202</v>
      </c>
      <c r="O141" s="4" t="s">
        <v>4458</v>
      </c>
      <c r="P141" s="4" t="s">
        <v>1205</v>
      </c>
      <c r="Q141" s="4" t="s">
        <v>4270</v>
      </c>
      <c r="R141" s="4">
        <v>10.0</v>
      </c>
      <c r="S141" s="4" t="s">
        <v>4403</v>
      </c>
      <c r="T141" s="4" t="s">
        <v>4206</v>
      </c>
      <c r="U141" s="4" t="s">
        <v>4542</v>
      </c>
      <c r="V141" s="4">
        <v>5.0</v>
      </c>
      <c r="W141" s="4">
        <v>6.0</v>
      </c>
      <c r="X141" s="4">
        <v>3.0</v>
      </c>
      <c r="Y141" s="4">
        <v>6.0</v>
      </c>
      <c r="Z141" s="4">
        <v>1.0</v>
      </c>
      <c r="AA141" s="4">
        <v>24.0</v>
      </c>
      <c r="AB141" s="4" t="s">
        <v>1175</v>
      </c>
      <c r="AC141" s="4" t="s">
        <v>1175</v>
      </c>
      <c r="AD141" s="4">
        <v>1.0</v>
      </c>
      <c r="AE141" s="4">
        <v>5.0</v>
      </c>
      <c r="AF141" s="4">
        <v>1.0</v>
      </c>
      <c r="AG141" s="4">
        <v>2.0</v>
      </c>
      <c r="AH141" s="4">
        <v>2.0</v>
      </c>
      <c r="AI141" s="4">
        <v>15.0</v>
      </c>
      <c r="AJ141" s="4" t="s">
        <v>1175</v>
      </c>
      <c r="AK141" s="4" t="s">
        <v>1175</v>
      </c>
      <c r="AL141" s="4" t="s">
        <v>1175</v>
      </c>
      <c r="AM141" s="4" t="s">
        <v>1175</v>
      </c>
      <c r="AN141" s="4" t="s">
        <v>1175</v>
      </c>
      <c r="AO141" s="4" t="s">
        <v>1175</v>
      </c>
      <c r="AP141" s="4">
        <v>1.0</v>
      </c>
      <c r="AQ141" s="4">
        <v>1.0</v>
      </c>
      <c r="AR141" s="4" t="s">
        <v>1175</v>
      </c>
      <c r="AS141" s="4" t="s">
        <v>1175</v>
      </c>
      <c r="AT141" s="4" t="s">
        <v>1175</v>
      </c>
      <c r="AU141" s="4" t="s">
        <v>1175</v>
      </c>
      <c r="AV141" s="4" t="s">
        <v>1175</v>
      </c>
      <c r="AW141" s="4" t="s">
        <v>1175</v>
      </c>
      <c r="AX141" s="4">
        <v>1.0</v>
      </c>
      <c r="AY141" s="4">
        <v>1.0</v>
      </c>
      <c r="AZ141" s="4">
        <v>1.0</v>
      </c>
      <c r="BA141" s="4">
        <v>2.0</v>
      </c>
      <c r="BB141" s="4" t="s">
        <v>1175</v>
      </c>
      <c r="BC141" s="4">
        <v>20.0</v>
      </c>
      <c r="BD141" s="4">
        <v>5.0</v>
      </c>
      <c r="BE141" s="4">
        <v>15.0</v>
      </c>
      <c r="BF141" s="4">
        <v>13.0</v>
      </c>
      <c r="BG141" s="4">
        <v>40.0</v>
      </c>
      <c r="BH141" s="4" t="s">
        <v>4245</v>
      </c>
      <c r="BI141" s="4">
        <v>120.0</v>
      </c>
      <c r="BJ141" s="4" t="s">
        <v>4938</v>
      </c>
      <c r="BK141" s="4" t="s">
        <v>4211</v>
      </c>
      <c r="BL141" s="4" t="s">
        <v>4327</v>
      </c>
      <c r="BM141" s="4" t="s">
        <v>6227</v>
      </c>
      <c r="BN141" s="4" t="s">
        <v>1175</v>
      </c>
      <c r="BO141" s="4" t="s">
        <v>1175</v>
      </c>
      <c r="BP141" s="4" t="s">
        <v>1175</v>
      </c>
      <c r="BQ141" s="4" t="s">
        <v>4216</v>
      </c>
      <c r="BR141" s="4" t="s">
        <v>4215</v>
      </c>
      <c r="BS141" s="4" t="s">
        <v>4217</v>
      </c>
      <c r="BT141" s="4" t="s">
        <v>960</v>
      </c>
      <c r="BU141" s="4" t="s">
        <v>1175</v>
      </c>
      <c r="BV141" s="4" t="s">
        <v>1175</v>
      </c>
      <c r="BW141" s="4" t="s">
        <v>960</v>
      </c>
      <c r="BX141" s="4" t="s">
        <v>1175</v>
      </c>
      <c r="BY141" s="4" t="s">
        <v>1175</v>
      </c>
      <c r="BZ141" s="4" t="s">
        <v>961</v>
      </c>
      <c r="CA141" s="4" t="s">
        <v>961</v>
      </c>
      <c r="CB141" s="4">
        <v>120.0</v>
      </c>
      <c r="CC141" s="4">
        <v>300.0</v>
      </c>
      <c r="CD141" s="4" t="s">
        <v>1175</v>
      </c>
      <c r="CE141" s="4" t="s">
        <v>1175</v>
      </c>
      <c r="CF141" s="4">
        <v>500.0</v>
      </c>
      <c r="CG141" s="4" t="s">
        <v>4218</v>
      </c>
      <c r="CH141" s="4">
        <v>320.0</v>
      </c>
      <c r="CI141" s="4">
        <v>12000.0</v>
      </c>
      <c r="CJ141" s="4">
        <v>8000.0</v>
      </c>
      <c r="CK141" s="4">
        <v>10.0</v>
      </c>
      <c r="CL141" s="4" t="s">
        <v>4219</v>
      </c>
      <c r="CM141" s="4" t="s">
        <v>4220</v>
      </c>
      <c r="CN141" s="4" t="s">
        <v>1175</v>
      </c>
      <c r="CO141" s="4" t="s">
        <v>1175</v>
      </c>
      <c r="CP141" s="4" t="s">
        <v>1175</v>
      </c>
      <c r="CQ141" s="4" t="s">
        <v>960</v>
      </c>
      <c r="CR141" s="4" t="s">
        <v>1175</v>
      </c>
      <c r="CS141" s="4">
        <v>600.0</v>
      </c>
      <c r="CT141" s="4">
        <v>8000.0</v>
      </c>
      <c r="CU141" s="4">
        <v>1500.0</v>
      </c>
      <c r="CV141" s="4">
        <v>500.0</v>
      </c>
      <c r="CW141" s="4" t="s">
        <v>4221</v>
      </c>
      <c r="CX141" s="4" t="s">
        <v>4692</v>
      </c>
      <c r="CY141" s="4" t="s">
        <v>1175</v>
      </c>
      <c r="CZ141" s="4" t="s">
        <v>960</v>
      </c>
      <c r="DA141" s="4" t="s">
        <v>1175</v>
      </c>
      <c r="DB141" s="4" t="s">
        <v>1175</v>
      </c>
      <c r="DC141" s="4" t="s">
        <v>1175</v>
      </c>
      <c r="DD141" s="4" t="s">
        <v>4223</v>
      </c>
      <c r="DE141" s="4" t="s">
        <v>1175</v>
      </c>
      <c r="DF141" s="4" t="s">
        <v>1175</v>
      </c>
      <c r="DG141" s="4" t="s">
        <v>6228</v>
      </c>
      <c r="DH141" s="4" t="s">
        <v>1175</v>
      </c>
      <c r="DI141" s="4" t="s">
        <v>6229</v>
      </c>
      <c r="DJ141" s="4" t="s">
        <v>960</v>
      </c>
      <c r="DK141" s="4" t="s">
        <v>1175</v>
      </c>
      <c r="DL141" s="4" t="s">
        <v>4988</v>
      </c>
      <c r="DM141" s="4">
        <v>30.0</v>
      </c>
      <c r="DN141" s="4" t="s">
        <v>4287</v>
      </c>
      <c r="DO141" s="4" t="s">
        <v>1175</v>
      </c>
      <c r="DP141" s="4" t="s">
        <v>6230</v>
      </c>
      <c r="DQ141" s="4" t="s">
        <v>1175</v>
      </c>
      <c r="DR141" s="4" t="s">
        <v>1175</v>
      </c>
      <c r="DS141" s="4" t="s">
        <v>4314</v>
      </c>
      <c r="DT141" s="4">
        <v>8.3221875E7</v>
      </c>
      <c r="DU141" s="4" t="s">
        <v>723</v>
      </c>
      <c r="DV141" s="4">
        <v>8.3221875E7</v>
      </c>
      <c r="DW141" s="4" t="s">
        <v>961</v>
      </c>
      <c r="DX141" s="4" t="s">
        <v>961</v>
      </c>
      <c r="DY141" s="115" t="s">
        <v>6231</v>
      </c>
      <c r="DZ141" s="4" t="s">
        <v>1175</v>
      </c>
      <c r="EA141" s="4" t="s">
        <v>1175</v>
      </c>
      <c r="EB141" s="4" t="s">
        <v>1175</v>
      </c>
      <c r="EC141" s="4" t="s">
        <v>1175</v>
      </c>
      <c r="ED141" s="4" t="s">
        <v>1175</v>
      </c>
      <c r="EE141" s="4" t="s">
        <v>1175</v>
      </c>
      <c r="EF141" s="4" t="s">
        <v>6232</v>
      </c>
      <c r="EG141" s="4">
        <v>2.6223582E7</v>
      </c>
      <c r="EH141" s="4" t="s">
        <v>6233</v>
      </c>
      <c r="EI141" s="4" t="s">
        <v>6234</v>
      </c>
      <c r="EL141" s="4">
        <v>2.01802091942E11</v>
      </c>
      <c r="EM141" s="4" t="s">
        <v>6235</v>
      </c>
      <c r="EO141" s="4">
        <v>1.0</v>
      </c>
      <c r="EP141" s="4">
        <v>1.0</v>
      </c>
      <c r="EQ141" s="4" t="b">
        <v>1</v>
      </c>
      <c r="ER141" s="4">
        <v>282174.0</v>
      </c>
      <c r="ES141" s="4" t="s">
        <v>4236</v>
      </c>
      <c r="ET141" s="4">
        <v>80.0</v>
      </c>
      <c r="EU141" s="4" t="s">
        <v>4321</v>
      </c>
      <c r="EV141" s="4" t="s">
        <v>4523</v>
      </c>
      <c r="EW141" s="4" t="s">
        <v>4321</v>
      </c>
      <c r="EX141" s="4">
        <v>50.0</v>
      </c>
      <c r="EY141" s="4" t="s">
        <v>4237</v>
      </c>
      <c r="EZ141" s="4">
        <v>100.0</v>
      </c>
      <c r="FA141" s="4" t="s">
        <v>4237</v>
      </c>
      <c r="FB141" s="4">
        <v>3000.0</v>
      </c>
      <c r="FC141" s="4" t="s">
        <v>4237</v>
      </c>
      <c r="FD141" s="4">
        <v>500.0</v>
      </c>
      <c r="FE141" s="4" t="s">
        <v>4237</v>
      </c>
      <c r="FF141" s="4">
        <v>1500.0</v>
      </c>
    </row>
    <row r="142">
      <c r="A142" s="4" t="s">
        <v>6236</v>
      </c>
      <c r="B142" s="4" t="s">
        <v>6237</v>
      </c>
      <c r="C142" s="112">
        <v>43168.0</v>
      </c>
      <c r="D142" s="4" t="s">
        <v>5681</v>
      </c>
      <c r="E142" s="4" t="s">
        <v>5681</v>
      </c>
      <c r="F142" s="4" t="s">
        <v>4934</v>
      </c>
      <c r="G142" s="4">
        <v>431.0</v>
      </c>
      <c r="H142" s="4" t="s">
        <v>961</v>
      </c>
      <c r="I142" s="4" t="s">
        <v>1175</v>
      </c>
      <c r="J142" s="4" t="s">
        <v>4240</v>
      </c>
      <c r="K142" s="4" t="s">
        <v>4201</v>
      </c>
      <c r="L142" s="4">
        <v>8.0</v>
      </c>
      <c r="M142" s="4" t="s">
        <v>961</v>
      </c>
      <c r="N142" s="4" t="s">
        <v>4202</v>
      </c>
      <c r="O142" s="4" t="s">
        <v>4269</v>
      </c>
      <c r="P142" s="4" t="s">
        <v>1205</v>
      </c>
      <c r="Q142" s="4" t="s">
        <v>4380</v>
      </c>
      <c r="R142" s="4">
        <v>2.0</v>
      </c>
      <c r="S142" s="4" t="s">
        <v>4403</v>
      </c>
      <c r="T142" s="4" t="s">
        <v>4206</v>
      </c>
      <c r="U142" s="4" t="s">
        <v>4244</v>
      </c>
      <c r="V142" s="4">
        <v>4.0</v>
      </c>
      <c r="W142" s="4">
        <v>6.0</v>
      </c>
      <c r="X142" s="4">
        <v>4.0</v>
      </c>
      <c r="Y142" s="4">
        <v>8.0</v>
      </c>
      <c r="Z142" s="4">
        <v>1.0</v>
      </c>
      <c r="AA142" s="4">
        <v>24.0</v>
      </c>
      <c r="AB142" s="4" t="s">
        <v>1175</v>
      </c>
      <c r="AC142" s="4" t="s">
        <v>1175</v>
      </c>
      <c r="AD142" s="4">
        <v>4.0</v>
      </c>
      <c r="AE142" s="4">
        <v>4.0</v>
      </c>
      <c r="AF142" s="4">
        <v>1.0</v>
      </c>
      <c r="AG142" s="4" t="s">
        <v>4405</v>
      </c>
      <c r="AH142" s="4">
        <v>2.0</v>
      </c>
      <c r="AI142" s="4">
        <v>8.0</v>
      </c>
      <c r="AJ142" s="4">
        <v>3.0</v>
      </c>
      <c r="AK142" s="4">
        <v>10.0</v>
      </c>
      <c r="AL142" s="4" t="s">
        <v>1175</v>
      </c>
      <c r="AM142" s="4" t="s">
        <v>1175</v>
      </c>
      <c r="AN142" s="4">
        <v>1.0</v>
      </c>
      <c r="AO142" s="4" t="s">
        <v>4623</v>
      </c>
      <c r="AP142" s="4">
        <v>1.0</v>
      </c>
      <c r="AQ142" s="4">
        <v>1.0</v>
      </c>
      <c r="AR142" s="4" t="s">
        <v>1175</v>
      </c>
      <c r="AS142" s="4" t="s">
        <v>1175</v>
      </c>
      <c r="AT142" s="4">
        <v>1.0</v>
      </c>
      <c r="AU142" s="4" t="s">
        <v>6238</v>
      </c>
      <c r="AV142" s="4" t="s">
        <v>1175</v>
      </c>
      <c r="AW142" s="4" t="s">
        <v>1175</v>
      </c>
      <c r="AX142" s="4">
        <v>1.0</v>
      </c>
      <c r="AY142" s="4">
        <v>1.0</v>
      </c>
      <c r="AZ142" s="4" t="s">
        <v>1175</v>
      </c>
      <c r="BA142" s="4" t="s">
        <v>1175</v>
      </c>
      <c r="BB142" s="4">
        <v>15.0</v>
      </c>
      <c r="BC142" s="4">
        <v>15.0</v>
      </c>
      <c r="BD142" s="4">
        <v>15.0</v>
      </c>
      <c r="BE142" s="4">
        <v>10.0</v>
      </c>
      <c r="BF142" s="4" t="s">
        <v>1175</v>
      </c>
      <c r="BG142" s="4">
        <v>35.0</v>
      </c>
      <c r="BH142" s="4" t="s">
        <v>5209</v>
      </c>
      <c r="BI142" s="4">
        <v>3.0</v>
      </c>
      <c r="BJ142" s="4" t="s">
        <v>6239</v>
      </c>
      <c r="BK142" s="4" t="s">
        <v>4211</v>
      </c>
      <c r="BL142" s="4" t="s">
        <v>4212</v>
      </c>
      <c r="BM142" s="4" t="s">
        <v>6240</v>
      </c>
      <c r="BN142" s="4" t="s">
        <v>1175</v>
      </c>
      <c r="BO142" s="4" t="s">
        <v>1175</v>
      </c>
      <c r="BP142" s="4" t="s">
        <v>6241</v>
      </c>
      <c r="BQ142" s="4" t="s">
        <v>4216</v>
      </c>
      <c r="BR142" s="4" t="s">
        <v>4215</v>
      </c>
      <c r="BS142" s="4" t="s">
        <v>4217</v>
      </c>
      <c r="BT142" s="4" t="s">
        <v>960</v>
      </c>
      <c r="BU142" s="4" t="s">
        <v>1175</v>
      </c>
      <c r="BV142" s="4" t="s">
        <v>1175</v>
      </c>
      <c r="BW142" s="4" t="s">
        <v>961</v>
      </c>
      <c r="BX142" s="4">
        <v>10000.0</v>
      </c>
      <c r="BY142" s="4">
        <v>18.0</v>
      </c>
      <c r="BZ142" s="4" t="s">
        <v>961</v>
      </c>
      <c r="CA142" s="4" t="s">
        <v>961</v>
      </c>
      <c r="CB142" s="4">
        <v>160.0</v>
      </c>
      <c r="CC142" s="4">
        <v>1600.0</v>
      </c>
      <c r="CD142" s="4">
        <v>20.0</v>
      </c>
      <c r="CE142" s="4" t="s">
        <v>1175</v>
      </c>
      <c r="CF142" s="4">
        <v>300.0</v>
      </c>
      <c r="CG142" s="4" t="s">
        <v>4218</v>
      </c>
      <c r="CH142" s="4">
        <v>310.0</v>
      </c>
      <c r="CI142" s="4">
        <v>16000.0</v>
      </c>
      <c r="CJ142" s="4">
        <v>8000.0</v>
      </c>
      <c r="CK142" s="4">
        <v>20.0</v>
      </c>
      <c r="CL142" s="4" t="s">
        <v>4219</v>
      </c>
      <c r="CM142" s="4" t="s">
        <v>4252</v>
      </c>
      <c r="CN142" s="4" t="s">
        <v>1175</v>
      </c>
      <c r="CO142" s="4" t="s">
        <v>1175</v>
      </c>
      <c r="CP142" s="4" t="s">
        <v>1175</v>
      </c>
      <c r="CQ142" s="4" t="s">
        <v>961</v>
      </c>
      <c r="CR142" s="4">
        <v>2000.0</v>
      </c>
      <c r="CS142" s="4">
        <v>2200.0</v>
      </c>
      <c r="CT142" s="4">
        <v>5000.0</v>
      </c>
      <c r="CU142" s="4">
        <v>1500.0</v>
      </c>
      <c r="CV142" s="4">
        <v>500.0</v>
      </c>
      <c r="CW142" s="4" t="s">
        <v>4708</v>
      </c>
      <c r="CX142" s="4" t="s">
        <v>1175</v>
      </c>
      <c r="CY142" s="4" t="s">
        <v>1175</v>
      </c>
      <c r="CZ142" s="4" t="s">
        <v>960</v>
      </c>
      <c r="DA142" s="4" t="s">
        <v>1175</v>
      </c>
      <c r="DB142" s="4" t="s">
        <v>1175</v>
      </c>
      <c r="DC142" s="4" t="s">
        <v>1175</v>
      </c>
      <c r="DD142" s="4" t="s">
        <v>4834</v>
      </c>
      <c r="DE142" s="4" t="s">
        <v>6242</v>
      </c>
      <c r="DF142" s="4" t="s">
        <v>1175</v>
      </c>
      <c r="DG142" s="4" t="s">
        <v>1175</v>
      </c>
      <c r="DH142" s="4" t="s">
        <v>1175</v>
      </c>
      <c r="DI142" s="4" t="s">
        <v>6160</v>
      </c>
      <c r="DJ142" s="4" t="s">
        <v>960</v>
      </c>
      <c r="DK142" s="4" t="s">
        <v>1175</v>
      </c>
      <c r="DL142" s="4" t="s">
        <v>4286</v>
      </c>
      <c r="DM142" s="4">
        <v>90.0</v>
      </c>
      <c r="DN142" s="4" t="s">
        <v>4412</v>
      </c>
      <c r="DO142" s="4" t="s">
        <v>1175</v>
      </c>
      <c r="DP142" s="4" t="s">
        <v>1175</v>
      </c>
      <c r="DQ142" s="4" t="s">
        <v>6243</v>
      </c>
      <c r="DR142" s="4" t="s">
        <v>1175</v>
      </c>
      <c r="DS142" s="4" t="s">
        <v>4314</v>
      </c>
      <c r="DT142" s="4">
        <v>7.7717779E7</v>
      </c>
      <c r="DU142" s="4" t="s">
        <v>718</v>
      </c>
      <c r="DV142" s="4">
        <v>5.7158034E7</v>
      </c>
      <c r="DW142" s="4" t="s">
        <v>1175</v>
      </c>
      <c r="DX142" s="4" t="s">
        <v>961</v>
      </c>
      <c r="DY142" s="4" t="s">
        <v>1175</v>
      </c>
      <c r="DZ142" s="4" t="s">
        <v>1175</v>
      </c>
      <c r="EA142" s="4" t="s">
        <v>6244</v>
      </c>
      <c r="EB142" s="113">
        <v>12.138324</v>
      </c>
      <c r="EC142" s="113">
        <v>-86.239063</v>
      </c>
      <c r="ED142" s="4">
        <v>119.0</v>
      </c>
      <c r="EE142" s="4">
        <v>10.0</v>
      </c>
      <c r="EF142" s="4" t="s">
        <v>6245</v>
      </c>
      <c r="EG142" s="4">
        <v>2.6223586E7</v>
      </c>
      <c r="EH142" s="4" t="s">
        <v>6246</v>
      </c>
      <c r="EI142" s="4" t="s">
        <v>6247</v>
      </c>
      <c r="EL142" s="4">
        <v>2.01802091942E11</v>
      </c>
      <c r="EM142" s="4" t="s">
        <v>6248</v>
      </c>
      <c r="EO142" s="4">
        <v>0.0</v>
      </c>
      <c r="EP142" s="4">
        <v>0.0</v>
      </c>
      <c r="EQ142" s="4" t="b">
        <v>1</v>
      </c>
      <c r="ER142" s="4">
        <v>282174.0</v>
      </c>
      <c r="ES142" s="4" t="s">
        <v>4237</v>
      </c>
      <c r="ET142" s="4">
        <v>50.0</v>
      </c>
      <c r="EU142" s="4" t="s">
        <v>4237</v>
      </c>
      <c r="EV142" s="4">
        <v>300.0</v>
      </c>
      <c r="EW142" s="4" t="s">
        <v>4237</v>
      </c>
      <c r="EX142" s="4">
        <v>120.0</v>
      </c>
      <c r="EY142" s="4" t="s">
        <v>4236</v>
      </c>
      <c r="EZ142" s="4">
        <v>250.0</v>
      </c>
      <c r="FA142" s="4" t="s">
        <v>4236</v>
      </c>
      <c r="FB142" s="4">
        <v>9000.0</v>
      </c>
      <c r="FC142" s="4" t="s">
        <v>4236</v>
      </c>
      <c r="FD142" s="4">
        <v>700.0</v>
      </c>
      <c r="FE142" s="4" t="s">
        <v>4236</v>
      </c>
      <c r="FF142" s="4">
        <v>7000.0</v>
      </c>
    </row>
    <row r="143">
      <c r="A143" s="4" t="s">
        <v>6249</v>
      </c>
      <c r="B143" s="4" t="s">
        <v>6250</v>
      </c>
      <c r="C143" s="112">
        <v>43168.0</v>
      </c>
      <c r="D143" s="4" t="s">
        <v>5681</v>
      </c>
      <c r="E143" s="4" t="s">
        <v>5681</v>
      </c>
      <c r="F143" s="4" t="s">
        <v>4934</v>
      </c>
      <c r="G143" s="4">
        <v>331.0</v>
      </c>
      <c r="H143" s="4" t="s">
        <v>961</v>
      </c>
      <c r="I143" s="4" t="s">
        <v>1175</v>
      </c>
      <c r="J143" s="4" t="s">
        <v>4240</v>
      </c>
      <c r="K143" s="4" t="s">
        <v>4201</v>
      </c>
      <c r="L143" s="4">
        <v>3.0</v>
      </c>
      <c r="M143" s="4" t="s">
        <v>961</v>
      </c>
      <c r="N143" s="4" t="s">
        <v>4202</v>
      </c>
      <c r="O143" s="4" t="s">
        <v>4241</v>
      </c>
      <c r="P143" s="4" t="s">
        <v>1205</v>
      </c>
      <c r="Q143" s="4" t="s">
        <v>5031</v>
      </c>
      <c r="R143" s="4" t="s">
        <v>1175</v>
      </c>
      <c r="S143" s="4" t="s">
        <v>1175</v>
      </c>
      <c r="T143" s="4" t="s">
        <v>1175</v>
      </c>
      <c r="U143" s="4" t="s">
        <v>4207</v>
      </c>
      <c r="V143" s="4">
        <v>6.0</v>
      </c>
      <c r="W143" s="4">
        <v>3.0</v>
      </c>
      <c r="X143" s="4">
        <v>3.0</v>
      </c>
      <c r="Y143" s="4">
        <v>3.0</v>
      </c>
      <c r="Z143" s="4">
        <v>1.0</v>
      </c>
      <c r="AA143" s="4">
        <v>24.0</v>
      </c>
      <c r="AB143" s="4">
        <v>1.0</v>
      </c>
      <c r="AC143" s="4">
        <v>1.0</v>
      </c>
      <c r="AD143" s="4">
        <v>2.0</v>
      </c>
      <c r="AE143" s="4">
        <v>4.0</v>
      </c>
      <c r="AF143" s="4" t="s">
        <v>1175</v>
      </c>
      <c r="AG143" s="4" t="s">
        <v>1175</v>
      </c>
      <c r="AH143" s="4">
        <v>2.0</v>
      </c>
      <c r="AI143" s="4">
        <v>12.0</v>
      </c>
      <c r="AJ143" s="4">
        <v>2.0</v>
      </c>
      <c r="AK143" s="4">
        <v>8.0</v>
      </c>
      <c r="AL143" s="4" t="s">
        <v>1175</v>
      </c>
      <c r="AM143" s="4" t="s">
        <v>1175</v>
      </c>
      <c r="AN143" s="4" t="s">
        <v>1175</v>
      </c>
      <c r="AO143" s="4" t="s">
        <v>1175</v>
      </c>
      <c r="AP143" s="4" t="s">
        <v>1175</v>
      </c>
      <c r="AQ143" s="4" t="s">
        <v>1175</v>
      </c>
      <c r="AR143" s="4" t="s">
        <v>1175</v>
      </c>
      <c r="AS143" s="4" t="s">
        <v>1175</v>
      </c>
      <c r="AT143" s="4" t="s">
        <v>1175</v>
      </c>
      <c r="AU143" s="4" t="s">
        <v>1175</v>
      </c>
      <c r="AV143" s="4" t="s">
        <v>1175</v>
      </c>
      <c r="AW143" s="4" t="s">
        <v>1175</v>
      </c>
      <c r="AX143" s="4">
        <v>1.0</v>
      </c>
      <c r="AY143" s="4">
        <v>1.0</v>
      </c>
      <c r="AZ143" s="4" t="s">
        <v>1175</v>
      </c>
      <c r="BA143" s="4" t="s">
        <v>1175</v>
      </c>
      <c r="BB143" s="4">
        <v>20.0</v>
      </c>
      <c r="BC143" s="4">
        <v>15.0</v>
      </c>
      <c r="BD143" s="4">
        <v>20.0</v>
      </c>
      <c r="BE143" s="4">
        <v>8.0</v>
      </c>
      <c r="BF143" s="4">
        <v>5.0</v>
      </c>
      <c r="BG143" s="4">
        <v>40.0</v>
      </c>
      <c r="BH143" s="4" t="s">
        <v>5209</v>
      </c>
      <c r="BI143" s="4">
        <v>12.0</v>
      </c>
      <c r="BJ143" s="4" t="s">
        <v>4938</v>
      </c>
      <c r="BK143" s="4" t="s">
        <v>4211</v>
      </c>
      <c r="BL143" s="4" t="s">
        <v>4327</v>
      </c>
      <c r="BM143" s="4" t="s">
        <v>6251</v>
      </c>
      <c r="BN143" s="4" t="s">
        <v>1175</v>
      </c>
      <c r="BO143" s="4" t="s">
        <v>1175</v>
      </c>
      <c r="BP143" s="4" t="s">
        <v>1175</v>
      </c>
      <c r="BQ143" s="4" t="s">
        <v>4216</v>
      </c>
      <c r="BR143" s="4" t="s">
        <v>4215</v>
      </c>
      <c r="BS143" s="4" t="s">
        <v>4249</v>
      </c>
      <c r="BT143" s="4" t="s">
        <v>961</v>
      </c>
      <c r="BU143" s="4" t="s">
        <v>1175</v>
      </c>
      <c r="BV143" s="4" t="s">
        <v>1175</v>
      </c>
      <c r="BW143" s="4" t="s">
        <v>961</v>
      </c>
      <c r="BX143" s="4">
        <v>20000.0</v>
      </c>
      <c r="BY143" s="4">
        <v>10.0</v>
      </c>
      <c r="BZ143" s="4" t="s">
        <v>961</v>
      </c>
      <c r="CA143" s="4" t="s">
        <v>961</v>
      </c>
      <c r="CB143" s="4">
        <v>240.0</v>
      </c>
      <c r="CC143" s="4">
        <v>2000.0</v>
      </c>
      <c r="CD143" s="4">
        <v>30.0</v>
      </c>
      <c r="CE143" s="4">
        <v>2000.0</v>
      </c>
      <c r="CF143" s="4">
        <v>150.0</v>
      </c>
      <c r="CG143" s="4" t="s">
        <v>4218</v>
      </c>
      <c r="CH143" s="4">
        <v>620.0</v>
      </c>
      <c r="CI143" s="4">
        <v>20000.0</v>
      </c>
      <c r="CJ143" s="4" t="s">
        <v>1175</v>
      </c>
      <c r="CK143" s="4">
        <v>20000.0</v>
      </c>
      <c r="CL143" s="4" t="s">
        <v>4287</v>
      </c>
      <c r="CM143" s="4" t="s">
        <v>1175</v>
      </c>
      <c r="CN143" s="4" t="s">
        <v>1175</v>
      </c>
      <c r="CO143" s="4" t="s">
        <v>1175</v>
      </c>
      <c r="CP143" s="4" t="s">
        <v>1175</v>
      </c>
      <c r="CQ143" s="4" t="s">
        <v>960</v>
      </c>
      <c r="CR143" s="4" t="s">
        <v>1175</v>
      </c>
      <c r="CS143" s="4">
        <v>2500.0</v>
      </c>
      <c r="CT143" s="4">
        <v>14000.0</v>
      </c>
      <c r="CU143" s="4">
        <v>3000.0</v>
      </c>
      <c r="CV143" s="4">
        <v>2000.0</v>
      </c>
      <c r="CW143" s="4" t="s">
        <v>4221</v>
      </c>
      <c r="CX143" s="4" t="s">
        <v>6252</v>
      </c>
      <c r="CY143" s="4" t="s">
        <v>1175</v>
      </c>
      <c r="CZ143" s="4" t="s">
        <v>960</v>
      </c>
      <c r="DA143" s="4" t="s">
        <v>1175</v>
      </c>
      <c r="DB143" s="4" t="s">
        <v>1175</v>
      </c>
      <c r="DC143" s="4" t="s">
        <v>1175</v>
      </c>
      <c r="DD143" s="4" t="s">
        <v>4466</v>
      </c>
      <c r="DE143" s="4" t="s">
        <v>1175</v>
      </c>
      <c r="DF143" s="4" t="s">
        <v>6253</v>
      </c>
      <c r="DG143" s="4" t="s">
        <v>1175</v>
      </c>
      <c r="DH143" s="4" t="s">
        <v>1175</v>
      </c>
      <c r="DI143" s="4" t="s">
        <v>6254</v>
      </c>
      <c r="DJ143" s="4" t="s">
        <v>960</v>
      </c>
      <c r="DK143" s="4" t="s">
        <v>1175</v>
      </c>
      <c r="DL143" s="4" t="s">
        <v>4079</v>
      </c>
      <c r="DM143" s="4">
        <v>1.0</v>
      </c>
      <c r="DN143" s="4" t="s">
        <v>4227</v>
      </c>
      <c r="DO143" s="4" t="s">
        <v>6255</v>
      </c>
      <c r="DP143" s="4" t="s">
        <v>1175</v>
      </c>
      <c r="DQ143" s="4" t="s">
        <v>1175</v>
      </c>
      <c r="DR143" s="4" t="s">
        <v>1175</v>
      </c>
      <c r="DS143" s="4" t="s">
        <v>4314</v>
      </c>
      <c r="DT143" s="4">
        <v>8.328037E7</v>
      </c>
      <c r="DU143" s="4" t="s">
        <v>718</v>
      </c>
      <c r="DV143" s="4">
        <v>7.6204824E7</v>
      </c>
      <c r="DW143" s="4" t="s">
        <v>961</v>
      </c>
      <c r="DX143" s="4" t="s">
        <v>961</v>
      </c>
      <c r="DY143" s="115" t="s">
        <v>6256</v>
      </c>
      <c r="DZ143" s="4" t="s">
        <v>1175</v>
      </c>
      <c r="EA143" s="4" t="s">
        <v>6244</v>
      </c>
      <c r="EB143" s="113">
        <v>12.138324</v>
      </c>
      <c r="EC143" s="113">
        <v>-86.239063</v>
      </c>
      <c r="ED143" s="4">
        <v>119.0</v>
      </c>
      <c r="EE143" s="4">
        <v>10.0</v>
      </c>
      <c r="EF143" s="4" t="s">
        <v>6257</v>
      </c>
      <c r="EG143" s="4">
        <v>2.6223684E7</v>
      </c>
      <c r="EH143" s="4" t="s">
        <v>6258</v>
      </c>
      <c r="EI143" s="4" t="s">
        <v>6259</v>
      </c>
      <c r="EL143" s="4">
        <v>2.01802091942E11</v>
      </c>
      <c r="EM143" s="4" t="s">
        <v>6260</v>
      </c>
      <c r="EO143" s="4">
        <v>1.0</v>
      </c>
      <c r="EP143" s="4">
        <v>1.0</v>
      </c>
      <c r="EQ143" s="4" t="b">
        <v>1</v>
      </c>
      <c r="ER143" s="4">
        <v>282174.0</v>
      </c>
      <c r="ES143" s="4" t="s">
        <v>4237</v>
      </c>
      <c r="ET143" s="4">
        <v>50.0</v>
      </c>
      <c r="EU143" s="4" t="s">
        <v>4321</v>
      </c>
      <c r="EV143" s="4">
        <v>200.0</v>
      </c>
      <c r="EW143" s="4" t="s">
        <v>4321</v>
      </c>
      <c r="EX143" s="4" t="s">
        <v>4523</v>
      </c>
      <c r="EY143" s="4" t="s">
        <v>4237</v>
      </c>
      <c r="EZ143" s="4">
        <v>450.0</v>
      </c>
      <c r="FA143" s="4" t="s">
        <v>4236</v>
      </c>
      <c r="FB143" s="4">
        <v>15000.0</v>
      </c>
      <c r="FC143" s="4" t="s">
        <v>4237</v>
      </c>
      <c r="FD143" s="4">
        <v>600.0</v>
      </c>
      <c r="FE143" s="4" t="s">
        <v>4236</v>
      </c>
      <c r="FF143" s="4">
        <v>5000.0</v>
      </c>
    </row>
    <row r="144">
      <c r="A144" s="4" t="s">
        <v>6261</v>
      </c>
      <c r="B144" s="4" t="s">
        <v>6262</v>
      </c>
      <c r="C144" s="112">
        <v>43150.0</v>
      </c>
      <c r="D144" s="4" t="s">
        <v>1232</v>
      </c>
      <c r="E144" s="4" t="s">
        <v>1232</v>
      </c>
      <c r="F144" s="4" t="s">
        <v>4200</v>
      </c>
      <c r="G144" s="4">
        <v>55.0</v>
      </c>
      <c r="H144" s="4" t="s">
        <v>1175</v>
      </c>
      <c r="I144" s="4" t="s">
        <v>961</v>
      </c>
      <c r="J144" s="4" t="s">
        <v>1184</v>
      </c>
      <c r="K144" s="4" t="s">
        <v>4297</v>
      </c>
      <c r="L144" s="4">
        <v>2.0</v>
      </c>
      <c r="M144" s="4" t="s">
        <v>961</v>
      </c>
      <c r="N144" s="4" t="s">
        <v>4202</v>
      </c>
      <c r="O144" s="4" t="s">
        <v>4458</v>
      </c>
      <c r="P144" s="4" t="s">
        <v>1175</v>
      </c>
      <c r="Q144" s="4" t="s">
        <v>4270</v>
      </c>
      <c r="R144" s="4">
        <v>18.0</v>
      </c>
      <c r="S144" s="4" t="s">
        <v>4271</v>
      </c>
      <c r="T144" s="4" t="s">
        <v>4206</v>
      </c>
      <c r="U144" s="4" t="s">
        <v>4244</v>
      </c>
      <c r="V144" s="4">
        <v>17.0</v>
      </c>
      <c r="W144" s="4" t="s">
        <v>6263</v>
      </c>
      <c r="X144" s="4">
        <v>3.0</v>
      </c>
      <c r="Y144" s="4">
        <v>1.0</v>
      </c>
      <c r="Z144" s="4">
        <v>1.0</v>
      </c>
      <c r="AA144" s="4">
        <v>24.0</v>
      </c>
      <c r="AB144" s="4">
        <v>1.0</v>
      </c>
      <c r="AC144" s="4" t="s">
        <v>4364</v>
      </c>
      <c r="AD144" s="4">
        <v>3.0</v>
      </c>
      <c r="AE144" s="4">
        <v>5.0</v>
      </c>
      <c r="AF144" s="4">
        <v>1.0</v>
      </c>
      <c r="AG144" s="4">
        <v>8.0</v>
      </c>
      <c r="AH144" s="4">
        <v>1.0</v>
      </c>
      <c r="AI144" s="4">
        <v>24.0</v>
      </c>
      <c r="AJ144" s="4">
        <v>3.0</v>
      </c>
      <c r="AK144" s="4">
        <v>12.0</v>
      </c>
      <c r="AL144" s="4">
        <v>2.0</v>
      </c>
      <c r="AM144" s="4">
        <v>2.0</v>
      </c>
      <c r="AN144" s="4">
        <v>1.0</v>
      </c>
      <c r="AO144" s="4" t="s">
        <v>4441</v>
      </c>
      <c r="AP144" s="4">
        <v>1.0</v>
      </c>
      <c r="AQ144" s="4" t="s">
        <v>4302</v>
      </c>
      <c r="AR144" s="4" t="s">
        <v>1175</v>
      </c>
      <c r="AS144" s="4" t="s">
        <v>1175</v>
      </c>
      <c r="AT144" s="4">
        <v>1.0</v>
      </c>
      <c r="AU144" s="4" t="s">
        <v>6264</v>
      </c>
      <c r="AV144" s="4" t="s">
        <v>1175</v>
      </c>
      <c r="AW144" s="4" t="s">
        <v>1175</v>
      </c>
      <c r="AX144" s="4">
        <v>1.0</v>
      </c>
      <c r="AY144" s="4" t="s">
        <v>4346</v>
      </c>
      <c r="AZ144" s="4" t="s">
        <v>1175</v>
      </c>
      <c r="BA144" s="4" t="s">
        <v>1175</v>
      </c>
      <c r="BB144" s="4">
        <v>15.0</v>
      </c>
      <c r="BC144" s="4">
        <v>10.0</v>
      </c>
      <c r="BD144" s="4">
        <v>20.0</v>
      </c>
      <c r="BE144" s="4">
        <v>5.0</v>
      </c>
      <c r="BF144" s="4">
        <v>5.0</v>
      </c>
      <c r="BG144" s="4">
        <v>40.0</v>
      </c>
      <c r="BH144" s="4" t="s">
        <v>4245</v>
      </c>
      <c r="BI144" s="4">
        <v>6.0</v>
      </c>
      <c r="BJ144" s="4" t="s">
        <v>6265</v>
      </c>
      <c r="BK144" s="4" t="s">
        <v>4386</v>
      </c>
      <c r="BL144" s="4" t="s">
        <v>4212</v>
      </c>
      <c r="BM144" s="4" t="s">
        <v>6266</v>
      </c>
      <c r="BN144" s="4" t="s">
        <v>1175</v>
      </c>
      <c r="BO144" s="4" t="s">
        <v>1175</v>
      </c>
      <c r="BP144" s="4" t="s">
        <v>6267</v>
      </c>
      <c r="BQ144" s="4" t="s">
        <v>4215</v>
      </c>
      <c r="BR144" s="4" t="s">
        <v>4216</v>
      </c>
      <c r="BS144" s="4" t="s">
        <v>4216</v>
      </c>
      <c r="BT144" s="4" t="s">
        <v>960</v>
      </c>
      <c r="BU144" s="4" t="s">
        <v>1175</v>
      </c>
      <c r="BV144" s="4" t="s">
        <v>1175</v>
      </c>
      <c r="BW144" s="4" t="s">
        <v>961</v>
      </c>
      <c r="BX144" s="4" t="s">
        <v>1175</v>
      </c>
      <c r="BY144" s="4" t="s">
        <v>1175</v>
      </c>
      <c r="BZ144" s="4" t="s">
        <v>961</v>
      </c>
      <c r="CA144" s="4" t="s">
        <v>961</v>
      </c>
      <c r="CB144" s="4">
        <v>375.0</v>
      </c>
      <c r="CC144" s="4">
        <v>3000.0</v>
      </c>
      <c r="CD144" s="4">
        <v>10.0</v>
      </c>
      <c r="CE144" s="4">
        <v>25000.0</v>
      </c>
      <c r="CF144" s="4">
        <v>600.0</v>
      </c>
      <c r="CG144" s="4" t="s">
        <v>4218</v>
      </c>
      <c r="CH144" s="4">
        <v>300.0</v>
      </c>
      <c r="CI144" s="4">
        <v>30000.0</v>
      </c>
      <c r="CJ144" s="4">
        <v>20000.0</v>
      </c>
      <c r="CK144" s="4">
        <v>30.0</v>
      </c>
      <c r="CL144" s="4" t="s">
        <v>4219</v>
      </c>
      <c r="CM144" s="4" t="s">
        <v>4252</v>
      </c>
      <c r="CN144" s="4" t="s">
        <v>1175</v>
      </c>
      <c r="CO144" s="4" t="s">
        <v>1175</v>
      </c>
      <c r="CP144" s="4" t="s">
        <v>1175</v>
      </c>
      <c r="CQ144" s="4" t="s">
        <v>961</v>
      </c>
      <c r="CR144" s="4">
        <v>1500.0</v>
      </c>
      <c r="CS144" s="4">
        <v>7000.0</v>
      </c>
      <c r="CT144" s="4">
        <v>10000.0</v>
      </c>
      <c r="CU144" s="4">
        <v>2000.0</v>
      </c>
      <c r="CV144" s="4">
        <v>1000.0</v>
      </c>
      <c r="CW144" s="4" t="s">
        <v>4708</v>
      </c>
      <c r="CX144" s="4" t="s">
        <v>1175</v>
      </c>
      <c r="CY144" s="4" t="s">
        <v>1175</v>
      </c>
      <c r="CZ144" s="4" t="s">
        <v>960</v>
      </c>
      <c r="DA144" s="4" t="s">
        <v>1175</v>
      </c>
      <c r="DB144" s="4" t="s">
        <v>1175</v>
      </c>
      <c r="DC144" s="4" t="s">
        <v>1175</v>
      </c>
      <c r="DD144" s="4" t="s">
        <v>4834</v>
      </c>
      <c r="DE144" s="4" t="s">
        <v>6268</v>
      </c>
      <c r="DF144" s="4" t="s">
        <v>1175</v>
      </c>
      <c r="DG144" s="4" t="s">
        <v>1175</v>
      </c>
      <c r="DH144" s="4" t="s">
        <v>1175</v>
      </c>
      <c r="DI144" s="4" t="s">
        <v>6269</v>
      </c>
      <c r="DJ144" s="4" t="s">
        <v>960</v>
      </c>
      <c r="DK144" s="4" t="s">
        <v>1175</v>
      </c>
      <c r="DL144" s="4" t="s">
        <v>4821</v>
      </c>
      <c r="DM144" s="4">
        <v>10.0</v>
      </c>
      <c r="DN144" s="4" t="s">
        <v>4227</v>
      </c>
      <c r="DO144" s="4" t="s">
        <v>4726</v>
      </c>
      <c r="DP144" s="4" t="s">
        <v>1175</v>
      </c>
      <c r="DQ144" s="4" t="s">
        <v>1175</v>
      </c>
      <c r="DR144" s="4" t="s">
        <v>1175</v>
      </c>
      <c r="DS144" s="4" t="s">
        <v>4314</v>
      </c>
      <c r="DT144" s="4" t="s">
        <v>1175</v>
      </c>
      <c r="DU144" s="4" t="s">
        <v>1175</v>
      </c>
      <c r="DV144" s="4" t="s">
        <v>1175</v>
      </c>
      <c r="DW144" s="4" t="s">
        <v>961</v>
      </c>
      <c r="DX144" s="4" t="s">
        <v>961</v>
      </c>
      <c r="DY144" s="115" t="s">
        <v>6270</v>
      </c>
      <c r="DZ144" s="4" t="s">
        <v>1175</v>
      </c>
      <c r="EA144" s="4" t="s">
        <v>4780</v>
      </c>
      <c r="EB144" s="113">
        <v>12.127027</v>
      </c>
      <c r="EC144" s="113">
        <v>-86.22155</v>
      </c>
      <c r="ED144" s="4">
        <v>0.0</v>
      </c>
      <c r="EE144" s="113">
        <v>23.2999992370605</v>
      </c>
      <c r="EF144" s="4" t="s">
        <v>6271</v>
      </c>
      <c r="EG144" s="4">
        <v>2.6243892E7</v>
      </c>
      <c r="EH144" s="4" t="s">
        <v>6272</v>
      </c>
      <c r="EI144" s="4" t="s">
        <v>6273</v>
      </c>
      <c r="EL144" s="4">
        <v>2.01802091942E11</v>
      </c>
      <c r="EM144" s="4" t="s">
        <v>6274</v>
      </c>
      <c r="EO144" s="4">
        <v>1.0</v>
      </c>
      <c r="EP144" s="4">
        <v>1.0</v>
      </c>
      <c r="EQ144" s="4" t="b">
        <v>1</v>
      </c>
      <c r="ER144" s="4">
        <v>282174.0</v>
      </c>
      <c r="ES144" s="4" t="s">
        <v>4236</v>
      </c>
      <c r="ET144" s="4">
        <v>100.0</v>
      </c>
      <c r="EU144" s="4" t="s">
        <v>4236</v>
      </c>
      <c r="EV144" s="4">
        <v>5000.0</v>
      </c>
      <c r="EW144" s="4" t="s">
        <v>4237</v>
      </c>
      <c r="EX144" s="4">
        <v>90.0</v>
      </c>
      <c r="EY144" s="4" t="s">
        <v>4321</v>
      </c>
      <c r="EZ144" s="4">
        <v>50.0</v>
      </c>
      <c r="FA144" s="4" t="s">
        <v>4236</v>
      </c>
      <c r="FB144" s="4">
        <v>25000.0</v>
      </c>
      <c r="FC144" s="4" t="s">
        <v>4237</v>
      </c>
      <c r="FD144" s="4">
        <v>5000.0</v>
      </c>
      <c r="FE144" s="4" t="s">
        <v>4237</v>
      </c>
      <c r="FF144" s="4">
        <v>20000.0</v>
      </c>
    </row>
    <row r="145">
      <c r="A145" s="4" t="s">
        <v>6275</v>
      </c>
      <c r="B145" s="4" t="s">
        <v>6276</v>
      </c>
      <c r="C145" s="112">
        <v>43151.0</v>
      </c>
      <c r="D145" s="4" t="s">
        <v>1232</v>
      </c>
      <c r="E145" s="4" t="s">
        <v>1232</v>
      </c>
      <c r="F145" s="4" t="s">
        <v>4200</v>
      </c>
      <c r="G145" s="4">
        <v>4.0</v>
      </c>
      <c r="H145" s="4" t="s">
        <v>1175</v>
      </c>
      <c r="I145" s="4" t="s">
        <v>961</v>
      </c>
      <c r="J145" s="4" t="s">
        <v>1184</v>
      </c>
      <c r="K145" s="4" t="s">
        <v>4201</v>
      </c>
      <c r="L145" s="4">
        <v>4.0</v>
      </c>
      <c r="M145" s="4" t="s">
        <v>961</v>
      </c>
      <c r="N145" s="4" t="s">
        <v>4202</v>
      </c>
      <c r="O145" s="4" t="s">
        <v>4269</v>
      </c>
      <c r="P145" s="4" t="s">
        <v>1175</v>
      </c>
      <c r="Q145" s="4" t="s">
        <v>4270</v>
      </c>
      <c r="R145" s="4">
        <v>19.0</v>
      </c>
      <c r="S145" s="4" t="s">
        <v>4271</v>
      </c>
      <c r="T145" s="4" t="s">
        <v>4206</v>
      </c>
      <c r="U145" s="4" t="s">
        <v>4244</v>
      </c>
      <c r="V145" s="4">
        <v>5.0</v>
      </c>
      <c r="W145" s="4">
        <v>4.0</v>
      </c>
      <c r="X145" s="4">
        <v>3.0</v>
      </c>
      <c r="Y145" s="4">
        <v>1.0</v>
      </c>
      <c r="Z145" s="4">
        <v>1.0</v>
      </c>
      <c r="AA145" s="4">
        <v>24.0</v>
      </c>
      <c r="AB145" s="4">
        <v>1.0</v>
      </c>
      <c r="AC145" s="4">
        <v>5.0</v>
      </c>
      <c r="AD145" s="4">
        <v>1.0</v>
      </c>
      <c r="AE145" s="4">
        <v>4.0</v>
      </c>
      <c r="AF145" s="4" t="s">
        <v>1175</v>
      </c>
      <c r="AG145" s="4" t="s">
        <v>1175</v>
      </c>
      <c r="AH145" s="4">
        <v>1.0</v>
      </c>
      <c r="AI145" s="4">
        <v>24.0</v>
      </c>
      <c r="AJ145" s="4">
        <v>1.0</v>
      </c>
      <c r="AK145" s="4">
        <v>8.0</v>
      </c>
      <c r="AL145" s="4" t="s">
        <v>1175</v>
      </c>
      <c r="AM145" s="4" t="s">
        <v>1175</v>
      </c>
      <c r="AN145" s="4" t="s">
        <v>1175</v>
      </c>
      <c r="AO145" s="4" t="s">
        <v>1175</v>
      </c>
      <c r="AP145" s="4">
        <v>1.0</v>
      </c>
      <c r="AQ145" s="4" t="s">
        <v>4441</v>
      </c>
      <c r="AR145" s="4" t="s">
        <v>1175</v>
      </c>
      <c r="AS145" s="4" t="s">
        <v>1175</v>
      </c>
      <c r="AT145" s="4" t="s">
        <v>1175</v>
      </c>
      <c r="AU145" s="4" t="s">
        <v>1175</v>
      </c>
      <c r="AV145" s="4" t="s">
        <v>1175</v>
      </c>
      <c r="AW145" s="4" t="s">
        <v>1175</v>
      </c>
      <c r="AX145" s="4">
        <v>1.0</v>
      </c>
      <c r="AY145" s="4" t="s">
        <v>6277</v>
      </c>
      <c r="AZ145" s="4" t="s">
        <v>1175</v>
      </c>
      <c r="BA145" s="4" t="s">
        <v>1175</v>
      </c>
      <c r="BB145" s="4">
        <v>30.0</v>
      </c>
      <c r="BC145" s="4">
        <v>10.0</v>
      </c>
      <c r="BD145" s="4">
        <v>20.0</v>
      </c>
      <c r="BE145" s="4">
        <v>10.0</v>
      </c>
      <c r="BF145" s="4">
        <v>5.0</v>
      </c>
      <c r="BG145" s="4">
        <v>30.0</v>
      </c>
      <c r="BH145" s="4" t="s">
        <v>4245</v>
      </c>
      <c r="BI145" s="4">
        <v>144.0</v>
      </c>
      <c r="BJ145" s="4" t="s">
        <v>5000</v>
      </c>
      <c r="BK145" s="4" t="s">
        <v>4211</v>
      </c>
      <c r="BL145" s="4" t="s">
        <v>4327</v>
      </c>
      <c r="BM145" s="4" t="s">
        <v>6278</v>
      </c>
      <c r="BN145" s="4" t="s">
        <v>1175</v>
      </c>
      <c r="BO145" s="4" t="s">
        <v>1175</v>
      </c>
      <c r="BP145" s="4" t="s">
        <v>4408</v>
      </c>
      <c r="BQ145" s="4" t="s">
        <v>4216</v>
      </c>
      <c r="BR145" s="4" t="s">
        <v>4217</v>
      </c>
      <c r="BS145" s="4" t="s">
        <v>4215</v>
      </c>
      <c r="BT145" s="4" t="s">
        <v>961</v>
      </c>
      <c r="BU145" s="4">
        <v>8000.0</v>
      </c>
      <c r="BV145" s="4">
        <v>12.0</v>
      </c>
      <c r="BW145" s="4" t="s">
        <v>961</v>
      </c>
      <c r="BX145" s="4">
        <v>6000.0</v>
      </c>
      <c r="BY145" s="4">
        <v>12.0</v>
      </c>
      <c r="BZ145" s="4" t="s">
        <v>961</v>
      </c>
      <c r="CA145" s="4" t="s">
        <v>961</v>
      </c>
      <c r="CB145" s="4">
        <v>88.0</v>
      </c>
      <c r="CC145" s="4">
        <v>380.0</v>
      </c>
      <c r="CD145" s="4">
        <v>4.0</v>
      </c>
      <c r="CE145" s="4">
        <v>28000.0</v>
      </c>
      <c r="CF145" s="4">
        <v>300.0</v>
      </c>
      <c r="CG145" s="4" t="s">
        <v>4218</v>
      </c>
      <c r="CH145" s="4">
        <v>250.0</v>
      </c>
      <c r="CI145" s="4">
        <v>7000.0</v>
      </c>
      <c r="CJ145" s="4">
        <v>10000.0</v>
      </c>
      <c r="CK145" s="4">
        <v>5.0</v>
      </c>
      <c r="CL145" s="4" t="s">
        <v>4227</v>
      </c>
      <c r="CM145" s="4" t="s">
        <v>1175</v>
      </c>
      <c r="CN145" s="4" t="s">
        <v>1175</v>
      </c>
      <c r="CO145" s="4" t="s">
        <v>1175</v>
      </c>
      <c r="CP145" s="4" t="s">
        <v>1175</v>
      </c>
      <c r="CQ145" s="4" t="s">
        <v>961</v>
      </c>
      <c r="CR145" s="4">
        <v>2000.0</v>
      </c>
      <c r="CS145" s="4">
        <v>1700.0</v>
      </c>
      <c r="CT145" s="4">
        <v>6500.0</v>
      </c>
      <c r="CU145" s="4">
        <v>300.0</v>
      </c>
      <c r="CV145" s="4">
        <v>1500.0</v>
      </c>
      <c r="CW145" s="4" t="s">
        <v>4221</v>
      </c>
      <c r="CX145" s="4" t="s">
        <v>4563</v>
      </c>
      <c r="CY145" s="4" t="s">
        <v>1175</v>
      </c>
      <c r="CZ145" s="4" t="s">
        <v>960</v>
      </c>
      <c r="DA145" s="4" t="s">
        <v>1175</v>
      </c>
      <c r="DB145" s="4" t="s">
        <v>1175</v>
      </c>
      <c r="DC145" s="4" t="s">
        <v>1175</v>
      </c>
      <c r="DD145" s="4" t="s">
        <v>4223</v>
      </c>
      <c r="DE145" s="4" t="s">
        <v>1175</v>
      </c>
      <c r="DF145" s="4" t="s">
        <v>1175</v>
      </c>
      <c r="DG145" s="4" t="s">
        <v>1175</v>
      </c>
      <c r="DH145" s="4" t="s">
        <v>6279</v>
      </c>
      <c r="DI145" s="4" t="s">
        <v>6280</v>
      </c>
      <c r="DJ145" s="4" t="s">
        <v>961</v>
      </c>
      <c r="DK145" s="4" t="s">
        <v>6281</v>
      </c>
      <c r="DL145" s="4" t="s">
        <v>4226</v>
      </c>
      <c r="DM145" s="4">
        <v>30.0</v>
      </c>
      <c r="DN145" s="4" t="s">
        <v>4227</v>
      </c>
      <c r="DO145" s="4" t="s">
        <v>6282</v>
      </c>
      <c r="DP145" s="4" t="s">
        <v>1175</v>
      </c>
      <c r="DQ145" s="4" t="s">
        <v>1175</v>
      </c>
      <c r="DR145" s="4" t="s">
        <v>1175</v>
      </c>
      <c r="DS145" s="4" t="s">
        <v>4314</v>
      </c>
      <c r="DT145" s="4">
        <v>8.9470953E7</v>
      </c>
      <c r="DU145" s="4" t="s">
        <v>723</v>
      </c>
      <c r="DV145" s="4" t="s">
        <v>1175</v>
      </c>
      <c r="DW145" s="4" t="s">
        <v>961</v>
      </c>
      <c r="DX145" s="4" t="s">
        <v>961</v>
      </c>
      <c r="DY145" s="115" t="s">
        <v>6283</v>
      </c>
      <c r="DZ145" s="4" t="s">
        <v>1175</v>
      </c>
      <c r="EA145" s="4" t="s">
        <v>1175</v>
      </c>
      <c r="EB145" s="4" t="s">
        <v>1175</v>
      </c>
      <c r="EC145" s="4" t="s">
        <v>1175</v>
      </c>
      <c r="ED145" s="4" t="s">
        <v>1175</v>
      </c>
      <c r="EE145" s="4" t="s">
        <v>1175</v>
      </c>
      <c r="EF145" s="4" t="s">
        <v>6284</v>
      </c>
      <c r="EG145" s="4">
        <v>2.629311E7</v>
      </c>
      <c r="EH145" s="4" t="s">
        <v>6285</v>
      </c>
      <c r="EI145" s="4" t="s">
        <v>6286</v>
      </c>
      <c r="EL145" s="4">
        <v>2.01802091942E11</v>
      </c>
      <c r="EM145" s="4" t="s">
        <v>6287</v>
      </c>
      <c r="EO145" s="4">
        <v>1.0</v>
      </c>
      <c r="EP145" s="4">
        <v>1.0</v>
      </c>
      <c r="EQ145" s="4" t="b">
        <v>1</v>
      </c>
      <c r="ER145" s="4">
        <v>282174.0</v>
      </c>
      <c r="ES145" s="4" t="s">
        <v>4236</v>
      </c>
      <c r="ET145" s="4">
        <v>40.0</v>
      </c>
      <c r="EU145" s="4" t="s">
        <v>4236</v>
      </c>
      <c r="EV145" s="4">
        <v>200.0</v>
      </c>
      <c r="EW145" s="4" t="s">
        <v>4237</v>
      </c>
      <c r="EX145" s="4">
        <v>50.0</v>
      </c>
      <c r="EY145" s="4" t="s">
        <v>4236</v>
      </c>
      <c r="EZ145" s="4">
        <v>120.0</v>
      </c>
      <c r="FA145" s="4" t="s">
        <v>4236</v>
      </c>
      <c r="FB145" s="4">
        <v>7000.0</v>
      </c>
      <c r="FC145" s="4" t="s">
        <v>4237</v>
      </c>
      <c r="FD145" s="4">
        <v>500.0</v>
      </c>
      <c r="FE145" s="4" t="s">
        <v>4236</v>
      </c>
      <c r="FF145" s="4">
        <v>5000.0</v>
      </c>
    </row>
    <row r="146">
      <c r="A146" s="4" t="s">
        <v>6288</v>
      </c>
      <c r="B146" s="4" t="s">
        <v>6289</v>
      </c>
      <c r="C146" s="112">
        <v>43152.0</v>
      </c>
      <c r="D146" s="4" t="s">
        <v>1232</v>
      </c>
      <c r="E146" s="4" t="s">
        <v>1232</v>
      </c>
      <c r="F146" s="4" t="s">
        <v>4200</v>
      </c>
      <c r="G146" s="4">
        <v>322.0</v>
      </c>
      <c r="H146" s="4" t="s">
        <v>1175</v>
      </c>
      <c r="I146" s="4" t="s">
        <v>961</v>
      </c>
      <c r="J146" s="4" t="s">
        <v>1184</v>
      </c>
      <c r="K146" s="4" t="s">
        <v>4201</v>
      </c>
      <c r="L146" s="4">
        <v>6.0</v>
      </c>
      <c r="M146" s="4" t="s">
        <v>961</v>
      </c>
      <c r="N146" s="4" t="s">
        <v>4202</v>
      </c>
      <c r="O146" s="4" t="s">
        <v>4241</v>
      </c>
      <c r="P146" s="4" t="s">
        <v>1175</v>
      </c>
      <c r="Q146" s="4" t="s">
        <v>4270</v>
      </c>
      <c r="R146" s="4">
        <v>20.0</v>
      </c>
      <c r="S146" s="4" t="s">
        <v>1175</v>
      </c>
      <c r="T146" s="4" t="s">
        <v>4206</v>
      </c>
      <c r="U146" s="4" t="s">
        <v>4244</v>
      </c>
      <c r="V146" s="4">
        <v>3.0</v>
      </c>
      <c r="W146" s="4">
        <v>1.0</v>
      </c>
      <c r="X146" s="4">
        <v>1.0</v>
      </c>
      <c r="Y146" s="4">
        <v>1.0</v>
      </c>
      <c r="Z146" s="4" t="s">
        <v>1175</v>
      </c>
      <c r="AA146" s="4" t="s">
        <v>1175</v>
      </c>
      <c r="AB146" s="4">
        <v>1.0</v>
      </c>
      <c r="AC146" s="4">
        <v>3.0</v>
      </c>
      <c r="AD146" s="4">
        <v>2.0</v>
      </c>
      <c r="AE146" s="4">
        <v>2.0</v>
      </c>
      <c r="AF146" s="4" t="s">
        <v>1175</v>
      </c>
      <c r="AG146" s="4" t="s">
        <v>1175</v>
      </c>
      <c r="AH146" s="4" t="s">
        <v>1175</v>
      </c>
      <c r="AI146" s="4" t="s">
        <v>1175</v>
      </c>
      <c r="AJ146" s="4">
        <v>1.0</v>
      </c>
      <c r="AK146" s="4">
        <v>8.0</v>
      </c>
      <c r="AL146" s="4" t="s">
        <v>1175</v>
      </c>
      <c r="AM146" s="4" t="s">
        <v>1175</v>
      </c>
      <c r="AN146" s="4" t="s">
        <v>1175</v>
      </c>
      <c r="AO146" s="4" t="s">
        <v>1175</v>
      </c>
      <c r="AP146" s="4">
        <v>1.0</v>
      </c>
      <c r="AQ146" s="4" t="s">
        <v>4497</v>
      </c>
      <c r="AR146" s="4" t="s">
        <v>1175</v>
      </c>
      <c r="AS146" s="4" t="s">
        <v>1175</v>
      </c>
      <c r="AT146" s="4" t="s">
        <v>1175</v>
      </c>
      <c r="AU146" s="4" t="s">
        <v>1175</v>
      </c>
      <c r="AV146" s="4" t="s">
        <v>1175</v>
      </c>
      <c r="AW146" s="4" t="s">
        <v>1175</v>
      </c>
      <c r="AX146" s="4">
        <v>1.0</v>
      </c>
      <c r="AY146" s="4" t="s">
        <v>4442</v>
      </c>
      <c r="AZ146" s="4" t="s">
        <v>1175</v>
      </c>
      <c r="BA146" s="4" t="s">
        <v>1175</v>
      </c>
      <c r="BB146" s="4">
        <v>40.0</v>
      </c>
      <c r="BC146" s="4">
        <v>10.0</v>
      </c>
      <c r="BD146" s="4">
        <v>30.0</v>
      </c>
      <c r="BE146" s="4">
        <v>5.0</v>
      </c>
      <c r="BF146" s="4">
        <v>5.0</v>
      </c>
      <c r="BG146" s="4" t="s">
        <v>1175</v>
      </c>
      <c r="BH146" s="4" t="s">
        <v>4245</v>
      </c>
      <c r="BI146" s="4" t="s">
        <v>1175</v>
      </c>
      <c r="BJ146" s="4" t="s">
        <v>1175</v>
      </c>
      <c r="BK146" s="4" t="s">
        <v>4211</v>
      </c>
      <c r="BL146" s="4" t="s">
        <v>4327</v>
      </c>
      <c r="BM146" s="4" t="s">
        <v>6290</v>
      </c>
      <c r="BN146" s="4" t="s">
        <v>1175</v>
      </c>
      <c r="BO146" s="4" t="s">
        <v>1175</v>
      </c>
      <c r="BP146" s="4" t="s">
        <v>6291</v>
      </c>
      <c r="BQ146" s="4" t="s">
        <v>4216</v>
      </c>
      <c r="BR146" s="4" t="s">
        <v>4215</v>
      </c>
      <c r="BS146" s="4" t="s">
        <v>4217</v>
      </c>
      <c r="BT146" s="4" t="s">
        <v>960</v>
      </c>
      <c r="BU146" s="4" t="s">
        <v>1175</v>
      </c>
      <c r="BV146" s="4" t="s">
        <v>1175</v>
      </c>
      <c r="BW146" s="4" t="s">
        <v>960</v>
      </c>
      <c r="BX146" s="4" t="s">
        <v>1175</v>
      </c>
      <c r="BY146" s="4" t="s">
        <v>1175</v>
      </c>
      <c r="BZ146" s="4" t="s">
        <v>961</v>
      </c>
      <c r="CA146" s="4" t="s">
        <v>960</v>
      </c>
      <c r="CB146" s="4">
        <v>70.0</v>
      </c>
      <c r="CC146" s="4">
        <v>150.0</v>
      </c>
      <c r="CD146" s="4">
        <v>5.0</v>
      </c>
      <c r="CE146" s="4" t="s">
        <v>1175</v>
      </c>
      <c r="CF146" s="4">
        <v>250.0</v>
      </c>
      <c r="CG146" s="4" t="s">
        <v>4218</v>
      </c>
      <c r="CH146" s="4">
        <v>200.0</v>
      </c>
      <c r="CI146" s="4">
        <v>2500.0</v>
      </c>
      <c r="CJ146" s="4">
        <v>2000.0</v>
      </c>
      <c r="CK146" s="4">
        <v>25.0</v>
      </c>
      <c r="CL146" s="4" t="s">
        <v>4227</v>
      </c>
      <c r="CM146" s="4" t="s">
        <v>1175</v>
      </c>
      <c r="CN146" s="4" t="s">
        <v>1175</v>
      </c>
      <c r="CO146" s="4" t="s">
        <v>1175</v>
      </c>
      <c r="CP146" s="4" t="s">
        <v>1175</v>
      </c>
      <c r="CQ146" s="4" t="s">
        <v>960</v>
      </c>
      <c r="CR146" s="4" t="s">
        <v>1175</v>
      </c>
      <c r="CS146" s="4">
        <v>500.0</v>
      </c>
      <c r="CT146" s="4">
        <v>1000.0</v>
      </c>
      <c r="CU146" s="4" t="s">
        <v>1175</v>
      </c>
      <c r="CV146" s="4" t="s">
        <v>1175</v>
      </c>
      <c r="CW146" s="4" t="s">
        <v>4221</v>
      </c>
      <c r="CX146" s="4" t="s">
        <v>4755</v>
      </c>
      <c r="CY146" s="4" t="s">
        <v>1175</v>
      </c>
      <c r="CZ146" s="4" t="s">
        <v>960</v>
      </c>
      <c r="DA146" s="4" t="s">
        <v>1175</v>
      </c>
      <c r="DB146" s="4" t="s">
        <v>1175</v>
      </c>
      <c r="DC146" s="4" t="s">
        <v>1175</v>
      </c>
      <c r="DD146" s="4" t="s">
        <v>4308</v>
      </c>
      <c r="DE146" s="4" t="s">
        <v>1175</v>
      </c>
      <c r="DF146" s="4" t="s">
        <v>1175</v>
      </c>
      <c r="DG146" s="4" t="s">
        <v>1175</v>
      </c>
      <c r="DH146" s="4" t="s">
        <v>6292</v>
      </c>
      <c r="DI146" s="4" t="s">
        <v>6293</v>
      </c>
      <c r="DJ146" s="4" t="s">
        <v>961</v>
      </c>
      <c r="DK146" s="4" t="s">
        <v>6294</v>
      </c>
      <c r="DL146" s="4" t="s">
        <v>4312</v>
      </c>
      <c r="DM146" s="4">
        <v>8.0</v>
      </c>
      <c r="DN146" s="4" t="s">
        <v>4227</v>
      </c>
      <c r="DO146" s="4" t="s">
        <v>6295</v>
      </c>
      <c r="DP146" s="4" t="s">
        <v>1175</v>
      </c>
      <c r="DQ146" s="4" t="s">
        <v>1175</v>
      </c>
      <c r="DR146" s="4" t="s">
        <v>1175</v>
      </c>
      <c r="DS146" s="4" t="s">
        <v>1175</v>
      </c>
      <c r="DT146" s="4">
        <v>2.2485351E7</v>
      </c>
      <c r="DU146" s="4" t="s">
        <v>1175</v>
      </c>
      <c r="DV146" s="4" t="s">
        <v>1175</v>
      </c>
      <c r="DW146" s="4" t="s">
        <v>1175</v>
      </c>
      <c r="DX146" s="4" t="s">
        <v>961</v>
      </c>
      <c r="DY146" s="115" t="s">
        <v>6296</v>
      </c>
      <c r="DZ146" s="4" t="s">
        <v>1175</v>
      </c>
      <c r="EA146" s="4" t="s">
        <v>4840</v>
      </c>
      <c r="EB146" s="113">
        <v>12.131141</v>
      </c>
      <c r="EC146" s="113">
        <v>-86.233186</v>
      </c>
      <c r="ED146" s="113">
        <v>114.699996948242</v>
      </c>
      <c r="EE146" s="4">
        <v>10.0</v>
      </c>
      <c r="EF146" s="4" t="s">
        <v>6297</v>
      </c>
      <c r="EG146" s="4">
        <v>2.6293465E7</v>
      </c>
      <c r="EH146" s="4" t="s">
        <v>6298</v>
      </c>
      <c r="EI146" s="4" t="s">
        <v>6299</v>
      </c>
      <c r="EL146" s="4">
        <v>2.01802091942E11</v>
      </c>
      <c r="EM146" s="4" t="s">
        <v>6300</v>
      </c>
      <c r="EO146" s="4">
        <v>1.0</v>
      </c>
      <c r="EP146" s="4">
        <v>1.0</v>
      </c>
      <c r="EQ146" s="4" t="b">
        <v>1</v>
      </c>
      <c r="ER146" s="4">
        <v>282174.0</v>
      </c>
      <c r="ES146" s="4" t="s">
        <v>4237</v>
      </c>
      <c r="ET146" s="4">
        <v>80.0</v>
      </c>
      <c r="EU146" s="4" t="s">
        <v>4236</v>
      </c>
      <c r="EV146" s="4">
        <v>300.0</v>
      </c>
      <c r="EW146" s="4" t="s">
        <v>4237</v>
      </c>
      <c r="EX146" s="4">
        <v>100.0</v>
      </c>
      <c r="EY146" s="4" t="s">
        <v>4236</v>
      </c>
      <c r="EZ146" s="4">
        <v>200.0</v>
      </c>
      <c r="FA146" s="4" t="s">
        <v>4236</v>
      </c>
      <c r="FB146" s="4">
        <v>4000.0</v>
      </c>
      <c r="FC146" s="4" t="s">
        <v>4236</v>
      </c>
      <c r="FD146" s="4">
        <v>200.0</v>
      </c>
      <c r="FE146" s="4" t="s">
        <v>4237</v>
      </c>
      <c r="FF146" s="4">
        <v>1700.0</v>
      </c>
    </row>
    <row r="147">
      <c r="A147" s="4" t="s">
        <v>6301</v>
      </c>
      <c r="B147" s="4" t="s">
        <v>6302</v>
      </c>
      <c r="C147" s="112">
        <v>43152.0</v>
      </c>
      <c r="D147" s="4" t="s">
        <v>1232</v>
      </c>
      <c r="E147" s="4" t="s">
        <v>1232</v>
      </c>
      <c r="F147" s="4" t="s">
        <v>4200</v>
      </c>
      <c r="G147" s="4">
        <v>280.0</v>
      </c>
      <c r="H147" s="4" t="s">
        <v>1175</v>
      </c>
      <c r="I147" s="4" t="s">
        <v>961</v>
      </c>
      <c r="J147" s="4" t="s">
        <v>4240</v>
      </c>
      <c r="K147" s="4" t="s">
        <v>4201</v>
      </c>
      <c r="L147" s="4">
        <v>1.0</v>
      </c>
      <c r="M147" s="4" t="s">
        <v>961</v>
      </c>
      <c r="N147" s="4" t="s">
        <v>4202</v>
      </c>
      <c r="O147" s="4" t="s">
        <v>4458</v>
      </c>
      <c r="P147" s="4" t="s">
        <v>1205</v>
      </c>
      <c r="Q147" s="4" t="s">
        <v>4204</v>
      </c>
      <c r="R147" s="4">
        <v>8.0</v>
      </c>
      <c r="S147" s="4" t="s">
        <v>4403</v>
      </c>
      <c r="T147" s="4" t="s">
        <v>4770</v>
      </c>
      <c r="U147" s="4" t="s">
        <v>4244</v>
      </c>
      <c r="V147" s="4">
        <v>6.0</v>
      </c>
      <c r="W147" s="4">
        <v>4.0</v>
      </c>
      <c r="X147" s="4">
        <v>1.0</v>
      </c>
      <c r="Y147" s="4">
        <v>1.0</v>
      </c>
      <c r="Z147" s="4" t="s">
        <v>1175</v>
      </c>
      <c r="AA147" s="4" t="s">
        <v>1175</v>
      </c>
      <c r="AB147" s="4">
        <v>1.0</v>
      </c>
      <c r="AC147" s="4" t="s">
        <v>4750</v>
      </c>
      <c r="AD147" s="4">
        <v>1.0</v>
      </c>
      <c r="AE147" s="4">
        <v>3.0</v>
      </c>
      <c r="AF147" s="4" t="s">
        <v>1175</v>
      </c>
      <c r="AG147" s="4" t="s">
        <v>1175</v>
      </c>
      <c r="AH147" s="4">
        <v>1.0</v>
      </c>
      <c r="AI147" s="4">
        <v>12.0</v>
      </c>
      <c r="AJ147" s="4">
        <v>2.0</v>
      </c>
      <c r="AK147" s="4">
        <v>2.0</v>
      </c>
      <c r="AL147" s="4" t="s">
        <v>1175</v>
      </c>
      <c r="AM147" s="4" t="s">
        <v>1175</v>
      </c>
      <c r="AN147" s="4" t="s">
        <v>1175</v>
      </c>
      <c r="AO147" s="4" t="s">
        <v>1175</v>
      </c>
      <c r="AP147" s="4" t="s">
        <v>1175</v>
      </c>
      <c r="AQ147" s="4" t="s">
        <v>1175</v>
      </c>
      <c r="AR147" s="4" t="s">
        <v>1175</v>
      </c>
      <c r="AS147" s="4" t="s">
        <v>1175</v>
      </c>
      <c r="AT147" s="4" t="s">
        <v>1175</v>
      </c>
      <c r="AU147" s="4" t="s">
        <v>1175</v>
      </c>
      <c r="AV147" s="4" t="s">
        <v>1175</v>
      </c>
      <c r="AW147" s="4" t="s">
        <v>1175</v>
      </c>
      <c r="AX147" s="4">
        <v>1.0</v>
      </c>
      <c r="AY147" s="4" t="s">
        <v>4405</v>
      </c>
      <c r="AZ147" s="4" t="s">
        <v>1175</v>
      </c>
      <c r="BA147" s="4" t="s">
        <v>1175</v>
      </c>
      <c r="BB147" s="4">
        <v>15.0</v>
      </c>
      <c r="BC147" s="4">
        <v>10.0</v>
      </c>
      <c r="BD147" s="4">
        <v>15.0</v>
      </c>
      <c r="BE147" s="4">
        <v>5.0</v>
      </c>
      <c r="BF147" s="4" t="s">
        <v>1175</v>
      </c>
      <c r="BG147" s="4">
        <v>60.0</v>
      </c>
      <c r="BH147" s="4" t="s">
        <v>4245</v>
      </c>
      <c r="BI147" s="4">
        <v>120.0</v>
      </c>
      <c r="BJ147" s="4" t="s">
        <v>368</v>
      </c>
      <c r="BK147" s="4" t="s">
        <v>4211</v>
      </c>
      <c r="BL147" s="4" t="s">
        <v>4212</v>
      </c>
      <c r="BM147" s="4" t="s">
        <v>6303</v>
      </c>
      <c r="BN147" s="4" t="s">
        <v>1175</v>
      </c>
      <c r="BO147" s="4" t="s">
        <v>1175</v>
      </c>
      <c r="BP147" s="4" t="s">
        <v>6304</v>
      </c>
      <c r="BQ147" s="4" t="s">
        <v>4216</v>
      </c>
      <c r="BR147" s="4" t="s">
        <v>4215</v>
      </c>
      <c r="BS147" s="4" t="s">
        <v>4217</v>
      </c>
      <c r="BT147" s="4" t="s">
        <v>961</v>
      </c>
      <c r="BU147" s="4">
        <v>18000.0</v>
      </c>
      <c r="BV147" s="4">
        <v>12.0</v>
      </c>
      <c r="BW147" s="4" t="s">
        <v>961</v>
      </c>
      <c r="BX147" s="4" t="s">
        <v>1175</v>
      </c>
      <c r="BY147" s="4">
        <v>12.0</v>
      </c>
      <c r="BZ147" s="4" t="s">
        <v>961</v>
      </c>
      <c r="CA147" s="4" t="s">
        <v>961</v>
      </c>
      <c r="CB147" s="4">
        <v>200.0</v>
      </c>
      <c r="CC147" s="4">
        <v>1300.0</v>
      </c>
      <c r="CD147" s="4">
        <v>6.0</v>
      </c>
      <c r="CE147" s="4" t="s">
        <v>1175</v>
      </c>
      <c r="CF147" s="4">
        <v>700.0</v>
      </c>
      <c r="CG147" s="4" t="s">
        <v>4218</v>
      </c>
      <c r="CH147" s="4">
        <v>330.0</v>
      </c>
      <c r="CI147" s="4">
        <v>8000.0</v>
      </c>
      <c r="CJ147" s="4">
        <v>5000.0</v>
      </c>
      <c r="CK147" s="4">
        <v>40.0</v>
      </c>
      <c r="CL147" s="4" t="s">
        <v>4219</v>
      </c>
      <c r="CM147" s="4" t="s">
        <v>4252</v>
      </c>
      <c r="CN147" s="4" t="s">
        <v>1175</v>
      </c>
      <c r="CO147" s="4" t="s">
        <v>1175</v>
      </c>
      <c r="CP147" s="4" t="s">
        <v>1175</v>
      </c>
      <c r="CQ147" s="4" t="s">
        <v>960</v>
      </c>
      <c r="CR147" s="4" t="s">
        <v>1175</v>
      </c>
      <c r="CS147" s="4">
        <v>2000.0</v>
      </c>
      <c r="CT147" s="4">
        <v>3000.0</v>
      </c>
      <c r="CU147" s="4" t="s">
        <v>1175</v>
      </c>
      <c r="CV147" s="4" t="s">
        <v>1175</v>
      </c>
      <c r="CW147" s="4" t="s">
        <v>4221</v>
      </c>
      <c r="CX147" s="4" t="s">
        <v>4330</v>
      </c>
      <c r="CY147" s="4" t="s">
        <v>1175</v>
      </c>
      <c r="CZ147" s="4" t="s">
        <v>960</v>
      </c>
      <c r="DA147" s="4" t="s">
        <v>1175</v>
      </c>
      <c r="DB147" s="4" t="s">
        <v>1175</v>
      </c>
      <c r="DC147" s="4" t="s">
        <v>1175</v>
      </c>
      <c r="DD147" s="4" t="s">
        <v>4223</v>
      </c>
      <c r="DE147" s="4" t="s">
        <v>1175</v>
      </c>
      <c r="DF147" s="4" t="s">
        <v>1175</v>
      </c>
      <c r="DG147" s="4" t="s">
        <v>6305</v>
      </c>
      <c r="DH147" s="4" t="s">
        <v>1175</v>
      </c>
      <c r="DI147" s="4" t="s">
        <v>6306</v>
      </c>
      <c r="DJ147" s="4" t="s">
        <v>961</v>
      </c>
      <c r="DK147" s="4" t="s">
        <v>6307</v>
      </c>
      <c r="DL147" s="4" t="s">
        <v>4226</v>
      </c>
      <c r="DM147" s="4">
        <v>60.0</v>
      </c>
      <c r="DN147" s="4" t="s">
        <v>4227</v>
      </c>
      <c r="DO147" s="4" t="s">
        <v>6308</v>
      </c>
      <c r="DP147" s="4" t="s">
        <v>1175</v>
      </c>
      <c r="DQ147" s="4" t="s">
        <v>1175</v>
      </c>
      <c r="DR147" s="4" t="s">
        <v>1175</v>
      </c>
      <c r="DS147" s="4" t="s">
        <v>4229</v>
      </c>
      <c r="DT147" s="4">
        <v>8.9934261E7</v>
      </c>
      <c r="DU147" s="4" t="s">
        <v>718</v>
      </c>
      <c r="DV147" s="4" t="s">
        <v>1175</v>
      </c>
      <c r="DW147" s="4" t="s">
        <v>1175</v>
      </c>
      <c r="DX147" s="4" t="s">
        <v>961</v>
      </c>
      <c r="DY147" s="115" t="s">
        <v>6309</v>
      </c>
      <c r="DZ147" s="4" t="s">
        <v>1175</v>
      </c>
      <c r="EA147" s="4" t="s">
        <v>4840</v>
      </c>
      <c r="EB147" s="113">
        <v>12.131141</v>
      </c>
      <c r="EC147" s="113">
        <v>-86.233186</v>
      </c>
      <c r="ED147" s="113">
        <v>114.699996948242</v>
      </c>
      <c r="EE147" s="4">
        <v>10.0</v>
      </c>
      <c r="EF147" s="4" t="s">
        <v>6310</v>
      </c>
      <c r="EG147" s="4">
        <v>2.6293658E7</v>
      </c>
      <c r="EH147" s="4" t="s">
        <v>6311</v>
      </c>
      <c r="EI147" s="4" t="s">
        <v>6312</v>
      </c>
      <c r="EL147" s="4">
        <v>2.01802091942E11</v>
      </c>
      <c r="EM147" s="4" t="s">
        <v>6313</v>
      </c>
      <c r="EO147" s="4">
        <v>1.0</v>
      </c>
      <c r="EP147" s="4">
        <v>1.0</v>
      </c>
      <c r="EQ147" s="4" t="b">
        <v>1</v>
      </c>
      <c r="ER147" s="4">
        <v>282174.0</v>
      </c>
      <c r="ES147" s="4" t="s">
        <v>4236</v>
      </c>
      <c r="ET147" s="4">
        <v>75.0</v>
      </c>
      <c r="EU147" s="4" t="s">
        <v>4237</v>
      </c>
      <c r="EV147" s="4">
        <v>150.0</v>
      </c>
      <c r="EW147" s="4" t="s">
        <v>4237</v>
      </c>
      <c r="EX147" s="4">
        <v>70.0</v>
      </c>
      <c r="EY147" s="4" t="s">
        <v>4236</v>
      </c>
      <c r="EZ147" s="4">
        <v>300.0</v>
      </c>
      <c r="FA147" s="4" t="s">
        <v>4236</v>
      </c>
      <c r="FB147" s="4">
        <v>6500.0</v>
      </c>
      <c r="FC147" s="4" t="s">
        <v>4236</v>
      </c>
      <c r="FD147" s="4">
        <v>800.0</v>
      </c>
      <c r="FE147" s="4" t="s">
        <v>4236</v>
      </c>
      <c r="FF147" s="4">
        <v>2800.0</v>
      </c>
    </row>
    <row r="148">
      <c r="A148" s="4" t="s">
        <v>6314</v>
      </c>
      <c r="B148" s="4" t="s">
        <v>6315</v>
      </c>
      <c r="C148" s="112">
        <v>43152.0</v>
      </c>
      <c r="D148" s="4" t="s">
        <v>1232</v>
      </c>
      <c r="E148" s="4" t="s">
        <v>1232</v>
      </c>
      <c r="F148" s="4" t="s">
        <v>4200</v>
      </c>
      <c r="G148" s="4">
        <v>51.0</v>
      </c>
      <c r="H148" s="4" t="s">
        <v>1175</v>
      </c>
      <c r="I148" s="4" t="s">
        <v>961</v>
      </c>
      <c r="J148" s="4" t="s">
        <v>1184</v>
      </c>
      <c r="K148" s="4" t="s">
        <v>4297</v>
      </c>
      <c r="L148" s="4">
        <v>2.0</v>
      </c>
      <c r="M148" s="4" t="s">
        <v>961</v>
      </c>
      <c r="N148" s="4" t="s">
        <v>4202</v>
      </c>
      <c r="O148" s="4" t="s">
        <v>4458</v>
      </c>
      <c r="P148" s="4" t="s">
        <v>1175</v>
      </c>
      <c r="Q148" s="4" t="s">
        <v>4270</v>
      </c>
      <c r="R148" s="4">
        <v>18.0</v>
      </c>
      <c r="S148" s="4" t="s">
        <v>4271</v>
      </c>
      <c r="T148" s="4" t="s">
        <v>4206</v>
      </c>
      <c r="U148" s="4" t="s">
        <v>4207</v>
      </c>
      <c r="V148" s="4">
        <v>12.0</v>
      </c>
      <c r="W148" s="4" t="s">
        <v>6316</v>
      </c>
      <c r="X148" s="4">
        <v>2.0</v>
      </c>
      <c r="Y148" s="4">
        <v>2.0</v>
      </c>
      <c r="Z148" s="4" t="s">
        <v>1175</v>
      </c>
      <c r="AA148" s="4" t="s">
        <v>1175</v>
      </c>
      <c r="AB148" s="4">
        <v>1.0</v>
      </c>
      <c r="AC148" s="4" t="s">
        <v>6317</v>
      </c>
      <c r="AD148" s="4">
        <v>1.0</v>
      </c>
      <c r="AE148" s="4">
        <v>2.0</v>
      </c>
      <c r="AF148" s="4">
        <v>1.0</v>
      </c>
      <c r="AG148" s="4">
        <v>3.0</v>
      </c>
      <c r="AH148" s="4">
        <v>1.0</v>
      </c>
      <c r="AI148" s="4">
        <v>24.0</v>
      </c>
      <c r="AJ148" s="4">
        <v>2.0</v>
      </c>
      <c r="AK148" s="4">
        <v>8.0</v>
      </c>
      <c r="AL148" s="4" t="s">
        <v>1175</v>
      </c>
      <c r="AM148" s="4" t="s">
        <v>1175</v>
      </c>
      <c r="AN148" s="4" t="s">
        <v>1175</v>
      </c>
      <c r="AO148" s="4" t="s">
        <v>1175</v>
      </c>
      <c r="AP148" s="4">
        <v>1.0</v>
      </c>
      <c r="AQ148" s="4" t="s">
        <v>6318</v>
      </c>
      <c r="AR148" s="4" t="s">
        <v>1175</v>
      </c>
      <c r="AS148" s="4" t="s">
        <v>1175</v>
      </c>
      <c r="AT148" s="4" t="s">
        <v>1175</v>
      </c>
      <c r="AU148" s="4" t="s">
        <v>1175</v>
      </c>
      <c r="AV148" s="4" t="s">
        <v>1175</v>
      </c>
      <c r="AW148" s="4" t="s">
        <v>1175</v>
      </c>
      <c r="AX148" s="4">
        <v>1.0</v>
      </c>
      <c r="AY148" s="4" t="s">
        <v>4277</v>
      </c>
      <c r="AZ148" s="4" t="s">
        <v>1175</v>
      </c>
      <c r="BA148" s="4" t="s">
        <v>1175</v>
      </c>
      <c r="BB148" s="4">
        <v>30.0</v>
      </c>
      <c r="BC148" s="4">
        <v>5.0</v>
      </c>
      <c r="BD148" s="4">
        <v>20.0</v>
      </c>
      <c r="BE148" s="4">
        <v>10.0</v>
      </c>
      <c r="BF148" s="4" t="s">
        <v>1175</v>
      </c>
      <c r="BG148" s="4">
        <v>30.0</v>
      </c>
      <c r="BH148" s="4" t="s">
        <v>4210</v>
      </c>
      <c r="BI148" s="4">
        <v>12.0</v>
      </c>
      <c r="BJ148" s="4" t="s">
        <v>4800</v>
      </c>
      <c r="BK148" s="4" t="s">
        <v>4245</v>
      </c>
      <c r="BL148" s="4" t="s">
        <v>4212</v>
      </c>
      <c r="BM148" s="4" t="s">
        <v>6319</v>
      </c>
      <c r="BN148" s="4" t="s">
        <v>1175</v>
      </c>
      <c r="BO148" s="4" t="s">
        <v>1175</v>
      </c>
      <c r="BP148" s="4" t="s">
        <v>6320</v>
      </c>
      <c r="BQ148" s="4" t="s">
        <v>4217</v>
      </c>
      <c r="BR148" s="4" t="s">
        <v>4215</v>
      </c>
      <c r="BS148" s="4" t="s">
        <v>4216</v>
      </c>
      <c r="BT148" s="4" t="s">
        <v>961</v>
      </c>
      <c r="BU148" s="4">
        <v>5000.0</v>
      </c>
      <c r="BV148" s="4">
        <v>12.0</v>
      </c>
      <c r="BW148" s="4" t="s">
        <v>961</v>
      </c>
      <c r="BX148" s="4">
        <v>8000.0</v>
      </c>
      <c r="BY148" s="4">
        <v>24.0</v>
      </c>
      <c r="BZ148" s="4" t="s">
        <v>961</v>
      </c>
      <c r="CA148" s="4" t="s">
        <v>961</v>
      </c>
      <c r="CB148" s="4">
        <v>150.0</v>
      </c>
      <c r="CC148" s="4">
        <v>270.0</v>
      </c>
      <c r="CD148" s="4">
        <v>5.0</v>
      </c>
      <c r="CE148" s="4">
        <v>10000.0</v>
      </c>
      <c r="CF148" s="4">
        <v>160.0</v>
      </c>
      <c r="CG148" s="4" t="s">
        <v>4218</v>
      </c>
      <c r="CH148" s="4">
        <v>160.0</v>
      </c>
      <c r="CI148" s="4">
        <v>11000.0</v>
      </c>
      <c r="CJ148" s="4">
        <v>11000.0</v>
      </c>
      <c r="CK148" s="4">
        <v>4.0</v>
      </c>
      <c r="CL148" s="4" t="s">
        <v>4227</v>
      </c>
      <c r="CM148" s="4" t="s">
        <v>1175</v>
      </c>
      <c r="CN148" s="4" t="s">
        <v>1175</v>
      </c>
      <c r="CO148" s="4" t="s">
        <v>1175</v>
      </c>
      <c r="CP148" s="4" t="s">
        <v>1175</v>
      </c>
      <c r="CQ148" s="4" t="s">
        <v>960</v>
      </c>
      <c r="CR148" s="4" t="s">
        <v>1175</v>
      </c>
      <c r="CS148" s="4">
        <v>900.0</v>
      </c>
      <c r="CT148" s="4">
        <v>7000.0</v>
      </c>
      <c r="CU148" s="4">
        <v>1000.0</v>
      </c>
      <c r="CV148" s="4" t="s">
        <v>1175</v>
      </c>
      <c r="CW148" s="4" t="s">
        <v>4221</v>
      </c>
      <c r="CX148" s="4" t="s">
        <v>6321</v>
      </c>
      <c r="CY148" s="4" t="s">
        <v>1175</v>
      </c>
      <c r="CZ148" s="4" t="s">
        <v>960</v>
      </c>
      <c r="DA148" s="4" t="s">
        <v>1175</v>
      </c>
      <c r="DB148" s="4" t="s">
        <v>1175</v>
      </c>
      <c r="DC148" s="4" t="s">
        <v>1175</v>
      </c>
      <c r="DD148" s="4" t="s">
        <v>4223</v>
      </c>
      <c r="DE148" s="4" t="s">
        <v>1175</v>
      </c>
      <c r="DF148" s="4" t="s">
        <v>1175</v>
      </c>
      <c r="DG148" s="4" t="s">
        <v>6322</v>
      </c>
      <c r="DH148" s="4" t="s">
        <v>1175</v>
      </c>
      <c r="DI148" s="4" t="s">
        <v>6323</v>
      </c>
      <c r="DJ148" s="4" t="s">
        <v>960</v>
      </c>
      <c r="DK148" s="4" t="s">
        <v>1175</v>
      </c>
      <c r="DL148" s="4" t="s">
        <v>4226</v>
      </c>
      <c r="DM148" s="4">
        <v>30.0</v>
      </c>
      <c r="DN148" s="4" t="s">
        <v>4227</v>
      </c>
      <c r="DO148" s="4" t="s">
        <v>6324</v>
      </c>
      <c r="DP148" s="4" t="s">
        <v>1175</v>
      </c>
      <c r="DQ148" s="4" t="s">
        <v>1175</v>
      </c>
      <c r="DR148" s="4" t="s">
        <v>1175</v>
      </c>
      <c r="DS148" s="4" t="s">
        <v>4314</v>
      </c>
      <c r="DT148" s="4">
        <v>7.8496907E7</v>
      </c>
      <c r="DU148" s="4" t="s">
        <v>718</v>
      </c>
      <c r="DV148" s="4" t="s">
        <v>1175</v>
      </c>
      <c r="DW148" s="4" t="s">
        <v>1175</v>
      </c>
      <c r="DX148" s="4" t="s">
        <v>961</v>
      </c>
      <c r="DY148" s="115" t="s">
        <v>6325</v>
      </c>
      <c r="DZ148" s="4" t="s">
        <v>1175</v>
      </c>
      <c r="EA148" s="4" t="s">
        <v>4840</v>
      </c>
      <c r="EB148" s="113">
        <v>12.131141</v>
      </c>
      <c r="EC148" s="113">
        <v>-86.233186</v>
      </c>
      <c r="ED148" s="113">
        <v>114.699996948242</v>
      </c>
      <c r="EE148" s="4">
        <v>10.0</v>
      </c>
      <c r="EF148" s="4" t="s">
        <v>6326</v>
      </c>
      <c r="EG148" s="4">
        <v>2.6293744E7</v>
      </c>
      <c r="EH148" s="4" t="s">
        <v>6327</v>
      </c>
      <c r="EI148" s="4" t="s">
        <v>6328</v>
      </c>
      <c r="EL148" s="4">
        <v>2.01802091942E11</v>
      </c>
      <c r="EM148" s="4" t="s">
        <v>6329</v>
      </c>
      <c r="EO148" s="4">
        <v>1.0</v>
      </c>
      <c r="EP148" s="4">
        <v>1.0</v>
      </c>
      <c r="EQ148" s="4" t="b">
        <v>1</v>
      </c>
      <c r="ER148" s="4">
        <v>282174.0</v>
      </c>
      <c r="ES148" s="4" t="s">
        <v>4236</v>
      </c>
      <c r="ET148" s="4">
        <v>50.0</v>
      </c>
      <c r="EU148" s="4" t="s">
        <v>4236</v>
      </c>
      <c r="EV148" s="4">
        <v>150.0</v>
      </c>
      <c r="EW148" s="4" t="s">
        <v>4237</v>
      </c>
      <c r="EX148" s="4">
        <v>30.0</v>
      </c>
      <c r="EY148" s="4" t="s">
        <v>4237</v>
      </c>
      <c r="EZ148" s="4">
        <v>50.0</v>
      </c>
      <c r="FA148" s="4" t="s">
        <v>4237</v>
      </c>
      <c r="FB148" s="4">
        <v>8000.0</v>
      </c>
      <c r="FC148" s="4" t="s">
        <v>4237</v>
      </c>
      <c r="FD148" s="4">
        <v>300.0</v>
      </c>
      <c r="FE148" s="4" t="s">
        <v>4237</v>
      </c>
      <c r="FF148" s="4">
        <v>6700.0</v>
      </c>
    </row>
    <row r="149">
      <c r="A149" s="4" t="s">
        <v>6330</v>
      </c>
      <c r="B149" s="4" t="s">
        <v>6331</v>
      </c>
      <c r="C149" s="112">
        <v>43166.0</v>
      </c>
      <c r="D149" s="4" t="s">
        <v>5681</v>
      </c>
      <c r="E149" s="4" t="s">
        <v>5681</v>
      </c>
      <c r="F149" s="4" t="s">
        <v>4934</v>
      </c>
      <c r="G149" s="4">
        <v>295.0</v>
      </c>
      <c r="H149" s="4" t="s">
        <v>961</v>
      </c>
      <c r="I149" s="4" t="s">
        <v>1175</v>
      </c>
      <c r="J149" s="4" t="s">
        <v>4240</v>
      </c>
      <c r="K149" s="4" t="s">
        <v>4201</v>
      </c>
      <c r="L149" s="4">
        <v>3.0</v>
      </c>
      <c r="M149" s="4" t="s">
        <v>961</v>
      </c>
      <c r="N149" s="4" t="s">
        <v>4202</v>
      </c>
      <c r="O149" s="4" t="s">
        <v>4269</v>
      </c>
      <c r="P149" s="4" t="s">
        <v>1205</v>
      </c>
      <c r="Q149" s="4" t="s">
        <v>4204</v>
      </c>
      <c r="R149" s="4">
        <v>7.0</v>
      </c>
      <c r="S149" s="4" t="s">
        <v>1175</v>
      </c>
      <c r="T149" s="4" t="s">
        <v>6332</v>
      </c>
      <c r="U149" s="4" t="s">
        <v>4244</v>
      </c>
      <c r="V149" s="4">
        <v>3.0</v>
      </c>
      <c r="W149" s="4">
        <v>4.0</v>
      </c>
      <c r="X149" s="4">
        <v>1.0</v>
      </c>
      <c r="Y149" s="4">
        <v>1.0</v>
      </c>
      <c r="Z149" s="4" t="s">
        <v>1175</v>
      </c>
      <c r="AA149" s="4" t="s">
        <v>1175</v>
      </c>
      <c r="AB149" s="4" t="s">
        <v>1175</v>
      </c>
      <c r="AC149" s="4" t="s">
        <v>1175</v>
      </c>
      <c r="AD149" s="4">
        <v>1.0</v>
      </c>
      <c r="AE149" s="4">
        <v>2.0</v>
      </c>
      <c r="AF149" s="4" t="s">
        <v>1175</v>
      </c>
      <c r="AG149" s="4" t="s">
        <v>1175</v>
      </c>
      <c r="AH149" s="4">
        <v>1.0</v>
      </c>
      <c r="AI149" s="4">
        <v>8.0</v>
      </c>
      <c r="AJ149" s="4">
        <v>1.0</v>
      </c>
      <c r="AK149" s="4">
        <v>2.0</v>
      </c>
      <c r="AL149" s="4" t="s">
        <v>1175</v>
      </c>
      <c r="AM149" s="4" t="s">
        <v>1175</v>
      </c>
      <c r="AN149" s="4" t="s">
        <v>1175</v>
      </c>
      <c r="AO149" s="4" t="s">
        <v>1175</v>
      </c>
      <c r="AP149" s="4" t="s">
        <v>1175</v>
      </c>
      <c r="AQ149" s="4" t="s">
        <v>1175</v>
      </c>
      <c r="AR149" s="4" t="s">
        <v>1175</v>
      </c>
      <c r="AS149" s="4" t="s">
        <v>1175</v>
      </c>
      <c r="AT149" s="4" t="s">
        <v>1175</v>
      </c>
      <c r="AU149" s="4" t="s">
        <v>1175</v>
      </c>
      <c r="AV149" s="4" t="s">
        <v>1175</v>
      </c>
      <c r="AW149" s="4" t="s">
        <v>1175</v>
      </c>
      <c r="AX149" s="4">
        <v>1.0</v>
      </c>
      <c r="AY149" s="4" t="s">
        <v>4209</v>
      </c>
      <c r="AZ149" s="4" t="s">
        <v>1175</v>
      </c>
      <c r="BA149" s="4" t="s">
        <v>1175</v>
      </c>
      <c r="BB149" s="4">
        <v>10.0</v>
      </c>
      <c r="BC149" s="4">
        <v>20.0</v>
      </c>
      <c r="BD149" s="4" t="s">
        <v>1175</v>
      </c>
      <c r="BE149" s="4">
        <v>8.0</v>
      </c>
      <c r="BF149" s="4" t="s">
        <v>1175</v>
      </c>
      <c r="BG149" s="4">
        <v>25.0</v>
      </c>
      <c r="BH149" s="4" t="s">
        <v>5209</v>
      </c>
      <c r="BI149" s="4">
        <v>24.0</v>
      </c>
      <c r="BJ149" s="4" t="s">
        <v>6333</v>
      </c>
      <c r="BK149" s="4" t="s">
        <v>4211</v>
      </c>
      <c r="BL149" s="4" t="s">
        <v>4425</v>
      </c>
      <c r="BM149" s="4" t="s">
        <v>6334</v>
      </c>
      <c r="BN149" s="4" t="s">
        <v>1175</v>
      </c>
      <c r="BO149" s="4" t="s">
        <v>1175</v>
      </c>
      <c r="BP149" s="4" t="s">
        <v>6335</v>
      </c>
      <c r="BQ149" s="4" t="s">
        <v>4216</v>
      </c>
      <c r="BR149" s="4" t="s">
        <v>4215</v>
      </c>
      <c r="BS149" s="4" t="s">
        <v>4217</v>
      </c>
      <c r="BT149" s="4" t="s">
        <v>960</v>
      </c>
      <c r="BU149" s="4" t="s">
        <v>1175</v>
      </c>
      <c r="BV149" s="4" t="s">
        <v>1175</v>
      </c>
      <c r="BW149" s="4" t="s">
        <v>960</v>
      </c>
      <c r="BX149" s="4" t="s">
        <v>1175</v>
      </c>
      <c r="BY149" s="4" t="s">
        <v>1175</v>
      </c>
      <c r="BZ149" s="4" t="s">
        <v>961</v>
      </c>
      <c r="CA149" s="4" t="s">
        <v>960</v>
      </c>
      <c r="CB149" s="4">
        <v>115.0</v>
      </c>
      <c r="CC149" s="4">
        <v>300.0</v>
      </c>
      <c r="CD149" s="4" t="s">
        <v>1175</v>
      </c>
      <c r="CE149" s="4" t="s">
        <v>1175</v>
      </c>
      <c r="CF149" s="4">
        <v>120.0</v>
      </c>
      <c r="CG149" s="4" t="s">
        <v>4218</v>
      </c>
      <c r="CH149" s="4">
        <v>295.0</v>
      </c>
      <c r="CI149" s="4">
        <v>11000.0</v>
      </c>
      <c r="CJ149" s="4">
        <v>8000.0</v>
      </c>
      <c r="CK149" s="4">
        <v>80.0</v>
      </c>
      <c r="CL149" s="4" t="s">
        <v>4219</v>
      </c>
      <c r="CM149" s="4" t="s">
        <v>966</v>
      </c>
      <c r="CN149" s="4" t="s">
        <v>1175</v>
      </c>
      <c r="CO149" s="4" t="s">
        <v>6336</v>
      </c>
      <c r="CP149" s="4" t="s">
        <v>1175</v>
      </c>
      <c r="CQ149" s="4" t="s">
        <v>960</v>
      </c>
      <c r="CR149" s="4" t="s">
        <v>1175</v>
      </c>
      <c r="CS149" s="4">
        <v>800.0</v>
      </c>
      <c r="CT149" s="4">
        <v>3000.0</v>
      </c>
      <c r="CU149" s="4">
        <v>200.0</v>
      </c>
      <c r="CV149" s="4">
        <v>100.0</v>
      </c>
      <c r="CW149" s="4" t="s">
        <v>4221</v>
      </c>
      <c r="CX149" s="4" t="s">
        <v>4692</v>
      </c>
      <c r="CY149" s="4" t="s">
        <v>1175</v>
      </c>
      <c r="CZ149" s="4" t="s">
        <v>960</v>
      </c>
      <c r="DA149" s="4" t="s">
        <v>1175</v>
      </c>
      <c r="DB149" s="4" t="s">
        <v>1175</v>
      </c>
      <c r="DC149" s="4" t="s">
        <v>1175</v>
      </c>
      <c r="DD149" s="4" t="s">
        <v>4223</v>
      </c>
      <c r="DE149" s="4" t="s">
        <v>1175</v>
      </c>
      <c r="DF149" s="4" t="s">
        <v>1175</v>
      </c>
      <c r="DG149" s="4" t="s">
        <v>6337</v>
      </c>
      <c r="DH149" s="4" t="s">
        <v>1175</v>
      </c>
      <c r="DI149" s="4" t="s">
        <v>4902</v>
      </c>
      <c r="DJ149" s="4" t="s">
        <v>960</v>
      </c>
      <c r="DK149" s="4" t="s">
        <v>1175</v>
      </c>
      <c r="DL149" s="4" t="s">
        <v>4286</v>
      </c>
      <c r="DM149" s="4">
        <v>30.0</v>
      </c>
      <c r="DN149" s="4" t="s">
        <v>4227</v>
      </c>
      <c r="DO149" s="4" t="s">
        <v>6338</v>
      </c>
      <c r="DP149" s="4" t="s">
        <v>1175</v>
      </c>
      <c r="DQ149" s="4" t="s">
        <v>1175</v>
      </c>
      <c r="DR149" s="4" t="s">
        <v>1175</v>
      </c>
      <c r="DS149" s="4" t="s">
        <v>4229</v>
      </c>
      <c r="DT149" s="4">
        <v>7.6858021E7</v>
      </c>
      <c r="DU149" s="4" t="s">
        <v>718</v>
      </c>
      <c r="DV149" s="4" t="s">
        <v>1175</v>
      </c>
      <c r="DW149" s="4" t="s">
        <v>1175</v>
      </c>
      <c r="DX149" s="4" t="s">
        <v>960</v>
      </c>
      <c r="DY149" s="4" t="s">
        <v>1175</v>
      </c>
      <c r="DZ149" s="4" t="s">
        <v>1175</v>
      </c>
      <c r="EA149" s="4" t="s">
        <v>1175</v>
      </c>
      <c r="EB149" s="4" t="s">
        <v>1175</v>
      </c>
      <c r="EC149" s="4" t="s">
        <v>1175</v>
      </c>
      <c r="ED149" s="4" t="s">
        <v>1175</v>
      </c>
      <c r="EE149" s="4" t="s">
        <v>1175</v>
      </c>
      <c r="EF149" s="4" t="s">
        <v>6339</v>
      </c>
      <c r="EG149" s="4">
        <v>2.6316074E7</v>
      </c>
      <c r="EH149" s="4" t="s">
        <v>6340</v>
      </c>
      <c r="EI149" s="4" t="s">
        <v>6341</v>
      </c>
      <c r="EL149" s="4">
        <v>2.01802091942E11</v>
      </c>
      <c r="EM149" s="4" t="s">
        <v>6342</v>
      </c>
      <c r="EO149" s="4">
        <v>0.0</v>
      </c>
      <c r="EP149" s="4">
        <v>0.0</v>
      </c>
      <c r="EQ149" s="4" t="b">
        <v>1</v>
      </c>
      <c r="ER149" s="4">
        <v>282174.0</v>
      </c>
      <c r="ES149" s="4" t="s">
        <v>4237</v>
      </c>
      <c r="ET149" s="4">
        <v>80.0</v>
      </c>
      <c r="EU149" s="4" t="s">
        <v>4237</v>
      </c>
      <c r="EV149" s="4">
        <v>130.0</v>
      </c>
      <c r="EW149" s="4" t="s">
        <v>4321</v>
      </c>
      <c r="EX149" s="4">
        <v>25.0</v>
      </c>
      <c r="EY149" s="4" t="s">
        <v>4237</v>
      </c>
      <c r="EZ149" s="4">
        <v>50.0</v>
      </c>
      <c r="FA149" s="4" t="s">
        <v>4236</v>
      </c>
      <c r="FB149" s="4">
        <v>7000.0</v>
      </c>
      <c r="FC149" s="4" t="s">
        <v>4321</v>
      </c>
      <c r="FD149" s="4">
        <v>500.0</v>
      </c>
      <c r="FE149" s="4" t="s">
        <v>4321</v>
      </c>
      <c r="FF149" s="4">
        <v>2500.0</v>
      </c>
    </row>
    <row r="150">
      <c r="A150" s="4" t="s">
        <v>6343</v>
      </c>
      <c r="B150" s="4" t="s">
        <v>6344</v>
      </c>
      <c r="C150" s="112">
        <v>43167.0</v>
      </c>
      <c r="D150" s="4" t="s">
        <v>5681</v>
      </c>
      <c r="E150" s="4" t="s">
        <v>5681</v>
      </c>
      <c r="F150" s="4" t="s">
        <v>4934</v>
      </c>
      <c r="G150" s="4">
        <v>90.0</v>
      </c>
      <c r="H150" s="4" t="s">
        <v>961</v>
      </c>
      <c r="I150" s="4" t="s">
        <v>1175</v>
      </c>
      <c r="J150" s="4" t="s">
        <v>4240</v>
      </c>
      <c r="K150" s="4" t="s">
        <v>4201</v>
      </c>
      <c r="L150" s="4">
        <v>1.0</v>
      </c>
      <c r="M150" s="4" t="s">
        <v>961</v>
      </c>
      <c r="N150" s="4" t="s">
        <v>4202</v>
      </c>
      <c r="O150" s="4" t="s">
        <v>4203</v>
      </c>
      <c r="P150" s="4" t="s">
        <v>1205</v>
      </c>
      <c r="Q150" s="4" t="s">
        <v>5031</v>
      </c>
      <c r="R150" s="4" t="s">
        <v>1175</v>
      </c>
      <c r="S150" s="4" t="s">
        <v>4403</v>
      </c>
      <c r="T150" s="4" t="s">
        <v>4206</v>
      </c>
      <c r="U150" s="4" t="s">
        <v>4207</v>
      </c>
      <c r="V150" s="4">
        <v>3.0</v>
      </c>
      <c r="W150" s="4">
        <v>6.0</v>
      </c>
      <c r="X150" s="4" t="s">
        <v>1175</v>
      </c>
      <c r="Y150" s="4" t="s">
        <v>1175</v>
      </c>
      <c r="Z150" s="4" t="s">
        <v>1175</v>
      </c>
      <c r="AA150" s="4" t="s">
        <v>1175</v>
      </c>
      <c r="AB150" s="4" t="s">
        <v>1175</v>
      </c>
      <c r="AC150" s="4" t="s">
        <v>1175</v>
      </c>
      <c r="AD150" s="4">
        <v>1.0</v>
      </c>
      <c r="AE150" s="4">
        <v>8.0</v>
      </c>
      <c r="AF150" s="4" t="s">
        <v>1175</v>
      </c>
      <c r="AG150" s="4" t="s">
        <v>1175</v>
      </c>
      <c r="AH150" s="4">
        <v>1.0</v>
      </c>
      <c r="AI150" s="4">
        <v>24.0</v>
      </c>
      <c r="AJ150" s="4">
        <v>1.0</v>
      </c>
      <c r="AK150" s="4">
        <v>1.0</v>
      </c>
      <c r="AL150" s="4" t="s">
        <v>1175</v>
      </c>
      <c r="AM150" s="4" t="s">
        <v>1175</v>
      </c>
      <c r="AN150" s="4" t="s">
        <v>1175</v>
      </c>
      <c r="AO150" s="4" t="s">
        <v>1175</v>
      </c>
      <c r="AP150" s="4" t="s">
        <v>1175</v>
      </c>
      <c r="AQ150" s="4" t="s">
        <v>1175</v>
      </c>
      <c r="AR150" s="4" t="s">
        <v>1175</v>
      </c>
      <c r="AS150" s="4" t="s">
        <v>1175</v>
      </c>
      <c r="AT150" s="4" t="s">
        <v>1175</v>
      </c>
      <c r="AU150" s="4" t="s">
        <v>1175</v>
      </c>
      <c r="AV150" s="4" t="s">
        <v>1175</v>
      </c>
      <c r="AW150" s="4" t="s">
        <v>1175</v>
      </c>
      <c r="AX150" s="4" t="s">
        <v>1175</v>
      </c>
      <c r="AY150" s="4" t="s">
        <v>1175</v>
      </c>
      <c r="AZ150" s="4" t="s">
        <v>1175</v>
      </c>
      <c r="BA150" s="4" t="s">
        <v>1175</v>
      </c>
      <c r="BB150" s="4">
        <v>5.0</v>
      </c>
      <c r="BC150" s="4">
        <v>15.0</v>
      </c>
      <c r="BD150" s="4">
        <v>15.0</v>
      </c>
      <c r="BE150" s="4" t="s">
        <v>1175</v>
      </c>
      <c r="BF150" s="4" t="s">
        <v>1175</v>
      </c>
      <c r="BG150" s="4">
        <v>40.0</v>
      </c>
      <c r="BH150" s="4" t="s">
        <v>4210</v>
      </c>
      <c r="BI150" s="4">
        <v>72.0</v>
      </c>
      <c r="BJ150" s="4" t="s">
        <v>4938</v>
      </c>
      <c r="BK150" s="4" t="s">
        <v>4386</v>
      </c>
      <c r="BL150" s="4" t="s">
        <v>4425</v>
      </c>
      <c r="BM150" s="4" t="s">
        <v>6345</v>
      </c>
      <c r="BN150" s="4" t="s">
        <v>1175</v>
      </c>
      <c r="BO150" s="4" t="s">
        <v>1175</v>
      </c>
      <c r="BP150" s="4" t="s">
        <v>1175</v>
      </c>
      <c r="BQ150" s="4" t="s">
        <v>4215</v>
      </c>
      <c r="BR150" s="4" t="s">
        <v>4216</v>
      </c>
      <c r="BS150" s="4" t="s">
        <v>4217</v>
      </c>
      <c r="BT150" s="4" t="s">
        <v>960</v>
      </c>
      <c r="BU150" s="4" t="s">
        <v>1175</v>
      </c>
      <c r="BV150" s="4" t="s">
        <v>1175</v>
      </c>
      <c r="BW150" s="4" t="s">
        <v>960</v>
      </c>
      <c r="BX150" s="4" t="s">
        <v>1175</v>
      </c>
      <c r="BY150" s="4" t="s">
        <v>1175</v>
      </c>
      <c r="BZ150" s="4" t="s">
        <v>961</v>
      </c>
      <c r="CA150" s="4" t="s">
        <v>961</v>
      </c>
      <c r="CB150" s="4" t="s">
        <v>1175</v>
      </c>
      <c r="CC150" s="4">
        <v>1800.0</v>
      </c>
      <c r="CD150" s="4" t="s">
        <v>1175</v>
      </c>
      <c r="CE150" s="4" t="s">
        <v>1175</v>
      </c>
      <c r="CF150" s="4">
        <v>400.0</v>
      </c>
      <c r="CG150" s="4" t="s">
        <v>5115</v>
      </c>
      <c r="CH150" s="4">
        <v>315.0</v>
      </c>
      <c r="CI150" s="4">
        <v>8000.0</v>
      </c>
      <c r="CJ150" s="4">
        <v>8000.0</v>
      </c>
      <c r="CK150" s="4">
        <v>15.0</v>
      </c>
      <c r="CL150" s="4" t="s">
        <v>4219</v>
      </c>
      <c r="CM150" s="4" t="s">
        <v>4547</v>
      </c>
      <c r="CN150" s="4" t="s">
        <v>1175</v>
      </c>
      <c r="CO150" s="4" t="s">
        <v>1175</v>
      </c>
      <c r="CP150" s="4" t="s">
        <v>1175</v>
      </c>
      <c r="CQ150" s="4" t="s">
        <v>960</v>
      </c>
      <c r="CR150" s="4" t="s">
        <v>1175</v>
      </c>
      <c r="CS150" s="4">
        <v>2000.0</v>
      </c>
      <c r="CT150" s="4">
        <v>2200.0</v>
      </c>
      <c r="CU150" s="4">
        <v>500.0</v>
      </c>
      <c r="CV150" s="4">
        <v>500.0</v>
      </c>
      <c r="CW150" s="4" t="s">
        <v>4708</v>
      </c>
      <c r="CX150" s="4" t="s">
        <v>1175</v>
      </c>
      <c r="CY150" s="4" t="s">
        <v>1175</v>
      </c>
      <c r="CZ150" s="4" t="s">
        <v>960</v>
      </c>
      <c r="DA150" s="4" t="s">
        <v>1175</v>
      </c>
      <c r="DB150" s="4" t="s">
        <v>1175</v>
      </c>
      <c r="DC150" s="4" t="s">
        <v>1175</v>
      </c>
      <c r="DD150" s="4" t="s">
        <v>4834</v>
      </c>
      <c r="DE150" s="4" t="s">
        <v>6346</v>
      </c>
      <c r="DF150" s="4" t="s">
        <v>1175</v>
      </c>
      <c r="DG150" s="4" t="s">
        <v>1175</v>
      </c>
      <c r="DH150" s="4" t="s">
        <v>1175</v>
      </c>
      <c r="DI150" s="4" t="s">
        <v>6347</v>
      </c>
      <c r="DJ150" s="4" t="s">
        <v>960</v>
      </c>
      <c r="DK150" s="4" t="s">
        <v>1175</v>
      </c>
      <c r="DL150" s="4" t="s">
        <v>4312</v>
      </c>
      <c r="DM150" s="4">
        <v>10.0</v>
      </c>
      <c r="DN150" s="4" t="s">
        <v>4227</v>
      </c>
      <c r="DO150" s="4" t="s">
        <v>6348</v>
      </c>
      <c r="DP150" s="4" t="s">
        <v>1175</v>
      </c>
      <c r="DQ150" s="4" t="s">
        <v>1175</v>
      </c>
      <c r="DR150" s="4" t="s">
        <v>1175</v>
      </c>
      <c r="DS150" s="4" t="s">
        <v>1175</v>
      </c>
      <c r="DT150" s="4" t="s">
        <v>1175</v>
      </c>
      <c r="DU150" s="4" t="s">
        <v>1175</v>
      </c>
      <c r="DV150" s="4" t="s">
        <v>1175</v>
      </c>
      <c r="DW150" s="4" t="s">
        <v>1175</v>
      </c>
      <c r="DX150" s="4" t="s">
        <v>960</v>
      </c>
      <c r="DY150" s="4" t="s">
        <v>1175</v>
      </c>
      <c r="DZ150" s="4" t="s">
        <v>1175</v>
      </c>
      <c r="EA150" s="4" t="s">
        <v>6118</v>
      </c>
      <c r="EB150" s="113">
        <v>12.138548</v>
      </c>
      <c r="EC150" s="113">
        <v>-86.255954</v>
      </c>
      <c r="ED150" s="4">
        <v>97.0</v>
      </c>
      <c r="EE150" s="4">
        <v>13.0</v>
      </c>
      <c r="EF150" s="4" t="s">
        <v>6349</v>
      </c>
      <c r="EG150" s="4">
        <v>2.6316076E7</v>
      </c>
      <c r="EH150" s="4" t="s">
        <v>6350</v>
      </c>
      <c r="EI150" s="4" t="s">
        <v>6351</v>
      </c>
      <c r="EL150" s="4">
        <v>2.01802091942E11</v>
      </c>
      <c r="EM150" s="4" t="s">
        <v>6352</v>
      </c>
      <c r="EO150" s="4">
        <v>0.0</v>
      </c>
      <c r="EP150" s="4">
        <v>0.0</v>
      </c>
      <c r="EQ150" s="4" t="b">
        <v>1</v>
      </c>
      <c r="ER150" s="4">
        <v>282174.0</v>
      </c>
      <c r="ES150" s="4" t="s">
        <v>4321</v>
      </c>
      <c r="ET150" s="4">
        <v>45.0</v>
      </c>
      <c r="EU150" s="4" t="s">
        <v>4321</v>
      </c>
      <c r="EV150" s="4">
        <v>90.0</v>
      </c>
      <c r="EW150" s="4" t="s">
        <v>4321</v>
      </c>
      <c r="EX150" s="4">
        <v>30.0</v>
      </c>
      <c r="EY150" s="4" t="s">
        <v>4237</v>
      </c>
      <c r="EZ150" s="4">
        <v>50.0</v>
      </c>
      <c r="FA150" s="4" t="s">
        <v>4237</v>
      </c>
      <c r="FB150" s="4">
        <v>6500.0</v>
      </c>
      <c r="FC150" s="4" t="s">
        <v>4321</v>
      </c>
      <c r="FD150" s="4">
        <v>450.0</v>
      </c>
      <c r="FE150" s="4" t="s">
        <v>4321</v>
      </c>
      <c r="FF150" s="4">
        <v>3000.0</v>
      </c>
    </row>
    <row r="151">
      <c r="A151" s="4" t="s">
        <v>6353</v>
      </c>
      <c r="B151" s="4" t="s">
        <v>6354</v>
      </c>
      <c r="C151" s="112">
        <v>43168.0</v>
      </c>
      <c r="D151" s="4" t="s">
        <v>5681</v>
      </c>
      <c r="E151" s="4" t="s">
        <v>5681</v>
      </c>
      <c r="F151" s="4" t="s">
        <v>4200</v>
      </c>
      <c r="G151" s="4">
        <v>388.0</v>
      </c>
      <c r="H151" s="4" t="s">
        <v>1175</v>
      </c>
      <c r="I151" s="4" t="s">
        <v>961</v>
      </c>
      <c r="J151" s="4" t="s">
        <v>4240</v>
      </c>
      <c r="K151" s="4" t="s">
        <v>4423</v>
      </c>
      <c r="L151" s="4">
        <v>4.0</v>
      </c>
      <c r="M151" s="4" t="s">
        <v>961</v>
      </c>
      <c r="N151" s="4" t="s">
        <v>4202</v>
      </c>
      <c r="O151" s="4" t="s">
        <v>4269</v>
      </c>
      <c r="P151" s="4" t="s">
        <v>1205</v>
      </c>
      <c r="Q151" s="4" t="s">
        <v>4204</v>
      </c>
      <c r="R151" s="4">
        <v>10.0</v>
      </c>
      <c r="S151" s="4" t="s">
        <v>4271</v>
      </c>
      <c r="T151" s="4" t="s">
        <v>4206</v>
      </c>
      <c r="U151" s="4" t="s">
        <v>4207</v>
      </c>
      <c r="V151" s="4">
        <v>4.0</v>
      </c>
      <c r="W151" s="4">
        <v>2.0</v>
      </c>
      <c r="X151" s="4">
        <v>1.0</v>
      </c>
      <c r="Y151" s="4">
        <v>1.0</v>
      </c>
      <c r="Z151" s="4" t="s">
        <v>1175</v>
      </c>
      <c r="AA151" s="4" t="s">
        <v>1175</v>
      </c>
      <c r="AB151" s="4" t="s">
        <v>1175</v>
      </c>
      <c r="AC151" s="4" t="s">
        <v>1175</v>
      </c>
      <c r="AD151" s="4">
        <v>1.0</v>
      </c>
      <c r="AE151" s="4">
        <v>3.0</v>
      </c>
      <c r="AF151" s="4" t="s">
        <v>1175</v>
      </c>
      <c r="AG151" s="4" t="s">
        <v>1175</v>
      </c>
      <c r="AH151" s="4">
        <v>1.0</v>
      </c>
      <c r="AI151" s="4">
        <v>5.0</v>
      </c>
      <c r="AJ151" s="4">
        <v>2.0</v>
      </c>
      <c r="AK151" s="4">
        <v>4.0</v>
      </c>
      <c r="AL151" s="4" t="s">
        <v>1175</v>
      </c>
      <c r="AM151" s="4" t="s">
        <v>1175</v>
      </c>
      <c r="AN151" s="4" t="s">
        <v>1175</v>
      </c>
      <c r="AO151" s="4" t="s">
        <v>1175</v>
      </c>
      <c r="AP151" s="4" t="s">
        <v>1175</v>
      </c>
      <c r="AQ151" s="4" t="s">
        <v>1175</v>
      </c>
      <c r="AR151" s="4" t="s">
        <v>1175</v>
      </c>
      <c r="AS151" s="4" t="s">
        <v>1175</v>
      </c>
      <c r="AT151" s="4" t="s">
        <v>1175</v>
      </c>
      <c r="AU151" s="4" t="s">
        <v>1175</v>
      </c>
      <c r="AV151" s="4" t="s">
        <v>1175</v>
      </c>
      <c r="AW151" s="4" t="s">
        <v>1175</v>
      </c>
      <c r="AX151" s="4" t="s">
        <v>1175</v>
      </c>
      <c r="AY151" s="4" t="s">
        <v>1175</v>
      </c>
      <c r="AZ151" s="4" t="s">
        <v>1175</v>
      </c>
      <c r="BA151" s="4" t="s">
        <v>1175</v>
      </c>
      <c r="BB151" s="4">
        <v>20.0</v>
      </c>
      <c r="BC151" s="4">
        <v>5.0</v>
      </c>
      <c r="BD151" s="4">
        <v>20.0</v>
      </c>
      <c r="BE151" s="4">
        <v>10.0</v>
      </c>
      <c r="BF151" s="4" t="s">
        <v>1175</v>
      </c>
      <c r="BG151" s="4">
        <v>36.0</v>
      </c>
      <c r="BH151" s="4" t="s">
        <v>4210</v>
      </c>
      <c r="BI151" s="4">
        <v>36.0</v>
      </c>
      <c r="BJ151" s="4" t="s">
        <v>5859</v>
      </c>
      <c r="BK151" s="4" t="s">
        <v>1175</v>
      </c>
      <c r="BL151" s="4" t="s">
        <v>4425</v>
      </c>
      <c r="BM151" s="4" t="s">
        <v>1175</v>
      </c>
      <c r="BN151" s="4" t="s">
        <v>1175</v>
      </c>
      <c r="BO151" s="4" t="s">
        <v>1175</v>
      </c>
      <c r="BP151" s="4" t="s">
        <v>1175</v>
      </c>
      <c r="BQ151" s="4" t="s">
        <v>4216</v>
      </c>
      <c r="BR151" s="4" t="s">
        <v>4217</v>
      </c>
      <c r="BS151" s="4" t="s">
        <v>4215</v>
      </c>
      <c r="BT151" s="4" t="s">
        <v>960</v>
      </c>
      <c r="BU151" s="4" t="s">
        <v>1175</v>
      </c>
      <c r="BV151" s="4" t="s">
        <v>1175</v>
      </c>
      <c r="BW151" s="4" t="s">
        <v>960</v>
      </c>
      <c r="BX151" s="4" t="s">
        <v>1175</v>
      </c>
      <c r="BY151" s="4" t="s">
        <v>1175</v>
      </c>
      <c r="BZ151" s="4" t="s">
        <v>961</v>
      </c>
      <c r="CA151" s="4" t="s">
        <v>961</v>
      </c>
      <c r="CB151" s="4" t="s">
        <v>1175</v>
      </c>
      <c r="CC151" s="4">
        <v>1000.0</v>
      </c>
      <c r="CD151" s="4" t="s">
        <v>1175</v>
      </c>
      <c r="CE151" s="4" t="s">
        <v>1175</v>
      </c>
      <c r="CF151" s="4">
        <v>280.0</v>
      </c>
      <c r="CG151" s="4" t="s">
        <v>4218</v>
      </c>
      <c r="CH151" s="4">
        <v>315.0</v>
      </c>
      <c r="CI151" s="4">
        <v>15000.0</v>
      </c>
      <c r="CJ151" s="4">
        <v>18000.0</v>
      </c>
      <c r="CK151" s="4">
        <v>20.0</v>
      </c>
      <c r="CL151" s="4" t="s">
        <v>4219</v>
      </c>
      <c r="CM151" s="4" t="s">
        <v>4220</v>
      </c>
      <c r="CN151" s="4" t="s">
        <v>1175</v>
      </c>
      <c r="CO151" s="4" t="s">
        <v>1175</v>
      </c>
      <c r="CP151" s="4" t="s">
        <v>1175</v>
      </c>
      <c r="CQ151" s="4" t="s">
        <v>960</v>
      </c>
      <c r="CR151" s="4" t="s">
        <v>1175</v>
      </c>
      <c r="CS151" s="4">
        <v>10500.0</v>
      </c>
      <c r="CT151" s="4">
        <v>8000.0</v>
      </c>
      <c r="CU151" s="4">
        <v>500.0</v>
      </c>
      <c r="CV151" s="4" t="s">
        <v>1175</v>
      </c>
      <c r="CW151" s="4" t="s">
        <v>4221</v>
      </c>
      <c r="CX151" s="4" t="s">
        <v>6355</v>
      </c>
      <c r="CY151" s="4" t="s">
        <v>1175</v>
      </c>
      <c r="CZ151" s="4" t="s">
        <v>960</v>
      </c>
      <c r="DA151" s="4" t="s">
        <v>1175</v>
      </c>
      <c r="DB151" s="4" t="s">
        <v>1175</v>
      </c>
      <c r="DC151" s="4" t="s">
        <v>1175</v>
      </c>
      <c r="DD151" s="4" t="s">
        <v>4466</v>
      </c>
      <c r="DE151" s="4" t="s">
        <v>1175</v>
      </c>
      <c r="DF151" s="4" t="s">
        <v>6356</v>
      </c>
      <c r="DG151" s="4" t="s">
        <v>1175</v>
      </c>
      <c r="DH151" s="4" t="s">
        <v>1175</v>
      </c>
      <c r="DI151" s="4" t="s">
        <v>6357</v>
      </c>
      <c r="DJ151" s="4" t="s">
        <v>960</v>
      </c>
      <c r="DK151" s="4" t="s">
        <v>1175</v>
      </c>
      <c r="DL151" s="4" t="s">
        <v>4226</v>
      </c>
      <c r="DM151" s="4">
        <v>40.0</v>
      </c>
      <c r="DN151" s="4" t="s">
        <v>4287</v>
      </c>
      <c r="DO151" s="4" t="s">
        <v>1175</v>
      </c>
      <c r="DP151" s="4" t="s">
        <v>6358</v>
      </c>
      <c r="DQ151" s="4" t="s">
        <v>1175</v>
      </c>
      <c r="DR151" s="4" t="s">
        <v>1175</v>
      </c>
      <c r="DS151" s="4" t="s">
        <v>4229</v>
      </c>
      <c r="DT151" s="4">
        <v>8.6179412E7</v>
      </c>
      <c r="DU151" s="4" t="s">
        <v>718</v>
      </c>
      <c r="DV151" s="4" t="s">
        <v>1175</v>
      </c>
      <c r="DW151" s="4" t="s">
        <v>960</v>
      </c>
      <c r="DX151" s="4" t="s">
        <v>960</v>
      </c>
      <c r="DY151" s="4" t="s">
        <v>1175</v>
      </c>
      <c r="DZ151" s="4" t="s">
        <v>1175</v>
      </c>
      <c r="EA151" s="4" t="s">
        <v>6174</v>
      </c>
      <c r="EB151" s="113">
        <v>12.137879</v>
      </c>
      <c r="EC151" s="113">
        <v>-86.253576</v>
      </c>
      <c r="ED151" s="4">
        <v>78.0</v>
      </c>
      <c r="EE151" s="4">
        <v>29.0</v>
      </c>
      <c r="EF151" s="4" t="s">
        <v>6359</v>
      </c>
      <c r="EG151" s="4">
        <v>2.6316079E7</v>
      </c>
      <c r="EH151" s="4" t="s">
        <v>6360</v>
      </c>
      <c r="EI151" s="4" t="s">
        <v>6361</v>
      </c>
      <c r="EL151" s="4">
        <v>2.01802091942E11</v>
      </c>
      <c r="EM151" s="4" t="s">
        <v>6362</v>
      </c>
      <c r="EO151" s="4">
        <v>0.0</v>
      </c>
      <c r="EP151" s="4">
        <v>0.0</v>
      </c>
      <c r="EQ151" s="4" t="b">
        <v>1</v>
      </c>
      <c r="ER151" s="4">
        <v>282174.0</v>
      </c>
      <c r="ES151" s="4" t="s">
        <v>4236</v>
      </c>
      <c r="ET151" s="4">
        <v>200.0</v>
      </c>
      <c r="EU151" s="4" t="s">
        <v>4236</v>
      </c>
      <c r="EV151" s="4">
        <v>500.0</v>
      </c>
      <c r="EW151" s="4" t="s">
        <v>4237</v>
      </c>
      <c r="EX151" s="4">
        <v>100.0</v>
      </c>
      <c r="EY151" s="4" t="s">
        <v>4237</v>
      </c>
      <c r="EZ151" s="4">
        <v>100.0</v>
      </c>
      <c r="FA151" s="4" t="s">
        <v>4236</v>
      </c>
      <c r="FB151" s="4">
        <v>15000.0</v>
      </c>
      <c r="FC151" s="4" t="s">
        <v>4236</v>
      </c>
      <c r="FD151" s="4">
        <v>1000.0</v>
      </c>
      <c r="FE151" s="4" t="s">
        <v>4236</v>
      </c>
      <c r="FF151" s="4">
        <v>6800.0</v>
      </c>
    </row>
    <row r="152">
      <c r="A152" s="4" t="s">
        <v>6363</v>
      </c>
      <c r="B152" s="4" t="s">
        <v>6364</v>
      </c>
      <c r="C152" s="112">
        <v>43168.0</v>
      </c>
      <c r="D152" s="4" t="s">
        <v>5681</v>
      </c>
      <c r="E152" s="4" t="s">
        <v>5681</v>
      </c>
      <c r="F152" s="4" t="s">
        <v>4200</v>
      </c>
      <c r="G152" s="4">
        <v>60.0</v>
      </c>
      <c r="H152" s="4" t="s">
        <v>1175</v>
      </c>
      <c r="I152" s="4" t="s">
        <v>961</v>
      </c>
      <c r="J152" s="4" t="s">
        <v>4240</v>
      </c>
      <c r="K152" s="4" t="s">
        <v>4201</v>
      </c>
      <c r="L152" s="4">
        <v>5.0</v>
      </c>
      <c r="M152" s="4" t="s">
        <v>961</v>
      </c>
      <c r="N152" s="4" t="s">
        <v>4298</v>
      </c>
      <c r="O152" s="4" t="s">
        <v>4269</v>
      </c>
      <c r="P152" s="4" t="s">
        <v>1205</v>
      </c>
      <c r="Q152" s="4" t="s">
        <v>4299</v>
      </c>
      <c r="R152" s="4" t="s">
        <v>1175</v>
      </c>
      <c r="S152" s="4" t="s">
        <v>4271</v>
      </c>
      <c r="T152" s="4" t="s">
        <v>4770</v>
      </c>
      <c r="U152" s="4" t="s">
        <v>4244</v>
      </c>
      <c r="V152" s="4">
        <v>4.0</v>
      </c>
      <c r="W152" s="4">
        <v>4.0</v>
      </c>
      <c r="X152" s="4">
        <v>2.0</v>
      </c>
      <c r="Y152" s="4">
        <v>3.0</v>
      </c>
      <c r="Z152" s="4" t="s">
        <v>1175</v>
      </c>
      <c r="AA152" s="4" t="s">
        <v>1175</v>
      </c>
      <c r="AB152" s="4" t="s">
        <v>1175</v>
      </c>
      <c r="AC152" s="4" t="s">
        <v>1175</v>
      </c>
      <c r="AD152" s="4">
        <v>1.0</v>
      </c>
      <c r="AE152" s="4">
        <v>4.0</v>
      </c>
      <c r="AF152" s="4" t="s">
        <v>1175</v>
      </c>
      <c r="AG152" s="4" t="s">
        <v>1175</v>
      </c>
      <c r="AH152" s="4">
        <v>2.0</v>
      </c>
      <c r="AI152" s="4">
        <v>4.0</v>
      </c>
      <c r="AJ152" s="4">
        <v>2.0</v>
      </c>
      <c r="AK152" s="4">
        <v>10.0</v>
      </c>
      <c r="AL152" s="4" t="s">
        <v>1175</v>
      </c>
      <c r="AM152" s="4" t="s">
        <v>1175</v>
      </c>
      <c r="AN152" s="4" t="s">
        <v>1175</v>
      </c>
      <c r="AO152" s="4" t="s">
        <v>1175</v>
      </c>
      <c r="AP152" s="4" t="s">
        <v>1175</v>
      </c>
      <c r="AQ152" s="4" t="s">
        <v>1175</v>
      </c>
      <c r="AR152" s="4" t="s">
        <v>1175</v>
      </c>
      <c r="AS152" s="4" t="s">
        <v>1175</v>
      </c>
      <c r="AT152" s="4" t="s">
        <v>1175</v>
      </c>
      <c r="AU152" s="4" t="s">
        <v>1175</v>
      </c>
      <c r="AV152" s="4" t="s">
        <v>1175</v>
      </c>
      <c r="AW152" s="4" t="s">
        <v>1175</v>
      </c>
      <c r="AX152" s="4">
        <v>1.0</v>
      </c>
      <c r="AY152" s="4">
        <v>1.0</v>
      </c>
      <c r="AZ152" s="4" t="s">
        <v>1175</v>
      </c>
      <c r="BA152" s="4" t="s">
        <v>1175</v>
      </c>
      <c r="BB152" s="4">
        <v>15.0</v>
      </c>
      <c r="BC152" s="4">
        <v>15.0</v>
      </c>
      <c r="BD152" s="4">
        <v>5.0</v>
      </c>
      <c r="BE152" s="4">
        <v>2.0</v>
      </c>
      <c r="BF152" s="4" t="s">
        <v>1175</v>
      </c>
      <c r="BG152" s="4">
        <v>45.0</v>
      </c>
      <c r="BH152" s="4" t="s">
        <v>4210</v>
      </c>
      <c r="BI152" s="4">
        <v>13.0</v>
      </c>
      <c r="BJ152" s="4" t="s">
        <v>4938</v>
      </c>
      <c r="BK152" s="4" t="s">
        <v>4443</v>
      </c>
      <c r="BL152" s="4" t="s">
        <v>4425</v>
      </c>
      <c r="BM152" s="4" t="s">
        <v>1175</v>
      </c>
      <c r="BN152" s="4" t="s">
        <v>1175</v>
      </c>
      <c r="BO152" s="4" t="s">
        <v>1175</v>
      </c>
      <c r="BP152" s="4" t="s">
        <v>6365</v>
      </c>
      <c r="BQ152" s="4" t="s">
        <v>4215</v>
      </c>
      <c r="BR152" s="4" t="s">
        <v>4216</v>
      </c>
      <c r="BS152" s="4" t="s">
        <v>4249</v>
      </c>
      <c r="BT152" s="4" t="s">
        <v>960</v>
      </c>
      <c r="BU152" s="4" t="s">
        <v>1175</v>
      </c>
      <c r="BV152" s="4" t="s">
        <v>1175</v>
      </c>
      <c r="BW152" s="4" t="s">
        <v>960</v>
      </c>
      <c r="BX152" s="4" t="s">
        <v>1175</v>
      </c>
      <c r="BY152" s="4" t="s">
        <v>1175</v>
      </c>
      <c r="BZ152" s="4" t="s">
        <v>961</v>
      </c>
      <c r="CA152" s="4" t="s">
        <v>961</v>
      </c>
      <c r="CB152" s="4">
        <v>159.0</v>
      </c>
      <c r="CC152" s="4">
        <v>980.0</v>
      </c>
      <c r="CD152" s="4" t="s">
        <v>1175</v>
      </c>
      <c r="CE152" s="4">
        <v>3000.0</v>
      </c>
      <c r="CF152" s="4">
        <v>240.0</v>
      </c>
      <c r="CG152" s="4" t="s">
        <v>4218</v>
      </c>
      <c r="CH152" s="4">
        <v>300.0</v>
      </c>
      <c r="CI152" s="4">
        <v>12000.0</v>
      </c>
      <c r="CJ152" s="4">
        <v>10000.0</v>
      </c>
      <c r="CK152" s="4">
        <v>10.0</v>
      </c>
      <c r="CL152" s="4" t="s">
        <v>4287</v>
      </c>
      <c r="CM152" s="4" t="s">
        <v>1175</v>
      </c>
      <c r="CN152" s="4" t="s">
        <v>1175</v>
      </c>
      <c r="CO152" s="4" t="s">
        <v>1175</v>
      </c>
      <c r="CP152" s="4" t="s">
        <v>1175</v>
      </c>
      <c r="CQ152" s="4" t="s">
        <v>961</v>
      </c>
      <c r="CR152" s="4">
        <v>500.0</v>
      </c>
      <c r="CS152" s="4">
        <v>1500.0</v>
      </c>
      <c r="CT152" s="4">
        <v>6000.0</v>
      </c>
      <c r="CU152" s="4">
        <v>900.0</v>
      </c>
      <c r="CV152" s="4">
        <v>200.0</v>
      </c>
      <c r="CW152" s="4" t="s">
        <v>4708</v>
      </c>
      <c r="CX152" s="4" t="s">
        <v>1175</v>
      </c>
      <c r="CY152" s="4" t="s">
        <v>1175</v>
      </c>
      <c r="CZ152" s="4" t="s">
        <v>960</v>
      </c>
      <c r="DA152" s="4" t="s">
        <v>1175</v>
      </c>
      <c r="DB152" s="4" t="s">
        <v>1175</v>
      </c>
      <c r="DC152" s="4" t="s">
        <v>1175</v>
      </c>
      <c r="DD152" s="4" t="s">
        <v>4223</v>
      </c>
      <c r="DE152" s="4" t="s">
        <v>1175</v>
      </c>
      <c r="DF152" s="4" t="s">
        <v>1175</v>
      </c>
      <c r="DG152" s="4" t="s">
        <v>6366</v>
      </c>
      <c r="DH152" s="4" t="s">
        <v>1175</v>
      </c>
      <c r="DI152" s="4" t="s">
        <v>6367</v>
      </c>
      <c r="DJ152" s="4" t="s">
        <v>960</v>
      </c>
      <c r="DK152" s="4" t="s">
        <v>1175</v>
      </c>
      <c r="DL152" s="4" t="s">
        <v>4286</v>
      </c>
      <c r="DM152" s="4">
        <v>45.0</v>
      </c>
      <c r="DN152" s="4" t="s">
        <v>4287</v>
      </c>
      <c r="DO152" s="4" t="s">
        <v>1175</v>
      </c>
      <c r="DP152" s="4" t="s">
        <v>6368</v>
      </c>
      <c r="DQ152" s="4" t="s">
        <v>1175</v>
      </c>
      <c r="DR152" s="4" t="s">
        <v>1175</v>
      </c>
      <c r="DS152" s="4" t="s">
        <v>4229</v>
      </c>
      <c r="DT152" s="4">
        <v>8.1146846E7</v>
      </c>
      <c r="DU152" s="4" t="s">
        <v>718</v>
      </c>
      <c r="DV152" s="4" t="s">
        <v>1175</v>
      </c>
      <c r="DW152" s="4" t="s">
        <v>960</v>
      </c>
      <c r="DX152" s="4" t="s">
        <v>960</v>
      </c>
      <c r="DY152" s="4" t="s">
        <v>1175</v>
      </c>
      <c r="DZ152" s="4" t="s">
        <v>1175</v>
      </c>
      <c r="EA152" s="4" t="s">
        <v>6174</v>
      </c>
      <c r="EB152" s="113">
        <v>12.137879</v>
      </c>
      <c r="EC152" s="113">
        <v>-86.253576</v>
      </c>
      <c r="ED152" s="4">
        <v>78.0</v>
      </c>
      <c r="EE152" s="4">
        <v>29.0</v>
      </c>
      <c r="EF152" s="4" t="s">
        <v>6369</v>
      </c>
      <c r="EG152" s="4">
        <v>2.631608E7</v>
      </c>
      <c r="EH152" s="4" t="s">
        <v>6370</v>
      </c>
      <c r="EI152" s="4" t="s">
        <v>6371</v>
      </c>
      <c r="EL152" s="4">
        <v>2.01802091942E11</v>
      </c>
      <c r="EM152" s="4" t="s">
        <v>6372</v>
      </c>
      <c r="EO152" s="4">
        <v>0.0</v>
      </c>
      <c r="EP152" s="4">
        <v>0.0</v>
      </c>
      <c r="EQ152" s="4" t="b">
        <v>1</v>
      </c>
      <c r="ER152" s="4">
        <v>282174.0</v>
      </c>
      <c r="ES152" s="4" t="s">
        <v>4236</v>
      </c>
      <c r="ET152" s="4">
        <v>40.0</v>
      </c>
      <c r="EU152" s="4" t="s">
        <v>4236</v>
      </c>
      <c r="EV152" s="4">
        <v>120.0</v>
      </c>
      <c r="EW152" s="4" t="s">
        <v>4237</v>
      </c>
      <c r="EX152" s="4">
        <v>50.0</v>
      </c>
      <c r="EY152" s="4" t="s">
        <v>4321</v>
      </c>
      <c r="EZ152" s="4">
        <v>80.0</v>
      </c>
      <c r="FA152" s="4" t="s">
        <v>4237</v>
      </c>
      <c r="FB152" s="4">
        <v>3000.0</v>
      </c>
      <c r="FC152" s="4" t="s">
        <v>4321</v>
      </c>
      <c r="FD152" s="4">
        <v>200.0</v>
      </c>
      <c r="FE152" s="4" t="s">
        <v>4237</v>
      </c>
      <c r="FF152" s="4">
        <v>1500.0</v>
      </c>
    </row>
    <row r="153">
      <c r="A153" s="4" t="s">
        <v>6373</v>
      </c>
      <c r="B153" s="4" t="s">
        <v>6374</v>
      </c>
      <c r="C153" s="112">
        <v>43171.0</v>
      </c>
      <c r="D153" s="4" t="s">
        <v>5681</v>
      </c>
      <c r="E153" s="4" t="s">
        <v>5681</v>
      </c>
      <c r="F153" s="4" t="s">
        <v>4200</v>
      </c>
      <c r="G153" s="4">
        <v>224.0</v>
      </c>
      <c r="H153" s="4" t="s">
        <v>1175</v>
      </c>
      <c r="I153" s="4" t="s">
        <v>961</v>
      </c>
      <c r="J153" s="4" t="s">
        <v>1184</v>
      </c>
      <c r="K153" s="4" t="s">
        <v>4201</v>
      </c>
      <c r="L153" s="4">
        <v>3.0</v>
      </c>
      <c r="M153" s="4" t="s">
        <v>961</v>
      </c>
      <c r="N153" s="4" t="s">
        <v>4202</v>
      </c>
      <c r="O153" s="4" t="s">
        <v>4458</v>
      </c>
      <c r="P153" s="4" t="s">
        <v>1175</v>
      </c>
      <c r="Q153" s="4" t="s">
        <v>4380</v>
      </c>
      <c r="R153" s="4">
        <v>2.0</v>
      </c>
      <c r="S153" s="4" t="s">
        <v>1175</v>
      </c>
      <c r="T153" s="4" t="s">
        <v>4770</v>
      </c>
      <c r="U153" s="4" t="s">
        <v>4244</v>
      </c>
      <c r="V153" s="4">
        <v>7.0</v>
      </c>
      <c r="W153" s="4">
        <v>5.0</v>
      </c>
      <c r="X153" s="4">
        <v>1.0</v>
      </c>
      <c r="Y153" s="4" t="s">
        <v>6375</v>
      </c>
      <c r="Z153" s="4" t="s">
        <v>1175</v>
      </c>
      <c r="AA153" s="4" t="s">
        <v>1175</v>
      </c>
      <c r="AB153" s="4" t="s">
        <v>1175</v>
      </c>
      <c r="AC153" s="4" t="s">
        <v>1175</v>
      </c>
      <c r="AD153" s="4">
        <v>2.0</v>
      </c>
      <c r="AE153" s="4">
        <v>10.0</v>
      </c>
      <c r="AF153" s="4">
        <v>1.0</v>
      </c>
      <c r="AG153" s="4">
        <v>3.0</v>
      </c>
      <c r="AH153" s="4">
        <v>1.0</v>
      </c>
      <c r="AI153" s="4">
        <v>10.0</v>
      </c>
      <c r="AJ153" s="4">
        <v>2.0</v>
      </c>
      <c r="AK153" s="4">
        <v>10.0</v>
      </c>
      <c r="AL153" s="4" t="s">
        <v>1175</v>
      </c>
      <c r="AM153" s="4" t="s">
        <v>1175</v>
      </c>
      <c r="AN153" s="4" t="s">
        <v>1175</v>
      </c>
      <c r="AO153" s="4" t="s">
        <v>1175</v>
      </c>
      <c r="AP153" s="4">
        <v>1.0</v>
      </c>
      <c r="AQ153" s="4">
        <v>1.0</v>
      </c>
      <c r="AR153" s="4" t="s">
        <v>1175</v>
      </c>
      <c r="AS153" s="4" t="s">
        <v>1175</v>
      </c>
      <c r="AT153" s="4">
        <v>1.0</v>
      </c>
      <c r="AU153" s="4">
        <v>4.0</v>
      </c>
      <c r="AV153" s="4" t="s">
        <v>1175</v>
      </c>
      <c r="AW153" s="4" t="s">
        <v>1175</v>
      </c>
      <c r="AX153" s="4">
        <v>1.0</v>
      </c>
      <c r="AY153" s="4">
        <v>2.0</v>
      </c>
      <c r="AZ153" s="4">
        <v>1.0</v>
      </c>
      <c r="BA153" s="4">
        <v>1.0</v>
      </c>
      <c r="BB153" s="4">
        <v>20.0</v>
      </c>
      <c r="BC153" s="4">
        <v>8.0</v>
      </c>
      <c r="BD153" s="4">
        <v>40.0</v>
      </c>
      <c r="BE153" s="4">
        <v>10.0</v>
      </c>
      <c r="BF153" s="4" t="s">
        <v>1175</v>
      </c>
      <c r="BG153" s="4">
        <v>20.0</v>
      </c>
      <c r="BH153" s="4" t="s">
        <v>4245</v>
      </c>
      <c r="BI153" s="4">
        <v>3.0</v>
      </c>
      <c r="BJ153" s="4" t="s">
        <v>5000</v>
      </c>
      <c r="BK153" s="4" t="s">
        <v>4386</v>
      </c>
      <c r="BL153" s="4" t="s">
        <v>4212</v>
      </c>
      <c r="BM153" s="4" t="s">
        <v>6376</v>
      </c>
      <c r="BN153" s="4" t="s">
        <v>1175</v>
      </c>
      <c r="BO153" s="4" t="s">
        <v>1175</v>
      </c>
      <c r="BP153" s="4" t="s">
        <v>1175</v>
      </c>
      <c r="BQ153" s="4" t="s">
        <v>4215</v>
      </c>
      <c r="BR153" s="4" t="s">
        <v>4216</v>
      </c>
      <c r="BS153" s="4" t="s">
        <v>4217</v>
      </c>
      <c r="BT153" s="4" t="s">
        <v>960</v>
      </c>
      <c r="BU153" s="4" t="s">
        <v>1175</v>
      </c>
      <c r="BV153" s="4" t="s">
        <v>1175</v>
      </c>
      <c r="BW153" s="4" t="s">
        <v>961</v>
      </c>
      <c r="BX153" s="4">
        <v>1000.0</v>
      </c>
      <c r="BY153" s="4">
        <v>3.0</v>
      </c>
      <c r="BZ153" s="4" t="s">
        <v>961</v>
      </c>
      <c r="CA153" s="4" t="s">
        <v>961</v>
      </c>
      <c r="CB153" s="4" t="s">
        <v>1175</v>
      </c>
      <c r="CC153" s="4">
        <v>280.0</v>
      </c>
      <c r="CD153" s="4" t="s">
        <v>1175</v>
      </c>
      <c r="CE153" s="4" t="s">
        <v>1175</v>
      </c>
      <c r="CF153" s="4">
        <v>150.0</v>
      </c>
      <c r="CG153" s="4" t="s">
        <v>1175</v>
      </c>
      <c r="CH153" s="4">
        <v>300.0</v>
      </c>
      <c r="CI153" s="4">
        <v>20000.0</v>
      </c>
      <c r="CJ153" s="4">
        <v>18000.0</v>
      </c>
      <c r="CK153" s="4">
        <v>5.0</v>
      </c>
      <c r="CL153" s="4" t="s">
        <v>4287</v>
      </c>
      <c r="CM153" s="4" t="s">
        <v>1175</v>
      </c>
      <c r="CN153" s="4" t="s">
        <v>1175</v>
      </c>
      <c r="CO153" s="4" t="s">
        <v>1175</v>
      </c>
      <c r="CP153" s="4" t="s">
        <v>1175</v>
      </c>
      <c r="CQ153" s="4" t="s">
        <v>961</v>
      </c>
      <c r="CR153" s="4">
        <v>3000.0</v>
      </c>
      <c r="CS153" s="4">
        <v>600.0</v>
      </c>
      <c r="CT153" s="4">
        <v>5000.0</v>
      </c>
      <c r="CU153" s="4">
        <v>3000.0</v>
      </c>
      <c r="CV153" s="4">
        <v>1000.0</v>
      </c>
      <c r="CW153" s="4" t="s">
        <v>4221</v>
      </c>
      <c r="CX153" s="4" t="s">
        <v>6377</v>
      </c>
      <c r="CY153" s="4" t="s">
        <v>1175</v>
      </c>
      <c r="CZ153" s="4" t="s">
        <v>961</v>
      </c>
      <c r="DA153" s="4" t="s">
        <v>6378</v>
      </c>
      <c r="DB153" s="4">
        <v>10.0</v>
      </c>
      <c r="DC153" s="4">
        <v>4.0</v>
      </c>
      <c r="DD153" s="4" t="s">
        <v>4223</v>
      </c>
      <c r="DE153" s="4" t="s">
        <v>1175</v>
      </c>
      <c r="DF153" s="4" t="s">
        <v>1175</v>
      </c>
      <c r="DG153" s="4" t="s">
        <v>6379</v>
      </c>
      <c r="DH153" s="4" t="s">
        <v>1175</v>
      </c>
      <c r="DI153" s="4" t="s">
        <v>6380</v>
      </c>
      <c r="DJ153" s="4" t="s">
        <v>961</v>
      </c>
      <c r="DK153" s="4" t="s">
        <v>6381</v>
      </c>
      <c r="DL153" s="4" t="s">
        <v>4079</v>
      </c>
      <c r="DM153" s="4">
        <v>2.0</v>
      </c>
      <c r="DN153" s="4" t="s">
        <v>4227</v>
      </c>
      <c r="DO153" s="4" t="s">
        <v>6382</v>
      </c>
      <c r="DP153" s="4" t="s">
        <v>1175</v>
      </c>
      <c r="DQ153" s="4" t="s">
        <v>1175</v>
      </c>
      <c r="DR153" s="4" t="s">
        <v>1175</v>
      </c>
      <c r="DS153" s="4" t="s">
        <v>4314</v>
      </c>
      <c r="DT153" s="4">
        <v>8.6118779E7</v>
      </c>
      <c r="DU153" s="4" t="s">
        <v>723</v>
      </c>
      <c r="DV153" s="4" t="s">
        <v>1175</v>
      </c>
      <c r="DW153" s="4" t="s">
        <v>1175</v>
      </c>
      <c r="DX153" s="4" t="s">
        <v>960</v>
      </c>
      <c r="DY153" s="4" t="s">
        <v>1175</v>
      </c>
      <c r="DZ153" s="4" t="s">
        <v>6383</v>
      </c>
      <c r="EA153" s="4" t="s">
        <v>6384</v>
      </c>
      <c r="EB153" s="113">
        <v>12.147456</v>
      </c>
      <c r="EC153" s="113">
        <v>86.239022</v>
      </c>
      <c r="ED153" s="4">
        <v>96.0</v>
      </c>
      <c r="EE153" s="4">
        <v>10.0</v>
      </c>
      <c r="EF153" s="4" t="s">
        <v>6385</v>
      </c>
      <c r="EG153" s="4">
        <v>2.6316082E7</v>
      </c>
      <c r="EH153" s="4" t="s">
        <v>6386</v>
      </c>
      <c r="EI153" s="4" t="s">
        <v>6387</v>
      </c>
      <c r="EL153" s="4">
        <v>2.01802091942E11</v>
      </c>
      <c r="EM153" s="4" t="s">
        <v>6388</v>
      </c>
      <c r="EO153" s="4">
        <v>0.0</v>
      </c>
      <c r="EP153" s="4">
        <v>0.0</v>
      </c>
      <c r="EQ153" s="4" t="b">
        <v>1</v>
      </c>
      <c r="ER153" s="4">
        <v>282174.0</v>
      </c>
      <c r="ES153" s="4" t="s">
        <v>4236</v>
      </c>
      <c r="ET153" s="4">
        <v>60.0</v>
      </c>
      <c r="EU153" s="4" t="s">
        <v>4236</v>
      </c>
      <c r="EV153" s="4">
        <v>1500.0</v>
      </c>
      <c r="EW153" s="4" t="s">
        <v>4237</v>
      </c>
      <c r="EX153" s="4">
        <v>600.0</v>
      </c>
      <c r="EY153" s="4" t="s">
        <v>4236</v>
      </c>
      <c r="EZ153" s="4">
        <v>1000.0</v>
      </c>
      <c r="FA153" s="4" t="s">
        <v>4236</v>
      </c>
      <c r="FB153" s="4">
        <v>7000.0</v>
      </c>
      <c r="FC153" s="4" t="s">
        <v>4236</v>
      </c>
      <c r="FD153" s="4">
        <v>1500.0</v>
      </c>
      <c r="FE153" s="4" t="s">
        <v>4236</v>
      </c>
      <c r="FF153" s="4">
        <v>3000.0</v>
      </c>
    </row>
    <row r="154">
      <c r="A154" s="4" t="s">
        <v>6389</v>
      </c>
      <c r="B154" s="4" t="s">
        <v>6390</v>
      </c>
      <c r="C154" s="112">
        <v>43171.0</v>
      </c>
      <c r="D154" s="4" t="s">
        <v>1232</v>
      </c>
      <c r="E154" s="4" t="s">
        <v>1232</v>
      </c>
      <c r="F154" s="4" t="s">
        <v>4934</v>
      </c>
      <c r="G154" s="4">
        <v>48.0</v>
      </c>
      <c r="H154" s="4" t="s">
        <v>960</v>
      </c>
      <c r="I154" s="4" t="s">
        <v>1175</v>
      </c>
      <c r="J154" s="4" t="s">
        <v>1184</v>
      </c>
      <c r="K154" s="4" t="s">
        <v>1175</v>
      </c>
      <c r="L154" s="4" t="s">
        <v>1175</v>
      </c>
      <c r="M154" s="4" t="s">
        <v>1175</v>
      </c>
      <c r="N154" s="4" t="s">
        <v>1175</v>
      </c>
      <c r="O154" s="4" t="s">
        <v>1175</v>
      </c>
      <c r="P154" s="4" t="s">
        <v>1175</v>
      </c>
      <c r="Q154" s="4" t="s">
        <v>1175</v>
      </c>
      <c r="R154" s="4" t="s">
        <v>1175</v>
      </c>
      <c r="S154" s="4" t="s">
        <v>1175</v>
      </c>
      <c r="T154" s="4" t="s">
        <v>1175</v>
      </c>
      <c r="U154" s="4" t="s">
        <v>1175</v>
      </c>
      <c r="V154" s="4" t="s">
        <v>1175</v>
      </c>
      <c r="W154" s="4" t="s">
        <v>1175</v>
      </c>
      <c r="X154" s="4" t="s">
        <v>1175</v>
      </c>
      <c r="Y154" s="4" t="s">
        <v>1175</v>
      </c>
      <c r="Z154" s="4" t="s">
        <v>1175</v>
      </c>
      <c r="AA154" s="4" t="s">
        <v>1175</v>
      </c>
      <c r="AB154" s="4" t="s">
        <v>1175</v>
      </c>
      <c r="AC154" s="4" t="s">
        <v>1175</v>
      </c>
      <c r="AD154" s="4" t="s">
        <v>1175</v>
      </c>
      <c r="AE154" s="4" t="s">
        <v>1175</v>
      </c>
      <c r="AF154" s="4" t="s">
        <v>1175</v>
      </c>
      <c r="AG154" s="4" t="s">
        <v>1175</v>
      </c>
      <c r="AH154" s="4" t="s">
        <v>1175</v>
      </c>
      <c r="AI154" s="4" t="s">
        <v>1175</v>
      </c>
      <c r="AJ154" s="4" t="s">
        <v>1175</v>
      </c>
      <c r="AK154" s="4" t="s">
        <v>1175</v>
      </c>
      <c r="AL154" s="4" t="s">
        <v>1175</v>
      </c>
      <c r="AM154" s="4" t="s">
        <v>1175</v>
      </c>
      <c r="AN154" s="4" t="s">
        <v>1175</v>
      </c>
      <c r="AO154" s="4" t="s">
        <v>1175</v>
      </c>
      <c r="AP154" s="4" t="s">
        <v>1175</v>
      </c>
      <c r="AQ154" s="4" t="s">
        <v>1175</v>
      </c>
      <c r="AR154" s="4" t="s">
        <v>1175</v>
      </c>
      <c r="AS154" s="4" t="s">
        <v>1175</v>
      </c>
      <c r="AT154" s="4" t="s">
        <v>1175</v>
      </c>
      <c r="AU154" s="4" t="s">
        <v>1175</v>
      </c>
      <c r="AV154" s="4" t="s">
        <v>1175</v>
      </c>
      <c r="AW154" s="4" t="s">
        <v>1175</v>
      </c>
      <c r="AX154" s="4" t="s">
        <v>1175</v>
      </c>
      <c r="AY154" s="4" t="s">
        <v>1175</v>
      </c>
      <c r="AZ154" s="4" t="s">
        <v>1175</v>
      </c>
      <c r="BA154" s="4" t="s">
        <v>1175</v>
      </c>
      <c r="BB154" s="4" t="s">
        <v>1175</v>
      </c>
      <c r="BC154" s="4" t="s">
        <v>1175</v>
      </c>
      <c r="BD154" s="4" t="s">
        <v>1175</v>
      </c>
      <c r="BE154" s="4" t="s">
        <v>1175</v>
      </c>
      <c r="BF154" s="4" t="s">
        <v>1175</v>
      </c>
      <c r="BG154" s="4" t="s">
        <v>1175</v>
      </c>
      <c r="BH154" s="4" t="s">
        <v>1175</v>
      </c>
      <c r="BI154" s="4" t="s">
        <v>1175</v>
      </c>
      <c r="BJ154" s="4" t="s">
        <v>1175</v>
      </c>
      <c r="BK154" s="4" t="s">
        <v>1175</v>
      </c>
      <c r="BL154" s="4" t="s">
        <v>1175</v>
      </c>
      <c r="BM154" s="4" t="s">
        <v>1175</v>
      </c>
      <c r="BN154" s="4" t="s">
        <v>1175</v>
      </c>
      <c r="BO154" s="4" t="s">
        <v>1175</v>
      </c>
      <c r="BP154" s="4" t="s">
        <v>1175</v>
      </c>
      <c r="BQ154" s="4" t="s">
        <v>1175</v>
      </c>
      <c r="BR154" s="4" t="s">
        <v>1175</v>
      </c>
      <c r="BS154" s="4" t="s">
        <v>1175</v>
      </c>
      <c r="BT154" s="4" t="s">
        <v>1175</v>
      </c>
      <c r="BU154" s="4" t="s">
        <v>1175</v>
      </c>
      <c r="BV154" s="4" t="s">
        <v>1175</v>
      </c>
      <c r="BW154" s="4" t="s">
        <v>1175</v>
      </c>
      <c r="BX154" s="4" t="s">
        <v>1175</v>
      </c>
      <c r="BY154" s="4" t="s">
        <v>1175</v>
      </c>
      <c r="BZ154" s="4" t="s">
        <v>1175</v>
      </c>
      <c r="CA154" s="4" t="s">
        <v>1175</v>
      </c>
      <c r="CB154" s="4" t="s">
        <v>1175</v>
      </c>
      <c r="CC154" s="4" t="s">
        <v>1175</v>
      </c>
      <c r="CD154" s="4" t="s">
        <v>1175</v>
      </c>
      <c r="CE154" s="4" t="s">
        <v>1175</v>
      </c>
      <c r="CF154" s="4" t="s">
        <v>1175</v>
      </c>
      <c r="CG154" s="4" t="s">
        <v>1175</v>
      </c>
      <c r="CH154" s="4" t="s">
        <v>1175</v>
      </c>
      <c r="CI154" s="4" t="s">
        <v>1175</v>
      </c>
      <c r="CJ154" s="4" t="s">
        <v>1175</v>
      </c>
      <c r="CK154" s="4" t="s">
        <v>1175</v>
      </c>
      <c r="CL154" s="4" t="s">
        <v>1175</v>
      </c>
      <c r="CM154" s="4" t="s">
        <v>1175</v>
      </c>
      <c r="CN154" s="4" t="s">
        <v>1175</v>
      </c>
      <c r="CO154" s="4" t="s">
        <v>1175</v>
      </c>
      <c r="CP154" s="4" t="s">
        <v>1175</v>
      </c>
      <c r="CQ154" s="4" t="s">
        <v>1175</v>
      </c>
      <c r="CR154" s="4" t="s">
        <v>1175</v>
      </c>
      <c r="CS154" s="4" t="s">
        <v>1175</v>
      </c>
      <c r="CT154" s="4" t="s">
        <v>1175</v>
      </c>
      <c r="CU154" s="4" t="s">
        <v>1175</v>
      </c>
      <c r="CV154" s="4" t="s">
        <v>1175</v>
      </c>
      <c r="CW154" s="4" t="s">
        <v>1175</v>
      </c>
      <c r="CX154" s="4" t="s">
        <v>1175</v>
      </c>
      <c r="CY154" s="4" t="s">
        <v>1175</v>
      </c>
      <c r="CZ154" s="4" t="s">
        <v>1175</v>
      </c>
      <c r="DA154" s="4" t="s">
        <v>1175</v>
      </c>
      <c r="DB154" s="4" t="s">
        <v>1175</v>
      </c>
      <c r="DC154" s="4" t="s">
        <v>1175</v>
      </c>
      <c r="DD154" s="4" t="s">
        <v>1175</v>
      </c>
      <c r="DE154" s="4" t="s">
        <v>1175</v>
      </c>
      <c r="DF154" s="4" t="s">
        <v>1175</v>
      </c>
      <c r="DG154" s="4" t="s">
        <v>1175</v>
      </c>
      <c r="DH154" s="4" t="s">
        <v>1175</v>
      </c>
      <c r="DI154" s="4" t="s">
        <v>1175</v>
      </c>
      <c r="DJ154" s="4" t="s">
        <v>1175</v>
      </c>
      <c r="DK154" s="4" t="s">
        <v>1175</v>
      </c>
      <c r="DL154" s="4" t="s">
        <v>1175</v>
      </c>
      <c r="DM154" s="4" t="s">
        <v>1175</v>
      </c>
      <c r="DN154" s="4" t="s">
        <v>1175</v>
      </c>
      <c r="DO154" s="4" t="s">
        <v>1175</v>
      </c>
      <c r="DP154" s="4" t="s">
        <v>1175</v>
      </c>
      <c r="DQ154" s="4" t="s">
        <v>1175</v>
      </c>
      <c r="DR154" s="4" t="s">
        <v>1175</v>
      </c>
      <c r="DS154" s="4" t="s">
        <v>1175</v>
      </c>
      <c r="DT154" s="4" t="s">
        <v>1175</v>
      </c>
      <c r="DU154" s="4" t="s">
        <v>1175</v>
      </c>
      <c r="DV154" s="4" t="s">
        <v>1175</v>
      </c>
      <c r="DW154" s="4" t="s">
        <v>1175</v>
      </c>
      <c r="DX154" s="4" t="s">
        <v>1175</v>
      </c>
      <c r="DY154" s="4" t="s">
        <v>1175</v>
      </c>
      <c r="DZ154" s="4" t="s">
        <v>1175</v>
      </c>
      <c r="EA154" s="4" t="s">
        <v>1175</v>
      </c>
      <c r="EB154" s="4" t="s">
        <v>1175</v>
      </c>
      <c r="EC154" s="4" t="s">
        <v>1175</v>
      </c>
      <c r="ED154" s="4" t="s">
        <v>1175</v>
      </c>
      <c r="EE154" s="4" t="s">
        <v>1175</v>
      </c>
      <c r="EF154" s="4" t="s">
        <v>6391</v>
      </c>
      <c r="EG154" s="4">
        <v>2.6348629E7</v>
      </c>
      <c r="EH154" s="4" t="s">
        <v>6392</v>
      </c>
      <c r="EI154" s="4" t="s">
        <v>6393</v>
      </c>
      <c r="EL154" s="4">
        <v>2.01802091942E11</v>
      </c>
      <c r="EM154" s="4" t="s">
        <v>6394</v>
      </c>
      <c r="EO154" s="4">
        <v>0.0</v>
      </c>
      <c r="EP154" s="4">
        <v>0.0</v>
      </c>
      <c r="EQ154" s="4" t="b">
        <v>1</v>
      </c>
      <c r="ER154" s="4">
        <v>282174.0</v>
      </c>
    </row>
    <row r="155">
      <c r="A155" s="4" t="s">
        <v>6395</v>
      </c>
      <c r="B155" s="4" t="s">
        <v>6396</v>
      </c>
      <c r="C155" s="112">
        <v>43152.0</v>
      </c>
      <c r="D155" s="4" t="s">
        <v>1232</v>
      </c>
      <c r="E155" s="4" t="s">
        <v>1232</v>
      </c>
      <c r="F155" s="4" t="s">
        <v>4200</v>
      </c>
      <c r="G155" s="4">
        <v>103.0</v>
      </c>
      <c r="H155" s="4" t="s">
        <v>1175</v>
      </c>
      <c r="I155" s="4" t="s">
        <v>961</v>
      </c>
      <c r="J155" s="4" t="s">
        <v>4240</v>
      </c>
      <c r="K155" s="4" t="s">
        <v>4201</v>
      </c>
      <c r="L155" s="4">
        <v>4.0</v>
      </c>
      <c r="M155" s="4" t="s">
        <v>961</v>
      </c>
      <c r="N155" s="4" t="s">
        <v>4298</v>
      </c>
      <c r="O155" s="4" t="s">
        <v>4269</v>
      </c>
      <c r="P155" s="4" t="s">
        <v>1205</v>
      </c>
      <c r="Q155" s="4" t="s">
        <v>4204</v>
      </c>
      <c r="R155" s="4">
        <v>7.0</v>
      </c>
      <c r="S155" s="4" t="s">
        <v>1175</v>
      </c>
      <c r="T155" s="4" t="s">
        <v>4206</v>
      </c>
      <c r="U155" s="4" t="s">
        <v>4207</v>
      </c>
      <c r="V155" s="4">
        <v>6.0</v>
      </c>
      <c r="W155" s="4">
        <v>3.0</v>
      </c>
      <c r="X155" s="4">
        <v>4.0</v>
      </c>
      <c r="Y155" s="4">
        <v>2.0</v>
      </c>
      <c r="Z155" s="4">
        <v>1.0</v>
      </c>
      <c r="AA155" s="4">
        <v>24.0</v>
      </c>
      <c r="AB155" s="4">
        <v>1.0</v>
      </c>
      <c r="AC155" s="4">
        <v>3.0</v>
      </c>
      <c r="AD155" s="4">
        <v>1.0</v>
      </c>
      <c r="AE155" s="4" t="s">
        <v>6397</v>
      </c>
      <c r="AF155" s="4">
        <v>1.0</v>
      </c>
      <c r="AG155" s="4" t="s">
        <v>4405</v>
      </c>
      <c r="AH155" s="4">
        <v>2.0</v>
      </c>
      <c r="AI155" s="4">
        <v>10.0</v>
      </c>
      <c r="AJ155" s="4">
        <v>3.0</v>
      </c>
      <c r="AK155" s="4">
        <v>8.0</v>
      </c>
      <c r="AL155" s="4" t="s">
        <v>1175</v>
      </c>
      <c r="AM155" s="4" t="s">
        <v>1175</v>
      </c>
      <c r="AN155" s="4">
        <v>1.0</v>
      </c>
      <c r="AO155" s="4" t="s">
        <v>4405</v>
      </c>
      <c r="AP155" s="4">
        <v>1.0</v>
      </c>
      <c r="AQ155" s="4" t="s">
        <v>4405</v>
      </c>
      <c r="AR155" s="4" t="s">
        <v>1175</v>
      </c>
      <c r="AS155" s="4" t="s">
        <v>1175</v>
      </c>
      <c r="AT155" s="4">
        <v>1.0</v>
      </c>
      <c r="AU155" s="4" t="s">
        <v>4883</v>
      </c>
      <c r="AV155" s="4" t="s">
        <v>1175</v>
      </c>
      <c r="AW155" s="4" t="s">
        <v>1175</v>
      </c>
      <c r="AX155" s="4">
        <v>1.0</v>
      </c>
      <c r="AY155" s="4" t="s">
        <v>4405</v>
      </c>
      <c r="AZ155" s="4">
        <v>1.0</v>
      </c>
      <c r="BA155" s="4" t="s">
        <v>4624</v>
      </c>
      <c r="BB155" s="4">
        <v>25.0</v>
      </c>
      <c r="BC155" s="4">
        <v>10.0</v>
      </c>
      <c r="BD155" s="4" t="s">
        <v>1175</v>
      </c>
      <c r="BE155" s="4">
        <v>10.0</v>
      </c>
      <c r="BF155" s="4">
        <v>10.0</v>
      </c>
      <c r="BG155" s="4">
        <v>50.0</v>
      </c>
      <c r="BH155" s="4" t="s">
        <v>4245</v>
      </c>
      <c r="BI155" s="4">
        <v>36.0</v>
      </c>
      <c r="BJ155" s="4" t="s">
        <v>6333</v>
      </c>
      <c r="BK155" s="4" t="s">
        <v>4245</v>
      </c>
      <c r="BL155" s="4" t="s">
        <v>4212</v>
      </c>
      <c r="BM155" s="4" t="s">
        <v>6398</v>
      </c>
      <c r="BN155" s="4" t="s">
        <v>1175</v>
      </c>
      <c r="BO155" s="4" t="s">
        <v>1175</v>
      </c>
      <c r="BP155" s="4" t="s">
        <v>6399</v>
      </c>
      <c r="BQ155" s="4" t="s">
        <v>4216</v>
      </c>
      <c r="BR155" s="4" t="s">
        <v>4217</v>
      </c>
      <c r="BS155" s="4" t="s">
        <v>4215</v>
      </c>
      <c r="BT155" s="4" t="s">
        <v>961</v>
      </c>
      <c r="BU155" s="4" t="s">
        <v>1175</v>
      </c>
      <c r="BV155" s="4" t="s">
        <v>1175</v>
      </c>
      <c r="BW155" s="4" t="s">
        <v>961</v>
      </c>
      <c r="BX155" s="4" t="s">
        <v>1175</v>
      </c>
      <c r="BY155" s="4" t="s">
        <v>1175</v>
      </c>
      <c r="BZ155" s="4" t="s">
        <v>961</v>
      </c>
      <c r="CA155" s="4" t="s">
        <v>961</v>
      </c>
      <c r="CB155" s="4">
        <v>300.0</v>
      </c>
      <c r="CC155" s="4">
        <v>2600.0</v>
      </c>
      <c r="CD155" s="4">
        <v>25.0</v>
      </c>
      <c r="CE155" s="4" t="s">
        <v>1175</v>
      </c>
      <c r="CF155" s="4">
        <v>400.0</v>
      </c>
      <c r="CG155" s="4" t="s">
        <v>4218</v>
      </c>
      <c r="CH155" s="4">
        <v>200.0</v>
      </c>
      <c r="CI155" s="4">
        <v>10000.0</v>
      </c>
      <c r="CJ155" s="4">
        <v>6000.0</v>
      </c>
      <c r="CK155" s="4">
        <v>70.0</v>
      </c>
      <c r="CL155" s="4" t="s">
        <v>4251</v>
      </c>
      <c r="CM155" s="4" t="s">
        <v>1175</v>
      </c>
      <c r="CN155" s="4" t="s">
        <v>4220</v>
      </c>
      <c r="CO155" s="4" t="s">
        <v>1175</v>
      </c>
      <c r="CP155" s="4" t="s">
        <v>1175</v>
      </c>
      <c r="CQ155" s="4" t="s">
        <v>960</v>
      </c>
      <c r="CR155" s="4" t="s">
        <v>1175</v>
      </c>
      <c r="CS155" s="4">
        <v>3000.0</v>
      </c>
      <c r="CT155" s="4">
        <v>5000.0</v>
      </c>
      <c r="CU155" s="4">
        <v>2000.0</v>
      </c>
      <c r="CV155" s="4" t="s">
        <v>1175</v>
      </c>
      <c r="CW155" s="4" t="s">
        <v>4221</v>
      </c>
      <c r="CX155" s="4" t="s">
        <v>6400</v>
      </c>
      <c r="CY155" s="4" t="s">
        <v>1175</v>
      </c>
      <c r="CZ155" s="4" t="s">
        <v>960</v>
      </c>
      <c r="DA155" s="4" t="s">
        <v>1175</v>
      </c>
      <c r="DB155" s="4" t="s">
        <v>1175</v>
      </c>
      <c r="DC155" s="4" t="s">
        <v>1175</v>
      </c>
      <c r="DD155" s="4" t="s">
        <v>4466</v>
      </c>
      <c r="DE155" s="4" t="s">
        <v>1175</v>
      </c>
      <c r="DF155" s="4" t="s">
        <v>6401</v>
      </c>
      <c r="DG155" s="4" t="s">
        <v>1175</v>
      </c>
      <c r="DH155" s="4" t="s">
        <v>1175</v>
      </c>
      <c r="DI155" s="4" t="s">
        <v>6402</v>
      </c>
      <c r="DJ155" s="4" t="s">
        <v>960</v>
      </c>
      <c r="DK155" s="4" t="s">
        <v>1175</v>
      </c>
      <c r="DL155" s="4" t="s">
        <v>4286</v>
      </c>
      <c r="DM155" s="4">
        <v>60.0</v>
      </c>
      <c r="DN155" s="4" t="s">
        <v>4412</v>
      </c>
      <c r="DO155" s="4" t="s">
        <v>1175</v>
      </c>
      <c r="DP155" s="4" t="s">
        <v>1175</v>
      </c>
      <c r="DQ155" s="4" t="s">
        <v>6403</v>
      </c>
      <c r="DR155" s="4" t="s">
        <v>1175</v>
      </c>
      <c r="DS155" s="4" t="s">
        <v>4314</v>
      </c>
      <c r="DT155" s="4">
        <v>8.4777744E7</v>
      </c>
      <c r="DU155" s="4" t="s">
        <v>718</v>
      </c>
      <c r="DV155" s="4" t="s">
        <v>1175</v>
      </c>
      <c r="DW155" s="4" t="s">
        <v>1175</v>
      </c>
      <c r="DX155" s="4" t="s">
        <v>961</v>
      </c>
      <c r="DY155" s="115" t="s">
        <v>6404</v>
      </c>
      <c r="DZ155" s="4" t="s">
        <v>1175</v>
      </c>
      <c r="EA155" s="4" t="s">
        <v>4840</v>
      </c>
      <c r="EB155" s="113">
        <v>12.131141</v>
      </c>
      <c r="EC155" s="113">
        <v>-86.233186</v>
      </c>
      <c r="ED155" s="113">
        <v>114.699996948242</v>
      </c>
      <c r="EE155" s="4">
        <v>10.0</v>
      </c>
      <c r="EF155" s="4" t="s">
        <v>6405</v>
      </c>
      <c r="EG155" s="4">
        <v>2.6348643E7</v>
      </c>
      <c r="EH155" s="4" t="s">
        <v>6406</v>
      </c>
      <c r="EI155" s="4" t="s">
        <v>6407</v>
      </c>
      <c r="EL155" s="4">
        <v>2.01802091942E11</v>
      </c>
      <c r="EM155" s="4" t="s">
        <v>6408</v>
      </c>
      <c r="EO155" s="4">
        <v>1.0</v>
      </c>
      <c r="EP155" s="4">
        <v>1.0</v>
      </c>
      <c r="EQ155" s="4" t="b">
        <v>1</v>
      </c>
      <c r="ER155" s="4">
        <v>282174.0</v>
      </c>
      <c r="ES155" s="4" t="s">
        <v>4236</v>
      </c>
      <c r="ET155" s="4">
        <v>90.0</v>
      </c>
      <c r="EU155" s="4" t="s">
        <v>4236</v>
      </c>
      <c r="EV155" s="4">
        <v>200.0</v>
      </c>
      <c r="EW155" s="4" t="s">
        <v>4237</v>
      </c>
      <c r="EX155" s="4">
        <v>100.0</v>
      </c>
      <c r="EY155" s="4" t="s">
        <v>4236</v>
      </c>
      <c r="EZ155" s="4">
        <v>150.0</v>
      </c>
      <c r="FA155" s="4" t="s">
        <v>4236</v>
      </c>
      <c r="FB155" s="4">
        <v>10000.0</v>
      </c>
      <c r="FC155" s="4" t="s">
        <v>4237</v>
      </c>
      <c r="FD155" s="4">
        <v>500.0</v>
      </c>
      <c r="FE155" s="4" t="s">
        <v>4236</v>
      </c>
      <c r="FF155" s="4" t="s">
        <v>4523</v>
      </c>
    </row>
    <row r="156">
      <c r="A156" s="4" t="s">
        <v>6409</v>
      </c>
      <c r="B156" s="4" t="s">
        <v>6410</v>
      </c>
      <c r="C156" s="112">
        <v>43152.0</v>
      </c>
      <c r="D156" s="4" t="s">
        <v>1232</v>
      </c>
      <c r="E156" s="4" t="s">
        <v>1232</v>
      </c>
      <c r="F156" s="4" t="s">
        <v>4200</v>
      </c>
      <c r="G156" s="4">
        <v>199.0</v>
      </c>
      <c r="H156" s="4" t="s">
        <v>1175</v>
      </c>
      <c r="I156" s="4" t="s">
        <v>961</v>
      </c>
      <c r="J156" s="4" t="s">
        <v>4240</v>
      </c>
      <c r="K156" s="4" t="s">
        <v>4423</v>
      </c>
      <c r="L156" s="4">
        <v>5.0</v>
      </c>
      <c r="M156" s="4" t="s">
        <v>961</v>
      </c>
      <c r="N156" s="4" t="s">
        <v>4202</v>
      </c>
      <c r="O156" s="4" t="s">
        <v>4458</v>
      </c>
      <c r="P156" s="4" t="s">
        <v>1205</v>
      </c>
      <c r="Q156" s="4" t="s">
        <v>4299</v>
      </c>
      <c r="R156" s="4">
        <v>11.0</v>
      </c>
      <c r="S156" s="4" t="s">
        <v>4242</v>
      </c>
      <c r="T156" s="4" t="s">
        <v>4206</v>
      </c>
      <c r="U156" s="4" t="s">
        <v>4244</v>
      </c>
      <c r="V156" s="4">
        <v>4.0</v>
      </c>
      <c r="W156" s="4">
        <v>4.0</v>
      </c>
      <c r="X156" s="4">
        <v>4.0</v>
      </c>
      <c r="Y156" s="4">
        <v>1.0</v>
      </c>
      <c r="Z156" s="4" t="s">
        <v>1175</v>
      </c>
      <c r="AA156" s="4" t="s">
        <v>1175</v>
      </c>
      <c r="AB156" s="4">
        <v>1.0</v>
      </c>
      <c r="AC156" s="4">
        <v>1.0</v>
      </c>
      <c r="AD156" s="4">
        <v>2.0</v>
      </c>
      <c r="AE156" s="4">
        <v>3.0</v>
      </c>
      <c r="AF156" s="4" t="s">
        <v>1175</v>
      </c>
      <c r="AG156" s="4" t="s">
        <v>1175</v>
      </c>
      <c r="AH156" s="4">
        <v>3.0</v>
      </c>
      <c r="AI156" s="4">
        <v>24.0</v>
      </c>
      <c r="AJ156" s="4">
        <v>2.0</v>
      </c>
      <c r="AK156" s="4">
        <v>8.0</v>
      </c>
      <c r="AL156" s="4" t="s">
        <v>1175</v>
      </c>
      <c r="AM156" s="4" t="s">
        <v>1175</v>
      </c>
      <c r="AN156" s="4" t="s">
        <v>1175</v>
      </c>
      <c r="AO156" s="4" t="s">
        <v>1175</v>
      </c>
      <c r="AP156" s="4">
        <v>1.0</v>
      </c>
      <c r="AQ156" s="4" t="s">
        <v>4302</v>
      </c>
      <c r="AR156" s="4">
        <v>1.0</v>
      </c>
      <c r="AS156" s="4">
        <v>6.0</v>
      </c>
      <c r="AT156" s="4" t="s">
        <v>1175</v>
      </c>
      <c r="AU156" s="4" t="s">
        <v>1175</v>
      </c>
      <c r="AV156" s="4" t="s">
        <v>1175</v>
      </c>
      <c r="AW156" s="4" t="s">
        <v>1175</v>
      </c>
      <c r="AX156" s="4">
        <v>1.0</v>
      </c>
      <c r="AY156" s="4" t="s">
        <v>4277</v>
      </c>
      <c r="AZ156" s="4" t="s">
        <v>1175</v>
      </c>
      <c r="BA156" s="4" t="s">
        <v>1175</v>
      </c>
      <c r="BB156" s="4">
        <v>5.0</v>
      </c>
      <c r="BC156" s="4">
        <v>5.0</v>
      </c>
      <c r="BD156" s="4">
        <v>20.0</v>
      </c>
      <c r="BE156" s="4">
        <v>10.0</v>
      </c>
      <c r="BF156" s="4">
        <v>5.0</v>
      </c>
      <c r="BG156" s="4">
        <v>40.0</v>
      </c>
      <c r="BH156" s="4" t="s">
        <v>4245</v>
      </c>
      <c r="BI156" s="4">
        <v>84.0</v>
      </c>
      <c r="BJ156" s="4" t="s">
        <v>4246</v>
      </c>
      <c r="BK156" s="4" t="s">
        <v>4211</v>
      </c>
      <c r="BL156" s="4" t="s">
        <v>4327</v>
      </c>
      <c r="BM156" s="4" t="s">
        <v>6411</v>
      </c>
      <c r="BN156" s="4" t="s">
        <v>1175</v>
      </c>
      <c r="BO156" s="4" t="s">
        <v>1175</v>
      </c>
      <c r="BP156" s="4" t="s">
        <v>6412</v>
      </c>
      <c r="BQ156" s="4" t="s">
        <v>4216</v>
      </c>
      <c r="BR156" s="4" t="s">
        <v>4217</v>
      </c>
      <c r="BS156" s="4" t="s">
        <v>4215</v>
      </c>
      <c r="BT156" s="4" t="s">
        <v>961</v>
      </c>
      <c r="BU156" s="4">
        <v>50000.0</v>
      </c>
      <c r="BV156" s="4">
        <v>12.0</v>
      </c>
      <c r="BW156" s="4" t="s">
        <v>961</v>
      </c>
      <c r="BX156" s="4" t="s">
        <v>1175</v>
      </c>
      <c r="BY156" s="4" t="s">
        <v>1175</v>
      </c>
      <c r="BZ156" s="4" t="s">
        <v>961</v>
      </c>
      <c r="CA156" s="4" t="s">
        <v>961</v>
      </c>
      <c r="CB156" s="4">
        <v>358.0</v>
      </c>
      <c r="CC156" s="4">
        <v>3000.0</v>
      </c>
      <c r="CD156" s="4">
        <v>5.0</v>
      </c>
      <c r="CE156" s="4" t="s">
        <v>1175</v>
      </c>
      <c r="CF156" s="4">
        <v>130.0</v>
      </c>
      <c r="CG156" s="4" t="s">
        <v>4218</v>
      </c>
      <c r="CH156" s="4">
        <v>325.0</v>
      </c>
      <c r="CI156" s="4">
        <v>15000.0</v>
      </c>
      <c r="CJ156" s="4">
        <v>15000.0</v>
      </c>
      <c r="CK156" s="4">
        <v>20.0</v>
      </c>
      <c r="CL156" s="4" t="s">
        <v>4219</v>
      </c>
      <c r="CM156" s="4" t="s">
        <v>4220</v>
      </c>
      <c r="CN156" s="4" t="s">
        <v>1175</v>
      </c>
      <c r="CO156" s="4" t="s">
        <v>1175</v>
      </c>
      <c r="CP156" s="4" t="s">
        <v>1175</v>
      </c>
      <c r="CQ156" s="4" t="s">
        <v>960</v>
      </c>
      <c r="CR156" s="4" t="s">
        <v>1175</v>
      </c>
      <c r="CS156" s="4">
        <v>5000.0</v>
      </c>
      <c r="CT156" s="4">
        <v>3500.0</v>
      </c>
      <c r="CU156" s="4">
        <v>1200.0</v>
      </c>
      <c r="CV156" s="4">
        <v>1000.0</v>
      </c>
      <c r="CW156" s="4" t="s">
        <v>4221</v>
      </c>
      <c r="CX156" s="4" t="s">
        <v>4483</v>
      </c>
      <c r="CY156" s="4" t="s">
        <v>1175</v>
      </c>
      <c r="CZ156" s="4" t="s">
        <v>960</v>
      </c>
      <c r="DA156" s="4" t="s">
        <v>1175</v>
      </c>
      <c r="DB156" s="4" t="s">
        <v>1175</v>
      </c>
      <c r="DC156" s="4" t="s">
        <v>1175</v>
      </c>
      <c r="DD156" s="4" t="s">
        <v>4834</v>
      </c>
      <c r="DE156" s="4" t="s">
        <v>6413</v>
      </c>
      <c r="DF156" s="4" t="s">
        <v>1175</v>
      </c>
      <c r="DG156" s="4" t="s">
        <v>1175</v>
      </c>
      <c r="DH156" s="4" t="s">
        <v>1175</v>
      </c>
      <c r="DI156" s="4" t="s">
        <v>4820</v>
      </c>
      <c r="DJ156" s="4" t="s">
        <v>961</v>
      </c>
      <c r="DK156" s="4" t="s">
        <v>6414</v>
      </c>
      <c r="DL156" s="4" t="s">
        <v>4312</v>
      </c>
      <c r="DM156" s="4">
        <v>5.0</v>
      </c>
      <c r="DN156" s="4" t="s">
        <v>4227</v>
      </c>
      <c r="DO156" s="4" t="s">
        <v>6415</v>
      </c>
      <c r="DP156" s="4" t="s">
        <v>1175</v>
      </c>
      <c r="DQ156" s="4" t="s">
        <v>1175</v>
      </c>
      <c r="DR156" s="4" t="s">
        <v>1175</v>
      </c>
      <c r="DS156" s="4" t="s">
        <v>4314</v>
      </c>
      <c r="DT156" s="4">
        <v>5.7494209E7</v>
      </c>
      <c r="DU156" s="4" t="s">
        <v>718</v>
      </c>
      <c r="DV156" s="4" t="s">
        <v>1175</v>
      </c>
      <c r="DW156" s="4" t="s">
        <v>1175</v>
      </c>
      <c r="DX156" s="4" t="s">
        <v>961</v>
      </c>
      <c r="DY156" s="115" t="s">
        <v>6416</v>
      </c>
      <c r="DZ156" s="4" t="s">
        <v>1175</v>
      </c>
      <c r="EA156" s="4" t="s">
        <v>4840</v>
      </c>
      <c r="EB156" s="113">
        <v>12.131141</v>
      </c>
      <c r="EC156" s="113">
        <v>-86.233186</v>
      </c>
      <c r="ED156" s="113">
        <v>114.699996948242</v>
      </c>
      <c r="EE156" s="4">
        <v>10.0</v>
      </c>
      <c r="EF156" s="4" t="s">
        <v>6417</v>
      </c>
      <c r="EG156" s="4">
        <v>2.6348668E7</v>
      </c>
      <c r="EH156" s="4" t="s">
        <v>6418</v>
      </c>
      <c r="EI156" s="4" t="s">
        <v>6419</v>
      </c>
      <c r="EL156" s="4">
        <v>2.01802091942E11</v>
      </c>
      <c r="EM156" s="4" t="s">
        <v>6420</v>
      </c>
      <c r="EO156" s="4">
        <v>1.0</v>
      </c>
      <c r="EP156" s="4">
        <v>1.0</v>
      </c>
      <c r="EQ156" s="4" t="b">
        <v>1</v>
      </c>
      <c r="ER156" s="4">
        <v>282174.0</v>
      </c>
      <c r="ES156" s="4" t="s">
        <v>4236</v>
      </c>
      <c r="ET156" s="4">
        <v>30.0</v>
      </c>
      <c r="EU156" s="4" t="s">
        <v>4237</v>
      </c>
      <c r="EV156" s="4">
        <v>800.0</v>
      </c>
      <c r="EW156" s="4" t="s">
        <v>4237</v>
      </c>
      <c r="EX156" s="4">
        <v>350.0</v>
      </c>
      <c r="EY156" s="4" t="s">
        <v>4236</v>
      </c>
      <c r="EZ156" s="4">
        <v>500.0</v>
      </c>
      <c r="FA156" s="4" t="s">
        <v>4236</v>
      </c>
      <c r="FB156" s="4">
        <v>12000.0</v>
      </c>
      <c r="FC156" s="4" t="s">
        <v>4236</v>
      </c>
      <c r="FD156" s="4">
        <v>800.0</v>
      </c>
      <c r="FE156" s="4" t="s">
        <v>4237</v>
      </c>
      <c r="FF156" s="4">
        <v>3000.0</v>
      </c>
    </row>
    <row r="157">
      <c r="A157" s="4" t="s">
        <v>6421</v>
      </c>
      <c r="B157" s="4" t="s">
        <v>6422</v>
      </c>
      <c r="C157" s="112">
        <v>43153.0</v>
      </c>
      <c r="D157" s="4" t="s">
        <v>1232</v>
      </c>
      <c r="E157" s="4" t="s">
        <v>1232</v>
      </c>
      <c r="F157" s="4" t="s">
        <v>4200</v>
      </c>
      <c r="G157" s="4">
        <v>234.0</v>
      </c>
      <c r="H157" s="4" t="s">
        <v>1175</v>
      </c>
      <c r="I157" s="4" t="s">
        <v>961</v>
      </c>
      <c r="J157" s="4" t="s">
        <v>1184</v>
      </c>
      <c r="K157" s="4" t="s">
        <v>4201</v>
      </c>
      <c r="L157" s="4">
        <v>8.0</v>
      </c>
      <c r="M157" s="4" t="s">
        <v>961</v>
      </c>
      <c r="N157" s="4" t="s">
        <v>4298</v>
      </c>
      <c r="O157" s="4" t="s">
        <v>4458</v>
      </c>
      <c r="P157" s="4" t="s">
        <v>1175</v>
      </c>
      <c r="Q157" s="4" t="s">
        <v>4270</v>
      </c>
      <c r="R157" s="4">
        <v>22.0</v>
      </c>
      <c r="S157" s="4" t="s">
        <v>5415</v>
      </c>
      <c r="T157" s="4" t="s">
        <v>4206</v>
      </c>
      <c r="U157" s="4" t="s">
        <v>4244</v>
      </c>
      <c r="V157" s="4">
        <v>10.0</v>
      </c>
      <c r="W157" s="4" t="s">
        <v>6423</v>
      </c>
      <c r="X157" s="4">
        <v>4.0</v>
      </c>
      <c r="Y157" s="4" t="s">
        <v>4364</v>
      </c>
      <c r="Z157" s="4">
        <v>1.0</v>
      </c>
      <c r="AA157" s="4">
        <v>24.0</v>
      </c>
      <c r="AB157" s="4" t="s">
        <v>1175</v>
      </c>
      <c r="AC157" s="4" t="s">
        <v>1175</v>
      </c>
      <c r="AD157" s="4">
        <v>3.0</v>
      </c>
      <c r="AE157" s="4">
        <v>6.0</v>
      </c>
      <c r="AF157" s="4">
        <v>1.0</v>
      </c>
      <c r="AG157" s="4">
        <v>2.0</v>
      </c>
      <c r="AH157" s="4">
        <v>1.0</v>
      </c>
      <c r="AI157" s="4">
        <v>24.0</v>
      </c>
      <c r="AJ157" s="4">
        <v>5.0</v>
      </c>
      <c r="AK157" s="4">
        <v>6.0</v>
      </c>
      <c r="AL157" s="4" t="s">
        <v>1175</v>
      </c>
      <c r="AM157" s="4" t="s">
        <v>1175</v>
      </c>
      <c r="AN157" s="4" t="s">
        <v>1175</v>
      </c>
      <c r="AO157" s="4" t="s">
        <v>1175</v>
      </c>
      <c r="AP157" s="4">
        <v>1.0</v>
      </c>
      <c r="AQ157" s="4" t="s">
        <v>6424</v>
      </c>
      <c r="AR157" s="4" t="s">
        <v>1175</v>
      </c>
      <c r="AS157" s="4" t="s">
        <v>1175</v>
      </c>
      <c r="AT157" s="4">
        <v>1.0</v>
      </c>
      <c r="AU157" s="4" t="s">
        <v>6425</v>
      </c>
      <c r="AV157" s="4" t="s">
        <v>1175</v>
      </c>
      <c r="AW157" s="4" t="s">
        <v>1175</v>
      </c>
      <c r="AX157" s="4">
        <v>1.0</v>
      </c>
      <c r="AY157" s="4" t="s">
        <v>4209</v>
      </c>
      <c r="AZ157" s="4">
        <v>1.0</v>
      </c>
      <c r="BA157" s="4" t="s">
        <v>4277</v>
      </c>
      <c r="BB157" s="4">
        <v>45.0</v>
      </c>
      <c r="BC157" s="4">
        <v>5.0</v>
      </c>
      <c r="BD157" s="4">
        <v>10.0</v>
      </c>
      <c r="BE157" s="4">
        <v>5.0</v>
      </c>
      <c r="BF157" s="4">
        <v>1.0</v>
      </c>
      <c r="BG157" s="4">
        <v>25.0</v>
      </c>
      <c r="BH157" s="4" t="s">
        <v>4245</v>
      </c>
      <c r="BI157" s="4">
        <v>24.0</v>
      </c>
      <c r="BJ157" s="4" t="s">
        <v>4608</v>
      </c>
      <c r="BK157" s="4" t="s">
        <v>4443</v>
      </c>
      <c r="BL157" s="4" t="s">
        <v>4212</v>
      </c>
      <c r="BM157" s="4" t="s">
        <v>6426</v>
      </c>
      <c r="BN157" s="4" t="s">
        <v>1175</v>
      </c>
      <c r="BO157" s="4" t="s">
        <v>1175</v>
      </c>
      <c r="BP157" s="4" t="s">
        <v>6427</v>
      </c>
      <c r="BQ157" s="4" t="s">
        <v>4215</v>
      </c>
      <c r="BR157" s="4" t="s">
        <v>4217</v>
      </c>
      <c r="BS157" s="4" t="s">
        <v>4216</v>
      </c>
      <c r="BT157" s="4" t="s">
        <v>961</v>
      </c>
      <c r="BU157" s="4" t="s">
        <v>1175</v>
      </c>
      <c r="BV157" s="4" t="s">
        <v>1175</v>
      </c>
      <c r="BW157" s="4" t="s">
        <v>961</v>
      </c>
      <c r="BX157" s="4" t="s">
        <v>1175</v>
      </c>
      <c r="BY157" s="4" t="s">
        <v>1175</v>
      </c>
      <c r="BZ157" s="4" t="s">
        <v>961</v>
      </c>
      <c r="CA157" s="4" t="s">
        <v>960</v>
      </c>
      <c r="CB157" s="4">
        <v>220.0</v>
      </c>
      <c r="CC157" s="4">
        <v>2100.0</v>
      </c>
      <c r="CD157" s="4">
        <v>7.0</v>
      </c>
      <c r="CE157" s="4" t="s">
        <v>1175</v>
      </c>
      <c r="CF157" s="4">
        <v>600.0</v>
      </c>
      <c r="CG157" s="4" t="s">
        <v>4218</v>
      </c>
      <c r="CH157" s="4">
        <v>335.0</v>
      </c>
      <c r="CI157" s="4">
        <v>9500.0</v>
      </c>
      <c r="CJ157" s="4">
        <v>9500.0</v>
      </c>
      <c r="CK157" s="4">
        <v>30.0</v>
      </c>
      <c r="CL157" s="4" t="s">
        <v>4219</v>
      </c>
      <c r="CM157" s="4" t="s">
        <v>966</v>
      </c>
      <c r="CN157" s="4" t="s">
        <v>1175</v>
      </c>
      <c r="CO157" s="4" t="s">
        <v>6428</v>
      </c>
      <c r="CP157" s="4" t="s">
        <v>1175</v>
      </c>
      <c r="CQ157" s="4" t="s">
        <v>961</v>
      </c>
      <c r="CR157" s="4">
        <v>1000.0</v>
      </c>
      <c r="CS157" s="4">
        <v>6000.0</v>
      </c>
      <c r="CT157" s="4">
        <v>4000.0</v>
      </c>
      <c r="CU157" s="4" t="s">
        <v>1175</v>
      </c>
      <c r="CV157" s="4" t="s">
        <v>1175</v>
      </c>
      <c r="CW157" s="4" t="s">
        <v>4221</v>
      </c>
      <c r="CX157" s="4" t="s">
        <v>6429</v>
      </c>
      <c r="CY157" s="4" t="s">
        <v>1175</v>
      </c>
      <c r="CZ157" s="4" t="s">
        <v>961</v>
      </c>
      <c r="DA157" s="4" t="s">
        <v>6430</v>
      </c>
      <c r="DB157" s="4">
        <v>10.0</v>
      </c>
      <c r="DC157" s="4">
        <v>2.0</v>
      </c>
      <c r="DD157" s="4" t="s">
        <v>4223</v>
      </c>
      <c r="DE157" s="4" t="s">
        <v>1175</v>
      </c>
      <c r="DF157" s="4" t="s">
        <v>1175</v>
      </c>
      <c r="DG157" s="4" t="s">
        <v>6431</v>
      </c>
      <c r="DH157" s="4" t="s">
        <v>1175</v>
      </c>
      <c r="DI157" s="4" t="s">
        <v>6432</v>
      </c>
      <c r="DJ157" s="4" t="s">
        <v>960</v>
      </c>
      <c r="DK157" s="4" t="s">
        <v>1175</v>
      </c>
      <c r="DL157" s="4" t="s">
        <v>4226</v>
      </c>
      <c r="DM157" s="4">
        <v>30.0</v>
      </c>
      <c r="DN157" s="4" t="s">
        <v>4227</v>
      </c>
      <c r="DO157" s="4" t="s">
        <v>6433</v>
      </c>
      <c r="DP157" s="4" t="s">
        <v>1175</v>
      </c>
      <c r="DQ157" s="4" t="s">
        <v>1175</v>
      </c>
      <c r="DR157" s="4" t="s">
        <v>1175</v>
      </c>
      <c r="DS157" s="4" t="s">
        <v>4314</v>
      </c>
      <c r="DT157" s="4">
        <v>8.8487882E7</v>
      </c>
      <c r="DU157" s="4" t="s">
        <v>718</v>
      </c>
      <c r="DV157" s="4">
        <v>8.5562352E7</v>
      </c>
      <c r="DW157" s="4" t="s">
        <v>1175</v>
      </c>
      <c r="DX157" s="4" t="s">
        <v>961</v>
      </c>
      <c r="DY157" s="115" t="s">
        <v>6434</v>
      </c>
      <c r="DZ157" s="4" t="s">
        <v>1175</v>
      </c>
      <c r="EA157" s="4" t="s">
        <v>4857</v>
      </c>
      <c r="EB157" s="113">
        <v>12.128539</v>
      </c>
      <c r="EC157" s="113">
        <v>-86.221308</v>
      </c>
      <c r="ED157" s="4">
        <v>0.0</v>
      </c>
      <c r="EE157" s="113">
        <v>26.4559993743896</v>
      </c>
      <c r="EF157" s="4" t="s">
        <v>6435</v>
      </c>
      <c r="EG157" s="4">
        <v>2.6348701E7</v>
      </c>
      <c r="EH157" s="4" t="s">
        <v>6436</v>
      </c>
      <c r="EI157" s="4" t="s">
        <v>6437</v>
      </c>
      <c r="EL157" s="4">
        <v>2.01802091942E11</v>
      </c>
      <c r="EM157" s="4" t="s">
        <v>6438</v>
      </c>
      <c r="EO157" s="4">
        <v>1.0</v>
      </c>
      <c r="EP157" s="4">
        <v>1.0</v>
      </c>
      <c r="EQ157" s="4" t="b">
        <v>1</v>
      </c>
      <c r="ER157" s="4">
        <v>282174.0</v>
      </c>
      <c r="ES157" s="4" t="s">
        <v>4236</v>
      </c>
      <c r="ET157" s="4">
        <v>60.0</v>
      </c>
      <c r="EU157" s="4" t="s">
        <v>4236</v>
      </c>
      <c r="EV157" s="4">
        <v>300.0</v>
      </c>
      <c r="EW157" s="4" t="s">
        <v>4236</v>
      </c>
      <c r="EX157" s="4">
        <v>200.0</v>
      </c>
      <c r="EY157" s="4" t="s">
        <v>4236</v>
      </c>
      <c r="EZ157" s="4">
        <v>2500.0</v>
      </c>
      <c r="FA157" s="4" t="s">
        <v>4236</v>
      </c>
      <c r="FB157" s="4">
        <v>9000.0</v>
      </c>
      <c r="FC157" s="4" t="s">
        <v>4237</v>
      </c>
      <c r="FD157" s="4">
        <v>300.0</v>
      </c>
      <c r="FE157" s="4" t="s">
        <v>4236</v>
      </c>
      <c r="FF157" s="4">
        <v>16000.0</v>
      </c>
    </row>
    <row r="158">
      <c r="A158" s="4" t="s">
        <v>6439</v>
      </c>
      <c r="B158" s="4" t="s">
        <v>6440</v>
      </c>
      <c r="C158" s="112">
        <v>43152.0</v>
      </c>
      <c r="D158" s="4" t="s">
        <v>1232</v>
      </c>
      <c r="E158" s="4" t="s">
        <v>1232</v>
      </c>
      <c r="F158" s="4" t="s">
        <v>4200</v>
      </c>
      <c r="G158" s="4">
        <v>47.0</v>
      </c>
      <c r="H158" s="4" t="s">
        <v>1175</v>
      </c>
      <c r="I158" s="4" t="s">
        <v>961</v>
      </c>
      <c r="J158" s="4" t="s">
        <v>1184</v>
      </c>
      <c r="K158" s="4" t="s">
        <v>4201</v>
      </c>
      <c r="L158" s="4">
        <v>4.0</v>
      </c>
      <c r="M158" s="4" t="s">
        <v>961</v>
      </c>
      <c r="N158" s="4" t="s">
        <v>4202</v>
      </c>
      <c r="O158" s="4" t="s">
        <v>4458</v>
      </c>
      <c r="P158" s="4" t="s">
        <v>1175</v>
      </c>
      <c r="Q158" s="4" t="s">
        <v>4270</v>
      </c>
      <c r="R158" s="4">
        <v>20.0</v>
      </c>
      <c r="S158" s="4" t="s">
        <v>4403</v>
      </c>
      <c r="T158" s="4" t="s">
        <v>1175</v>
      </c>
      <c r="U158" s="4" t="s">
        <v>4207</v>
      </c>
      <c r="V158" s="4">
        <v>5.0</v>
      </c>
      <c r="W158" s="4">
        <v>2.0</v>
      </c>
      <c r="X158" s="4">
        <v>2.0</v>
      </c>
      <c r="Y158" s="4">
        <v>1.0</v>
      </c>
      <c r="Z158" s="4">
        <v>1.0</v>
      </c>
      <c r="AA158" s="4">
        <v>6.0</v>
      </c>
      <c r="AB158" s="4" t="s">
        <v>1175</v>
      </c>
      <c r="AC158" s="4" t="s">
        <v>1175</v>
      </c>
      <c r="AD158" s="4">
        <v>2.0</v>
      </c>
      <c r="AE158" s="4">
        <v>2.0</v>
      </c>
      <c r="AF158" s="4" t="s">
        <v>1175</v>
      </c>
      <c r="AG158" s="4" t="s">
        <v>1175</v>
      </c>
      <c r="AH158" s="4">
        <v>1.0</v>
      </c>
      <c r="AI158" s="4">
        <v>24.0</v>
      </c>
      <c r="AJ158" s="4">
        <v>2.0</v>
      </c>
      <c r="AK158" s="4">
        <v>10.0</v>
      </c>
      <c r="AL158" s="4" t="s">
        <v>1175</v>
      </c>
      <c r="AM158" s="4" t="s">
        <v>1175</v>
      </c>
      <c r="AN158" s="4" t="s">
        <v>1175</v>
      </c>
      <c r="AO158" s="4" t="s">
        <v>1175</v>
      </c>
      <c r="AP158" s="4">
        <v>1.0</v>
      </c>
      <c r="AQ158" s="4" t="s">
        <v>4209</v>
      </c>
      <c r="AR158" s="4" t="s">
        <v>1175</v>
      </c>
      <c r="AS158" s="4" t="s">
        <v>1175</v>
      </c>
      <c r="AT158" s="4" t="s">
        <v>1175</v>
      </c>
      <c r="AU158" s="4" t="s">
        <v>1175</v>
      </c>
      <c r="AV158" s="4" t="s">
        <v>1175</v>
      </c>
      <c r="AW158" s="4" t="s">
        <v>1175</v>
      </c>
      <c r="AX158" s="4" t="s">
        <v>1175</v>
      </c>
      <c r="AY158" s="4" t="s">
        <v>1175</v>
      </c>
      <c r="AZ158" s="4" t="s">
        <v>1175</v>
      </c>
      <c r="BA158" s="4" t="s">
        <v>1175</v>
      </c>
      <c r="BB158" s="4">
        <v>30.0</v>
      </c>
      <c r="BC158" s="4">
        <v>5.0</v>
      </c>
      <c r="BD158" s="4">
        <v>10.0</v>
      </c>
      <c r="BE158" s="4">
        <v>5.0</v>
      </c>
      <c r="BF158" s="4" t="s">
        <v>1175</v>
      </c>
      <c r="BG158" s="4">
        <v>40.0</v>
      </c>
      <c r="BH158" s="4" t="s">
        <v>4245</v>
      </c>
      <c r="BI158" s="4">
        <v>60.0</v>
      </c>
      <c r="BJ158" s="4" t="s">
        <v>4608</v>
      </c>
      <c r="BK158" s="4" t="s">
        <v>4211</v>
      </c>
      <c r="BL158" s="4" t="s">
        <v>4327</v>
      </c>
      <c r="BM158" s="4" t="s">
        <v>6441</v>
      </c>
      <c r="BN158" s="4" t="s">
        <v>1175</v>
      </c>
      <c r="BO158" s="4" t="s">
        <v>1175</v>
      </c>
      <c r="BP158" s="4" t="s">
        <v>6442</v>
      </c>
      <c r="BQ158" s="4" t="s">
        <v>4216</v>
      </c>
      <c r="BR158" s="4" t="s">
        <v>4215</v>
      </c>
      <c r="BS158" s="4" t="s">
        <v>4217</v>
      </c>
      <c r="BT158" s="4" t="s">
        <v>960</v>
      </c>
      <c r="BU158" s="4" t="s">
        <v>1175</v>
      </c>
      <c r="BV158" s="4" t="s">
        <v>1175</v>
      </c>
      <c r="BW158" s="4" t="s">
        <v>960</v>
      </c>
      <c r="BX158" s="4" t="s">
        <v>1175</v>
      </c>
      <c r="BY158" s="4" t="s">
        <v>1175</v>
      </c>
      <c r="BZ158" s="4" t="s">
        <v>961</v>
      </c>
      <c r="CA158" s="4" t="s">
        <v>960</v>
      </c>
      <c r="CB158" s="4">
        <v>120.0</v>
      </c>
      <c r="CC158" s="4">
        <v>375.0</v>
      </c>
      <c r="CD158" s="4">
        <v>4.0</v>
      </c>
      <c r="CE158" s="4" t="s">
        <v>1175</v>
      </c>
      <c r="CF158" s="4">
        <v>132.0</v>
      </c>
      <c r="CG158" s="4" t="s">
        <v>4218</v>
      </c>
      <c r="CH158" s="4">
        <v>160.0</v>
      </c>
      <c r="CI158" s="4">
        <v>7000.0</v>
      </c>
      <c r="CJ158" s="4">
        <v>8000.0</v>
      </c>
      <c r="CK158" s="4">
        <v>20.0</v>
      </c>
      <c r="CL158" s="4" t="s">
        <v>4219</v>
      </c>
      <c r="CM158" s="4" t="s">
        <v>4252</v>
      </c>
      <c r="CN158" s="4" t="s">
        <v>1175</v>
      </c>
      <c r="CO158" s="4" t="s">
        <v>1175</v>
      </c>
      <c r="CP158" s="4" t="s">
        <v>1175</v>
      </c>
      <c r="CQ158" s="4" t="s">
        <v>960</v>
      </c>
      <c r="CR158" s="4" t="s">
        <v>1175</v>
      </c>
      <c r="CS158" s="4">
        <v>1800.0</v>
      </c>
      <c r="CT158" s="4">
        <v>7000.0</v>
      </c>
      <c r="CU158" s="4">
        <v>1400.0</v>
      </c>
      <c r="CV158" s="4" t="s">
        <v>1175</v>
      </c>
      <c r="CW158" s="4" t="s">
        <v>4221</v>
      </c>
      <c r="CX158" s="4" t="s">
        <v>6443</v>
      </c>
      <c r="CY158" s="4" t="s">
        <v>1175</v>
      </c>
      <c r="CZ158" s="4" t="s">
        <v>960</v>
      </c>
      <c r="DA158" s="4" t="s">
        <v>1175</v>
      </c>
      <c r="DB158" s="4" t="s">
        <v>1175</v>
      </c>
      <c r="DC158" s="4" t="s">
        <v>1175</v>
      </c>
      <c r="DD158" s="4" t="s">
        <v>4834</v>
      </c>
      <c r="DE158" s="4" t="s">
        <v>6444</v>
      </c>
      <c r="DF158" s="4" t="s">
        <v>1175</v>
      </c>
      <c r="DG158" s="4" t="s">
        <v>1175</v>
      </c>
      <c r="DH158" s="4" t="s">
        <v>1175</v>
      </c>
      <c r="DI158" s="4" t="s">
        <v>4820</v>
      </c>
      <c r="DJ158" s="4" t="s">
        <v>960</v>
      </c>
      <c r="DK158" s="4" t="s">
        <v>1175</v>
      </c>
      <c r="DL158" s="4" t="s">
        <v>4226</v>
      </c>
      <c r="DM158" s="4">
        <v>60.0</v>
      </c>
      <c r="DN158" s="4" t="s">
        <v>4227</v>
      </c>
      <c r="DO158" s="4" t="s">
        <v>6445</v>
      </c>
      <c r="DP158" s="4" t="s">
        <v>1175</v>
      </c>
      <c r="DQ158" s="4" t="s">
        <v>1175</v>
      </c>
      <c r="DR158" s="4" t="s">
        <v>1175</v>
      </c>
      <c r="DS158" s="4" t="s">
        <v>4314</v>
      </c>
      <c r="DT158" s="4">
        <v>8.4827335E7</v>
      </c>
      <c r="DU158" s="4" t="s">
        <v>718</v>
      </c>
      <c r="DV158" s="4" t="s">
        <v>1175</v>
      </c>
      <c r="DW158" s="4" t="s">
        <v>1175</v>
      </c>
      <c r="DX158" s="4" t="s">
        <v>961</v>
      </c>
      <c r="DY158" s="115" t="s">
        <v>6446</v>
      </c>
      <c r="DZ158" s="4" t="s">
        <v>1175</v>
      </c>
      <c r="EA158" s="4" t="s">
        <v>4840</v>
      </c>
      <c r="EB158" s="113">
        <v>12.131141</v>
      </c>
      <c r="EC158" s="113">
        <v>-86.233186</v>
      </c>
      <c r="ED158" s="113">
        <v>114.699996948242</v>
      </c>
      <c r="EE158" s="4">
        <v>10.0</v>
      </c>
      <c r="EF158" s="4" t="s">
        <v>6447</v>
      </c>
      <c r="EG158" s="4">
        <v>2.6348728E7</v>
      </c>
      <c r="EH158" s="4" t="s">
        <v>6448</v>
      </c>
      <c r="EI158" s="4" t="s">
        <v>6449</v>
      </c>
      <c r="EL158" s="4">
        <v>2.01802091942E11</v>
      </c>
      <c r="EM158" s="4" t="s">
        <v>6450</v>
      </c>
      <c r="EO158" s="4">
        <v>1.0</v>
      </c>
      <c r="EP158" s="4">
        <v>1.0</v>
      </c>
      <c r="EQ158" s="4" t="b">
        <v>1</v>
      </c>
      <c r="ER158" s="4">
        <v>282174.0</v>
      </c>
      <c r="ES158" s="4" t="s">
        <v>4236</v>
      </c>
      <c r="ET158" s="4">
        <v>105.0</v>
      </c>
      <c r="EU158" s="4" t="s">
        <v>4236</v>
      </c>
      <c r="EV158" s="4">
        <v>150.0</v>
      </c>
      <c r="EW158" s="4" t="s">
        <v>4237</v>
      </c>
      <c r="EX158" s="4">
        <v>50.0</v>
      </c>
      <c r="EY158" s="4" t="s">
        <v>4237</v>
      </c>
      <c r="EZ158" s="4">
        <v>120.0</v>
      </c>
      <c r="FA158" s="4" t="s">
        <v>4236</v>
      </c>
      <c r="FB158" s="4">
        <v>4500.0</v>
      </c>
      <c r="FC158" s="4" t="s">
        <v>4236</v>
      </c>
      <c r="FD158" s="4">
        <v>600.0</v>
      </c>
      <c r="FE158" s="4" t="s">
        <v>4236</v>
      </c>
      <c r="FF158" s="4">
        <v>2700.0</v>
      </c>
    </row>
    <row r="159">
      <c r="A159" s="4" t="s">
        <v>6451</v>
      </c>
      <c r="B159" s="4" t="s">
        <v>6452</v>
      </c>
      <c r="C159" s="112">
        <v>43153.0</v>
      </c>
      <c r="D159" s="4" t="s">
        <v>1232</v>
      </c>
      <c r="E159" s="4" t="s">
        <v>1232</v>
      </c>
      <c r="F159" s="4" t="s">
        <v>4200</v>
      </c>
      <c r="G159" s="4">
        <v>59.0</v>
      </c>
      <c r="H159" s="4" t="s">
        <v>1175</v>
      </c>
      <c r="I159" s="4" t="s">
        <v>961</v>
      </c>
      <c r="J159" s="4" t="s">
        <v>1184</v>
      </c>
      <c r="K159" s="4" t="s">
        <v>4201</v>
      </c>
      <c r="L159" s="4">
        <v>8.0</v>
      </c>
      <c r="M159" s="4" t="s">
        <v>961</v>
      </c>
      <c r="N159" s="4" t="s">
        <v>4202</v>
      </c>
      <c r="O159" s="4" t="s">
        <v>4458</v>
      </c>
      <c r="P159" s="4" t="s">
        <v>1175</v>
      </c>
      <c r="Q159" s="4" t="s">
        <v>4270</v>
      </c>
      <c r="R159" s="4">
        <v>22.0</v>
      </c>
      <c r="S159" s="4" t="s">
        <v>1175</v>
      </c>
      <c r="T159" s="4" t="s">
        <v>4206</v>
      </c>
      <c r="U159" s="4" t="s">
        <v>4244</v>
      </c>
      <c r="V159" s="4">
        <v>6.0</v>
      </c>
      <c r="W159" s="4">
        <v>3.0</v>
      </c>
      <c r="X159" s="4">
        <v>2.0</v>
      </c>
      <c r="Y159" s="4">
        <v>1.0</v>
      </c>
      <c r="Z159" s="4">
        <v>1.0</v>
      </c>
      <c r="AA159" s="4" t="s">
        <v>4866</v>
      </c>
      <c r="AB159" s="4">
        <v>1.0</v>
      </c>
      <c r="AC159" s="4">
        <v>2.0</v>
      </c>
      <c r="AD159" s="4">
        <v>3.0</v>
      </c>
      <c r="AE159" s="4">
        <v>3.0</v>
      </c>
      <c r="AF159" s="4">
        <v>1.0</v>
      </c>
      <c r="AG159" s="4" t="s">
        <v>4209</v>
      </c>
      <c r="AH159" s="4">
        <v>1.0</v>
      </c>
      <c r="AI159" s="4">
        <v>24.0</v>
      </c>
      <c r="AJ159" s="4">
        <v>4.0</v>
      </c>
      <c r="AK159" s="4">
        <v>9.0</v>
      </c>
      <c r="AL159" s="4" t="s">
        <v>1175</v>
      </c>
      <c r="AM159" s="4" t="s">
        <v>1175</v>
      </c>
      <c r="AN159" s="4" t="s">
        <v>1175</v>
      </c>
      <c r="AO159" s="4" t="s">
        <v>1175</v>
      </c>
      <c r="AP159" s="4">
        <v>1.0</v>
      </c>
      <c r="AQ159" s="4">
        <v>1.0</v>
      </c>
      <c r="AR159" s="4" t="s">
        <v>1175</v>
      </c>
      <c r="AS159" s="4" t="s">
        <v>1175</v>
      </c>
      <c r="AT159" s="4" t="s">
        <v>1175</v>
      </c>
      <c r="AU159" s="4" t="s">
        <v>1175</v>
      </c>
      <c r="AV159" s="4" t="s">
        <v>1175</v>
      </c>
      <c r="AW159" s="4" t="s">
        <v>1175</v>
      </c>
      <c r="AX159" s="4">
        <v>1.0</v>
      </c>
      <c r="AY159" s="4" t="s">
        <v>4277</v>
      </c>
      <c r="AZ159" s="4" t="s">
        <v>1175</v>
      </c>
      <c r="BA159" s="4" t="s">
        <v>1175</v>
      </c>
      <c r="BB159" s="4">
        <v>30.0</v>
      </c>
      <c r="BC159" s="4">
        <v>5.0</v>
      </c>
      <c r="BD159" s="4">
        <v>10.0</v>
      </c>
      <c r="BE159" s="4">
        <v>2.0</v>
      </c>
      <c r="BF159" s="4">
        <v>3.0</v>
      </c>
      <c r="BG159" s="4">
        <v>60.0</v>
      </c>
      <c r="BH159" s="4" t="s">
        <v>4245</v>
      </c>
      <c r="BI159" s="4">
        <v>36.0</v>
      </c>
      <c r="BJ159" s="4" t="s">
        <v>6453</v>
      </c>
      <c r="BK159" s="4" t="s">
        <v>4211</v>
      </c>
      <c r="BL159" s="4" t="s">
        <v>4327</v>
      </c>
      <c r="BM159" s="4" t="s">
        <v>6454</v>
      </c>
      <c r="BN159" s="4" t="s">
        <v>1175</v>
      </c>
      <c r="BO159" s="4" t="s">
        <v>1175</v>
      </c>
      <c r="BP159" s="4" t="s">
        <v>4408</v>
      </c>
      <c r="BQ159" s="4" t="s">
        <v>4216</v>
      </c>
      <c r="BR159" s="4" t="s">
        <v>4217</v>
      </c>
      <c r="BS159" s="4" t="s">
        <v>4215</v>
      </c>
      <c r="BT159" s="4" t="s">
        <v>961</v>
      </c>
      <c r="BU159" s="4" t="s">
        <v>1175</v>
      </c>
      <c r="BV159" s="4" t="s">
        <v>1175</v>
      </c>
      <c r="BW159" s="4" t="s">
        <v>961</v>
      </c>
      <c r="BX159" s="4" t="s">
        <v>1175</v>
      </c>
      <c r="BY159" s="4" t="s">
        <v>1175</v>
      </c>
      <c r="BZ159" s="4" t="s">
        <v>961</v>
      </c>
      <c r="CA159" s="4" t="s">
        <v>961</v>
      </c>
      <c r="CB159" s="4">
        <v>165.0</v>
      </c>
      <c r="CC159" s="4">
        <v>1300.0</v>
      </c>
      <c r="CD159" s="4">
        <v>4.0</v>
      </c>
      <c r="CE159" s="4" t="s">
        <v>1175</v>
      </c>
      <c r="CF159" s="4">
        <v>160.0</v>
      </c>
      <c r="CG159" s="4" t="s">
        <v>4218</v>
      </c>
      <c r="CH159" s="4">
        <v>275.0</v>
      </c>
      <c r="CI159" s="4">
        <v>6000.0</v>
      </c>
      <c r="CJ159" s="4">
        <v>8000.0</v>
      </c>
      <c r="CK159" s="4">
        <v>80.0</v>
      </c>
      <c r="CL159" s="4" t="s">
        <v>4219</v>
      </c>
      <c r="CM159" s="4" t="s">
        <v>4252</v>
      </c>
      <c r="CN159" s="4" t="s">
        <v>1175</v>
      </c>
      <c r="CO159" s="4" t="s">
        <v>1175</v>
      </c>
      <c r="CP159" s="4" t="s">
        <v>1175</v>
      </c>
      <c r="CQ159" s="4" t="s">
        <v>960</v>
      </c>
      <c r="CR159" s="4" t="s">
        <v>1175</v>
      </c>
      <c r="CS159" s="4">
        <v>2000.0</v>
      </c>
      <c r="CT159" s="4">
        <v>5500.0</v>
      </c>
      <c r="CU159" s="4">
        <v>500.0</v>
      </c>
      <c r="CV159" s="4" t="s">
        <v>1175</v>
      </c>
      <c r="CW159" s="4" t="s">
        <v>4221</v>
      </c>
      <c r="CX159" s="4" t="s">
        <v>4330</v>
      </c>
      <c r="CY159" s="4" t="s">
        <v>1175</v>
      </c>
      <c r="CZ159" s="4" t="s">
        <v>961</v>
      </c>
      <c r="DA159" s="4" t="s">
        <v>6455</v>
      </c>
      <c r="DB159" s="4">
        <v>2.0</v>
      </c>
      <c r="DC159" s="4">
        <v>30.0</v>
      </c>
      <c r="DD159" s="4" t="s">
        <v>4223</v>
      </c>
      <c r="DE159" s="4" t="s">
        <v>1175</v>
      </c>
      <c r="DF159" s="4" t="s">
        <v>1175</v>
      </c>
      <c r="DG159" s="4" t="s">
        <v>6456</v>
      </c>
      <c r="DH159" s="4" t="s">
        <v>1175</v>
      </c>
      <c r="DI159" s="4" t="s">
        <v>6457</v>
      </c>
      <c r="DJ159" s="4" t="s">
        <v>960</v>
      </c>
      <c r="DK159" s="4" t="s">
        <v>1175</v>
      </c>
      <c r="DL159" s="4" t="s">
        <v>4919</v>
      </c>
      <c r="DM159" s="4">
        <v>5.0</v>
      </c>
      <c r="DN159" s="4" t="s">
        <v>4227</v>
      </c>
      <c r="DO159" s="4" t="s">
        <v>6458</v>
      </c>
      <c r="DP159" s="4" t="s">
        <v>1175</v>
      </c>
      <c r="DQ159" s="4" t="s">
        <v>1175</v>
      </c>
      <c r="DR159" s="4" t="s">
        <v>1175</v>
      </c>
      <c r="DS159" s="4" t="s">
        <v>1175</v>
      </c>
      <c r="DT159" s="4">
        <v>2.2491474E7</v>
      </c>
      <c r="DU159" s="4" t="s">
        <v>1175</v>
      </c>
      <c r="DV159" s="4" t="s">
        <v>1175</v>
      </c>
      <c r="DW159" s="4" t="s">
        <v>960</v>
      </c>
      <c r="DX159" s="4" t="s">
        <v>961</v>
      </c>
      <c r="DY159" s="115" t="s">
        <v>6459</v>
      </c>
      <c r="DZ159" s="4" t="s">
        <v>1175</v>
      </c>
      <c r="EA159" s="4" t="s">
        <v>4857</v>
      </c>
      <c r="EB159" s="113">
        <v>12.128539</v>
      </c>
      <c r="EC159" s="113">
        <v>-86.221308</v>
      </c>
      <c r="ED159" s="4">
        <v>0.0</v>
      </c>
      <c r="EE159" s="113">
        <v>26.4559993743896</v>
      </c>
      <c r="EF159" s="4" t="s">
        <v>6460</v>
      </c>
      <c r="EG159" s="4">
        <v>2.6348753E7</v>
      </c>
      <c r="EH159" s="4" t="s">
        <v>6461</v>
      </c>
      <c r="EI159" s="4" t="s">
        <v>6462</v>
      </c>
      <c r="EL159" s="4">
        <v>2.01802091942E11</v>
      </c>
      <c r="EM159" s="4" t="s">
        <v>6463</v>
      </c>
      <c r="EO159" s="4">
        <v>1.0</v>
      </c>
      <c r="EP159" s="4">
        <v>1.0</v>
      </c>
      <c r="EQ159" s="4" t="b">
        <v>1</v>
      </c>
      <c r="ER159" s="4">
        <v>282174.0</v>
      </c>
      <c r="ES159" s="4" t="s">
        <v>4237</v>
      </c>
      <c r="ET159" s="4">
        <v>50.0</v>
      </c>
      <c r="EU159" s="4" t="s">
        <v>4236</v>
      </c>
      <c r="EV159" s="4">
        <v>180.0</v>
      </c>
      <c r="EW159" s="4" t="s">
        <v>4237</v>
      </c>
      <c r="EX159" s="4">
        <v>60.0</v>
      </c>
      <c r="EY159" s="4" t="s">
        <v>4236</v>
      </c>
      <c r="EZ159" s="4">
        <v>80.0</v>
      </c>
      <c r="FA159" s="4" t="s">
        <v>4237</v>
      </c>
      <c r="FB159" s="4">
        <v>10000.0</v>
      </c>
      <c r="FC159" s="4" t="s">
        <v>4237</v>
      </c>
      <c r="FD159" s="4">
        <v>500.0</v>
      </c>
      <c r="FE159" s="4" t="s">
        <v>4236</v>
      </c>
      <c r="FF159" s="4">
        <v>5000.0</v>
      </c>
    </row>
    <row r="160">
      <c r="A160" s="4" t="s">
        <v>6464</v>
      </c>
      <c r="B160" s="4" t="s">
        <v>6465</v>
      </c>
      <c r="C160" s="112">
        <v>43154.0</v>
      </c>
      <c r="D160" s="4" t="s">
        <v>1232</v>
      </c>
      <c r="E160" s="4" t="s">
        <v>1232</v>
      </c>
      <c r="F160" s="4" t="s">
        <v>4200</v>
      </c>
      <c r="G160" s="4">
        <v>260.0</v>
      </c>
      <c r="H160" s="4" t="s">
        <v>1175</v>
      </c>
      <c r="I160" s="4" t="s">
        <v>961</v>
      </c>
      <c r="J160" s="4" t="s">
        <v>4240</v>
      </c>
      <c r="K160" s="4" t="s">
        <v>4201</v>
      </c>
      <c r="L160" s="4">
        <v>3.0</v>
      </c>
      <c r="M160" s="4" t="s">
        <v>961</v>
      </c>
      <c r="N160" s="4" t="s">
        <v>4202</v>
      </c>
      <c r="O160" s="4" t="s">
        <v>4269</v>
      </c>
      <c r="P160" s="4" t="s">
        <v>1205</v>
      </c>
      <c r="Q160" s="4" t="s">
        <v>4204</v>
      </c>
      <c r="R160" s="4">
        <v>8.0</v>
      </c>
      <c r="S160" s="4" t="s">
        <v>1175</v>
      </c>
      <c r="T160" s="4" t="s">
        <v>4770</v>
      </c>
      <c r="U160" s="4" t="s">
        <v>4244</v>
      </c>
      <c r="V160" s="4">
        <v>7.0</v>
      </c>
      <c r="W160" s="4">
        <v>4.0</v>
      </c>
      <c r="X160" s="4">
        <v>2.0</v>
      </c>
      <c r="Y160" s="4">
        <v>1.0</v>
      </c>
      <c r="Z160" s="4">
        <v>1.0</v>
      </c>
      <c r="AA160" s="4">
        <v>24.0</v>
      </c>
      <c r="AB160" s="4" t="s">
        <v>1175</v>
      </c>
      <c r="AC160" s="4" t="s">
        <v>1175</v>
      </c>
      <c r="AD160" s="4">
        <v>1.0</v>
      </c>
      <c r="AE160" s="4">
        <v>10.0</v>
      </c>
      <c r="AF160" s="4" t="s">
        <v>1175</v>
      </c>
      <c r="AG160" s="4" t="s">
        <v>1175</v>
      </c>
      <c r="AH160" s="4">
        <v>2.0</v>
      </c>
      <c r="AI160" s="4">
        <v>4.0</v>
      </c>
      <c r="AJ160" s="4">
        <v>2.0</v>
      </c>
      <c r="AK160" s="4">
        <v>8.0</v>
      </c>
      <c r="AL160" s="4" t="s">
        <v>1175</v>
      </c>
      <c r="AM160" s="4" t="s">
        <v>1175</v>
      </c>
      <c r="AN160" s="4" t="s">
        <v>1175</v>
      </c>
      <c r="AO160" s="4" t="s">
        <v>1175</v>
      </c>
      <c r="AP160" s="4">
        <v>1.0</v>
      </c>
      <c r="AQ160" s="4" t="s">
        <v>4209</v>
      </c>
      <c r="AR160" s="4" t="s">
        <v>1175</v>
      </c>
      <c r="AS160" s="4" t="s">
        <v>1175</v>
      </c>
      <c r="AT160" s="4" t="s">
        <v>1175</v>
      </c>
      <c r="AU160" s="4" t="s">
        <v>1175</v>
      </c>
      <c r="AV160" s="4" t="s">
        <v>1175</v>
      </c>
      <c r="AW160" s="4" t="s">
        <v>1175</v>
      </c>
      <c r="AX160" s="4">
        <v>1.0</v>
      </c>
      <c r="AY160" s="4" t="s">
        <v>6466</v>
      </c>
      <c r="AZ160" s="4" t="s">
        <v>1175</v>
      </c>
      <c r="BA160" s="4" t="s">
        <v>1175</v>
      </c>
      <c r="BB160" s="4">
        <v>15.0</v>
      </c>
      <c r="BC160" s="4">
        <v>5.0</v>
      </c>
      <c r="BD160" s="4">
        <v>20.0</v>
      </c>
      <c r="BE160" s="4">
        <v>5.0</v>
      </c>
      <c r="BF160" s="4" t="s">
        <v>1175</v>
      </c>
      <c r="BG160" s="4">
        <v>50.0</v>
      </c>
      <c r="BH160" s="4" t="s">
        <v>4245</v>
      </c>
      <c r="BI160" s="4">
        <v>12.0</v>
      </c>
      <c r="BJ160" s="4" t="s">
        <v>6333</v>
      </c>
      <c r="BK160" s="4" t="s">
        <v>4211</v>
      </c>
      <c r="BL160" s="4" t="s">
        <v>4327</v>
      </c>
      <c r="BM160" s="4" t="s">
        <v>6467</v>
      </c>
      <c r="BN160" s="4" t="s">
        <v>1175</v>
      </c>
      <c r="BO160" s="4" t="s">
        <v>1175</v>
      </c>
      <c r="BP160" s="4" t="s">
        <v>6468</v>
      </c>
      <c r="BQ160" s="4" t="s">
        <v>4216</v>
      </c>
      <c r="BR160" s="4" t="s">
        <v>4217</v>
      </c>
      <c r="BS160" s="4" t="s">
        <v>4215</v>
      </c>
      <c r="BT160" s="4" t="s">
        <v>961</v>
      </c>
      <c r="BU160" s="4">
        <v>150000.0</v>
      </c>
      <c r="BV160" s="4">
        <v>24.0</v>
      </c>
      <c r="BW160" s="4" t="s">
        <v>961</v>
      </c>
      <c r="BX160" s="4">
        <v>10000.0</v>
      </c>
      <c r="BY160" s="4">
        <v>12.0</v>
      </c>
      <c r="BZ160" s="4" t="s">
        <v>961</v>
      </c>
      <c r="CA160" s="4" t="s">
        <v>961</v>
      </c>
      <c r="CB160" s="4">
        <v>130.0</v>
      </c>
      <c r="CC160" s="4">
        <v>500.0</v>
      </c>
      <c r="CD160" s="4">
        <v>4.0</v>
      </c>
      <c r="CE160" s="4" t="s">
        <v>1175</v>
      </c>
      <c r="CF160" s="4">
        <v>170.0</v>
      </c>
      <c r="CG160" s="4" t="s">
        <v>4218</v>
      </c>
      <c r="CH160" s="4">
        <v>200.0</v>
      </c>
      <c r="CI160" s="4">
        <v>15000.0</v>
      </c>
      <c r="CJ160" s="4">
        <v>20000.0</v>
      </c>
      <c r="CK160" s="4">
        <v>30.0</v>
      </c>
      <c r="CL160" s="4" t="s">
        <v>4227</v>
      </c>
      <c r="CM160" s="4" t="s">
        <v>1175</v>
      </c>
      <c r="CN160" s="4" t="s">
        <v>1175</v>
      </c>
      <c r="CO160" s="4" t="s">
        <v>1175</v>
      </c>
      <c r="CP160" s="4" t="s">
        <v>1175</v>
      </c>
      <c r="CQ160" s="4" t="s">
        <v>960</v>
      </c>
      <c r="CR160" s="4" t="s">
        <v>1175</v>
      </c>
      <c r="CS160" s="4">
        <v>2000.0</v>
      </c>
      <c r="CT160" s="4">
        <v>8000.0</v>
      </c>
      <c r="CU160" s="4">
        <v>4500.0</v>
      </c>
      <c r="CV160" s="4" t="s">
        <v>1175</v>
      </c>
      <c r="CW160" s="4" t="s">
        <v>4221</v>
      </c>
      <c r="CX160" s="4" t="s">
        <v>6469</v>
      </c>
      <c r="CY160" s="4" t="s">
        <v>1175</v>
      </c>
      <c r="CZ160" s="4" t="s">
        <v>961</v>
      </c>
      <c r="DA160" s="4" t="s">
        <v>6470</v>
      </c>
      <c r="DB160" s="4">
        <v>4.0</v>
      </c>
      <c r="DC160" s="4">
        <v>30.0</v>
      </c>
      <c r="DD160" s="4" t="s">
        <v>4308</v>
      </c>
      <c r="DE160" s="4" t="s">
        <v>1175</v>
      </c>
      <c r="DF160" s="4" t="s">
        <v>1175</v>
      </c>
      <c r="DG160" s="4" t="s">
        <v>1175</v>
      </c>
      <c r="DH160" s="4" t="s">
        <v>6471</v>
      </c>
      <c r="DI160" s="4" t="s">
        <v>6472</v>
      </c>
      <c r="DJ160" s="4" t="s">
        <v>960</v>
      </c>
      <c r="DK160" s="4" t="s">
        <v>1175</v>
      </c>
      <c r="DL160" s="4" t="s">
        <v>4226</v>
      </c>
      <c r="DM160" s="4">
        <v>60.0</v>
      </c>
      <c r="DN160" s="4" t="s">
        <v>4287</v>
      </c>
      <c r="DO160" s="4" t="s">
        <v>1175</v>
      </c>
      <c r="DP160" s="4" t="s">
        <v>6473</v>
      </c>
      <c r="DQ160" s="4" t="s">
        <v>1175</v>
      </c>
      <c r="DR160" s="4" t="s">
        <v>1175</v>
      </c>
      <c r="DS160" s="4" t="s">
        <v>4314</v>
      </c>
      <c r="DT160" s="4">
        <v>8.7791098E7</v>
      </c>
      <c r="DU160" s="4" t="s">
        <v>718</v>
      </c>
      <c r="DV160" s="4" t="s">
        <v>1175</v>
      </c>
      <c r="DW160" s="4" t="s">
        <v>1175</v>
      </c>
      <c r="DX160" s="4" t="s">
        <v>961</v>
      </c>
      <c r="DY160" s="115" t="s">
        <v>6474</v>
      </c>
      <c r="DZ160" s="4" t="s">
        <v>1175</v>
      </c>
      <c r="EA160" s="4" t="s">
        <v>4890</v>
      </c>
      <c r="EB160" s="113">
        <v>12.149872</v>
      </c>
      <c r="EC160" s="113">
        <v>-86.235554</v>
      </c>
      <c r="ED160" s="113">
        <v>98.9000015258789</v>
      </c>
      <c r="EE160" s="4">
        <v>17.0</v>
      </c>
      <c r="EF160" s="4" t="s">
        <v>6475</v>
      </c>
      <c r="EG160" s="4">
        <v>2.6348785E7</v>
      </c>
      <c r="EH160" s="4" t="s">
        <v>6476</v>
      </c>
      <c r="EI160" s="4" t="s">
        <v>6477</v>
      </c>
      <c r="EL160" s="4">
        <v>2.01802091942E11</v>
      </c>
      <c r="EM160" s="4" t="s">
        <v>6478</v>
      </c>
      <c r="EO160" s="4">
        <v>1.0</v>
      </c>
      <c r="EP160" s="4">
        <v>1.0</v>
      </c>
      <c r="EQ160" s="4" t="b">
        <v>1</v>
      </c>
      <c r="ER160" s="4">
        <v>282174.0</v>
      </c>
      <c r="ES160" s="4" t="s">
        <v>4236</v>
      </c>
      <c r="ET160" s="4">
        <v>50.0</v>
      </c>
      <c r="EU160" s="4" t="s">
        <v>4236</v>
      </c>
      <c r="EV160" s="4">
        <v>600.0</v>
      </c>
      <c r="EW160" s="4" t="s">
        <v>4236</v>
      </c>
      <c r="EX160" s="4">
        <v>600.0</v>
      </c>
      <c r="EY160" s="4" t="s">
        <v>4236</v>
      </c>
      <c r="EZ160" s="4">
        <v>900.0</v>
      </c>
      <c r="FA160" s="4" t="s">
        <v>4236</v>
      </c>
      <c r="FB160" s="4">
        <v>4500.0</v>
      </c>
      <c r="FC160" s="4" t="s">
        <v>4236</v>
      </c>
      <c r="FD160" s="4">
        <v>800.0</v>
      </c>
      <c r="FE160" s="4" t="s">
        <v>4236</v>
      </c>
      <c r="FF160" s="4">
        <v>1800.0</v>
      </c>
    </row>
    <row r="161">
      <c r="A161" s="4" t="s">
        <v>6479</v>
      </c>
      <c r="B161" s="4" t="s">
        <v>6480</v>
      </c>
      <c r="C161" s="112">
        <v>43154.0</v>
      </c>
      <c r="D161" s="4" t="s">
        <v>1232</v>
      </c>
      <c r="E161" s="4" t="s">
        <v>1232</v>
      </c>
      <c r="F161" s="4" t="s">
        <v>4200</v>
      </c>
      <c r="G161" s="4">
        <v>610.0</v>
      </c>
      <c r="H161" s="4" t="s">
        <v>1175</v>
      </c>
      <c r="I161" s="4" t="s">
        <v>961</v>
      </c>
      <c r="J161" s="4" t="s">
        <v>4240</v>
      </c>
      <c r="K161" s="4" t="s">
        <v>4201</v>
      </c>
      <c r="L161" s="4" t="s">
        <v>1175</v>
      </c>
      <c r="M161" s="4" t="s">
        <v>961</v>
      </c>
      <c r="N161" s="4" t="s">
        <v>4202</v>
      </c>
      <c r="O161" s="4" t="s">
        <v>4241</v>
      </c>
      <c r="P161" s="4" t="s">
        <v>1205</v>
      </c>
      <c r="Q161" s="4" t="s">
        <v>4270</v>
      </c>
      <c r="R161" s="4">
        <v>21.0</v>
      </c>
      <c r="S161" s="4" t="s">
        <v>4403</v>
      </c>
      <c r="T161" s="4" t="s">
        <v>4206</v>
      </c>
      <c r="U161" s="4" t="s">
        <v>4244</v>
      </c>
      <c r="V161" s="4">
        <v>8.0</v>
      </c>
      <c r="W161" s="4">
        <v>3.0</v>
      </c>
      <c r="X161" s="4">
        <v>4.0</v>
      </c>
      <c r="Y161" s="4">
        <v>1.0</v>
      </c>
      <c r="Z161" s="4">
        <v>1.0</v>
      </c>
      <c r="AA161" s="4">
        <v>3.0</v>
      </c>
      <c r="AB161" s="4">
        <v>1.0</v>
      </c>
      <c r="AC161" s="4">
        <v>1.0</v>
      </c>
      <c r="AD161" s="4">
        <v>2.0</v>
      </c>
      <c r="AE161" s="4">
        <v>6.0</v>
      </c>
      <c r="AF161" s="4" t="s">
        <v>1175</v>
      </c>
      <c r="AG161" s="4" t="s">
        <v>1175</v>
      </c>
      <c r="AH161" s="4">
        <v>2.0</v>
      </c>
      <c r="AI161" s="4">
        <v>8.0</v>
      </c>
      <c r="AJ161" s="4">
        <v>3.0</v>
      </c>
      <c r="AK161" s="4">
        <v>8.0</v>
      </c>
      <c r="AL161" s="4" t="s">
        <v>1175</v>
      </c>
      <c r="AM161" s="4" t="s">
        <v>1175</v>
      </c>
      <c r="AN161" s="4" t="s">
        <v>1175</v>
      </c>
      <c r="AO161" s="4" t="s">
        <v>1175</v>
      </c>
      <c r="AP161" s="4">
        <v>1.0</v>
      </c>
      <c r="AQ161" s="4" t="s">
        <v>4302</v>
      </c>
      <c r="AR161" s="4" t="s">
        <v>1175</v>
      </c>
      <c r="AS161" s="4" t="s">
        <v>1175</v>
      </c>
      <c r="AT161" s="4" t="s">
        <v>1175</v>
      </c>
      <c r="AU161" s="4" t="s">
        <v>1175</v>
      </c>
      <c r="AV161" s="4" t="s">
        <v>1175</v>
      </c>
      <c r="AW161" s="4" t="s">
        <v>1175</v>
      </c>
      <c r="AX161" s="4">
        <v>1.0</v>
      </c>
      <c r="AY161" s="4" t="s">
        <v>4527</v>
      </c>
      <c r="AZ161" s="4" t="s">
        <v>1175</v>
      </c>
      <c r="BA161" s="4" t="s">
        <v>1175</v>
      </c>
      <c r="BB161" s="4">
        <v>20.0</v>
      </c>
      <c r="BC161" s="4">
        <v>5.0</v>
      </c>
      <c r="BD161" s="4">
        <v>20.0</v>
      </c>
      <c r="BE161" s="4">
        <v>5.0</v>
      </c>
      <c r="BF161" s="4">
        <v>5.0</v>
      </c>
      <c r="BG161" s="4">
        <v>40.0</v>
      </c>
      <c r="BH161" s="4" t="s">
        <v>4245</v>
      </c>
      <c r="BI161" s="4">
        <v>48.0</v>
      </c>
      <c r="BJ161" s="4" t="s">
        <v>4406</v>
      </c>
      <c r="BK161" s="4" t="s">
        <v>4211</v>
      </c>
      <c r="BL161" s="4" t="s">
        <v>4327</v>
      </c>
      <c r="BM161" s="4" t="s">
        <v>6481</v>
      </c>
      <c r="BN161" s="4" t="s">
        <v>1175</v>
      </c>
      <c r="BO161" s="4" t="s">
        <v>1175</v>
      </c>
      <c r="BP161" s="4" t="s">
        <v>6482</v>
      </c>
      <c r="BQ161" s="4" t="s">
        <v>4216</v>
      </c>
      <c r="BR161" s="4" t="s">
        <v>4215</v>
      </c>
      <c r="BS161" s="4" t="s">
        <v>4217</v>
      </c>
      <c r="BT161" s="4" t="s">
        <v>961</v>
      </c>
      <c r="BU161" s="4" t="s">
        <v>1175</v>
      </c>
      <c r="BV161" s="4" t="s">
        <v>1175</v>
      </c>
      <c r="BW161" s="4" t="s">
        <v>961</v>
      </c>
      <c r="BX161" s="4" t="s">
        <v>1175</v>
      </c>
      <c r="BY161" s="4" t="s">
        <v>1175</v>
      </c>
      <c r="BZ161" s="4" t="s">
        <v>961</v>
      </c>
      <c r="CA161" s="4" t="s">
        <v>961</v>
      </c>
      <c r="CB161" s="4">
        <v>220.0</v>
      </c>
      <c r="CC161" s="4">
        <v>1400.0</v>
      </c>
      <c r="CD161" s="4">
        <v>7.0</v>
      </c>
      <c r="CE161" s="4">
        <v>35000.0</v>
      </c>
      <c r="CF161" s="4">
        <v>450.0</v>
      </c>
      <c r="CG161" s="4" t="s">
        <v>4218</v>
      </c>
      <c r="CH161" s="4">
        <v>310.0</v>
      </c>
      <c r="CI161" s="4">
        <v>9000.0</v>
      </c>
      <c r="CJ161" s="4">
        <v>9000.0</v>
      </c>
      <c r="CK161" s="4">
        <v>20.0</v>
      </c>
      <c r="CL161" s="4" t="s">
        <v>4219</v>
      </c>
      <c r="CM161" s="4" t="s">
        <v>1175</v>
      </c>
      <c r="CN161" s="4" t="s">
        <v>1175</v>
      </c>
      <c r="CO161" s="4" t="s">
        <v>6483</v>
      </c>
      <c r="CP161" s="4" t="s">
        <v>1175</v>
      </c>
      <c r="CQ161" s="4" t="s">
        <v>960</v>
      </c>
      <c r="CR161" s="4" t="s">
        <v>1175</v>
      </c>
      <c r="CS161" s="4">
        <v>2000.0</v>
      </c>
      <c r="CT161" s="4">
        <v>5000.0</v>
      </c>
      <c r="CU161" s="4">
        <v>500.0</v>
      </c>
      <c r="CV161" s="4">
        <v>300.0</v>
      </c>
      <c r="CW161" s="4" t="s">
        <v>4221</v>
      </c>
      <c r="CX161" s="4" t="s">
        <v>4500</v>
      </c>
      <c r="CY161" s="4" t="s">
        <v>1175</v>
      </c>
      <c r="CZ161" s="4" t="s">
        <v>961</v>
      </c>
      <c r="DA161" s="4" t="s">
        <v>6484</v>
      </c>
      <c r="DB161" s="4">
        <v>5.0</v>
      </c>
      <c r="DC161" s="4">
        <v>30.0</v>
      </c>
      <c r="DD161" s="4" t="s">
        <v>4223</v>
      </c>
      <c r="DE161" s="4" t="s">
        <v>1175</v>
      </c>
      <c r="DF161" s="4" t="s">
        <v>1175</v>
      </c>
      <c r="DG161" s="4" t="s">
        <v>6485</v>
      </c>
      <c r="DH161" s="4" t="s">
        <v>1175</v>
      </c>
      <c r="DI161" s="4" t="s">
        <v>6486</v>
      </c>
      <c r="DJ161" s="4" t="s">
        <v>960</v>
      </c>
      <c r="DK161" s="4" t="s">
        <v>1175</v>
      </c>
      <c r="DL161" s="4" t="s">
        <v>4226</v>
      </c>
      <c r="DM161" s="4">
        <v>60.0</v>
      </c>
      <c r="DN161" s="4" t="s">
        <v>4227</v>
      </c>
      <c r="DO161" s="4" t="s">
        <v>6487</v>
      </c>
      <c r="DP161" s="4" t="s">
        <v>1175</v>
      </c>
      <c r="DQ161" s="4" t="s">
        <v>1175</v>
      </c>
      <c r="DR161" s="4" t="s">
        <v>1175</v>
      </c>
      <c r="DS161" s="4" t="s">
        <v>4314</v>
      </c>
      <c r="DT161" s="4">
        <v>8.4516247E7</v>
      </c>
      <c r="DU161" s="4" t="s">
        <v>718</v>
      </c>
      <c r="DV161" s="4" t="s">
        <v>1175</v>
      </c>
      <c r="DW161" s="4" t="s">
        <v>961</v>
      </c>
      <c r="DX161" s="4" t="s">
        <v>961</v>
      </c>
      <c r="DY161" s="115" t="s">
        <v>6488</v>
      </c>
      <c r="DZ161" s="4" t="s">
        <v>1175</v>
      </c>
      <c r="EA161" s="4" t="s">
        <v>4890</v>
      </c>
      <c r="EB161" s="113">
        <v>12.149872</v>
      </c>
      <c r="EC161" s="113">
        <v>-86.235554</v>
      </c>
      <c r="ED161" s="113">
        <v>98.9000015258789</v>
      </c>
      <c r="EE161" s="4">
        <v>17.0</v>
      </c>
      <c r="EF161" s="4" t="s">
        <v>6489</v>
      </c>
      <c r="EG161" s="4">
        <v>2.6348835E7</v>
      </c>
      <c r="EH161" s="4" t="s">
        <v>6490</v>
      </c>
      <c r="EI161" s="4" t="s">
        <v>6491</v>
      </c>
      <c r="EL161" s="4">
        <v>2.01802091942E11</v>
      </c>
      <c r="EM161" s="4" t="s">
        <v>6492</v>
      </c>
      <c r="EO161" s="4">
        <v>1.0</v>
      </c>
      <c r="EP161" s="4">
        <v>1.0</v>
      </c>
      <c r="EQ161" s="4" t="b">
        <v>1</v>
      </c>
      <c r="ER161" s="4">
        <v>282174.0</v>
      </c>
      <c r="ES161" s="4" t="s">
        <v>4236</v>
      </c>
      <c r="ET161" s="4">
        <v>100.0</v>
      </c>
      <c r="EU161" s="4" t="s">
        <v>4236</v>
      </c>
      <c r="EV161" s="4">
        <v>300.0</v>
      </c>
      <c r="EW161" s="4" t="s">
        <v>4236</v>
      </c>
      <c r="EX161" s="4">
        <v>200.0</v>
      </c>
      <c r="EY161" s="4" t="s">
        <v>4321</v>
      </c>
      <c r="EZ161" s="4">
        <v>200.0</v>
      </c>
      <c r="FA161" s="4" t="s">
        <v>4237</v>
      </c>
      <c r="FB161" s="4">
        <v>10000.0</v>
      </c>
      <c r="FC161" s="4" t="s">
        <v>4321</v>
      </c>
      <c r="FD161" s="4">
        <v>200.0</v>
      </c>
      <c r="FE161" s="4" t="s">
        <v>4237</v>
      </c>
      <c r="FF161" s="4">
        <v>4000.0</v>
      </c>
    </row>
    <row r="162">
      <c r="A162" s="4" t="s">
        <v>6493</v>
      </c>
      <c r="B162" s="4" t="s">
        <v>6494</v>
      </c>
      <c r="C162" s="112">
        <v>43154.0</v>
      </c>
      <c r="D162" s="4" t="s">
        <v>1232</v>
      </c>
      <c r="E162" s="4" t="s">
        <v>1232</v>
      </c>
      <c r="F162" s="4" t="s">
        <v>4200</v>
      </c>
      <c r="G162" s="4">
        <v>365.0</v>
      </c>
      <c r="H162" s="4" t="s">
        <v>1175</v>
      </c>
      <c r="I162" s="4" t="s">
        <v>961</v>
      </c>
      <c r="J162" s="4" t="s">
        <v>4240</v>
      </c>
      <c r="K162" s="4" t="s">
        <v>4423</v>
      </c>
      <c r="L162" s="4">
        <v>1.0</v>
      </c>
      <c r="M162" s="4" t="s">
        <v>961</v>
      </c>
      <c r="N162" s="4" t="s">
        <v>4298</v>
      </c>
      <c r="O162" s="4" t="s">
        <v>4458</v>
      </c>
      <c r="P162" s="4" t="s">
        <v>1205</v>
      </c>
      <c r="Q162" s="4" t="s">
        <v>4299</v>
      </c>
      <c r="R162" s="4">
        <v>11.0</v>
      </c>
      <c r="S162" s="4" t="s">
        <v>4271</v>
      </c>
      <c r="T162" s="4" t="s">
        <v>1175</v>
      </c>
      <c r="U162" s="4" t="s">
        <v>4207</v>
      </c>
      <c r="V162" s="4">
        <v>3.0</v>
      </c>
      <c r="W162" s="4">
        <v>5.0</v>
      </c>
      <c r="X162" s="4">
        <v>5.0</v>
      </c>
      <c r="Y162" s="4">
        <v>1.0</v>
      </c>
      <c r="Z162" s="4">
        <v>1.0</v>
      </c>
      <c r="AA162" s="4">
        <v>10.0</v>
      </c>
      <c r="AB162" s="4" t="s">
        <v>1175</v>
      </c>
      <c r="AC162" s="4" t="s">
        <v>1175</v>
      </c>
      <c r="AD162" s="4">
        <v>1.0</v>
      </c>
      <c r="AE162" s="4">
        <v>4.0</v>
      </c>
      <c r="AF162" s="4" t="s">
        <v>1175</v>
      </c>
      <c r="AG162" s="4" t="s">
        <v>1175</v>
      </c>
      <c r="AH162" s="4">
        <v>3.0</v>
      </c>
      <c r="AI162" s="4">
        <v>24.0</v>
      </c>
      <c r="AJ162" s="4" t="s">
        <v>1175</v>
      </c>
      <c r="AK162" s="4" t="s">
        <v>1175</v>
      </c>
      <c r="AL162" s="4" t="s">
        <v>1175</v>
      </c>
      <c r="AM162" s="4" t="s">
        <v>1175</v>
      </c>
      <c r="AN162" s="4" t="s">
        <v>1175</v>
      </c>
      <c r="AO162" s="4" t="s">
        <v>1175</v>
      </c>
      <c r="AP162" s="4" t="s">
        <v>1175</v>
      </c>
      <c r="AQ162" s="4" t="s">
        <v>1175</v>
      </c>
      <c r="AR162" s="4" t="s">
        <v>1175</v>
      </c>
      <c r="AS162" s="4" t="s">
        <v>1175</v>
      </c>
      <c r="AT162" s="4" t="s">
        <v>1175</v>
      </c>
      <c r="AU162" s="4" t="s">
        <v>1175</v>
      </c>
      <c r="AV162" s="4" t="s">
        <v>1175</v>
      </c>
      <c r="AW162" s="4" t="s">
        <v>1175</v>
      </c>
      <c r="AX162" s="4" t="s">
        <v>1175</v>
      </c>
      <c r="AY162" s="4" t="s">
        <v>1175</v>
      </c>
      <c r="AZ162" s="4" t="s">
        <v>1175</v>
      </c>
      <c r="BA162" s="4" t="s">
        <v>1175</v>
      </c>
      <c r="BB162" s="4" t="s">
        <v>1175</v>
      </c>
      <c r="BC162" s="4">
        <v>5.0</v>
      </c>
      <c r="BD162" s="4">
        <v>5.0</v>
      </c>
      <c r="BE162" s="4">
        <v>5.0</v>
      </c>
      <c r="BF162" s="4" t="s">
        <v>1175</v>
      </c>
      <c r="BG162" s="4">
        <v>90.0</v>
      </c>
      <c r="BH162" s="4" t="s">
        <v>4245</v>
      </c>
      <c r="BI162" s="4">
        <v>24.0</v>
      </c>
      <c r="BJ162" s="4" t="s">
        <v>6333</v>
      </c>
      <c r="BK162" s="4" t="s">
        <v>4211</v>
      </c>
      <c r="BL162" s="4" t="s">
        <v>4212</v>
      </c>
      <c r="BM162" s="4" t="s">
        <v>6495</v>
      </c>
      <c r="BN162" s="4" t="s">
        <v>1175</v>
      </c>
      <c r="BO162" s="4" t="s">
        <v>1175</v>
      </c>
      <c r="BP162" s="4" t="s">
        <v>6496</v>
      </c>
      <c r="BQ162" s="4" t="s">
        <v>4216</v>
      </c>
      <c r="BR162" s="4" t="s">
        <v>4215</v>
      </c>
      <c r="BS162" s="4" t="s">
        <v>4217</v>
      </c>
      <c r="BT162" s="4" t="s">
        <v>961</v>
      </c>
      <c r="BU162" s="4" t="s">
        <v>1175</v>
      </c>
      <c r="BV162" s="4" t="s">
        <v>1175</v>
      </c>
      <c r="BW162" s="4" t="s">
        <v>961</v>
      </c>
      <c r="BX162" s="4" t="s">
        <v>1175</v>
      </c>
      <c r="BY162" s="4" t="s">
        <v>1175</v>
      </c>
      <c r="BZ162" s="4" t="s">
        <v>961</v>
      </c>
      <c r="CA162" s="4" t="s">
        <v>961</v>
      </c>
      <c r="CB162" s="4">
        <v>430.0</v>
      </c>
      <c r="CC162" s="4">
        <v>4300.0</v>
      </c>
      <c r="CD162" s="4">
        <v>7.0</v>
      </c>
      <c r="CE162" s="4" t="s">
        <v>1175</v>
      </c>
      <c r="CF162" s="4">
        <v>600.0</v>
      </c>
      <c r="CG162" s="4" t="s">
        <v>4218</v>
      </c>
      <c r="CH162" s="4">
        <v>600.0</v>
      </c>
      <c r="CI162" s="4">
        <v>22000.0</v>
      </c>
      <c r="CJ162" s="4">
        <v>18000.0</v>
      </c>
      <c r="CK162" s="4">
        <v>90.0</v>
      </c>
      <c r="CL162" s="4" t="s">
        <v>4227</v>
      </c>
      <c r="CM162" s="4" t="s">
        <v>1175</v>
      </c>
      <c r="CN162" s="4" t="s">
        <v>1175</v>
      </c>
      <c r="CO162" s="4" t="s">
        <v>1175</v>
      </c>
      <c r="CP162" s="4" t="s">
        <v>1175</v>
      </c>
      <c r="CQ162" s="4" t="s">
        <v>961</v>
      </c>
      <c r="CR162" s="4">
        <v>3000.0</v>
      </c>
      <c r="CS162" s="4">
        <v>5000.0</v>
      </c>
      <c r="CT162" s="4">
        <v>6000.0</v>
      </c>
      <c r="CU162" s="4">
        <v>1300.0</v>
      </c>
      <c r="CV162" s="4" t="s">
        <v>1175</v>
      </c>
      <c r="CW162" s="4" t="s">
        <v>4221</v>
      </c>
      <c r="CX162" s="4" t="s">
        <v>4942</v>
      </c>
      <c r="CY162" s="4" t="s">
        <v>1175</v>
      </c>
      <c r="CZ162" s="4" t="s">
        <v>960</v>
      </c>
      <c r="DA162" s="4" t="s">
        <v>1175</v>
      </c>
      <c r="DB162" s="4" t="s">
        <v>1175</v>
      </c>
      <c r="DC162" s="4" t="s">
        <v>1175</v>
      </c>
      <c r="DD162" s="4" t="s">
        <v>4223</v>
      </c>
      <c r="DE162" s="4" t="s">
        <v>1175</v>
      </c>
      <c r="DF162" s="4" t="s">
        <v>1175</v>
      </c>
      <c r="DG162" s="4" t="s">
        <v>6497</v>
      </c>
      <c r="DH162" s="4" t="s">
        <v>1175</v>
      </c>
      <c r="DI162" s="4" t="s">
        <v>6498</v>
      </c>
      <c r="DJ162" s="4" t="s">
        <v>961</v>
      </c>
      <c r="DK162" s="4" t="s">
        <v>6499</v>
      </c>
      <c r="DL162" s="4" t="s">
        <v>4286</v>
      </c>
      <c r="DM162" s="4">
        <v>90.0</v>
      </c>
      <c r="DN162" s="4" t="s">
        <v>4412</v>
      </c>
      <c r="DO162" s="4" t="s">
        <v>1175</v>
      </c>
      <c r="DP162" s="4" t="s">
        <v>1175</v>
      </c>
      <c r="DQ162" s="4" t="s">
        <v>6500</v>
      </c>
      <c r="DR162" s="4" t="s">
        <v>1175</v>
      </c>
      <c r="DS162" s="4" t="s">
        <v>4314</v>
      </c>
      <c r="DT162" s="4">
        <v>8.752404E7</v>
      </c>
      <c r="DU162" s="4" t="s">
        <v>718</v>
      </c>
      <c r="DV162" s="4" t="s">
        <v>1175</v>
      </c>
      <c r="DW162" s="4" t="s">
        <v>1175</v>
      </c>
      <c r="DX162" s="4" t="s">
        <v>961</v>
      </c>
      <c r="DY162" s="115" t="s">
        <v>6501</v>
      </c>
      <c r="DZ162" s="4" t="s">
        <v>1175</v>
      </c>
      <c r="EA162" s="4" t="s">
        <v>4890</v>
      </c>
      <c r="EB162" s="113">
        <v>12.149872</v>
      </c>
      <c r="EC162" s="113">
        <v>-86.235554</v>
      </c>
      <c r="ED162" s="113">
        <v>98.9000015258789</v>
      </c>
      <c r="EE162" s="4">
        <v>17.0</v>
      </c>
      <c r="EF162" s="4" t="s">
        <v>6502</v>
      </c>
      <c r="EG162" s="4">
        <v>2.6349103E7</v>
      </c>
      <c r="EH162" s="4" t="s">
        <v>6503</v>
      </c>
      <c r="EI162" s="4" t="s">
        <v>6504</v>
      </c>
      <c r="EL162" s="4">
        <v>2.01802091942E11</v>
      </c>
      <c r="EM162" s="4" t="s">
        <v>6505</v>
      </c>
      <c r="EO162" s="4">
        <v>1.0</v>
      </c>
      <c r="EP162" s="4">
        <v>1.0</v>
      </c>
      <c r="EQ162" s="4" t="b">
        <v>1</v>
      </c>
      <c r="ER162" s="4">
        <v>282174.0</v>
      </c>
      <c r="ES162" s="4" t="s">
        <v>4236</v>
      </c>
      <c r="ET162" s="4">
        <v>180.0</v>
      </c>
      <c r="EU162" s="4" t="s">
        <v>4236</v>
      </c>
      <c r="EV162" s="4">
        <v>500.0</v>
      </c>
      <c r="EW162" s="4" t="s">
        <v>4237</v>
      </c>
      <c r="EX162" s="4">
        <v>130.0</v>
      </c>
      <c r="EY162" s="4" t="s">
        <v>4236</v>
      </c>
      <c r="EZ162" s="4">
        <v>150.0</v>
      </c>
      <c r="FA162" s="4" t="s">
        <v>4236</v>
      </c>
      <c r="FB162" s="4">
        <v>15000.0</v>
      </c>
      <c r="FC162" s="4" t="s">
        <v>4236</v>
      </c>
      <c r="FD162" s="4">
        <v>750.0</v>
      </c>
      <c r="FE162" s="4" t="s">
        <v>4237</v>
      </c>
      <c r="FF162" s="4">
        <v>6000.0</v>
      </c>
    </row>
    <row r="163">
      <c r="A163" s="4" t="s">
        <v>6506</v>
      </c>
      <c r="B163" s="4" t="s">
        <v>6507</v>
      </c>
      <c r="C163" s="112">
        <v>43146.0</v>
      </c>
      <c r="D163" s="4" t="s">
        <v>1232</v>
      </c>
      <c r="E163" s="4" t="s">
        <v>1232</v>
      </c>
      <c r="F163" s="4" t="s">
        <v>4200</v>
      </c>
      <c r="G163" s="4">
        <v>32.0</v>
      </c>
      <c r="H163" s="4" t="s">
        <v>1175</v>
      </c>
      <c r="I163" s="4" t="s">
        <v>961</v>
      </c>
      <c r="J163" s="4" t="s">
        <v>1184</v>
      </c>
      <c r="K163" s="4" t="s">
        <v>4201</v>
      </c>
      <c r="L163" s="4">
        <v>4.0</v>
      </c>
      <c r="M163" s="4" t="s">
        <v>961</v>
      </c>
      <c r="N163" s="4" t="s">
        <v>4298</v>
      </c>
      <c r="O163" s="4" t="s">
        <v>4458</v>
      </c>
      <c r="P163" s="4" t="s">
        <v>1175</v>
      </c>
      <c r="Q163" s="4" t="s">
        <v>4270</v>
      </c>
      <c r="R163" s="4">
        <v>18.0</v>
      </c>
      <c r="S163" s="4" t="s">
        <v>4271</v>
      </c>
      <c r="T163" s="4" t="s">
        <v>4206</v>
      </c>
      <c r="U163" s="4" t="s">
        <v>4207</v>
      </c>
      <c r="V163" s="4">
        <v>9.0</v>
      </c>
      <c r="W163" s="4">
        <v>5.0</v>
      </c>
      <c r="X163" s="4">
        <v>3.0</v>
      </c>
      <c r="Y163" s="4">
        <v>1.0</v>
      </c>
      <c r="Z163" s="4" t="s">
        <v>1175</v>
      </c>
      <c r="AA163" s="4" t="s">
        <v>1175</v>
      </c>
      <c r="AB163" s="4">
        <v>1.0</v>
      </c>
      <c r="AC163" s="4">
        <v>2.0</v>
      </c>
      <c r="AD163" s="4">
        <v>1.0</v>
      </c>
      <c r="AE163" s="4">
        <v>5.0</v>
      </c>
      <c r="AF163" s="4">
        <v>1.0</v>
      </c>
      <c r="AG163" s="4" t="s">
        <v>4209</v>
      </c>
      <c r="AH163" s="4">
        <v>1.0</v>
      </c>
      <c r="AI163" s="4">
        <v>24.0</v>
      </c>
      <c r="AJ163" s="4">
        <v>2.0</v>
      </c>
      <c r="AK163" s="4">
        <v>3.0</v>
      </c>
      <c r="AL163" s="4" t="s">
        <v>1175</v>
      </c>
      <c r="AM163" s="4" t="s">
        <v>1175</v>
      </c>
      <c r="AN163" s="4">
        <v>1.0</v>
      </c>
      <c r="AO163" s="4" t="s">
        <v>4276</v>
      </c>
      <c r="AP163" s="4">
        <v>1.0</v>
      </c>
      <c r="AQ163" s="4" t="s">
        <v>4442</v>
      </c>
      <c r="AR163" s="4" t="s">
        <v>1175</v>
      </c>
      <c r="AS163" s="4" t="s">
        <v>1175</v>
      </c>
      <c r="AT163" s="4">
        <v>1.0</v>
      </c>
      <c r="AU163" s="4" t="s">
        <v>6508</v>
      </c>
      <c r="AV163" s="4" t="s">
        <v>1175</v>
      </c>
      <c r="AW163" s="4" t="s">
        <v>1175</v>
      </c>
      <c r="AX163" s="4">
        <v>1.0</v>
      </c>
      <c r="AY163" s="4" t="s">
        <v>4405</v>
      </c>
      <c r="AZ163" s="4" t="s">
        <v>1175</v>
      </c>
      <c r="BA163" s="4" t="s">
        <v>1175</v>
      </c>
      <c r="BB163" s="4">
        <v>10.0</v>
      </c>
      <c r="BC163" s="4">
        <v>5.0</v>
      </c>
      <c r="BD163" s="4">
        <v>5.0</v>
      </c>
      <c r="BE163" s="4">
        <v>2.0</v>
      </c>
      <c r="BF163" s="4" t="s">
        <v>1175</v>
      </c>
      <c r="BG163" s="4">
        <v>60.0</v>
      </c>
      <c r="BH163" s="4" t="s">
        <v>4245</v>
      </c>
      <c r="BI163" s="4">
        <v>24.0</v>
      </c>
      <c r="BJ163" s="4" t="s">
        <v>4303</v>
      </c>
      <c r="BK163" s="4" t="s">
        <v>4211</v>
      </c>
      <c r="BL163" s="4" t="s">
        <v>4212</v>
      </c>
      <c r="BM163" s="4" t="s">
        <v>6509</v>
      </c>
      <c r="BN163" s="4" t="s">
        <v>1175</v>
      </c>
      <c r="BO163" s="4" t="s">
        <v>1175</v>
      </c>
      <c r="BP163" s="4" t="s">
        <v>6510</v>
      </c>
      <c r="BQ163" s="4" t="s">
        <v>4216</v>
      </c>
      <c r="BR163" s="4" t="s">
        <v>4215</v>
      </c>
      <c r="BS163" s="4" t="s">
        <v>4217</v>
      </c>
      <c r="BT163" s="4" t="s">
        <v>961</v>
      </c>
      <c r="BU163" s="4">
        <v>15000.0</v>
      </c>
      <c r="BV163" s="4">
        <v>12.0</v>
      </c>
      <c r="BW163" s="4" t="s">
        <v>961</v>
      </c>
      <c r="BX163" s="4">
        <v>15000.0</v>
      </c>
      <c r="BY163" s="4">
        <v>10.0</v>
      </c>
      <c r="BZ163" s="4" t="s">
        <v>961</v>
      </c>
      <c r="CA163" s="4" t="s">
        <v>961</v>
      </c>
      <c r="CB163" s="4">
        <v>120.0</v>
      </c>
      <c r="CC163" s="4">
        <v>400.0</v>
      </c>
      <c r="CD163" s="4" t="s">
        <v>1175</v>
      </c>
      <c r="CE163" s="4">
        <v>22000.0</v>
      </c>
      <c r="CF163" s="4">
        <v>230.0</v>
      </c>
      <c r="CG163" s="4" t="s">
        <v>4218</v>
      </c>
      <c r="CH163" s="4">
        <v>320.0</v>
      </c>
      <c r="CI163" s="4">
        <v>15000.0</v>
      </c>
      <c r="CJ163" s="4">
        <v>14000.0</v>
      </c>
      <c r="CK163" s="4">
        <v>15.0</v>
      </c>
      <c r="CL163" s="4" t="s">
        <v>4287</v>
      </c>
      <c r="CM163" s="4" t="s">
        <v>1175</v>
      </c>
      <c r="CN163" s="4" t="s">
        <v>1175</v>
      </c>
      <c r="CO163" s="4" t="s">
        <v>1175</v>
      </c>
      <c r="CP163" s="4" t="s">
        <v>1175</v>
      </c>
      <c r="CQ163" s="4" t="s">
        <v>960</v>
      </c>
      <c r="CR163" s="4" t="s">
        <v>1175</v>
      </c>
      <c r="CS163" s="4">
        <v>700.0</v>
      </c>
      <c r="CT163" s="4">
        <v>8000.0</v>
      </c>
      <c r="CU163" s="4">
        <v>500.0</v>
      </c>
      <c r="CV163" s="4">
        <v>250.0</v>
      </c>
      <c r="CW163" s="4" t="s">
        <v>4221</v>
      </c>
      <c r="CX163" s="4" t="s">
        <v>6511</v>
      </c>
      <c r="CY163" s="4" t="s">
        <v>1175</v>
      </c>
      <c r="CZ163" s="4" t="s">
        <v>960</v>
      </c>
      <c r="DA163" s="4" t="s">
        <v>1175</v>
      </c>
      <c r="DB163" s="4" t="s">
        <v>1175</v>
      </c>
      <c r="DC163" s="4" t="s">
        <v>1175</v>
      </c>
      <c r="DD163" s="4" t="s">
        <v>4223</v>
      </c>
      <c r="DE163" s="4" t="s">
        <v>1175</v>
      </c>
      <c r="DF163" s="4" t="s">
        <v>1175</v>
      </c>
      <c r="DG163" s="4" t="s">
        <v>6512</v>
      </c>
      <c r="DH163" s="4" t="s">
        <v>1175</v>
      </c>
      <c r="DI163" s="4" t="s">
        <v>6513</v>
      </c>
      <c r="DJ163" s="4" t="s">
        <v>960</v>
      </c>
      <c r="DK163" s="4" t="s">
        <v>1175</v>
      </c>
      <c r="DL163" s="4" t="s">
        <v>4226</v>
      </c>
      <c r="DM163" s="4">
        <v>60.0</v>
      </c>
      <c r="DN163" s="4" t="s">
        <v>4287</v>
      </c>
      <c r="DO163" s="4" t="s">
        <v>1175</v>
      </c>
      <c r="DP163" s="4" t="s">
        <v>6514</v>
      </c>
      <c r="DQ163" s="4" t="s">
        <v>1175</v>
      </c>
      <c r="DR163" s="4" t="s">
        <v>1175</v>
      </c>
      <c r="DS163" s="4" t="s">
        <v>4229</v>
      </c>
      <c r="DT163" s="4">
        <v>8.9819758E7</v>
      </c>
      <c r="DU163" s="4" t="s">
        <v>718</v>
      </c>
      <c r="DV163" s="4" t="s">
        <v>1175</v>
      </c>
      <c r="DW163" s="4" t="s">
        <v>1175</v>
      </c>
      <c r="DX163" s="4" t="s">
        <v>961</v>
      </c>
      <c r="DY163" s="115" t="s">
        <v>6515</v>
      </c>
      <c r="DZ163" s="4" t="s">
        <v>1175</v>
      </c>
      <c r="EA163" s="4" t="s">
        <v>4518</v>
      </c>
      <c r="EB163" s="113">
        <v>12.121784</v>
      </c>
      <c r="EC163" s="113">
        <v>-86.22323</v>
      </c>
      <c r="ED163" s="4">
        <v>0.0</v>
      </c>
      <c r="EE163" s="113">
        <v>27.1299991607666</v>
      </c>
      <c r="EF163" s="4" t="s">
        <v>6516</v>
      </c>
      <c r="EG163" s="4">
        <v>2.6349298E7</v>
      </c>
      <c r="EH163" s="4" t="s">
        <v>6517</v>
      </c>
      <c r="EI163" s="4" t="s">
        <v>6518</v>
      </c>
      <c r="EL163" s="4">
        <v>2.01802091942E11</v>
      </c>
      <c r="EM163" s="4" t="s">
        <v>6519</v>
      </c>
      <c r="EO163" s="4">
        <v>1.0</v>
      </c>
      <c r="EP163" s="4">
        <v>1.0</v>
      </c>
      <c r="EQ163" s="4" t="b">
        <v>1</v>
      </c>
      <c r="ER163" s="4">
        <v>282174.0</v>
      </c>
      <c r="ES163" s="4" t="s">
        <v>4236</v>
      </c>
      <c r="ET163" s="4">
        <v>90.0</v>
      </c>
      <c r="EU163" s="4" t="s">
        <v>4236</v>
      </c>
      <c r="EV163" s="4">
        <v>600.0</v>
      </c>
      <c r="EW163" s="4" t="s">
        <v>4321</v>
      </c>
      <c r="EX163" s="4">
        <v>30.0</v>
      </c>
      <c r="EY163" s="4" t="s">
        <v>4237</v>
      </c>
      <c r="EZ163" s="4">
        <v>500.0</v>
      </c>
      <c r="FA163" s="4" t="s">
        <v>4236</v>
      </c>
      <c r="FB163" s="4">
        <v>7500.0</v>
      </c>
      <c r="FC163" s="4" t="s">
        <v>4237</v>
      </c>
      <c r="FD163" s="4">
        <v>500.0</v>
      </c>
      <c r="FE163" s="4" t="s">
        <v>4237</v>
      </c>
      <c r="FF163" s="4">
        <v>10000.0</v>
      </c>
    </row>
    <row r="164">
      <c r="A164" s="4" t="s">
        <v>6520</v>
      </c>
      <c r="B164" s="4" t="s">
        <v>6521</v>
      </c>
      <c r="C164" s="112">
        <v>43147.0</v>
      </c>
      <c r="D164" s="4" t="s">
        <v>1232</v>
      </c>
      <c r="E164" s="4" t="s">
        <v>1232</v>
      </c>
      <c r="F164" s="4" t="s">
        <v>4200</v>
      </c>
      <c r="G164" s="4">
        <v>345.0</v>
      </c>
      <c r="H164" s="4" t="s">
        <v>1175</v>
      </c>
      <c r="I164" s="4" t="s">
        <v>961</v>
      </c>
      <c r="J164" s="4" t="s">
        <v>1184</v>
      </c>
      <c r="K164" s="4" t="s">
        <v>4423</v>
      </c>
      <c r="L164" s="4">
        <v>2.0</v>
      </c>
      <c r="M164" s="4" t="s">
        <v>961</v>
      </c>
      <c r="N164" s="4" t="s">
        <v>4202</v>
      </c>
      <c r="O164" s="4" t="s">
        <v>4269</v>
      </c>
      <c r="P164" s="4" t="s">
        <v>1205</v>
      </c>
      <c r="Q164" s="4" t="s">
        <v>4270</v>
      </c>
      <c r="R164" s="4">
        <v>18.0</v>
      </c>
      <c r="S164" s="4" t="s">
        <v>1175</v>
      </c>
      <c r="T164" s="4" t="s">
        <v>4206</v>
      </c>
      <c r="U164" s="4" t="s">
        <v>4244</v>
      </c>
      <c r="V164" s="4">
        <v>6.0</v>
      </c>
      <c r="W164" s="4" t="s">
        <v>6522</v>
      </c>
      <c r="X164" s="4">
        <v>1.0</v>
      </c>
      <c r="Y164" s="4" t="s">
        <v>4364</v>
      </c>
      <c r="Z164" s="4" t="s">
        <v>1175</v>
      </c>
      <c r="AA164" s="4" t="s">
        <v>1175</v>
      </c>
      <c r="AB164" s="4">
        <v>1.0</v>
      </c>
      <c r="AC164" s="4" t="s">
        <v>4363</v>
      </c>
      <c r="AD164" s="4">
        <v>1.0</v>
      </c>
      <c r="AE164" s="4" t="s">
        <v>4363</v>
      </c>
      <c r="AF164" s="4" t="s">
        <v>1175</v>
      </c>
      <c r="AG164" s="4" t="s">
        <v>1175</v>
      </c>
      <c r="AH164" s="4">
        <v>3.0</v>
      </c>
      <c r="AI164" s="4">
        <v>12.0</v>
      </c>
      <c r="AJ164" s="4">
        <v>1.0</v>
      </c>
      <c r="AK164" s="4">
        <v>1.0</v>
      </c>
      <c r="AL164" s="4" t="s">
        <v>1175</v>
      </c>
      <c r="AM164" s="4" t="s">
        <v>1175</v>
      </c>
      <c r="AN164" s="4" t="s">
        <v>1175</v>
      </c>
      <c r="AO164" s="4" t="s">
        <v>1175</v>
      </c>
      <c r="AP164" s="4" t="s">
        <v>1175</v>
      </c>
      <c r="AQ164" s="4" t="s">
        <v>1175</v>
      </c>
      <c r="AR164" s="4" t="s">
        <v>1175</v>
      </c>
      <c r="AS164" s="4" t="s">
        <v>1175</v>
      </c>
      <c r="AT164" s="4" t="s">
        <v>1175</v>
      </c>
      <c r="AU164" s="4" t="s">
        <v>1175</v>
      </c>
      <c r="AV164" s="4" t="s">
        <v>1175</v>
      </c>
      <c r="AW164" s="4" t="s">
        <v>1175</v>
      </c>
      <c r="AX164" s="4" t="s">
        <v>1175</v>
      </c>
      <c r="AY164" s="4" t="s">
        <v>1175</v>
      </c>
      <c r="AZ164" s="4" t="s">
        <v>1175</v>
      </c>
      <c r="BA164" s="4" t="s">
        <v>1175</v>
      </c>
      <c r="BB164" s="4">
        <v>5.0</v>
      </c>
      <c r="BC164" s="4">
        <v>10.0</v>
      </c>
      <c r="BD164" s="4" t="s">
        <v>1175</v>
      </c>
      <c r="BE164" s="4">
        <v>3.0</v>
      </c>
      <c r="BF164" s="4" t="s">
        <v>1175</v>
      </c>
      <c r="BG164" s="4">
        <v>80.0</v>
      </c>
      <c r="BH164" s="4" t="s">
        <v>4245</v>
      </c>
      <c r="BI164" s="4">
        <v>120.0</v>
      </c>
      <c r="BJ164" s="4" t="s">
        <v>6523</v>
      </c>
      <c r="BK164" s="4" t="s">
        <v>4211</v>
      </c>
      <c r="BL164" s="4" t="s">
        <v>4425</v>
      </c>
      <c r="BM164" s="4" t="s">
        <v>6524</v>
      </c>
      <c r="BN164" s="4" t="s">
        <v>1175</v>
      </c>
      <c r="BO164" s="4" t="s">
        <v>1175</v>
      </c>
      <c r="BP164" s="4" t="s">
        <v>6525</v>
      </c>
      <c r="BQ164" s="4" t="s">
        <v>4215</v>
      </c>
      <c r="BR164" s="4" t="s">
        <v>4216</v>
      </c>
      <c r="BS164" s="4" t="s">
        <v>4217</v>
      </c>
      <c r="BT164" s="4" t="s">
        <v>960</v>
      </c>
      <c r="BU164" s="4" t="s">
        <v>1175</v>
      </c>
      <c r="BV164" s="4" t="s">
        <v>1175</v>
      </c>
      <c r="BW164" s="4" t="s">
        <v>960</v>
      </c>
      <c r="BX164" s="4" t="s">
        <v>1175</v>
      </c>
      <c r="BY164" s="4" t="s">
        <v>1175</v>
      </c>
      <c r="BZ164" s="4" t="s">
        <v>961</v>
      </c>
      <c r="CA164" s="4" t="s">
        <v>960</v>
      </c>
      <c r="CB164" s="4">
        <v>300.0</v>
      </c>
      <c r="CC164" s="4">
        <v>3000.0</v>
      </c>
      <c r="CD164" s="4">
        <v>7.0</v>
      </c>
      <c r="CE164" s="4" t="s">
        <v>1175</v>
      </c>
      <c r="CF164" s="4">
        <v>100.0</v>
      </c>
      <c r="CG164" s="4" t="s">
        <v>4218</v>
      </c>
      <c r="CH164" s="4">
        <v>150.0</v>
      </c>
      <c r="CI164" s="4">
        <v>4000.0</v>
      </c>
      <c r="CJ164" s="4">
        <v>4000.0</v>
      </c>
      <c r="CK164" s="4">
        <v>70.0</v>
      </c>
      <c r="CL164" s="4" t="s">
        <v>4287</v>
      </c>
      <c r="CM164" s="4" t="s">
        <v>1175</v>
      </c>
      <c r="CN164" s="4" t="s">
        <v>1175</v>
      </c>
      <c r="CO164" s="4" t="s">
        <v>1175</v>
      </c>
      <c r="CP164" s="4" t="s">
        <v>1175</v>
      </c>
      <c r="CQ164" s="4" t="s">
        <v>960</v>
      </c>
      <c r="CR164" s="4" t="s">
        <v>1175</v>
      </c>
      <c r="CS164" s="4">
        <v>3600.0</v>
      </c>
      <c r="CT164" s="4">
        <v>4000.0</v>
      </c>
      <c r="CU164" s="4">
        <v>1000.0</v>
      </c>
      <c r="CV164" s="4" t="s">
        <v>1175</v>
      </c>
      <c r="CW164" s="4" t="s">
        <v>4221</v>
      </c>
      <c r="CX164" s="4" t="s">
        <v>6526</v>
      </c>
      <c r="CY164" s="4" t="s">
        <v>1175</v>
      </c>
      <c r="CZ164" s="4" t="s">
        <v>960</v>
      </c>
      <c r="DA164" s="4" t="s">
        <v>1175</v>
      </c>
      <c r="DB164" s="4" t="s">
        <v>1175</v>
      </c>
      <c r="DC164" s="4" t="s">
        <v>1175</v>
      </c>
      <c r="DD164" s="4" t="s">
        <v>4466</v>
      </c>
      <c r="DE164" s="4" t="s">
        <v>1175</v>
      </c>
      <c r="DF164" s="4" t="s">
        <v>6527</v>
      </c>
      <c r="DG164" s="4" t="s">
        <v>1175</v>
      </c>
      <c r="DH164" s="4" t="s">
        <v>1175</v>
      </c>
      <c r="DI164" s="4" t="s">
        <v>6528</v>
      </c>
      <c r="DJ164" s="4" t="s">
        <v>960</v>
      </c>
      <c r="DK164" s="4" t="s">
        <v>1175</v>
      </c>
      <c r="DL164" s="4" t="s">
        <v>4312</v>
      </c>
      <c r="DM164" s="4">
        <v>5.0</v>
      </c>
      <c r="DN164" s="4" t="s">
        <v>4227</v>
      </c>
      <c r="DO164" s="4" t="s">
        <v>6529</v>
      </c>
      <c r="DP164" s="4" t="s">
        <v>1175</v>
      </c>
      <c r="DQ164" s="4" t="s">
        <v>1175</v>
      </c>
      <c r="DR164" s="4" t="s">
        <v>1175</v>
      </c>
      <c r="DS164" s="4" t="s">
        <v>1175</v>
      </c>
      <c r="DT164" s="4" t="s">
        <v>1175</v>
      </c>
      <c r="DU164" s="4" t="s">
        <v>1175</v>
      </c>
      <c r="DV164" s="4">
        <v>2.2442114E7</v>
      </c>
      <c r="DW164" s="4" t="s">
        <v>1175</v>
      </c>
      <c r="DX164" s="4" t="s">
        <v>961</v>
      </c>
      <c r="DY164" s="115" t="s">
        <v>6530</v>
      </c>
      <c r="DZ164" s="4" t="s">
        <v>1175</v>
      </c>
      <c r="EA164" s="4" t="s">
        <v>4680</v>
      </c>
      <c r="EB164" s="113">
        <v>12.127807</v>
      </c>
      <c r="EC164" s="113">
        <v>-86.221379</v>
      </c>
      <c r="ED164" s="4">
        <v>0.0</v>
      </c>
      <c r="EE164" s="113">
        <v>99.4940032958984</v>
      </c>
      <c r="EF164" s="4" t="s">
        <v>6531</v>
      </c>
      <c r="EG164" s="4">
        <v>2.63497E7</v>
      </c>
      <c r="EH164" s="4" t="s">
        <v>6532</v>
      </c>
      <c r="EI164" s="4" t="s">
        <v>6533</v>
      </c>
      <c r="EL164" s="4">
        <v>2.01802091942E11</v>
      </c>
      <c r="EM164" s="4" t="s">
        <v>6534</v>
      </c>
      <c r="EO164" s="4">
        <v>1.0</v>
      </c>
      <c r="EP164" s="4">
        <v>1.0</v>
      </c>
      <c r="EQ164" s="4" t="b">
        <v>1</v>
      </c>
      <c r="ER164" s="4">
        <v>282174.0</v>
      </c>
      <c r="ES164" s="4" t="s">
        <v>4237</v>
      </c>
      <c r="ET164" s="4">
        <v>80.0</v>
      </c>
      <c r="EU164" s="4" t="s">
        <v>4236</v>
      </c>
      <c r="EV164" s="4">
        <v>300.0</v>
      </c>
      <c r="EW164" s="4" t="s">
        <v>4236</v>
      </c>
      <c r="EX164" s="4">
        <v>140.0</v>
      </c>
      <c r="EY164" s="4" t="s">
        <v>4236</v>
      </c>
      <c r="EZ164" s="4">
        <v>300.0</v>
      </c>
      <c r="FA164" s="4" t="s">
        <v>4236</v>
      </c>
      <c r="FB164" s="4">
        <v>18000.0</v>
      </c>
      <c r="FC164" s="4" t="s">
        <v>4236</v>
      </c>
      <c r="FD164" s="4" t="s">
        <v>5251</v>
      </c>
      <c r="FE164" s="4" t="s">
        <v>4236</v>
      </c>
      <c r="FF164" s="4" t="s">
        <v>5251</v>
      </c>
    </row>
    <row r="165">
      <c r="A165" s="4" t="s">
        <v>6535</v>
      </c>
      <c r="B165" s="4" t="s">
        <v>6536</v>
      </c>
      <c r="C165" s="112">
        <v>43150.0</v>
      </c>
      <c r="D165" s="4" t="s">
        <v>1232</v>
      </c>
      <c r="E165" s="4" t="s">
        <v>1232</v>
      </c>
      <c r="F165" s="4" t="s">
        <v>4200</v>
      </c>
      <c r="G165" s="4">
        <v>314.0</v>
      </c>
      <c r="H165" s="4" t="s">
        <v>1175</v>
      </c>
      <c r="I165" s="4" t="s">
        <v>961</v>
      </c>
      <c r="J165" s="4" t="s">
        <v>1184</v>
      </c>
      <c r="K165" s="4" t="s">
        <v>4201</v>
      </c>
      <c r="L165" s="4">
        <v>5.0</v>
      </c>
      <c r="M165" s="4" t="s">
        <v>961</v>
      </c>
      <c r="N165" s="4" t="s">
        <v>4202</v>
      </c>
      <c r="O165" s="4" t="s">
        <v>4241</v>
      </c>
      <c r="P165" s="4" t="s">
        <v>1175</v>
      </c>
      <c r="Q165" s="4" t="s">
        <v>4270</v>
      </c>
      <c r="R165" s="4">
        <v>21.0</v>
      </c>
      <c r="S165" s="4" t="s">
        <v>1175</v>
      </c>
      <c r="T165" s="4" t="s">
        <v>4206</v>
      </c>
      <c r="U165" s="4" t="s">
        <v>4207</v>
      </c>
      <c r="V165" s="4">
        <v>8.0</v>
      </c>
      <c r="W165" s="4" t="s">
        <v>6537</v>
      </c>
      <c r="X165" s="4">
        <v>3.0</v>
      </c>
      <c r="Y165" s="114">
        <v>43221.0</v>
      </c>
      <c r="Z165" s="4">
        <v>1.0</v>
      </c>
      <c r="AA165" s="4">
        <v>24.0</v>
      </c>
      <c r="AB165" s="4" t="s">
        <v>1175</v>
      </c>
      <c r="AC165" s="4" t="s">
        <v>1175</v>
      </c>
      <c r="AD165" s="4">
        <v>2.0</v>
      </c>
      <c r="AE165" s="4">
        <v>2.0</v>
      </c>
      <c r="AF165" s="4">
        <v>1.0</v>
      </c>
      <c r="AG165" s="4" t="s">
        <v>4405</v>
      </c>
      <c r="AH165" s="4">
        <v>1.0</v>
      </c>
      <c r="AI165" s="4">
        <v>9.0</v>
      </c>
      <c r="AJ165" s="4">
        <v>2.0</v>
      </c>
      <c r="AK165" s="4">
        <v>2.0</v>
      </c>
      <c r="AL165" s="4" t="s">
        <v>1175</v>
      </c>
      <c r="AM165" s="4" t="s">
        <v>1175</v>
      </c>
      <c r="AN165" s="4">
        <v>1.0</v>
      </c>
      <c r="AO165" s="4" t="s">
        <v>4913</v>
      </c>
      <c r="AP165" s="4">
        <v>1.0</v>
      </c>
      <c r="AQ165" s="4">
        <v>5.0</v>
      </c>
      <c r="AR165" s="4" t="s">
        <v>1175</v>
      </c>
      <c r="AS165" s="4" t="s">
        <v>1175</v>
      </c>
      <c r="AT165" s="4" t="s">
        <v>1175</v>
      </c>
      <c r="AU165" s="4" t="s">
        <v>1175</v>
      </c>
      <c r="AV165" s="4" t="s">
        <v>1175</v>
      </c>
      <c r="AW165" s="4" t="s">
        <v>1175</v>
      </c>
      <c r="AX165" s="4">
        <v>1.0</v>
      </c>
      <c r="AY165" s="4" t="s">
        <v>4302</v>
      </c>
      <c r="AZ165" s="4">
        <v>1.0</v>
      </c>
      <c r="BA165" s="4" t="s">
        <v>6538</v>
      </c>
      <c r="BB165" s="4">
        <v>5.0</v>
      </c>
      <c r="BC165" s="4">
        <v>10.0</v>
      </c>
      <c r="BD165" s="4">
        <v>10.0</v>
      </c>
      <c r="BE165" s="4">
        <v>5.0</v>
      </c>
      <c r="BF165" s="4" t="s">
        <v>1175</v>
      </c>
      <c r="BG165" s="4">
        <v>30.0</v>
      </c>
      <c r="BH165" s="4" t="s">
        <v>4245</v>
      </c>
      <c r="BI165" s="4">
        <v>84.0</v>
      </c>
      <c r="BJ165" s="4" t="s">
        <v>6333</v>
      </c>
      <c r="BK165" s="4" t="s">
        <v>4443</v>
      </c>
      <c r="BL165" s="4" t="s">
        <v>4212</v>
      </c>
      <c r="BM165" s="4" t="s">
        <v>6539</v>
      </c>
      <c r="BN165" s="4" t="s">
        <v>1175</v>
      </c>
      <c r="BO165" s="4" t="s">
        <v>1175</v>
      </c>
      <c r="BP165" s="4" t="s">
        <v>4408</v>
      </c>
      <c r="BQ165" s="4" t="s">
        <v>4216</v>
      </c>
      <c r="BR165" s="4" t="s">
        <v>4215</v>
      </c>
      <c r="BS165" s="4" t="s">
        <v>4217</v>
      </c>
      <c r="BT165" s="4" t="s">
        <v>961</v>
      </c>
      <c r="BU165" s="4">
        <v>10000.0</v>
      </c>
      <c r="BV165" s="4" t="s">
        <v>1175</v>
      </c>
      <c r="BW165" s="4" t="s">
        <v>961</v>
      </c>
      <c r="BX165" s="4" t="s">
        <v>1175</v>
      </c>
      <c r="BY165" s="4" t="s">
        <v>1175</v>
      </c>
      <c r="BZ165" s="4" t="s">
        <v>961</v>
      </c>
      <c r="CA165" s="4" t="s">
        <v>961</v>
      </c>
      <c r="CB165" s="4">
        <v>150.0</v>
      </c>
      <c r="CC165" s="4">
        <v>400.0</v>
      </c>
      <c r="CD165" s="4">
        <v>8.0</v>
      </c>
      <c r="CE165" s="4" t="s">
        <v>1175</v>
      </c>
      <c r="CF165" s="4">
        <v>140.0</v>
      </c>
      <c r="CG165" s="4" t="s">
        <v>4218</v>
      </c>
      <c r="CH165" s="4">
        <v>250.0</v>
      </c>
      <c r="CI165" s="4">
        <v>9000.0</v>
      </c>
      <c r="CJ165" s="4">
        <v>7000.0</v>
      </c>
      <c r="CK165" s="4">
        <v>8.0</v>
      </c>
      <c r="CL165" s="4" t="s">
        <v>4227</v>
      </c>
      <c r="CM165" s="4" t="s">
        <v>1175</v>
      </c>
      <c r="CN165" s="4" t="s">
        <v>1175</v>
      </c>
      <c r="CO165" s="4" t="s">
        <v>1175</v>
      </c>
      <c r="CP165" s="4" t="s">
        <v>1175</v>
      </c>
      <c r="CQ165" s="4" t="s">
        <v>960</v>
      </c>
      <c r="CR165" s="4" t="s">
        <v>1175</v>
      </c>
      <c r="CS165" s="4">
        <v>1000.0</v>
      </c>
      <c r="CT165" s="4">
        <v>4000.0</v>
      </c>
      <c r="CU165" s="4">
        <v>1000.0</v>
      </c>
      <c r="CV165" s="4" t="s">
        <v>1175</v>
      </c>
      <c r="CW165" s="4" t="s">
        <v>4221</v>
      </c>
      <c r="CX165" s="4" t="s">
        <v>6540</v>
      </c>
      <c r="CY165" s="4" t="s">
        <v>1175</v>
      </c>
      <c r="CZ165" s="4" t="s">
        <v>960</v>
      </c>
      <c r="DA165" s="4" t="s">
        <v>1175</v>
      </c>
      <c r="DB165" s="4" t="s">
        <v>1175</v>
      </c>
      <c r="DC165" s="4" t="s">
        <v>1175</v>
      </c>
      <c r="DD165" s="4" t="s">
        <v>4308</v>
      </c>
      <c r="DE165" s="4" t="s">
        <v>1175</v>
      </c>
      <c r="DF165" s="4" t="s">
        <v>1175</v>
      </c>
      <c r="DG165" s="4" t="s">
        <v>1175</v>
      </c>
      <c r="DH165" s="4" t="s">
        <v>6541</v>
      </c>
      <c r="DI165" s="4" t="s">
        <v>6542</v>
      </c>
      <c r="DJ165" s="4" t="s">
        <v>960</v>
      </c>
      <c r="DK165" s="4" t="s">
        <v>1175</v>
      </c>
      <c r="DL165" s="4" t="s">
        <v>4286</v>
      </c>
      <c r="DM165" s="4">
        <v>30.0</v>
      </c>
      <c r="DN165" s="4" t="s">
        <v>4227</v>
      </c>
      <c r="DO165" s="4" t="s">
        <v>6543</v>
      </c>
      <c r="DP165" s="4" t="s">
        <v>1175</v>
      </c>
      <c r="DQ165" s="4" t="s">
        <v>1175</v>
      </c>
      <c r="DR165" s="4" t="s">
        <v>1175</v>
      </c>
      <c r="DS165" s="4" t="s">
        <v>4314</v>
      </c>
      <c r="DT165" s="4">
        <v>7.8338109E7</v>
      </c>
      <c r="DU165" s="4" t="s">
        <v>718</v>
      </c>
      <c r="DV165" s="4" t="s">
        <v>1175</v>
      </c>
      <c r="DW165" s="4" t="s">
        <v>960</v>
      </c>
      <c r="DX165" s="4" t="s">
        <v>961</v>
      </c>
      <c r="DY165" s="115" t="s">
        <v>6544</v>
      </c>
      <c r="DZ165" s="4" t="s">
        <v>1175</v>
      </c>
      <c r="EA165" s="4" t="s">
        <v>4762</v>
      </c>
      <c r="EB165" s="113">
        <v>12.130755</v>
      </c>
      <c r="EC165" s="113">
        <v>-86.232174</v>
      </c>
      <c r="ED165" s="4" t="s">
        <v>4763</v>
      </c>
      <c r="EE165" s="4">
        <v>10.0</v>
      </c>
      <c r="EF165" s="4" t="s">
        <v>6545</v>
      </c>
      <c r="EG165" s="4">
        <v>2.6350068E7</v>
      </c>
      <c r="EH165" s="4" t="s">
        <v>6546</v>
      </c>
      <c r="EI165" s="4" t="s">
        <v>6547</v>
      </c>
      <c r="EL165" s="4">
        <v>2.01802091942E11</v>
      </c>
      <c r="EM165" s="4" t="s">
        <v>6548</v>
      </c>
      <c r="EO165" s="4">
        <v>1.0</v>
      </c>
      <c r="EP165" s="4">
        <v>1.0</v>
      </c>
      <c r="EQ165" s="4" t="b">
        <v>1</v>
      </c>
      <c r="ER165" s="4">
        <v>282174.0</v>
      </c>
      <c r="ES165" s="4" t="s">
        <v>4236</v>
      </c>
      <c r="ET165" s="4">
        <v>50.0</v>
      </c>
      <c r="EU165" s="4" t="s">
        <v>4236</v>
      </c>
      <c r="EV165" s="4">
        <v>300.0</v>
      </c>
      <c r="EW165" s="4" t="s">
        <v>4236</v>
      </c>
      <c r="EX165" s="4">
        <v>100.0</v>
      </c>
      <c r="EY165" s="4" t="s">
        <v>4236</v>
      </c>
      <c r="EZ165" s="4">
        <v>100.0</v>
      </c>
      <c r="FA165" s="4" t="s">
        <v>4236</v>
      </c>
      <c r="FB165" s="4">
        <v>10000.0</v>
      </c>
      <c r="FC165" s="4" t="s">
        <v>4236</v>
      </c>
      <c r="FD165" s="4">
        <v>500.0</v>
      </c>
      <c r="FE165" s="4" t="s">
        <v>4236</v>
      </c>
      <c r="FF165" s="4">
        <v>5000.0</v>
      </c>
    </row>
    <row r="166">
      <c r="A166" s="4" t="s">
        <v>6549</v>
      </c>
      <c r="B166" s="4" t="s">
        <v>6550</v>
      </c>
      <c r="C166" s="112">
        <v>43150.0</v>
      </c>
      <c r="D166" s="4" t="s">
        <v>1232</v>
      </c>
      <c r="E166" s="4" t="s">
        <v>1232</v>
      </c>
      <c r="F166" s="4" t="s">
        <v>4200</v>
      </c>
      <c r="G166" s="4">
        <v>910.0</v>
      </c>
      <c r="H166" s="4" t="s">
        <v>1175</v>
      </c>
      <c r="I166" s="4" t="s">
        <v>961</v>
      </c>
      <c r="J166" s="4" t="s">
        <v>1184</v>
      </c>
      <c r="K166" s="4" t="s">
        <v>4201</v>
      </c>
      <c r="L166" s="4">
        <v>6.0</v>
      </c>
      <c r="M166" s="4" t="s">
        <v>961</v>
      </c>
      <c r="N166" s="4" t="s">
        <v>4202</v>
      </c>
      <c r="O166" s="4" t="s">
        <v>4241</v>
      </c>
      <c r="P166" s="4" t="s">
        <v>1175</v>
      </c>
      <c r="Q166" s="4" t="s">
        <v>4299</v>
      </c>
      <c r="R166" s="4">
        <v>13.0</v>
      </c>
      <c r="S166" s="4" t="s">
        <v>1175</v>
      </c>
      <c r="T166" s="4" t="s">
        <v>4206</v>
      </c>
      <c r="U166" s="4" t="s">
        <v>4244</v>
      </c>
      <c r="V166" s="4">
        <v>6.0</v>
      </c>
      <c r="W166" s="4">
        <v>3.0</v>
      </c>
      <c r="X166" s="4">
        <v>2.0</v>
      </c>
      <c r="Y166" s="4">
        <v>2.0</v>
      </c>
      <c r="Z166" s="4">
        <v>1.0</v>
      </c>
      <c r="AA166" s="4">
        <v>24.0</v>
      </c>
      <c r="AB166" s="4">
        <v>1.0</v>
      </c>
      <c r="AC166" s="4" t="s">
        <v>4405</v>
      </c>
      <c r="AD166" s="4">
        <v>2.0</v>
      </c>
      <c r="AE166" s="4">
        <v>2.0</v>
      </c>
      <c r="AF166" s="4" t="s">
        <v>1175</v>
      </c>
      <c r="AG166" s="4" t="s">
        <v>1175</v>
      </c>
      <c r="AH166" s="4">
        <v>1.0</v>
      </c>
      <c r="AI166" s="4">
        <v>24.0</v>
      </c>
      <c r="AJ166" s="4">
        <v>2.0</v>
      </c>
      <c r="AK166" s="4">
        <v>2.0</v>
      </c>
      <c r="AL166" s="4">
        <v>1.0</v>
      </c>
      <c r="AM166" s="4" t="s">
        <v>6551</v>
      </c>
      <c r="AN166" s="4" t="s">
        <v>1175</v>
      </c>
      <c r="AO166" s="4" t="s">
        <v>1175</v>
      </c>
      <c r="AP166" s="4">
        <v>1.0</v>
      </c>
      <c r="AQ166" s="4" t="s">
        <v>4209</v>
      </c>
      <c r="AR166" s="4" t="s">
        <v>1175</v>
      </c>
      <c r="AS166" s="4" t="s">
        <v>1175</v>
      </c>
      <c r="AT166" s="4">
        <v>1.0</v>
      </c>
      <c r="AU166" s="4" t="s">
        <v>6552</v>
      </c>
      <c r="AV166" s="4" t="s">
        <v>1175</v>
      </c>
      <c r="AW166" s="4" t="s">
        <v>1175</v>
      </c>
      <c r="AX166" s="4" t="s">
        <v>1175</v>
      </c>
      <c r="AY166" s="4" t="s">
        <v>1175</v>
      </c>
      <c r="AZ166" s="4" t="s">
        <v>1175</v>
      </c>
      <c r="BA166" s="4" t="s">
        <v>1175</v>
      </c>
      <c r="BB166" s="4">
        <v>10.0</v>
      </c>
      <c r="BC166" s="4">
        <v>20.0</v>
      </c>
      <c r="BD166" s="4">
        <v>20.0</v>
      </c>
      <c r="BE166" s="4">
        <v>10.0</v>
      </c>
      <c r="BF166" s="4" t="s">
        <v>1175</v>
      </c>
      <c r="BG166" s="4">
        <v>50.0</v>
      </c>
      <c r="BH166" s="4" t="s">
        <v>4210</v>
      </c>
      <c r="BI166" s="4">
        <v>72.0</v>
      </c>
      <c r="BJ166" s="4" t="s">
        <v>6553</v>
      </c>
      <c r="BK166" s="4" t="s">
        <v>4386</v>
      </c>
      <c r="BL166" s="4" t="s">
        <v>4327</v>
      </c>
      <c r="BM166" s="4" t="s">
        <v>6554</v>
      </c>
      <c r="BN166" s="4" t="s">
        <v>1175</v>
      </c>
      <c r="BO166" s="4" t="s">
        <v>1175</v>
      </c>
      <c r="BP166" s="4" t="s">
        <v>6555</v>
      </c>
      <c r="BQ166" s="4" t="s">
        <v>4216</v>
      </c>
      <c r="BR166" s="4" t="s">
        <v>4217</v>
      </c>
      <c r="BS166" s="4" t="s">
        <v>4215</v>
      </c>
      <c r="BT166" s="4" t="s">
        <v>961</v>
      </c>
      <c r="BU166" s="4">
        <v>10000.0</v>
      </c>
      <c r="BV166" s="4">
        <v>12.0</v>
      </c>
      <c r="BW166" s="4" t="s">
        <v>961</v>
      </c>
      <c r="BX166" s="4" t="s">
        <v>1175</v>
      </c>
      <c r="BY166" s="4" t="s">
        <v>1175</v>
      </c>
      <c r="BZ166" s="4" t="s">
        <v>961</v>
      </c>
      <c r="CA166" s="4" t="s">
        <v>961</v>
      </c>
      <c r="CB166" s="4">
        <v>160.0</v>
      </c>
      <c r="CC166" s="4">
        <v>2000.0</v>
      </c>
      <c r="CD166" s="4">
        <v>15.0</v>
      </c>
      <c r="CE166" s="4" t="s">
        <v>1175</v>
      </c>
      <c r="CF166" s="4">
        <v>500.0</v>
      </c>
      <c r="CG166" s="4" t="s">
        <v>4218</v>
      </c>
      <c r="CH166" s="4">
        <v>200.0</v>
      </c>
      <c r="CI166" s="4">
        <v>6000.0</v>
      </c>
      <c r="CJ166" s="4">
        <v>4000.0</v>
      </c>
      <c r="CK166" s="4">
        <v>50.0</v>
      </c>
      <c r="CL166" s="4" t="s">
        <v>4219</v>
      </c>
      <c r="CM166" s="4" t="s">
        <v>4252</v>
      </c>
      <c r="CN166" s="4" t="s">
        <v>1175</v>
      </c>
      <c r="CO166" s="4" t="s">
        <v>1175</v>
      </c>
      <c r="CP166" s="4" t="s">
        <v>1175</v>
      </c>
      <c r="CQ166" s="4" t="s">
        <v>960</v>
      </c>
      <c r="CR166" s="4" t="s">
        <v>1175</v>
      </c>
      <c r="CS166" s="4">
        <v>2500.0</v>
      </c>
      <c r="CT166" s="4">
        <v>2000.0</v>
      </c>
      <c r="CU166" s="4">
        <v>500.0</v>
      </c>
      <c r="CV166" s="4" t="s">
        <v>1175</v>
      </c>
      <c r="CW166" s="4" t="s">
        <v>4221</v>
      </c>
      <c r="CX166" s="4" t="s">
        <v>4500</v>
      </c>
      <c r="CY166" s="4" t="s">
        <v>1175</v>
      </c>
      <c r="CZ166" s="4" t="s">
        <v>960</v>
      </c>
      <c r="DA166" s="4" t="s">
        <v>1175</v>
      </c>
      <c r="DB166" s="4" t="s">
        <v>1175</v>
      </c>
      <c r="DC166" s="4" t="s">
        <v>1175</v>
      </c>
      <c r="DD166" s="4" t="s">
        <v>4834</v>
      </c>
      <c r="DE166" s="4" t="s">
        <v>6556</v>
      </c>
      <c r="DF166" s="4" t="s">
        <v>1175</v>
      </c>
      <c r="DG166" s="4" t="s">
        <v>1175</v>
      </c>
      <c r="DH166" s="4" t="s">
        <v>1175</v>
      </c>
      <c r="DI166" s="4" t="s">
        <v>6557</v>
      </c>
      <c r="DJ166" s="4" t="s">
        <v>960</v>
      </c>
      <c r="DK166" s="4" t="s">
        <v>1175</v>
      </c>
      <c r="DL166" s="4" t="s">
        <v>4312</v>
      </c>
      <c r="DM166" s="4">
        <v>5.0</v>
      </c>
      <c r="DN166" s="4" t="s">
        <v>4227</v>
      </c>
      <c r="DO166" s="4" t="s">
        <v>6558</v>
      </c>
      <c r="DP166" s="4" t="s">
        <v>1175</v>
      </c>
      <c r="DQ166" s="4" t="s">
        <v>1175</v>
      </c>
      <c r="DR166" s="4" t="s">
        <v>1175</v>
      </c>
      <c r="DS166" s="4" t="s">
        <v>1175</v>
      </c>
      <c r="DT166" s="4">
        <v>2.2508096E7</v>
      </c>
      <c r="DU166" s="4" t="s">
        <v>1175</v>
      </c>
      <c r="DV166" s="4" t="s">
        <v>1175</v>
      </c>
      <c r="DW166" s="4" t="s">
        <v>1175</v>
      </c>
      <c r="DX166" s="4" t="s">
        <v>961</v>
      </c>
      <c r="DY166" s="115" t="s">
        <v>6559</v>
      </c>
      <c r="DZ166" s="4" t="s">
        <v>1175</v>
      </c>
      <c r="EA166" s="4" t="s">
        <v>4762</v>
      </c>
      <c r="EB166" s="113">
        <v>12.130755</v>
      </c>
      <c r="EC166" s="113">
        <v>-86.232174</v>
      </c>
      <c r="ED166" s="4" t="s">
        <v>4763</v>
      </c>
      <c r="EE166" s="4">
        <v>10.0</v>
      </c>
      <c r="EF166" s="4" t="s">
        <v>6560</v>
      </c>
      <c r="EG166" s="4">
        <v>2.6350277E7</v>
      </c>
      <c r="EH166" s="4" t="s">
        <v>6561</v>
      </c>
      <c r="EI166" s="4" t="s">
        <v>6562</v>
      </c>
      <c r="EL166" s="4">
        <v>2.01802091942E11</v>
      </c>
      <c r="EM166" s="4" t="s">
        <v>6563</v>
      </c>
      <c r="EO166" s="4">
        <v>1.0</v>
      </c>
      <c r="EP166" s="4">
        <v>1.0</v>
      </c>
      <c r="EQ166" s="4" t="b">
        <v>1</v>
      </c>
      <c r="ER166" s="4">
        <v>282174.0</v>
      </c>
      <c r="ES166" s="4" t="s">
        <v>4321</v>
      </c>
      <c r="ET166" s="4">
        <v>50.0</v>
      </c>
      <c r="EU166" s="4" t="s">
        <v>4321</v>
      </c>
      <c r="EV166" s="4">
        <v>150.0</v>
      </c>
      <c r="EW166" s="4" t="s">
        <v>4321</v>
      </c>
      <c r="EX166" s="4" t="s">
        <v>4523</v>
      </c>
      <c r="EY166" s="4" t="s">
        <v>4321</v>
      </c>
      <c r="EZ166" s="4">
        <v>100.0</v>
      </c>
      <c r="FA166" s="4" t="s">
        <v>4237</v>
      </c>
      <c r="FB166" s="4">
        <v>8000.0</v>
      </c>
      <c r="FC166" s="4" t="s">
        <v>4237</v>
      </c>
      <c r="FD166" s="4">
        <v>900.0</v>
      </c>
      <c r="FE166" s="4" t="s">
        <v>4237</v>
      </c>
      <c r="FF166" s="4">
        <v>13000.0</v>
      </c>
    </row>
    <row r="167">
      <c r="A167" s="4" t="s">
        <v>6564</v>
      </c>
      <c r="B167" s="4" t="s">
        <v>6565</v>
      </c>
      <c r="C167" s="112">
        <v>43150.0</v>
      </c>
      <c r="D167" s="4" t="s">
        <v>1232</v>
      </c>
      <c r="E167" s="4" t="s">
        <v>1232</v>
      </c>
      <c r="F167" s="4" t="s">
        <v>4200</v>
      </c>
      <c r="G167" s="4">
        <v>165.0</v>
      </c>
      <c r="H167" s="4" t="s">
        <v>1175</v>
      </c>
      <c r="I167" s="4" t="s">
        <v>961</v>
      </c>
      <c r="J167" s="4" t="s">
        <v>4240</v>
      </c>
      <c r="K167" s="4" t="s">
        <v>4423</v>
      </c>
      <c r="L167" s="4">
        <v>7.0</v>
      </c>
      <c r="M167" s="4" t="s">
        <v>961</v>
      </c>
      <c r="N167" s="4" t="s">
        <v>4202</v>
      </c>
      <c r="O167" s="4" t="s">
        <v>4269</v>
      </c>
      <c r="P167" s="4" t="s">
        <v>1205</v>
      </c>
      <c r="Q167" s="4" t="s">
        <v>4270</v>
      </c>
      <c r="R167" s="4">
        <v>23.0</v>
      </c>
      <c r="S167" s="4" t="s">
        <v>4403</v>
      </c>
      <c r="T167" s="4" t="s">
        <v>4770</v>
      </c>
      <c r="U167" s="4" t="s">
        <v>4244</v>
      </c>
      <c r="V167" s="4">
        <v>6.0</v>
      </c>
      <c r="W167" s="4">
        <v>3.0</v>
      </c>
      <c r="X167" s="4">
        <v>1.0</v>
      </c>
      <c r="Y167" s="4">
        <v>1.0</v>
      </c>
      <c r="Z167" s="4">
        <v>1.0</v>
      </c>
      <c r="AA167" s="4">
        <v>16.0</v>
      </c>
      <c r="AB167" s="4" t="s">
        <v>1175</v>
      </c>
      <c r="AC167" s="4" t="s">
        <v>1175</v>
      </c>
      <c r="AD167" s="4">
        <v>1.0</v>
      </c>
      <c r="AE167" s="4">
        <v>4.0</v>
      </c>
      <c r="AF167" s="4" t="s">
        <v>1175</v>
      </c>
      <c r="AG167" s="4" t="s">
        <v>1175</v>
      </c>
      <c r="AH167" s="4">
        <v>1.0</v>
      </c>
      <c r="AI167" s="4">
        <v>4.0</v>
      </c>
      <c r="AJ167" s="4">
        <v>3.0</v>
      </c>
      <c r="AK167" s="4">
        <v>7.0</v>
      </c>
      <c r="AL167" s="4" t="s">
        <v>1175</v>
      </c>
      <c r="AM167" s="4" t="s">
        <v>1175</v>
      </c>
      <c r="AN167" s="4" t="s">
        <v>1175</v>
      </c>
      <c r="AO167" s="4" t="s">
        <v>1175</v>
      </c>
      <c r="AP167" s="4">
        <v>1.0</v>
      </c>
      <c r="AQ167" s="4" t="s">
        <v>4302</v>
      </c>
      <c r="AR167" s="4" t="s">
        <v>1175</v>
      </c>
      <c r="AS167" s="4" t="s">
        <v>1175</v>
      </c>
      <c r="AT167" s="4">
        <v>1.0</v>
      </c>
      <c r="AU167" s="4" t="s">
        <v>4364</v>
      </c>
      <c r="AV167" s="4" t="s">
        <v>1175</v>
      </c>
      <c r="AW167" s="4" t="s">
        <v>1175</v>
      </c>
      <c r="AX167" s="4">
        <v>1.0</v>
      </c>
      <c r="AY167" s="4" t="s">
        <v>4277</v>
      </c>
      <c r="AZ167" s="4" t="s">
        <v>1175</v>
      </c>
      <c r="BA167" s="4" t="s">
        <v>1175</v>
      </c>
      <c r="BB167" s="4">
        <v>20.0</v>
      </c>
      <c r="BC167" s="4">
        <v>5.0</v>
      </c>
      <c r="BD167" s="4">
        <v>10.0</v>
      </c>
      <c r="BE167" s="4">
        <v>5.0</v>
      </c>
      <c r="BF167" s="4" t="s">
        <v>1175</v>
      </c>
      <c r="BG167" s="4">
        <v>40.0</v>
      </c>
      <c r="BH167" s="4" t="s">
        <v>4245</v>
      </c>
      <c r="BI167" s="4">
        <v>72.0</v>
      </c>
      <c r="BJ167" s="4" t="s">
        <v>4899</v>
      </c>
      <c r="BK167" s="4" t="s">
        <v>4245</v>
      </c>
      <c r="BL167" s="4" t="s">
        <v>4212</v>
      </c>
      <c r="BM167" s="4" t="s">
        <v>6566</v>
      </c>
      <c r="BN167" s="4" t="s">
        <v>1175</v>
      </c>
      <c r="BO167" s="4" t="s">
        <v>1175</v>
      </c>
      <c r="BP167" s="4" t="s">
        <v>6567</v>
      </c>
      <c r="BQ167" s="4" t="s">
        <v>4216</v>
      </c>
      <c r="BR167" s="4" t="s">
        <v>4215</v>
      </c>
      <c r="BS167" s="4" t="s">
        <v>4249</v>
      </c>
      <c r="BT167" s="4" t="s">
        <v>961</v>
      </c>
      <c r="BU167" s="4" t="s">
        <v>1175</v>
      </c>
      <c r="BV167" s="4" t="s">
        <v>1175</v>
      </c>
      <c r="BW167" s="4" t="s">
        <v>961</v>
      </c>
      <c r="BX167" s="4" t="s">
        <v>1175</v>
      </c>
      <c r="BY167" s="4" t="s">
        <v>1175</v>
      </c>
      <c r="BZ167" s="4" t="s">
        <v>961</v>
      </c>
      <c r="CA167" s="4" t="s">
        <v>961</v>
      </c>
      <c r="CB167" s="4">
        <v>160.0</v>
      </c>
      <c r="CC167" s="4">
        <v>2150.0</v>
      </c>
      <c r="CD167" s="4">
        <v>15.0</v>
      </c>
      <c r="CE167" s="4" t="s">
        <v>1175</v>
      </c>
      <c r="CF167" s="4">
        <v>550.0</v>
      </c>
      <c r="CG167" s="4" t="s">
        <v>4218</v>
      </c>
      <c r="CH167" s="4">
        <v>330.0</v>
      </c>
      <c r="CI167" s="4">
        <v>10000.0</v>
      </c>
      <c r="CJ167" s="4">
        <v>9000.0</v>
      </c>
      <c r="CK167" s="4">
        <v>70.0</v>
      </c>
      <c r="CL167" s="4" t="s">
        <v>4219</v>
      </c>
      <c r="CM167" s="4" t="s">
        <v>4252</v>
      </c>
      <c r="CN167" s="4" t="s">
        <v>1175</v>
      </c>
      <c r="CO167" s="4" t="s">
        <v>1175</v>
      </c>
      <c r="CP167" s="4" t="s">
        <v>1175</v>
      </c>
      <c r="CQ167" s="4" t="s">
        <v>960</v>
      </c>
      <c r="CR167" s="4" t="s">
        <v>1175</v>
      </c>
      <c r="CS167" s="4">
        <v>3000.0</v>
      </c>
      <c r="CT167" s="4">
        <v>4000.0</v>
      </c>
      <c r="CU167" s="4" t="s">
        <v>1175</v>
      </c>
      <c r="CV167" s="4">
        <v>500.0</v>
      </c>
      <c r="CW167" s="4" t="s">
        <v>4221</v>
      </c>
      <c r="CX167" s="4" t="s">
        <v>6568</v>
      </c>
      <c r="CY167" s="4" t="s">
        <v>1175</v>
      </c>
      <c r="CZ167" s="4" t="s">
        <v>960</v>
      </c>
      <c r="DA167" s="4" t="s">
        <v>1175</v>
      </c>
      <c r="DB167" s="4" t="s">
        <v>1175</v>
      </c>
      <c r="DC167" s="4" t="s">
        <v>1175</v>
      </c>
      <c r="DD167" s="4" t="s">
        <v>4466</v>
      </c>
      <c r="DE167" s="4" t="s">
        <v>1175</v>
      </c>
      <c r="DF167" s="4" t="s">
        <v>6569</v>
      </c>
      <c r="DG167" s="4" t="s">
        <v>1175</v>
      </c>
      <c r="DH167" s="4" t="s">
        <v>1175</v>
      </c>
      <c r="DI167" s="4" t="s">
        <v>6570</v>
      </c>
      <c r="DJ167" s="4" t="s">
        <v>960</v>
      </c>
      <c r="DK167" s="4" t="s">
        <v>1175</v>
      </c>
      <c r="DL167" s="4" t="s">
        <v>4226</v>
      </c>
      <c r="DM167" s="4">
        <v>20.0</v>
      </c>
      <c r="DN167" s="4" t="s">
        <v>4227</v>
      </c>
      <c r="DO167" s="4" t="s">
        <v>6571</v>
      </c>
      <c r="DP167" s="4" t="s">
        <v>1175</v>
      </c>
      <c r="DQ167" s="4" t="s">
        <v>1175</v>
      </c>
      <c r="DR167" s="4" t="s">
        <v>1175</v>
      </c>
      <c r="DS167" s="4" t="s">
        <v>4314</v>
      </c>
      <c r="DT167" s="4">
        <v>8.8177694E7</v>
      </c>
      <c r="DU167" s="4" t="s">
        <v>718</v>
      </c>
      <c r="DV167" s="4" t="s">
        <v>1175</v>
      </c>
      <c r="DW167" s="4" t="s">
        <v>960</v>
      </c>
      <c r="DX167" s="4" t="s">
        <v>961</v>
      </c>
      <c r="DY167" s="115" t="s">
        <v>6572</v>
      </c>
      <c r="DZ167" s="4" t="s">
        <v>1175</v>
      </c>
      <c r="EA167" s="4" t="s">
        <v>4780</v>
      </c>
      <c r="EB167" s="113">
        <v>12.127027</v>
      </c>
      <c r="EC167" s="113">
        <v>-86.22155</v>
      </c>
      <c r="ED167" s="4">
        <v>0.0</v>
      </c>
      <c r="EE167" s="113">
        <v>23.2999992370605</v>
      </c>
      <c r="EF167" s="4" t="s">
        <v>6573</v>
      </c>
      <c r="EG167" s="4">
        <v>2.6350671E7</v>
      </c>
      <c r="EH167" s="4" t="s">
        <v>6574</v>
      </c>
      <c r="EI167" s="4" t="s">
        <v>6575</v>
      </c>
      <c r="EL167" s="4">
        <v>2.01802091942E11</v>
      </c>
      <c r="EM167" s="4" t="s">
        <v>6576</v>
      </c>
      <c r="EO167" s="4">
        <v>1.0</v>
      </c>
      <c r="EP167" s="4">
        <v>1.0</v>
      </c>
      <c r="EQ167" s="4" t="b">
        <v>1</v>
      </c>
      <c r="ER167" s="4">
        <v>282174.0</v>
      </c>
      <c r="ES167" s="4" t="s">
        <v>4236</v>
      </c>
      <c r="ET167" s="4">
        <v>60.0</v>
      </c>
      <c r="EU167" s="4" t="s">
        <v>4236</v>
      </c>
      <c r="EV167" s="4">
        <v>350.0</v>
      </c>
      <c r="EW167" s="4" t="s">
        <v>4237</v>
      </c>
      <c r="EX167" s="4">
        <v>150.0</v>
      </c>
      <c r="EY167" s="4" t="s">
        <v>4236</v>
      </c>
      <c r="EZ167" s="4">
        <v>200.0</v>
      </c>
      <c r="FA167" s="4" t="s">
        <v>4236</v>
      </c>
      <c r="FB167" s="4">
        <v>7000.0</v>
      </c>
      <c r="FC167" s="4" t="s">
        <v>4236</v>
      </c>
      <c r="FD167" s="4">
        <v>600.0</v>
      </c>
      <c r="FE167" s="4" t="s">
        <v>4236</v>
      </c>
      <c r="FF167" s="4">
        <v>4500.0</v>
      </c>
    </row>
    <row r="168">
      <c r="A168" s="4" t="s">
        <v>6577</v>
      </c>
      <c r="B168" s="4" t="s">
        <v>6578</v>
      </c>
      <c r="C168" s="112">
        <v>43150.0</v>
      </c>
      <c r="D168" s="4" t="s">
        <v>1232</v>
      </c>
      <c r="E168" s="4" t="s">
        <v>1232</v>
      </c>
      <c r="F168" s="4" t="s">
        <v>4200</v>
      </c>
      <c r="G168" s="4">
        <v>209.0</v>
      </c>
      <c r="H168" s="4" t="s">
        <v>1175</v>
      </c>
      <c r="I168" s="4" t="s">
        <v>961</v>
      </c>
      <c r="J168" s="4" t="s">
        <v>4240</v>
      </c>
      <c r="K168" s="4" t="s">
        <v>4423</v>
      </c>
      <c r="L168" s="4">
        <v>3.0</v>
      </c>
      <c r="M168" s="4" t="s">
        <v>961</v>
      </c>
      <c r="N168" s="4" t="s">
        <v>4202</v>
      </c>
      <c r="O168" s="4" t="s">
        <v>4458</v>
      </c>
      <c r="P168" s="4" t="s">
        <v>1205</v>
      </c>
      <c r="Q168" s="4" t="s">
        <v>4270</v>
      </c>
      <c r="R168" s="4">
        <v>19.0</v>
      </c>
      <c r="S168" s="4" t="s">
        <v>4271</v>
      </c>
      <c r="T168" s="4" t="s">
        <v>4206</v>
      </c>
      <c r="U168" s="4" t="s">
        <v>4207</v>
      </c>
      <c r="V168" s="4">
        <v>20.0</v>
      </c>
      <c r="W168" s="4" t="s">
        <v>6579</v>
      </c>
      <c r="X168" s="4">
        <v>3.0</v>
      </c>
      <c r="Y168" s="4">
        <v>8.0</v>
      </c>
      <c r="Z168" s="4">
        <v>1.0</v>
      </c>
      <c r="AA168" s="4">
        <v>24.0</v>
      </c>
      <c r="AB168" s="4">
        <v>1.0</v>
      </c>
      <c r="AC168" s="4">
        <v>3.0</v>
      </c>
      <c r="AD168" s="4">
        <v>3.0</v>
      </c>
      <c r="AE168" s="4">
        <v>6.0</v>
      </c>
      <c r="AF168" s="4" t="s">
        <v>1175</v>
      </c>
      <c r="AG168" s="4" t="s">
        <v>1175</v>
      </c>
      <c r="AH168" s="4">
        <v>6.0</v>
      </c>
      <c r="AI168" s="4">
        <v>24.0</v>
      </c>
      <c r="AJ168" s="4">
        <v>2.0</v>
      </c>
      <c r="AK168" s="4">
        <v>12.0</v>
      </c>
      <c r="AL168" s="4">
        <v>2.0</v>
      </c>
      <c r="AM168" s="4" t="s">
        <v>6580</v>
      </c>
      <c r="AN168" s="4">
        <v>1.0</v>
      </c>
      <c r="AO168" s="4" t="s">
        <v>4209</v>
      </c>
      <c r="AP168" s="4">
        <v>1.0</v>
      </c>
      <c r="AQ168" s="4" t="s">
        <v>4575</v>
      </c>
      <c r="AR168" s="4" t="s">
        <v>1175</v>
      </c>
      <c r="AS168" s="4" t="s">
        <v>1175</v>
      </c>
      <c r="AT168" s="4">
        <v>1.0</v>
      </c>
      <c r="AU168" s="4" t="s">
        <v>6581</v>
      </c>
      <c r="AV168" s="4" t="s">
        <v>1175</v>
      </c>
      <c r="AW168" s="4" t="s">
        <v>1175</v>
      </c>
      <c r="AX168" s="4">
        <v>1.0</v>
      </c>
      <c r="AY168" s="4" t="s">
        <v>6582</v>
      </c>
      <c r="AZ168" s="4">
        <v>1.0</v>
      </c>
      <c r="BA168" s="4" t="s">
        <v>6583</v>
      </c>
      <c r="BB168" s="4">
        <v>4.0</v>
      </c>
      <c r="BC168" s="4">
        <v>5.0</v>
      </c>
      <c r="BD168" s="4">
        <v>6.0</v>
      </c>
      <c r="BE168" s="4">
        <v>2.0</v>
      </c>
      <c r="BF168" s="4">
        <v>1.0</v>
      </c>
      <c r="BG168" s="4">
        <v>45.0</v>
      </c>
      <c r="BH168" s="4" t="s">
        <v>4245</v>
      </c>
      <c r="BI168" s="4">
        <v>120.0</v>
      </c>
      <c r="BJ168" s="4" t="s">
        <v>4246</v>
      </c>
      <c r="BK168" s="4" t="s">
        <v>4245</v>
      </c>
      <c r="BL168" s="4" t="s">
        <v>4212</v>
      </c>
      <c r="BM168" s="4" t="s">
        <v>6584</v>
      </c>
      <c r="BN168" s="4" t="s">
        <v>1175</v>
      </c>
      <c r="BO168" s="4" t="s">
        <v>1175</v>
      </c>
      <c r="BP168" s="4" t="s">
        <v>6585</v>
      </c>
      <c r="BQ168" s="4" t="s">
        <v>4216</v>
      </c>
      <c r="BR168" s="4" t="s">
        <v>4217</v>
      </c>
      <c r="BS168" s="4" t="s">
        <v>4249</v>
      </c>
      <c r="BT168" s="4" t="s">
        <v>961</v>
      </c>
      <c r="BU168" s="4" t="s">
        <v>1175</v>
      </c>
      <c r="BV168" s="4" t="s">
        <v>1175</v>
      </c>
      <c r="BW168" s="4" t="s">
        <v>961</v>
      </c>
      <c r="BX168" s="4" t="s">
        <v>1175</v>
      </c>
      <c r="BY168" s="4" t="s">
        <v>1175</v>
      </c>
      <c r="BZ168" s="4" t="s">
        <v>961</v>
      </c>
      <c r="CA168" s="4" t="s">
        <v>961</v>
      </c>
      <c r="CB168" s="4">
        <v>600.0</v>
      </c>
      <c r="CC168" s="4">
        <v>5000.0</v>
      </c>
      <c r="CD168" s="4">
        <v>5.0</v>
      </c>
      <c r="CE168" s="4" t="s">
        <v>1175</v>
      </c>
      <c r="CF168" s="4">
        <v>200.0</v>
      </c>
      <c r="CG168" s="4" t="s">
        <v>4218</v>
      </c>
      <c r="CH168" s="4">
        <v>150.0</v>
      </c>
      <c r="CI168" s="4">
        <v>15000.0</v>
      </c>
      <c r="CJ168" s="4">
        <v>14000.0</v>
      </c>
      <c r="CK168" s="4">
        <v>45.0</v>
      </c>
      <c r="CL168" s="4" t="s">
        <v>4251</v>
      </c>
      <c r="CM168" s="4" t="s">
        <v>1175</v>
      </c>
      <c r="CN168" s="4" t="s">
        <v>4220</v>
      </c>
      <c r="CO168" s="4" t="s">
        <v>1175</v>
      </c>
      <c r="CP168" s="4" t="s">
        <v>1175</v>
      </c>
      <c r="CQ168" s="4" t="s">
        <v>960</v>
      </c>
      <c r="CR168" s="4" t="s">
        <v>1175</v>
      </c>
      <c r="CS168" s="4">
        <v>7200.0</v>
      </c>
      <c r="CT168" s="4">
        <v>6000.0</v>
      </c>
      <c r="CU168" s="4">
        <v>900.0</v>
      </c>
      <c r="CV168" s="4">
        <v>4500.0</v>
      </c>
      <c r="CW168" s="4" t="s">
        <v>4221</v>
      </c>
      <c r="CX168" s="4" t="s">
        <v>4692</v>
      </c>
      <c r="CY168" s="4" t="s">
        <v>1175</v>
      </c>
      <c r="CZ168" s="4" t="s">
        <v>960</v>
      </c>
      <c r="DA168" s="4" t="s">
        <v>1175</v>
      </c>
      <c r="DB168" s="4" t="s">
        <v>1175</v>
      </c>
      <c r="DC168" s="4" t="s">
        <v>1175</v>
      </c>
      <c r="DD168" s="4" t="s">
        <v>4834</v>
      </c>
      <c r="DE168" s="4" t="s">
        <v>6586</v>
      </c>
      <c r="DF168" s="4" t="s">
        <v>1175</v>
      </c>
      <c r="DG168" s="4" t="s">
        <v>1175</v>
      </c>
      <c r="DH168" s="4" t="s">
        <v>1175</v>
      </c>
      <c r="DI168" s="4" t="s">
        <v>4820</v>
      </c>
      <c r="DJ168" s="4" t="s">
        <v>960</v>
      </c>
      <c r="DK168" s="4" t="s">
        <v>1175</v>
      </c>
      <c r="DL168" s="4" t="s">
        <v>4286</v>
      </c>
      <c r="DM168" s="4">
        <v>120.0</v>
      </c>
      <c r="DN168" s="4" t="s">
        <v>4412</v>
      </c>
      <c r="DO168" s="4" t="s">
        <v>1175</v>
      </c>
      <c r="DP168" s="4" t="s">
        <v>1175</v>
      </c>
      <c r="DQ168" s="4" t="s">
        <v>6587</v>
      </c>
      <c r="DR168" s="4" t="s">
        <v>1175</v>
      </c>
      <c r="DS168" s="4" t="s">
        <v>4314</v>
      </c>
      <c r="DT168" s="4">
        <v>8.3859812E7</v>
      </c>
      <c r="DU168" s="4" t="s">
        <v>718</v>
      </c>
      <c r="DV168" s="4" t="s">
        <v>1175</v>
      </c>
      <c r="DW168" s="4" t="s">
        <v>961</v>
      </c>
      <c r="DX168" s="4" t="s">
        <v>961</v>
      </c>
      <c r="DY168" s="115" t="s">
        <v>6588</v>
      </c>
      <c r="DZ168" s="4" t="s">
        <v>1175</v>
      </c>
      <c r="EA168" s="4" t="s">
        <v>4780</v>
      </c>
      <c r="EB168" s="113">
        <v>12.127027</v>
      </c>
      <c r="EC168" s="113">
        <v>-86.22155</v>
      </c>
      <c r="ED168" s="4">
        <v>0.0</v>
      </c>
      <c r="EE168" s="113">
        <v>23.2999992370605</v>
      </c>
      <c r="EF168" s="4" t="s">
        <v>6589</v>
      </c>
      <c r="EG168" s="4">
        <v>2.6351105E7</v>
      </c>
      <c r="EH168" s="4" t="s">
        <v>6590</v>
      </c>
      <c r="EI168" s="4" t="s">
        <v>6591</v>
      </c>
      <c r="EL168" s="4">
        <v>2.01802091942E11</v>
      </c>
      <c r="EM168" s="4" t="s">
        <v>6592</v>
      </c>
      <c r="EO168" s="4">
        <v>1.0</v>
      </c>
      <c r="EP168" s="4">
        <v>1.0</v>
      </c>
      <c r="EQ168" s="4" t="b">
        <v>1</v>
      </c>
      <c r="ER168" s="4">
        <v>282174.0</v>
      </c>
      <c r="ES168" s="4" t="s">
        <v>4237</v>
      </c>
      <c r="ET168" s="4">
        <v>150.0</v>
      </c>
      <c r="EU168" s="4" t="s">
        <v>4237</v>
      </c>
      <c r="EV168" s="4">
        <v>600.0</v>
      </c>
      <c r="EW168" s="4" t="s">
        <v>4321</v>
      </c>
      <c r="EX168" s="4" t="s">
        <v>4523</v>
      </c>
      <c r="EY168" s="4" t="s">
        <v>4237</v>
      </c>
      <c r="EZ168" s="4">
        <v>400.0</v>
      </c>
      <c r="FA168" s="4" t="s">
        <v>4236</v>
      </c>
      <c r="FB168" s="4">
        <v>20000.0</v>
      </c>
      <c r="FC168" s="4" t="s">
        <v>4237</v>
      </c>
      <c r="FD168" s="4">
        <v>1600.0</v>
      </c>
      <c r="FE168" s="4" t="s">
        <v>4237</v>
      </c>
      <c r="FF168" s="4">
        <v>15000.0</v>
      </c>
    </row>
    <row r="169">
      <c r="A169" s="4" t="s">
        <v>6593</v>
      </c>
      <c r="B169" s="4" t="s">
        <v>6594</v>
      </c>
      <c r="C169" s="112">
        <v>43157.0</v>
      </c>
      <c r="D169" s="4" t="s">
        <v>1232</v>
      </c>
      <c r="E169" s="4" t="s">
        <v>1232</v>
      </c>
      <c r="F169" s="4" t="s">
        <v>4934</v>
      </c>
      <c r="G169" s="4">
        <v>325.0</v>
      </c>
      <c r="H169" s="4" t="s">
        <v>961</v>
      </c>
      <c r="I169" s="4" t="s">
        <v>1175</v>
      </c>
      <c r="J169" s="4" t="s">
        <v>1184</v>
      </c>
      <c r="K169" s="4" t="s">
        <v>4201</v>
      </c>
      <c r="L169" s="4">
        <v>10.0</v>
      </c>
      <c r="M169" s="4" t="s">
        <v>961</v>
      </c>
      <c r="N169" s="4" t="s">
        <v>4202</v>
      </c>
      <c r="O169" s="4" t="s">
        <v>4458</v>
      </c>
      <c r="P169" s="4" t="s">
        <v>1175</v>
      </c>
      <c r="Q169" s="4" t="s">
        <v>4380</v>
      </c>
      <c r="R169" s="4">
        <v>13.0</v>
      </c>
      <c r="S169" s="4" t="s">
        <v>4271</v>
      </c>
      <c r="T169" s="4" t="s">
        <v>4206</v>
      </c>
      <c r="U169" s="4" t="s">
        <v>4207</v>
      </c>
      <c r="V169" s="4">
        <v>4.0</v>
      </c>
      <c r="W169" s="4">
        <v>4.0</v>
      </c>
      <c r="X169" s="4">
        <v>4.0</v>
      </c>
      <c r="Y169" s="4">
        <v>1.0</v>
      </c>
      <c r="Z169" s="4" t="s">
        <v>1175</v>
      </c>
      <c r="AA169" s="4" t="s">
        <v>1175</v>
      </c>
      <c r="AB169" s="4">
        <v>1.0</v>
      </c>
      <c r="AC169" s="4">
        <v>2.0</v>
      </c>
      <c r="AD169" s="4">
        <v>3.0</v>
      </c>
      <c r="AE169" s="4">
        <v>2.0</v>
      </c>
      <c r="AF169" s="4">
        <v>1.0</v>
      </c>
      <c r="AG169" s="4">
        <v>1.0</v>
      </c>
      <c r="AH169" s="4">
        <v>1.0</v>
      </c>
      <c r="AI169" s="4">
        <v>24.0</v>
      </c>
      <c r="AJ169" s="4" t="s">
        <v>1175</v>
      </c>
      <c r="AK169" s="4" t="s">
        <v>1175</v>
      </c>
      <c r="AL169" s="4" t="s">
        <v>1175</v>
      </c>
      <c r="AM169" s="4" t="s">
        <v>1175</v>
      </c>
      <c r="AN169" s="4" t="s">
        <v>1175</v>
      </c>
      <c r="AO169" s="4" t="s">
        <v>1175</v>
      </c>
      <c r="AP169" s="4" t="s">
        <v>1175</v>
      </c>
      <c r="AQ169" s="4" t="s">
        <v>1175</v>
      </c>
      <c r="AR169" s="4" t="s">
        <v>1175</v>
      </c>
      <c r="AS169" s="4" t="s">
        <v>1175</v>
      </c>
      <c r="AT169" s="4">
        <v>1.0</v>
      </c>
      <c r="AU169" s="4" t="s">
        <v>4346</v>
      </c>
      <c r="AV169" s="4" t="s">
        <v>1175</v>
      </c>
      <c r="AW169" s="4" t="s">
        <v>1175</v>
      </c>
      <c r="AX169" s="4" t="s">
        <v>1175</v>
      </c>
      <c r="AY169" s="4" t="s">
        <v>1175</v>
      </c>
      <c r="AZ169" s="4" t="s">
        <v>1175</v>
      </c>
      <c r="BA169" s="4" t="s">
        <v>1175</v>
      </c>
      <c r="BB169" s="4" t="s">
        <v>1175</v>
      </c>
      <c r="BC169" s="4">
        <v>6.0</v>
      </c>
      <c r="BD169" s="4">
        <v>20.0</v>
      </c>
      <c r="BE169" s="4">
        <v>5.0</v>
      </c>
      <c r="BF169" s="4">
        <v>10.0</v>
      </c>
      <c r="BG169" s="4">
        <v>70.0</v>
      </c>
      <c r="BH169" s="4" t="s">
        <v>4245</v>
      </c>
      <c r="BI169" s="4">
        <v>24.0</v>
      </c>
      <c r="BJ169" s="4" t="s">
        <v>4608</v>
      </c>
      <c r="BK169" s="4" t="s">
        <v>4245</v>
      </c>
      <c r="BL169" s="4" t="s">
        <v>4327</v>
      </c>
      <c r="BM169" s="4" t="s">
        <v>6595</v>
      </c>
      <c r="BN169" s="4" t="s">
        <v>1175</v>
      </c>
      <c r="BO169" s="4" t="s">
        <v>1175</v>
      </c>
      <c r="BP169" s="4" t="s">
        <v>6596</v>
      </c>
      <c r="BQ169" s="4" t="s">
        <v>4216</v>
      </c>
      <c r="BR169" s="4" t="s">
        <v>4217</v>
      </c>
      <c r="BS169" s="4" t="s">
        <v>4215</v>
      </c>
      <c r="BT169" s="4" t="s">
        <v>961</v>
      </c>
      <c r="BU169" s="4">
        <v>150000.0</v>
      </c>
      <c r="BV169" s="4">
        <v>36.0</v>
      </c>
      <c r="BW169" s="4" t="s">
        <v>961</v>
      </c>
      <c r="BX169" s="4" t="s">
        <v>1175</v>
      </c>
      <c r="BY169" s="4" t="s">
        <v>1175</v>
      </c>
      <c r="BZ169" s="4" t="s">
        <v>961</v>
      </c>
      <c r="CA169" s="4" t="s">
        <v>961</v>
      </c>
      <c r="CB169" s="4">
        <v>170.0</v>
      </c>
      <c r="CC169" s="4">
        <v>1200.0</v>
      </c>
      <c r="CD169" s="4">
        <v>8.0</v>
      </c>
      <c r="CE169" s="4">
        <v>22000.0</v>
      </c>
      <c r="CF169" s="4">
        <v>300.0</v>
      </c>
      <c r="CG169" s="4" t="s">
        <v>4218</v>
      </c>
      <c r="CH169" s="4">
        <v>330.0</v>
      </c>
      <c r="CI169" s="4">
        <v>6000.0</v>
      </c>
      <c r="CJ169" s="4">
        <v>6000.0</v>
      </c>
      <c r="CK169" s="4">
        <v>70.0</v>
      </c>
      <c r="CL169" s="4" t="s">
        <v>4219</v>
      </c>
      <c r="CM169" s="4" t="s">
        <v>966</v>
      </c>
      <c r="CN169" s="4" t="s">
        <v>1175</v>
      </c>
      <c r="CO169" s="4" t="s">
        <v>6597</v>
      </c>
      <c r="CP169" s="4" t="s">
        <v>1175</v>
      </c>
      <c r="CQ169" s="4" t="s">
        <v>960</v>
      </c>
      <c r="CR169" s="4" t="s">
        <v>1175</v>
      </c>
      <c r="CS169" s="4">
        <v>1500.0</v>
      </c>
      <c r="CT169" s="4">
        <v>4000.0</v>
      </c>
      <c r="CU169" s="4">
        <v>1500.0</v>
      </c>
      <c r="CV169" s="4" t="s">
        <v>1175</v>
      </c>
      <c r="CW169" s="4" t="s">
        <v>4221</v>
      </c>
      <c r="CX169" s="4" t="s">
        <v>4942</v>
      </c>
      <c r="CY169" s="4" t="s">
        <v>1175</v>
      </c>
      <c r="CZ169" s="4" t="s">
        <v>961</v>
      </c>
      <c r="DA169" s="4" t="s">
        <v>6598</v>
      </c>
      <c r="DB169" s="4">
        <v>5.0</v>
      </c>
      <c r="DC169" s="4">
        <v>2.0</v>
      </c>
      <c r="DD169" s="4" t="s">
        <v>4466</v>
      </c>
      <c r="DE169" s="4" t="s">
        <v>1175</v>
      </c>
      <c r="DF169" s="4" t="s">
        <v>6599</v>
      </c>
      <c r="DG169" s="4" t="s">
        <v>1175</v>
      </c>
      <c r="DH169" s="4" t="s">
        <v>1175</v>
      </c>
      <c r="DI169" s="4" t="s">
        <v>6600</v>
      </c>
      <c r="DJ169" s="4" t="s">
        <v>961</v>
      </c>
      <c r="DK169" s="4" t="s">
        <v>6601</v>
      </c>
      <c r="DL169" s="4" t="s">
        <v>4286</v>
      </c>
      <c r="DM169" s="4">
        <v>3.0</v>
      </c>
      <c r="DN169" s="4" t="s">
        <v>4412</v>
      </c>
      <c r="DO169" s="4" t="s">
        <v>1175</v>
      </c>
      <c r="DP169" s="4" t="s">
        <v>1175</v>
      </c>
      <c r="DQ169" s="4" t="s">
        <v>4615</v>
      </c>
      <c r="DR169" s="4" t="s">
        <v>1175</v>
      </c>
      <c r="DS169" s="4" t="s">
        <v>4314</v>
      </c>
      <c r="DT169" s="4" t="s">
        <v>6602</v>
      </c>
      <c r="DU169" s="4" t="s">
        <v>723</v>
      </c>
      <c r="DV169" s="4" t="s">
        <v>1175</v>
      </c>
      <c r="DW169" s="4" t="s">
        <v>1175</v>
      </c>
      <c r="DX169" s="4" t="s">
        <v>961</v>
      </c>
      <c r="DY169" s="115" t="s">
        <v>6603</v>
      </c>
      <c r="DZ169" s="4" t="s">
        <v>1175</v>
      </c>
      <c r="EA169" s="4" t="s">
        <v>5103</v>
      </c>
      <c r="EB169" s="113">
        <v>12.12766</v>
      </c>
      <c r="EC169" s="113">
        <v>-86.221391</v>
      </c>
      <c r="ED169" s="4">
        <v>0.0</v>
      </c>
      <c r="EE169" s="4">
        <v>100.0</v>
      </c>
      <c r="EF169" s="4" t="s">
        <v>6604</v>
      </c>
      <c r="EG169" s="4">
        <v>2.6351333E7</v>
      </c>
      <c r="EH169" s="4" t="s">
        <v>6605</v>
      </c>
      <c r="EI169" s="4" t="s">
        <v>6606</v>
      </c>
      <c r="EL169" s="4">
        <v>2.01802091942E11</v>
      </c>
      <c r="EM169" s="4" t="s">
        <v>6607</v>
      </c>
      <c r="EO169" s="4">
        <v>1.0</v>
      </c>
      <c r="EP169" s="4">
        <v>1.0</v>
      </c>
      <c r="EQ169" s="4" t="b">
        <v>1</v>
      </c>
      <c r="ER169" s="4">
        <v>282174.0</v>
      </c>
      <c r="ES169" s="4" t="s">
        <v>4236</v>
      </c>
      <c r="ET169" s="4">
        <v>50.0</v>
      </c>
      <c r="EU169" s="4" t="s">
        <v>4236</v>
      </c>
      <c r="EV169" s="4">
        <v>1000.0</v>
      </c>
      <c r="EW169" s="4" t="s">
        <v>4237</v>
      </c>
      <c r="EX169" s="4">
        <v>120.0</v>
      </c>
      <c r="EY169" s="4" t="s">
        <v>4236</v>
      </c>
      <c r="EZ169" s="4">
        <v>1000.0</v>
      </c>
      <c r="FA169" s="4" t="s">
        <v>4236</v>
      </c>
      <c r="FB169" s="4">
        <v>7000.0</v>
      </c>
      <c r="FC169" s="4" t="s">
        <v>4236</v>
      </c>
      <c r="FD169" s="4">
        <v>500.0</v>
      </c>
      <c r="FE169" s="4" t="s">
        <v>4236</v>
      </c>
      <c r="FF169" s="4">
        <v>3500.0</v>
      </c>
    </row>
    <row r="170">
      <c r="A170" s="4" t="s">
        <v>6608</v>
      </c>
      <c r="B170" s="4" t="s">
        <v>6609</v>
      </c>
      <c r="C170" s="112">
        <v>43158.0</v>
      </c>
      <c r="D170" s="4" t="s">
        <v>1232</v>
      </c>
      <c r="E170" s="4" t="s">
        <v>1232</v>
      </c>
      <c r="F170" s="4" t="s">
        <v>4200</v>
      </c>
      <c r="G170" s="4">
        <v>237.0</v>
      </c>
      <c r="H170" s="4" t="s">
        <v>1175</v>
      </c>
      <c r="I170" s="4" t="s">
        <v>961</v>
      </c>
      <c r="J170" s="4" t="s">
        <v>1184</v>
      </c>
      <c r="K170" s="4" t="s">
        <v>4201</v>
      </c>
      <c r="L170" s="4">
        <v>4.0</v>
      </c>
      <c r="M170" s="4" t="s">
        <v>961</v>
      </c>
      <c r="N170" s="4" t="s">
        <v>4202</v>
      </c>
      <c r="O170" s="4" t="s">
        <v>4269</v>
      </c>
      <c r="P170" s="4" t="s">
        <v>1175</v>
      </c>
      <c r="Q170" s="4" t="s">
        <v>4270</v>
      </c>
      <c r="R170" s="4">
        <v>20.0</v>
      </c>
      <c r="S170" s="4" t="s">
        <v>4271</v>
      </c>
      <c r="T170" s="4" t="s">
        <v>4206</v>
      </c>
      <c r="U170" s="4" t="s">
        <v>4244</v>
      </c>
      <c r="V170" s="4">
        <v>6.0</v>
      </c>
      <c r="W170" s="114">
        <v>43223.0</v>
      </c>
      <c r="X170" s="4">
        <v>3.0</v>
      </c>
      <c r="Y170" s="4">
        <v>2.0</v>
      </c>
      <c r="Z170" s="4">
        <v>1.0</v>
      </c>
      <c r="AA170" s="4">
        <v>10.0</v>
      </c>
      <c r="AB170" s="4">
        <v>1.0</v>
      </c>
      <c r="AC170" s="4">
        <v>5.0</v>
      </c>
      <c r="AD170" s="4">
        <v>2.0</v>
      </c>
      <c r="AE170" s="4">
        <v>4.0</v>
      </c>
      <c r="AF170" s="4" t="s">
        <v>1175</v>
      </c>
      <c r="AG170" s="4" t="s">
        <v>1175</v>
      </c>
      <c r="AH170" s="4">
        <v>1.0</v>
      </c>
      <c r="AI170" s="4">
        <v>24.0</v>
      </c>
      <c r="AJ170" s="4">
        <v>2.0</v>
      </c>
      <c r="AK170" s="4">
        <v>8.0</v>
      </c>
      <c r="AL170" s="4" t="s">
        <v>1175</v>
      </c>
      <c r="AM170" s="4" t="s">
        <v>1175</v>
      </c>
      <c r="AN170" s="4" t="s">
        <v>1175</v>
      </c>
      <c r="AO170" s="4" t="s">
        <v>1175</v>
      </c>
      <c r="AP170" s="4">
        <v>1.0</v>
      </c>
      <c r="AQ170" s="4" t="s">
        <v>4302</v>
      </c>
      <c r="AR170" s="4" t="s">
        <v>1175</v>
      </c>
      <c r="AS170" s="4" t="s">
        <v>1175</v>
      </c>
      <c r="AT170" s="4">
        <v>1.0</v>
      </c>
      <c r="AU170" s="4" t="s">
        <v>4275</v>
      </c>
      <c r="AV170" s="4" t="s">
        <v>1175</v>
      </c>
      <c r="AW170" s="4" t="s">
        <v>1175</v>
      </c>
      <c r="AX170" s="4">
        <v>1.0</v>
      </c>
      <c r="AY170" s="4" t="s">
        <v>4624</v>
      </c>
      <c r="AZ170" s="4" t="s">
        <v>1175</v>
      </c>
      <c r="BA170" s="4" t="s">
        <v>1175</v>
      </c>
      <c r="BB170" s="4">
        <v>20.0</v>
      </c>
      <c r="BC170" s="4">
        <v>20.0</v>
      </c>
      <c r="BD170" s="4">
        <v>15.0</v>
      </c>
      <c r="BE170" s="4">
        <v>5.0</v>
      </c>
      <c r="BF170" s="4">
        <v>15.0</v>
      </c>
      <c r="BG170" s="4">
        <v>25.0</v>
      </c>
      <c r="BH170" s="4" t="s">
        <v>4245</v>
      </c>
      <c r="BI170" s="4">
        <v>24.0</v>
      </c>
      <c r="BJ170" s="4" t="s">
        <v>6333</v>
      </c>
      <c r="BK170" s="4" t="s">
        <v>4245</v>
      </c>
      <c r="BL170" s="4" t="s">
        <v>4466</v>
      </c>
      <c r="BM170" s="4" t="s">
        <v>6610</v>
      </c>
      <c r="BN170" s="4" t="s">
        <v>1175</v>
      </c>
      <c r="BO170" s="4" t="s">
        <v>1175</v>
      </c>
      <c r="BP170" s="4" t="s">
        <v>4408</v>
      </c>
      <c r="BQ170" s="4" t="s">
        <v>4215</v>
      </c>
      <c r="BR170" s="4" t="s">
        <v>4216</v>
      </c>
      <c r="BS170" s="4" t="s">
        <v>4249</v>
      </c>
      <c r="BT170" s="4" t="s">
        <v>960</v>
      </c>
      <c r="BU170" s="4" t="s">
        <v>1175</v>
      </c>
      <c r="BV170" s="4" t="s">
        <v>1175</v>
      </c>
      <c r="BW170" s="4" t="s">
        <v>960</v>
      </c>
      <c r="BX170" s="4" t="s">
        <v>1175</v>
      </c>
      <c r="BY170" s="4" t="s">
        <v>1175</v>
      </c>
      <c r="BZ170" s="4" t="s">
        <v>961</v>
      </c>
      <c r="CA170" s="4" t="s">
        <v>960</v>
      </c>
      <c r="CB170" s="4">
        <v>230.0</v>
      </c>
      <c r="CC170" s="4">
        <v>1800.0</v>
      </c>
      <c r="CD170" s="4">
        <v>6.0</v>
      </c>
      <c r="CE170" s="4" t="s">
        <v>1175</v>
      </c>
      <c r="CF170" s="4">
        <v>400.0</v>
      </c>
      <c r="CG170" s="4" t="s">
        <v>4218</v>
      </c>
      <c r="CH170" s="4">
        <v>300.0</v>
      </c>
      <c r="CI170" s="4">
        <v>20000.0</v>
      </c>
      <c r="CJ170" s="4">
        <v>20000.0</v>
      </c>
      <c r="CK170" s="4">
        <v>10.0</v>
      </c>
      <c r="CL170" s="4" t="s">
        <v>4287</v>
      </c>
      <c r="CM170" s="4" t="s">
        <v>1175</v>
      </c>
      <c r="CN170" s="4" t="s">
        <v>1175</v>
      </c>
      <c r="CO170" s="4" t="s">
        <v>1175</v>
      </c>
      <c r="CP170" s="4" t="s">
        <v>1175</v>
      </c>
      <c r="CQ170" s="4" t="s">
        <v>960</v>
      </c>
      <c r="CR170" s="4" t="s">
        <v>1175</v>
      </c>
      <c r="CS170" s="4">
        <v>3500.0</v>
      </c>
      <c r="CT170" s="4">
        <v>12000.0</v>
      </c>
      <c r="CU170" s="4">
        <v>2000.0</v>
      </c>
      <c r="CV170" s="4" t="s">
        <v>1175</v>
      </c>
      <c r="CW170" s="4" t="s">
        <v>4221</v>
      </c>
      <c r="CX170" s="4" t="s">
        <v>4500</v>
      </c>
      <c r="CY170" s="4" t="s">
        <v>1175</v>
      </c>
      <c r="CZ170" s="4" t="s">
        <v>960</v>
      </c>
      <c r="DA170" s="4" t="s">
        <v>1175</v>
      </c>
      <c r="DB170" s="4" t="s">
        <v>1175</v>
      </c>
      <c r="DC170" s="4" t="s">
        <v>1175</v>
      </c>
      <c r="DD170" s="4" t="s">
        <v>4223</v>
      </c>
      <c r="DE170" s="4" t="s">
        <v>1175</v>
      </c>
      <c r="DF170" s="4" t="s">
        <v>1175</v>
      </c>
      <c r="DG170" s="4" t="s">
        <v>6611</v>
      </c>
      <c r="DH170" s="4" t="s">
        <v>1175</v>
      </c>
      <c r="DI170" s="4" t="s">
        <v>4902</v>
      </c>
      <c r="DJ170" s="4" t="s">
        <v>961</v>
      </c>
      <c r="DK170" s="4" t="s">
        <v>6612</v>
      </c>
      <c r="DL170" s="4" t="s">
        <v>4226</v>
      </c>
      <c r="DM170" s="4">
        <v>120.0</v>
      </c>
      <c r="DN170" s="4" t="s">
        <v>4227</v>
      </c>
      <c r="DO170" s="4" t="s">
        <v>6613</v>
      </c>
      <c r="DP170" s="4" t="s">
        <v>1175</v>
      </c>
      <c r="DQ170" s="4" t="s">
        <v>1175</v>
      </c>
      <c r="DR170" s="4" t="s">
        <v>1175</v>
      </c>
      <c r="DS170" s="4" t="s">
        <v>1175</v>
      </c>
      <c r="DT170" s="4">
        <v>2.270661E7</v>
      </c>
      <c r="DU170" s="4" t="s">
        <v>1175</v>
      </c>
      <c r="DV170" s="4" t="s">
        <v>1175</v>
      </c>
      <c r="DW170" s="4" t="s">
        <v>1175</v>
      </c>
      <c r="DX170" s="4" t="s">
        <v>961</v>
      </c>
      <c r="DY170" s="4" t="s">
        <v>1175</v>
      </c>
      <c r="DZ170" s="4" t="s">
        <v>1175</v>
      </c>
      <c r="EA170" s="4" t="s">
        <v>5103</v>
      </c>
      <c r="EB170" s="113">
        <v>12.12766</v>
      </c>
      <c r="EC170" s="113">
        <v>-86.221391</v>
      </c>
      <c r="ED170" s="4">
        <v>0.0</v>
      </c>
      <c r="EE170" s="4">
        <v>100.0</v>
      </c>
      <c r="EF170" s="4" t="s">
        <v>6614</v>
      </c>
      <c r="EG170" s="4">
        <v>2.635232E7</v>
      </c>
      <c r="EH170" s="4" t="s">
        <v>6615</v>
      </c>
      <c r="EI170" s="4" t="s">
        <v>6616</v>
      </c>
      <c r="EL170" s="4">
        <v>2.01802091942E11</v>
      </c>
      <c r="EM170" s="4" t="s">
        <v>6617</v>
      </c>
      <c r="EO170" s="4">
        <v>0.0</v>
      </c>
      <c r="EP170" s="4">
        <v>0.0</v>
      </c>
      <c r="EQ170" s="4" t="b">
        <v>1</v>
      </c>
      <c r="ER170" s="4">
        <v>282174.0</v>
      </c>
      <c r="ES170" s="4" t="s">
        <v>4237</v>
      </c>
      <c r="ET170" s="4">
        <v>60.0</v>
      </c>
      <c r="EU170" s="4" t="s">
        <v>4237</v>
      </c>
      <c r="EV170" s="4">
        <v>300.0</v>
      </c>
      <c r="EW170" s="4" t="s">
        <v>4321</v>
      </c>
      <c r="EX170" s="4">
        <v>30.0</v>
      </c>
      <c r="EY170" s="4" t="s">
        <v>4237</v>
      </c>
      <c r="EZ170" s="4">
        <v>150.0</v>
      </c>
      <c r="FA170" s="4" t="s">
        <v>4237</v>
      </c>
      <c r="FB170" s="4">
        <v>6000.0</v>
      </c>
      <c r="FC170" s="4" t="s">
        <v>4237</v>
      </c>
      <c r="FD170" s="4">
        <v>400.0</v>
      </c>
      <c r="FE170" s="4" t="s">
        <v>4237</v>
      </c>
      <c r="FF170" s="4">
        <v>1200.0</v>
      </c>
    </row>
    <row r="171">
      <c r="A171" s="4" t="s">
        <v>6618</v>
      </c>
      <c r="B171" s="4" t="s">
        <v>6619</v>
      </c>
      <c r="C171" s="112">
        <v>43158.0</v>
      </c>
      <c r="D171" s="4" t="s">
        <v>1232</v>
      </c>
      <c r="E171" s="4" t="s">
        <v>1232</v>
      </c>
      <c r="F171" s="4" t="s">
        <v>4200</v>
      </c>
      <c r="G171" s="4">
        <v>7.0</v>
      </c>
      <c r="H171" s="4" t="s">
        <v>1175</v>
      </c>
      <c r="I171" s="4" t="s">
        <v>961</v>
      </c>
      <c r="J171" s="4" t="s">
        <v>1184</v>
      </c>
      <c r="K171" s="4" t="s">
        <v>4297</v>
      </c>
      <c r="L171" s="4">
        <v>7.0</v>
      </c>
      <c r="M171" s="4" t="s">
        <v>961</v>
      </c>
      <c r="N171" s="4" t="s">
        <v>4298</v>
      </c>
      <c r="O171" s="4" t="s">
        <v>4241</v>
      </c>
      <c r="P171" s="4" t="s">
        <v>1175</v>
      </c>
      <c r="Q171" s="4" t="s">
        <v>4299</v>
      </c>
      <c r="R171" s="4">
        <v>11.0</v>
      </c>
      <c r="S171" s="4" t="s">
        <v>1175</v>
      </c>
      <c r="T171" s="4" t="s">
        <v>4206</v>
      </c>
      <c r="U171" s="4" t="s">
        <v>4207</v>
      </c>
      <c r="V171" s="4">
        <v>6.0</v>
      </c>
      <c r="W171" s="4" t="s">
        <v>6620</v>
      </c>
      <c r="X171" s="4">
        <v>7.0</v>
      </c>
      <c r="Y171" s="4">
        <v>1.0</v>
      </c>
      <c r="Z171" s="4">
        <v>1.0</v>
      </c>
      <c r="AA171" s="4">
        <v>24.0</v>
      </c>
      <c r="AB171" s="4">
        <v>1.0</v>
      </c>
      <c r="AC171" s="4" t="s">
        <v>4624</v>
      </c>
      <c r="AD171" s="4">
        <v>2.0</v>
      </c>
      <c r="AE171" s="4">
        <v>4.0</v>
      </c>
      <c r="AF171" s="4">
        <v>1.0</v>
      </c>
      <c r="AG171" s="4">
        <v>4.0</v>
      </c>
      <c r="AH171" s="4">
        <v>1.0</v>
      </c>
      <c r="AI171" s="4">
        <v>8.0</v>
      </c>
      <c r="AJ171" s="4">
        <v>5.0</v>
      </c>
      <c r="AK171" s="4">
        <v>9.0</v>
      </c>
      <c r="AL171" s="4" t="s">
        <v>1175</v>
      </c>
      <c r="AM171" s="4" t="s">
        <v>1175</v>
      </c>
      <c r="AN171" s="4">
        <v>1.0</v>
      </c>
      <c r="AO171" s="4" t="s">
        <v>4405</v>
      </c>
      <c r="AP171" s="4">
        <v>1.0</v>
      </c>
      <c r="AQ171" s="4" t="s">
        <v>4364</v>
      </c>
      <c r="AR171" s="4" t="s">
        <v>1175</v>
      </c>
      <c r="AS171" s="4" t="s">
        <v>1175</v>
      </c>
      <c r="AT171" s="4">
        <v>1.0</v>
      </c>
      <c r="AU171" s="4" t="s">
        <v>4624</v>
      </c>
      <c r="AV171" s="4" t="s">
        <v>1175</v>
      </c>
      <c r="AW171" s="4" t="s">
        <v>1175</v>
      </c>
      <c r="AX171" s="4" t="s">
        <v>1175</v>
      </c>
      <c r="AY171" s="4" t="s">
        <v>1175</v>
      </c>
      <c r="AZ171" s="4" t="s">
        <v>1175</v>
      </c>
      <c r="BA171" s="4" t="s">
        <v>1175</v>
      </c>
      <c r="BB171" s="4">
        <v>10.0</v>
      </c>
      <c r="BC171" s="4">
        <v>5.0</v>
      </c>
      <c r="BD171" s="4">
        <v>5.0</v>
      </c>
      <c r="BE171" s="4">
        <v>5.0</v>
      </c>
      <c r="BF171" s="4">
        <v>5.0</v>
      </c>
      <c r="BG171" s="4">
        <v>50.0</v>
      </c>
      <c r="BH171" s="4" t="s">
        <v>4245</v>
      </c>
      <c r="BI171" s="4">
        <v>12.0</v>
      </c>
      <c r="BJ171" s="4" t="s">
        <v>6621</v>
      </c>
      <c r="BK171" s="4" t="s">
        <v>4211</v>
      </c>
      <c r="BL171" s="4" t="s">
        <v>4327</v>
      </c>
      <c r="BM171" s="4" t="s">
        <v>6622</v>
      </c>
      <c r="BN171" s="4" t="s">
        <v>1175</v>
      </c>
      <c r="BO171" s="4" t="s">
        <v>1175</v>
      </c>
      <c r="BP171" s="4" t="s">
        <v>4408</v>
      </c>
      <c r="BQ171" s="4" t="s">
        <v>4216</v>
      </c>
      <c r="BR171" s="4" t="s">
        <v>4215</v>
      </c>
      <c r="BS171" s="4" t="s">
        <v>4249</v>
      </c>
      <c r="BT171" s="4" t="s">
        <v>960</v>
      </c>
      <c r="BU171" s="4" t="s">
        <v>1175</v>
      </c>
      <c r="BV171" s="4" t="s">
        <v>1175</v>
      </c>
      <c r="BW171" s="4" t="s">
        <v>960</v>
      </c>
      <c r="BX171" s="4" t="s">
        <v>1175</v>
      </c>
      <c r="BY171" s="4" t="s">
        <v>1175</v>
      </c>
      <c r="BZ171" s="4" t="s">
        <v>961</v>
      </c>
      <c r="CA171" s="4" t="s">
        <v>960</v>
      </c>
      <c r="CB171" s="4">
        <v>160.0</v>
      </c>
      <c r="CC171" s="4">
        <v>1500.0</v>
      </c>
      <c r="CD171" s="4">
        <v>7.0</v>
      </c>
      <c r="CE171" s="4" t="s">
        <v>1175</v>
      </c>
      <c r="CF171" s="4">
        <v>500.0</v>
      </c>
      <c r="CG171" s="4" t="s">
        <v>4218</v>
      </c>
      <c r="CH171" s="4">
        <v>330.0</v>
      </c>
      <c r="CI171" s="4">
        <v>13000.0</v>
      </c>
      <c r="CJ171" s="4">
        <v>11000.0</v>
      </c>
      <c r="CK171" s="4">
        <v>50.0</v>
      </c>
      <c r="CL171" s="4" t="s">
        <v>4219</v>
      </c>
      <c r="CM171" s="4" t="s">
        <v>966</v>
      </c>
      <c r="CN171" s="4" t="s">
        <v>1175</v>
      </c>
      <c r="CO171" s="4" t="s">
        <v>6623</v>
      </c>
      <c r="CP171" s="4" t="s">
        <v>1175</v>
      </c>
      <c r="CQ171" s="4" t="s">
        <v>960</v>
      </c>
      <c r="CR171" s="4" t="s">
        <v>1175</v>
      </c>
      <c r="CS171" s="4">
        <v>2000.0</v>
      </c>
      <c r="CT171" s="4">
        <v>10000.0</v>
      </c>
      <c r="CU171" s="4" t="s">
        <v>1175</v>
      </c>
      <c r="CV171" s="4" t="s">
        <v>1175</v>
      </c>
      <c r="CW171" s="4" t="s">
        <v>4221</v>
      </c>
      <c r="CX171" s="4" t="s">
        <v>6624</v>
      </c>
      <c r="CY171" s="4" t="s">
        <v>1175</v>
      </c>
      <c r="CZ171" s="4" t="s">
        <v>960</v>
      </c>
      <c r="DA171" s="4" t="s">
        <v>1175</v>
      </c>
      <c r="DB171" s="4" t="s">
        <v>1175</v>
      </c>
      <c r="DC171" s="4" t="s">
        <v>1175</v>
      </c>
      <c r="DD171" s="4" t="s">
        <v>4834</v>
      </c>
      <c r="DE171" s="4" t="s">
        <v>6625</v>
      </c>
      <c r="DF171" s="4" t="s">
        <v>1175</v>
      </c>
      <c r="DG171" s="4" t="s">
        <v>1175</v>
      </c>
      <c r="DH171" s="4" t="s">
        <v>1175</v>
      </c>
      <c r="DI171" s="4" t="s">
        <v>4820</v>
      </c>
      <c r="DJ171" s="4" t="s">
        <v>960</v>
      </c>
      <c r="DK171" s="4" t="s">
        <v>1175</v>
      </c>
      <c r="DL171" s="4" t="s">
        <v>4226</v>
      </c>
      <c r="DM171" s="4">
        <v>30.0</v>
      </c>
      <c r="DN171" s="4" t="s">
        <v>4227</v>
      </c>
      <c r="DO171" s="4" t="s">
        <v>4394</v>
      </c>
      <c r="DP171" s="4" t="s">
        <v>1175</v>
      </c>
      <c r="DQ171" s="4" t="s">
        <v>1175</v>
      </c>
      <c r="DR171" s="4" t="s">
        <v>1175</v>
      </c>
      <c r="DS171" s="4" t="s">
        <v>4229</v>
      </c>
      <c r="DT171" s="4">
        <v>7.7044172E7</v>
      </c>
      <c r="DU171" s="4" t="s">
        <v>718</v>
      </c>
      <c r="DV171" s="4" t="s">
        <v>1175</v>
      </c>
      <c r="DW171" s="4" t="s">
        <v>1175</v>
      </c>
      <c r="DX171" s="4" t="s">
        <v>961</v>
      </c>
      <c r="DY171" s="115" t="s">
        <v>6626</v>
      </c>
      <c r="DZ171" s="4" t="s">
        <v>1175</v>
      </c>
      <c r="EA171" s="4" t="s">
        <v>5103</v>
      </c>
      <c r="EB171" s="113">
        <v>12.12766</v>
      </c>
      <c r="EC171" s="113">
        <v>-86.221391</v>
      </c>
      <c r="ED171" s="4">
        <v>0.0</v>
      </c>
      <c r="EE171" s="4">
        <v>100.0</v>
      </c>
      <c r="EF171" s="4" t="s">
        <v>6627</v>
      </c>
      <c r="EG171" s="4">
        <v>2.6352575E7</v>
      </c>
      <c r="EH171" s="4" t="s">
        <v>6628</v>
      </c>
      <c r="EI171" s="4" t="s">
        <v>6629</v>
      </c>
      <c r="EL171" s="4">
        <v>2.01802091942E11</v>
      </c>
      <c r="EM171" s="4" t="s">
        <v>6630</v>
      </c>
      <c r="EO171" s="4">
        <v>1.0</v>
      </c>
      <c r="EP171" s="4">
        <v>1.0</v>
      </c>
      <c r="EQ171" s="4" t="b">
        <v>1</v>
      </c>
      <c r="ER171" s="4">
        <v>282174.0</v>
      </c>
      <c r="ES171" s="4" t="s">
        <v>4236</v>
      </c>
      <c r="ET171" s="4">
        <v>50.0</v>
      </c>
      <c r="EU171" s="4" t="s">
        <v>4236</v>
      </c>
      <c r="EV171" s="4">
        <v>600.0</v>
      </c>
      <c r="EW171" s="4" t="s">
        <v>4237</v>
      </c>
      <c r="EX171" s="4">
        <v>50.0</v>
      </c>
      <c r="EY171" s="4" t="s">
        <v>4237</v>
      </c>
      <c r="EZ171" s="4">
        <v>150.0</v>
      </c>
      <c r="FA171" s="4" t="s">
        <v>4237</v>
      </c>
      <c r="FB171" s="4">
        <v>4500.0</v>
      </c>
      <c r="FC171" s="4" t="s">
        <v>4237</v>
      </c>
      <c r="FD171" s="4">
        <v>700.0</v>
      </c>
      <c r="FE171" s="4" t="s">
        <v>4237</v>
      </c>
      <c r="FF171" s="4">
        <v>1000.0</v>
      </c>
    </row>
    <row r="172">
      <c r="A172" s="4" t="s">
        <v>6631</v>
      </c>
      <c r="B172" s="4" t="s">
        <v>6632</v>
      </c>
      <c r="C172" s="112">
        <v>43158.0</v>
      </c>
      <c r="D172" s="4" t="s">
        <v>1232</v>
      </c>
      <c r="E172" s="4" t="s">
        <v>1232</v>
      </c>
      <c r="F172" s="4" t="s">
        <v>4200</v>
      </c>
      <c r="G172" s="4">
        <v>356.0</v>
      </c>
      <c r="H172" s="4" t="s">
        <v>1175</v>
      </c>
      <c r="I172" s="4" t="s">
        <v>961</v>
      </c>
      <c r="J172" s="4" t="s">
        <v>1184</v>
      </c>
      <c r="K172" s="4" t="s">
        <v>4201</v>
      </c>
      <c r="L172" s="4">
        <v>3.0</v>
      </c>
      <c r="M172" s="4" t="s">
        <v>961</v>
      </c>
      <c r="N172" s="4" t="s">
        <v>4202</v>
      </c>
      <c r="O172" s="4" t="s">
        <v>4241</v>
      </c>
      <c r="P172" s="4" t="s">
        <v>1205</v>
      </c>
      <c r="Q172" s="4" t="s">
        <v>4299</v>
      </c>
      <c r="R172" s="4">
        <v>14.0</v>
      </c>
      <c r="S172" s="4" t="s">
        <v>1175</v>
      </c>
      <c r="T172" s="4" t="s">
        <v>4770</v>
      </c>
      <c r="U172" s="4" t="s">
        <v>4244</v>
      </c>
      <c r="V172" s="4">
        <v>3.0</v>
      </c>
      <c r="W172" s="4">
        <v>4.0</v>
      </c>
      <c r="X172" s="4">
        <v>2.0</v>
      </c>
      <c r="Y172" s="4" t="s">
        <v>4364</v>
      </c>
      <c r="Z172" s="4" t="s">
        <v>1175</v>
      </c>
      <c r="AA172" s="4" t="s">
        <v>1175</v>
      </c>
      <c r="AB172" s="4">
        <v>1.0</v>
      </c>
      <c r="AC172" s="4">
        <v>3.0</v>
      </c>
      <c r="AD172" s="4">
        <v>2.0</v>
      </c>
      <c r="AE172" s="4">
        <v>2.0</v>
      </c>
      <c r="AF172" s="4" t="s">
        <v>1175</v>
      </c>
      <c r="AG172" s="4" t="s">
        <v>1175</v>
      </c>
      <c r="AH172" s="4">
        <v>1.0</v>
      </c>
      <c r="AI172" s="4">
        <v>3.0</v>
      </c>
      <c r="AJ172" s="4" t="s">
        <v>1175</v>
      </c>
      <c r="AK172" s="4" t="s">
        <v>1175</v>
      </c>
      <c r="AL172" s="4" t="s">
        <v>1175</v>
      </c>
      <c r="AM172" s="4" t="s">
        <v>1175</v>
      </c>
      <c r="AN172" s="4">
        <v>1.0</v>
      </c>
      <c r="AO172" s="4" t="s">
        <v>6633</v>
      </c>
      <c r="AP172" s="4" t="s">
        <v>1175</v>
      </c>
      <c r="AQ172" s="4" t="s">
        <v>1175</v>
      </c>
      <c r="AR172" s="4" t="s">
        <v>1175</v>
      </c>
      <c r="AS172" s="4" t="s">
        <v>6634</v>
      </c>
      <c r="AT172" s="4" t="s">
        <v>1175</v>
      </c>
      <c r="AU172" s="4" t="s">
        <v>1175</v>
      </c>
      <c r="AV172" s="4" t="s">
        <v>1175</v>
      </c>
      <c r="AW172" s="4" t="s">
        <v>1175</v>
      </c>
      <c r="AX172" s="4">
        <v>1.0</v>
      </c>
      <c r="AY172" s="4" t="s">
        <v>4277</v>
      </c>
      <c r="AZ172" s="4" t="s">
        <v>1175</v>
      </c>
      <c r="BA172" s="4" t="s">
        <v>1175</v>
      </c>
      <c r="BB172" s="4" t="s">
        <v>1175</v>
      </c>
      <c r="BC172" s="4">
        <v>20.0</v>
      </c>
      <c r="BD172" s="4">
        <v>10.0</v>
      </c>
      <c r="BE172" s="4">
        <v>5.0</v>
      </c>
      <c r="BF172" s="4">
        <v>5.0</v>
      </c>
      <c r="BG172" s="4">
        <v>30.0</v>
      </c>
      <c r="BH172" s="4" t="s">
        <v>4245</v>
      </c>
      <c r="BI172" s="4">
        <v>11.0</v>
      </c>
      <c r="BJ172" s="4" t="s">
        <v>4689</v>
      </c>
      <c r="BK172" s="4" t="s">
        <v>4211</v>
      </c>
      <c r="BL172" s="4" t="s">
        <v>4327</v>
      </c>
      <c r="BM172" s="4" t="s">
        <v>6635</v>
      </c>
      <c r="BN172" s="4" t="s">
        <v>1175</v>
      </c>
      <c r="BO172" s="4" t="s">
        <v>1175</v>
      </c>
      <c r="BP172" s="4" t="s">
        <v>4408</v>
      </c>
      <c r="BQ172" s="4" t="s">
        <v>4216</v>
      </c>
      <c r="BR172" s="4" t="s">
        <v>4215</v>
      </c>
      <c r="BS172" s="4" t="s">
        <v>4217</v>
      </c>
      <c r="BT172" s="4" t="s">
        <v>961</v>
      </c>
      <c r="BU172" s="4">
        <v>30000.0</v>
      </c>
      <c r="BV172" s="4">
        <v>36.0</v>
      </c>
      <c r="BW172" s="4" t="s">
        <v>961</v>
      </c>
      <c r="BX172" s="4">
        <v>1000.0</v>
      </c>
      <c r="BY172" s="4">
        <v>3.0</v>
      </c>
      <c r="BZ172" s="4" t="s">
        <v>961</v>
      </c>
      <c r="CA172" s="4" t="s">
        <v>961</v>
      </c>
      <c r="CB172" s="4">
        <v>90.0</v>
      </c>
      <c r="CC172" s="4">
        <v>700.0</v>
      </c>
      <c r="CD172" s="4">
        <v>6.0</v>
      </c>
      <c r="CE172" s="4" t="s">
        <v>1175</v>
      </c>
      <c r="CF172" s="4">
        <v>250.0</v>
      </c>
      <c r="CG172" s="4" t="s">
        <v>4218</v>
      </c>
      <c r="CH172" s="4">
        <v>270.0</v>
      </c>
      <c r="CI172" s="4">
        <v>3000.0</v>
      </c>
      <c r="CJ172" s="4">
        <v>3000.0</v>
      </c>
      <c r="CK172" s="4">
        <v>10.0</v>
      </c>
      <c r="CL172" s="4" t="s">
        <v>4219</v>
      </c>
      <c r="CM172" s="4" t="s">
        <v>966</v>
      </c>
      <c r="CN172" s="4" t="s">
        <v>1175</v>
      </c>
      <c r="CO172" s="4" t="s">
        <v>6636</v>
      </c>
      <c r="CP172" s="4" t="s">
        <v>1175</v>
      </c>
      <c r="CQ172" s="4" t="s">
        <v>960</v>
      </c>
      <c r="CR172" s="4" t="s">
        <v>1175</v>
      </c>
      <c r="CS172" s="4">
        <v>800.0</v>
      </c>
      <c r="CT172" s="4">
        <v>2300.0</v>
      </c>
      <c r="CU172" s="4" t="s">
        <v>1175</v>
      </c>
      <c r="CV172" s="4" t="s">
        <v>1175</v>
      </c>
      <c r="CW172" s="4" t="s">
        <v>4221</v>
      </c>
      <c r="CX172" s="4" t="s">
        <v>6637</v>
      </c>
      <c r="CY172" s="4" t="s">
        <v>1175</v>
      </c>
      <c r="CZ172" s="4" t="s">
        <v>960</v>
      </c>
      <c r="DA172" s="4" t="s">
        <v>1175</v>
      </c>
      <c r="DB172" s="4" t="s">
        <v>1175</v>
      </c>
      <c r="DC172" s="4" t="s">
        <v>1175</v>
      </c>
      <c r="DD172" s="4" t="s">
        <v>4223</v>
      </c>
      <c r="DE172" s="4" t="s">
        <v>1175</v>
      </c>
      <c r="DF172" s="4" t="s">
        <v>1175</v>
      </c>
      <c r="DG172" s="4" t="s">
        <v>6638</v>
      </c>
      <c r="DH172" s="4" t="s">
        <v>1175</v>
      </c>
      <c r="DI172" s="4" t="s">
        <v>4820</v>
      </c>
      <c r="DJ172" s="4" t="s">
        <v>960</v>
      </c>
      <c r="DK172" s="4" t="s">
        <v>1175</v>
      </c>
      <c r="DL172" s="4" t="s">
        <v>4312</v>
      </c>
      <c r="DM172" s="4">
        <v>5.0</v>
      </c>
      <c r="DN172" s="4" t="s">
        <v>4227</v>
      </c>
      <c r="DO172" s="4" t="s">
        <v>6639</v>
      </c>
      <c r="DP172" s="4" t="s">
        <v>1175</v>
      </c>
      <c r="DQ172" s="4" t="s">
        <v>1175</v>
      </c>
      <c r="DR172" s="4" t="s">
        <v>1175</v>
      </c>
      <c r="DS172" s="4" t="s">
        <v>4229</v>
      </c>
      <c r="DT172" s="4">
        <v>7.6265067E7</v>
      </c>
      <c r="DU172" s="4" t="s">
        <v>718</v>
      </c>
      <c r="DV172" s="4" t="s">
        <v>1175</v>
      </c>
      <c r="DW172" s="4" t="s">
        <v>1175</v>
      </c>
      <c r="DX172" s="4" t="s">
        <v>961</v>
      </c>
      <c r="DY172" s="4" t="s">
        <v>1175</v>
      </c>
      <c r="DZ172" s="4" t="s">
        <v>1175</v>
      </c>
      <c r="EA172" s="4" t="s">
        <v>5103</v>
      </c>
      <c r="EB172" s="113">
        <v>12.12766</v>
      </c>
      <c r="EC172" s="113">
        <v>-86.221391</v>
      </c>
      <c r="ED172" s="4">
        <v>0.0</v>
      </c>
      <c r="EE172" s="4">
        <v>100.0</v>
      </c>
      <c r="EF172" s="4" t="s">
        <v>6640</v>
      </c>
      <c r="EG172" s="4">
        <v>2.635267E7</v>
      </c>
      <c r="EH172" s="4" t="s">
        <v>6641</v>
      </c>
      <c r="EI172" s="4" t="s">
        <v>6642</v>
      </c>
      <c r="EL172" s="4">
        <v>2.01802091942E11</v>
      </c>
      <c r="EM172" s="4" t="s">
        <v>6643</v>
      </c>
      <c r="EO172" s="4">
        <v>0.0</v>
      </c>
      <c r="EP172" s="4">
        <v>0.0</v>
      </c>
      <c r="EQ172" s="4" t="b">
        <v>1</v>
      </c>
      <c r="ER172" s="4">
        <v>282174.0</v>
      </c>
      <c r="ES172" s="4" t="s">
        <v>4236</v>
      </c>
      <c r="ET172" s="4">
        <v>100.0</v>
      </c>
      <c r="EU172" s="4" t="s">
        <v>4237</v>
      </c>
      <c r="EV172" s="4">
        <v>70.0</v>
      </c>
      <c r="EW172" s="4" t="s">
        <v>4321</v>
      </c>
      <c r="EX172" s="4">
        <v>40.0</v>
      </c>
      <c r="EY172" s="4" t="s">
        <v>4236</v>
      </c>
      <c r="EZ172" s="4">
        <v>100.0</v>
      </c>
      <c r="FA172" s="4" t="s">
        <v>4236</v>
      </c>
      <c r="FB172" s="4">
        <v>5000.0</v>
      </c>
      <c r="FC172" s="4" t="s">
        <v>4236</v>
      </c>
      <c r="FD172" s="4">
        <v>700.0</v>
      </c>
      <c r="FE172" s="4" t="s">
        <v>4321</v>
      </c>
      <c r="FF172" s="4">
        <v>800.0</v>
      </c>
    </row>
    <row r="173">
      <c r="A173" s="4" t="s">
        <v>6644</v>
      </c>
      <c r="B173" s="4" t="s">
        <v>6645</v>
      </c>
      <c r="C173" s="112">
        <v>43158.0</v>
      </c>
      <c r="D173" s="4" t="s">
        <v>1232</v>
      </c>
      <c r="E173" s="4" t="s">
        <v>1232</v>
      </c>
      <c r="F173" s="4" t="s">
        <v>4934</v>
      </c>
      <c r="G173" s="4">
        <v>385.0</v>
      </c>
      <c r="H173" s="4" t="s">
        <v>961</v>
      </c>
      <c r="I173" s="4" t="s">
        <v>1175</v>
      </c>
      <c r="J173" s="4" t="s">
        <v>1184</v>
      </c>
      <c r="K173" s="4" t="s">
        <v>4201</v>
      </c>
      <c r="L173" s="4">
        <v>2.0</v>
      </c>
      <c r="M173" s="4" t="s">
        <v>961</v>
      </c>
      <c r="N173" s="4" t="s">
        <v>4202</v>
      </c>
      <c r="O173" s="4" t="s">
        <v>4241</v>
      </c>
      <c r="P173" s="4" t="s">
        <v>1175</v>
      </c>
      <c r="Q173" s="4" t="s">
        <v>4270</v>
      </c>
      <c r="R173" s="4">
        <v>19.0</v>
      </c>
      <c r="S173" s="4" t="s">
        <v>4403</v>
      </c>
      <c r="T173" s="4" t="s">
        <v>4770</v>
      </c>
      <c r="U173" s="4" t="s">
        <v>4244</v>
      </c>
      <c r="V173" s="4">
        <v>5.0</v>
      </c>
      <c r="W173" s="4">
        <v>6.0</v>
      </c>
      <c r="X173" s="4">
        <v>1.0</v>
      </c>
      <c r="Y173" s="4">
        <v>1.0</v>
      </c>
      <c r="Z173" s="4" t="s">
        <v>1175</v>
      </c>
      <c r="AA173" s="4" t="s">
        <v>1175</v>
      </c>
      <c r="AB173" s="4" t="s">
        <v>1175</v>
      </c>
      <c r="AC173" s="4" t="s">
        <v>1175</v>
      </c>
      <c r="AD173" s="4">
        <v>1.0</v>
      </c>
      <c r="AE173" s="4">
        <v>2.0</v>
      </c>
      <c r="AF173" s="4" t="s">
        <v>1175</v>
      </c>
      <c r="AG173" s="4" t="s">
        <v>1175</v>
      </c>
      <c r="AH173" s="4" t="s">
        <v>1175</v>
      </c>
      <c r="AI173" s="4" t="s">
        <v>1175</v>
      </c>
      <c r="AJ173" s="4">
        <v>1.0</v>
      </c>
      <c r="AK173" s="4" t="s">
        <v>6646</v>
      </c>
      <c r="AL173" s="4" t="s">
        <v>1175</v>
      </c>
      <c r="AM173" s="4" t="s">
        <v>1175</v>
      </c>
      <c r="AN173" s="4" t="s">
        <v>1175</v>
      </c>
      <c r="AO173" s="4" t="s">
        <v>1175</v>
      </c>
      <c r="AP173" s="4" t="s">
        <v>1175</v>
      </c>
      <c r="AQ173" s="4" t="s">
        <v>1175</v>
      </c>
      <c r="AR173" s="4" t="s">
        <v>1175</v>
      </c>
      <c r="AS173" s="4" t="s">
        <v>1175</v>
      </c>
      <c r="AT173" s="4" t="s">
        <v>1175</v>
      </c>
      <c r="AU173" s="4" t="s">
        <v>1175</v>
      </c>
      <c r="AV173" s="4" t="s">
        <v>1175</v>
      </c>
      <c r="AW173" s="4" t="s">
        <v>1175</v>
      </c>
      <c r="AX173" s="4" t="s">
        <v>1175</v>
      </c>
      <c r="AY173" s="4" t="s">
        <v>1175</v>
      </c>
      <c r="AZ173" s="4" t="s">
        <v>1175</v>
      </c>
      <c r="BA173" s="4" t="s">
        <v>1175</v>
      </c>
      <c r="BB173" s="4" t="s">
        <v>1175</v>
      </c>
      <c r="BC173" s="4">
        <v>20.0</v>
      </c>
      <c r="BD173" s="4">
        <v>20.0</v>
      </c>
      <c r="BE173" s="4">
        <v>10.0</v>
      </c>
      <c r="BF173" s="4" t="s">
        <v>1175</v>
      </c>
      <c r="BG173" s="4" t="s">
        <v>1175</v>
      </c>
      <c r="BH173" s="4" t="s">
        <v>4245</v>
      </c>
      <c r="BI173" s="4" t="s">
        <v>1175</v>
      </c>
      <c r="BJ173" s="4" t="s">
        <v>1175</v>
      </c>
      <c r="BK173" s="4" t="s">
        <v>4443</v>
      </c>
      <c r="BL173" s="4" t="s">
        <v>4327</v>
      </c>
      <c r="BM173" s="4" t="s">
        <v>6647</v>
      </c>
      <c r="BN173" s="4" t="s">
        <v>1175</v>
      </c>
      <c r="BO173" s="4" t="s">
        <v>1175</v>
      </c>
      <c r="BP173" s="4" t="s">
        <v>4408</v>
      </c>
      <c r="BQ173" s="4" t="s">
        <v>4216</v>
      </c>
      <c r="BR173" s="4" t="s">
        <v>4215</v>
      </c>
      <c r="BS173" s="4" t="s">
        <v>4249</v>
      </c>
      <c r="BT173" s="4" t="s">
        <v>961</v>
      </c>
      <c r="BU173" s="4" t="s">
        <v>1175</v>
      </c>
      <c r="BV173" s="4" t="s">
        <v>1175</v>
      </c>
      <c r="BW173" s="4" t="s">
        <v>960</v>
      </c>
      <c r="BX173" s="4" t="s">
        <v>1175</v>
      </c>
      <c r="BY173" s="4" t="s">
        <v>1175</v>
      </c>
      <c r="BZ173" s="4" t="s">
        <v>961</v>
      </c>
      <c r="CA173" s="4" t="s">
        <v>961</v>
      </c>
      <c r="CB173" s="4" t="s">
        <v>1175</v>
      </c>
      <c r="CC173" s="4">
        <v>2000.0</v>
      </c>
      <c r="CD173" s="4" t="s">
        <v>1175</v>
      </c>
      <c r="CE173" s="4" t="s">
        <v>1175</v>
      </c>
      <c r="CF173" s="4">
        <v>150.0</v>
      </c>
      <c r="CG173" s="4" t="s">
        <v>4218</v>
      </c>
      <c r="CH173" s="4">
        <v>160.0</v>
      </c>
      <c r="CI173" s="4">
        <v>5000.0</v>
      </c>
      <c r="CJ173" s="4">
        <v>6000.0</v>
      </c>
      <c r="CK173" s="4">
        <v>50.0</v>
      </c>
      <c r="CL173" s="4" t="s">
        <v>4219</v>
      </c>
      <c r="CM173" s="4" t="s">
        <v>4252</v>
      </c>
      <c r="CN173" s="4" t="s">
        <v>1175</v>
      </c>
      <c r="CO173" s="4" t="s">
        <v>1175</v>
      </c>
      <c r="CP173" s="4" t="s">
        <v>1175</v>
      </c>
      <c r="CQ173" s="4" t="s">
        <v>960</v>
      </c>
      <c r="CR173" s="4" t="s">
        <v>1175</v>
      </c>
      <c r="CS173" s="4">
        <v>3000.0</v>
      </c>
      <c r="CT173" s="4">
        <v>3200.0</v>
      </c>
      <c r="CU173" s="4" t="s">
        <v>1175</v>
      </c>
      <c r="CV173" s="4" t="s">
        <v>1175</v>
      </c>
      <c r="CW173" s="4" t="s">
        <v>4221</v>
      </c>
      <c r="CX173" s="4" t="s">
        <v>4367</v>
      </c>
      <c r="CY173" s="4" t="s">
        <v>1175</v>
      </c>
      <c r="CZ173" s="4" t="s">
        <v>960</v>
      </c>
      <c r="DA173" s="4" t="s">
        <v>1175</v>
      </c>
      <c r="DB173" s="4" t="s">
        <v>1175</v>
      </c>
      <c r="DC173" s="4" t="s">
        <v>1175</v>
      </c>
      <c r="DD173" s="4" t="s">
        <v>4223</v>
      </c>
      <c r="DE173" s="4" t="s">
        <v>1175</v>
      </c>
      <c r="DF173" s="4" t="s">
        <v>1175</v>
      </c>
      <c r="DG173" s="4" t="s">
        <v>6648</v>
      </c>
      <c r="DH173" s="4" t="s">
        <v>1175</v>
      </c>
      <c r="DI173" s="4" t="s">
        <v>4820</v>
      </c>
      <c r="DJ173" s="4" t="s">
        <v>960</v>
      </c>
      <c r="DK173" s="4" t="s">
        <v>1175</v>
      </c>
      <c r="DL173" s="4" t="s">
        <v>4312</v>
      </c>
      <c r="DM173" s="4">
        <v>5.0</v>
      </c>
      <c r="DN173" s="4" t="s">
        <v>4227</v>
      </c>
      <c r="DO173" s="4" t="s">
        <v>6649</v>
      </c>
      <c r="DP173" s="4" t="s">
        <v>1175</v>
      </c>
      <c r="DQ173" s="4" t="s">
        <v>1175</v>
      </c>
      <c r="DR173" s="4" t="s">
        <v>1175</v>
      </c>
      <c r="DS173" s="4" t="s">
        <v>1175</v>
      </c>
      <c r="DT173" s="4">
        <v>2.2525094E7</v>
      </c>
      <c r="DU173" s="4" t="s">
        <v>1175</v>
      </c>
      <c r="DV173" s="4" t="s">
        <v>1175</v>
      </c>
      <c r="DW173" s="4" t="s">
        <v>1175</v>
      </c>
      <c r="DX173" s="4" t="s">
        <v>961</v>
      </c>
      <c r="DY173" s="115" t="s">
        <v>6650</v>
      </c>
      <c r="DZ173" s="4" t="s">
        <v>1175</v>
      </c>
      <c r="EA173" s="4" t="s">
        <v>5103</v>
      </c>
      <c r="EB173" s="113">
        <v>12.12766</v>
      </c>
      <c r="EC173" s="113">
        <v>-86.221391</v>
      </c>
      <c r="ED173" s="4">
        <v>0.0</v>
      </c>
      <c r="EE173" s="4">
        <v>100.0</v>
      </c>
      <c r="EF173" s="4" t="s">
        <v>6651</v>
      </c>
      <c r="EG173" s="4">
        <v>2.6352957E7</v>
      </c>
      <c r="EH173" s="4" t="s">
        <v>6652</v>
      </c>
      <c r="EI173" s="4" t="s">
        <v>6653</v>
      </c>
      <c r="EL173" s="4">
        <v>2.01802091942E11</v>
      </c>
      <c r="EM173" s="4" t="s">
        <v>6654</v>
      </c>
      <c r="EO173" s="4">
        <v>1.0</v>
      </c>
      <c r="EP173" s="4">
        <v>1.0</v>
      </c>
      <c r="EQ173" s="4" t="b">
        <v>1</v>
      </c>
      <c r="ER173" s="4">
        <v>282174.0</v>
      </c>
      <c r="ES173" s="4" t="s">
        <v>4321</v>
      </c>
      <c r="ET173" s="4">
        <v>100.0</v>
      </c>
      <c r="EU173" s="4" t="s">
        <v>4237</v>
      </c>
      <c r="EV173" s="4">
        <v>200.0</v>
      </c>
      <c r="EW173" s="4" t="s">
        <v>4236</v>
      </c>
      <c r="EX173" s="4">
        <v>100.0</v>
      </c>
      <c r="EY173" s="4" t="s">
        <v>4236</v>
      </c>
      <c r="EZ173" s="4">
        <v>250.0</v>
      </c>
      <c r="FA173" s="4" t="s">
        <v>4236</v>
      </c>
      <c r="FB173" s="4">
        <v>10000.0</v>
      </c>
      <c r="FC173" s="4" t="s">
        <v>4237</v>
      </c>
      <c r="FD173" s="4">
        <v>150.0</v>
      </c>
      <c r="FE173" s="4" t="s">
        <v>4321</v>
      </c>
      <c r="FF173" s="4">
        <v>8000.0</v>
      </c>
    </row>
    <row r="174">
      <c r="A174" s="4" t="s">
        <v>6655</v>
      </c>
      <c r="B174" s="4" t="s">
        <v>6656</v>
      </c>
      <c r="C174" s="112">
        <v>43158.0</v>
      </c>
      <c r="D174" s="4" t="s">
        <v>1232</v>
      </c>
      <c r="E174" s="4" t="s">
        <v>1232</v>
      </c>
      <c r="F174" s="4" t="s">
        <v>4934</v>
      </c>
      <c r="G174" s="4">
        <v>154.0</v>
      </c>
      <c r="H174" s="4" t="s">
        <v>1175</v>
      </c>
      <c r="I174" s="4" t="s">
        <v>961</v>
      </c>
      <c r="J174" s="4" t="s">
        <v>4240</v>
      </c>
      <c r="K174" s="4" t="s">
        <v>4423</v>
      </c>
      <c r="L174" s="4">
        <v>5.0</v>
      </c>
      <c r="M174" s="4" t="s">
        <v>961</v>
      </c>
      <c r="N174" s="4" t="s">
        <v>4202</v>
      </c>
      <c r="O174" s="4" t="s">
        <v>4458</v>
      </c>
      <c r="P174" s="4" t="s">
        <v>1205</v>
      </c>
      <c r="Q174" s="4" t="s">
        <v>4270</v>
      </c>
      <c r="R174" s="4">
        <v>18.0</v>
      </c>
      <c r="S174" s="4" t="s">
        <v>4271</v>
      </c>
      <c r="T174" s="4" t="s">
        <v>1175</v>
      </c>
      <c r="U174" s="4" t="s">
        <v>4207</v>
      </c>
      <c r="V174" s="4">
        <v>4.0</v>
      </c>
      <c r="W174" s="4">
        <v>3.0</v>
      </c>
      <c r="X174" s="4">
        <v>2.0</v>
      </c>
      <c r="Y174" s="4">
        <v>1.0</v>
      </c>
      <c r="Z174" s="4">
        <v>1.0</v>
      </c>
      <c r="AA174" s="4">
        <v>4.0</v>
      </c>
      <c r="AB174" s="4" t="s">
        <v>1175</v>
      </c>
      <c r="AC174" s="4" t="s">
        <v>1175</v>
      </c>
      <c r="AD174" s="4">
        <v>1.0</v>
      </c>
      <c r="AE174" s="4">
        <v>4.0</v>
      </c>
      <c r="AF174" s="4">
        <v>1.0</v>
      </c>
      <c r="AG174" s="4" t="s">
        <v>1175</v>
      </c>
      <c r="AH174" s="4">
        <v>2.0</v>
      </c>
      <c r="AI174" s="4">
        <v>12.0</v>
      </c>
      <c r="AJ174" s="4" t="s">
        <v>1175</v>
      </c>
      <c r="AK174" s="4" t="s">
        <v>1175</v>
      </c>
      <c r="AL174" s="4" t="s">
        <v>1175</v>
      </c>
      <c r="AM174" s="4" t="s">
        <v>1175</v>
      </c>
      <c r="AN174" s="4" t="s">
        <v>1175</v>
      </c>
      <c r="AO174" s="4" t="s">
        <v>1175</v>
      </c>
      <c r="AP174" s="4" t="s">
        <v>1175</v>
      </c>
      <c r="AQ174" s="4" t="s">
        <v>1175</v>
      </c>
      <c r="AR174" s="4" t="s">
        <v>1175</v>
      </c>
      <c r="AS174" s="4" t="s">
        <v>1175</v>
      </c>
      <c r="AT174" s="4" t="s">
        <v>1175</v>
      </c>
      <c r="AU174" s="4" t="s">
        <v>1175</v>
      </c>
      <c r="AV174" s="4" t="s">
        <v>1175</v>
      </c>
      <c r="AW174" s="4" t="s">
        <v>1175</v>
      </c>
      <c r="AX174" s="4">
        <v>1.0</v>
      </c>
      <c r="AY174" s="4" t="s">
        <v>4277</v>
      </c>
      <c r="AZ174" s="4" t="s">
        <v>1175</v>
      </c>
      <c r="BA174" s="4" t="s">
        <v>1175</v>
      </c>
      <c r="BB174" s="4">
        <v>10.0</v>
      </c>
      <c r="BC174" s="4">
        <v>20.0</v>
      </c>
      <c r="BD174" s="4">
        <v>20.0</v>
      </c>
      <c r="BE174" s="4">
        <v>10.0</v>
      </c>
      <c r="BF174" s="4" t="s">
        <v>1175</v>
      </c>
      <c r="BG174" s="4">
        <v>40.0</v>
      </c>
      <c r="BH174" s="4" t="s">
        <v>4245</v>
      </c>
      <c r="BI174" s="4">
        <v>6.0</v>
      </c>
      <c r="BJ174" s="4" t="s">
        <v>4406</v>
      </c>
      <c r="BK174" s="4" t="s">
        <v>4245</v>
      </c>
      <c r="BL174" s="4" t="s">
        <v>4327</v>
      </c>
      <c r="BM174" s="4" t="s">
        <v>6657</v>
      </c>
      <c r="BN174" s="4" t="s">
        <v>1175</v>
      </c>
      <c r="BO174" s="4" t="s">
        <v>1175</v>
      </c>
      <c r="BP174" s="4" t="s">
        <v>4408</v>
      </c>
      <c r="BQ174" s="4" t="s">
        <v>4216</v>
      </c>
      <c r="BR174" s="4" t="s">
        <v>4217</v>
      </c>
      <c r="BS174" s="4" t="s">
        <v>4215</v>
      </c>
      <c r="BT174" s="4" t="s">
        <v>961</v>
      </c>
      <c r="BU174" s="4" t="s">
        <v>1175</v>
      </c>
      <c r="BV174" s="4" t="s">
        <v>1175</v>
      </c>
      <c r="BW174" s="4" t="s">
        <v>961</v>
      </c>
      <c r="BX174" s="4" t="s">
        <v>1175</v>
      </c>
      <c r="BY174" s="4" t="s">
        <v>1175</v>
      </c>
      <c r="BZ174" s="4" t="s">
        <v>961</v>
      </c>
      <c r="CA174" s="4" t="s">
        <v>960</v>
      </c>
      <c r="CB174" s="4">
        <v>900.0</v>
      </c>
      <c r="CC174" s="4">
        <v>2500.0</v>
      </c>
      <c r="CD174" s="4" t="s">
        <v>1175</v>
      </c>
      <c r="CE174" s="4" t="s">
        <v>1175</v>
      </c>
      <c r="CF174" s="4">
        <v>500.0</v>
      </c>
      <c r="CG174" s="4" t="s">
        <v>4218</v>
      </c>
      <c r="CH174" s="4">
        <v>320.0</v>
      </c>
      <c r="CI174" s="4">
        <v>20000.0</v>
      </c>
      <c r="CJ174" s="4">
        <v>20000.0</v>
      </c>
      <c r="CK174" s="4">
        <v>50.0</v>
      </c>
      <c r="CL174" s="4" t="s">
        <v>4251</v>
      </c>
      <c r="CM174" s="4" t="s">
        <v>1175</v>
      </c>
      <c r="CN174" s="4" t="s">
        <v>4220</v>
      </c>
      <c r="CO174" s="4" t="s">
        <v>1175</v>
      </c>
      <c r="CP174" s="4" t="s">
        <v>1175</v>
      </c>
      <c r="CQ174" s="4" t="s">
        <v>960</v>
      </c>
      <c r="CR174" s="4" t="s">
        <v>1175</v>
      </c>
      <c r="CS174" s="4">
        <v>3500.0</v>
      </c>
      <c r="CT174" s="4">
        <v>9000.0</v>
      </c>
      <c r="CU174" s="4" t="s">
        <v>1175</v>
      </c>
      <c r="CV174" s="4" t="s">
        <v>1175</v>
      </c>
      <c r="CW174" s="4" t="s">
        <v>4221</v>
      </c>
      <c r="CX174" s="4" t="s">
        <v>6658</v>
      </c>
      <c r="CY174" s="4" t="s">
        <v>1175</v>
      </c>
      <c r="CZ174" s="4" t="s">
        <v>960</v>
      </c>
      <c r="DA174" s="4" t="s">
        <v>1175</v>
      </c>
      <c r="DB174" s="4" t="s">
        <v>1175</v>
      </c>
      <c r="DC174" s="4" t="s">
        <v>1175</v>
      </c>
      <c r="DD174" s="4" t="s">
        <v>4223</v>
      </c>
      <c r="DE174" s="4" t="s">
        <v>1175</v>
      </c>
      <c r="DF174" s="4" t="s">
        <v>1175</v>
      </c>
      <c r="DG174" s="4" t="s">
        <v>4854</v>
      </c>
      <c r="DH174" s="4" t="s">
        <v>1175</v>
      </c>
      <c r="DI174" s="4" t="s">
        <v>4820</v>
      </c>
      <c r="DJ174" s="4" t="s">
        <v>960</v>
      </c>
      <c r="DK174" s="4" t="s">
        <v>1175</v>
      </c>
      <c r="DL174" s="4" t="s">
        <v>4079</v>
      </c>
      <c r="DM174" s="4">
        <v>5.0</v>
      </c>
      <c r="DN174" s="4" t="s">
        <v>4227</v>
      </c>
      <c r="DO174" s="4" t="s">
        <v>6659</v>
      </c>
      <c r="DP174" s="4" t="s">
        <v>1175</v>
      </c>
      <c r="DQ174" s="4" t="s">
        <v>1175</v>
      </c>
      <c r="DR174" s="4" t="s">
        <v>1175</v>
      </c>
      <c r="DS174" s="4" t="s">
        <v>1175</v>
      </c>
      <c r="DT174" s="4">
        <v>2.2789409E7</v>
      </c>
      <c r="DU174" s="4" t="s">
        <v>1175</v>
      </c>
      <c r="DV174" s="4" t="s">
        <v>1175</v>
      </c>
      <c r="DW174" s="4" t="s">
        <v>1175</v>
      </c>
      <c r="DX174" s="4" t="s">
        <v>961</v>
      </c>
      <c r="DY174" s="115" t="s">
        <v>6660</v>
      </c>
      <c r="DZ174" s="4" t="s">
        <v>1175</v>
      </c>
      <c r="EA174" s="4" t="s">
        <v>5103</v>
      </c>
      <c r="EB174" s="113">
        <v>12.12766</v>
      </c>
      <c r="EC174" s="113">
        <v>-86.221391</v>
      </c>
      <c r="ED174" s="4">
        <v>0.0</v>
      </c>
      <c r="EE174" s="4">
        <v>100.0</v>
      </c>
      <c r="EF174" s="4" t="s">
        <v>6661</v>
      </c>
      <c r="EG174" s="4">
        <v>2.6353942E7</v>
      </c>
      <c r="EH174" s="4" t="s">
        <v>6662</v>
      </c>
      <c r="EI174" s="4" t="s">
        <v>6663</v>
      </c>
      <c r="EL174" s="4">
        <v>2.01802091942E11</v>
      </c>
      <c r="EM174" s="4" t="s">
        <v>6664</v>
      </c>
      <c r="EO174" s="4">
        <v>1.0</v>
      </c>
      <c r="EP174" s="4">
        <v>1.0</v>
      </c>
      <c r="EQ174" s="4" t="b">
        <v>1</v>
      </c>
      <c r="ER174" s="4">
        <v>282174.0</v>
      </c>
      <c r="ES174" s="4" t="s">
        <v>4237</v>
      </c>
      <c r="ET174" s="4">
        <v>80.0</v>
      </c>
      <c r="EU174" s="4" t="s">
        <v>4237</v>
      </c>
      <c r="EV174" s="4">
        <v>100.0</v>
      </c>
      <c r="EW174" s="4" t="s">
        <v>4321</v>
      </c>
      <c r="EX174" s="4">
        <v>50.0</v>
      </c>
      <c r="EY174" s="4" t="s">
        <v>4237</v>
      </c>
      <c r="EZ174" s="4">
        <v>120.0</v>
      </c>
      <c r="FA174" s="4" t="s">
        <v>4237</v>
      </c>
      <c r="FB174" s="4">
        <v>5000.0</v>
      </c>
      <c r="FC174" s="4" t="s">
        <v>4237</v>
      </c>
      <c r="FD174" s="4">
        <v>500.0</v>
      </c>
      <c r="FE174" s="4" t="s">
        <v>4237</v>
      </c>
      <c r="FF174" s="4">
        <v>4000.0</v>
      </c>
    </row>
    <row r="175">
      <c r="A175" s="4" t="s">
        <v>6665</v>
      </c>
      <c r="B175" s="4" t="s">
        <v>6666</v>
      </c>
      <c r="C175" s="112">
        <v>43164.0</v>
      </c>
      <c r="D175" s="4" t="s">
        <v>1232</v>
      </c>
      <c r="E175" s="4" t="s">
        <v>1232</v>
      </c>
      <c r="F175" s="4" t="s">
        <v>4934</v>
      </c>
      <c r="G175" s="4">
        <v>353.0</v>
      </c>
      <c r="H175" s="4" t="s">
        <v>961</v>
      </c>
      <c r="I175" s="4" t="s">
        <v>1175</v>
      </c>
      <c r="J175" s="4" t="s">
        <v>1184</v>
      </c>
      <c r="K175" s="4" t="s">
        <v>4297</v>
      </c>
      <c r="L175" s="4">
        <v>2.0</v>
      </c>
      <c r="M175" s="4" t="s">
        <v>961</v>
      </c>
      <c r="N175" s="4" t="s">
        <v>4202</v>
      </c>
      <c r="O175" s="4" t="s">
        <v>4269</v>
      </c>
      <c r="P175" s="4" t="s">
        <v>1175</v>
      </c>
      <c r="Q175" s="4" t="s">
        <v>4270</v>
      </c>
      <c r="R175" s="4">
        <v>19.0</v>
      </c>
      <c r="S175" s="4" t="s">
        <v>1175</v>
      </c>
      <c r="T175" s="4" t="s">
        <v>4206</v>
      </c>
      <c r="U175" s="4" t="s">
        <v>4207</v>
      </c>
      <c r="V175" s="4">
        <v>5.0</v>
      </c>
      <c r="W175" s="4">
        <v>3.0</v>
      </c>
      <c r="X175" s="4">
        <v>1.0</v>
      </c>
      <c r="Y175" s="4">
        <v>2.0</v>
      </c>
      <c r="Z175" s="4">
        <v>1.0</v>
      </c>
      <c r="AA175" s="4">
        <v>24.0</v>
      </c>
      <c r="AB175" s="4" t="s">
        <v>1175</v>
      </c>
      <c r="AC175" s="4" t="s">
        <v>1175</v>
      </c>
      <c r="AD175" s="4">
        <v>1.0</v>
      </c>
      <c r="AE175" s="4">
        <v>3.0</v>
      </c>
      <c r="AF175" s="4" t="s">
        <v>1175</v>
      </c>
      <c r="AG175" s="4" t="s">
        <v>1175</v>
      </c>
      <c r="AH175" s="4">
        <v>1.0</v>
      </c>
      <c r="AI175" s="4">
        <v>24.0</v>
      </c>
      <c r="AJ175" s="4">
        <v>1.0</v>
      </c>
      <c r="AK175" s="4">
        <v>2.0</v>
      </c>
      <c r="AL175" s="4" t="s">
        <v>1175</v>
      </c>
      <c r="AM175" s="4" t="s">
        <v>1175</v>
      </c>
      <c r="AN175" s="4" t="s">
        <v>1175</v>
      </c>
      <c r="AO175" s="4" t="s">
        <v>1175</v>
      </c>
      <c r="AP175" s="4">
        <v>1.0</v>
      </c>
      <c r="AQ175" s="4" t="s">
        <v>4442</v>
      </c>
      <c r="AR175" s="4" t="s">
        <v>1175</v>
      </c>
      <c r="AS175" s="4" t="s">
        <v>1175</v>
      </c>
      <c r="AT175" s="4">
        <v>1.0</v>
      </c>
      <c r="AU175" s="4" t="s">
        <v>4624</v>
      </c>
      <c r="AV175" s="4" t="s">
        <v>1175</v>
      </c>
      <c r="AW175" s="4" t="s">
        <v>1175</v>
      </c>
      <c r="AX175" s="4">
        <v>1.0</v>
      </c>
      <c r="AY175" s="4" t="s">
        <v>4405</v>
      </c>
      <c r="AZ175" s="4" t="s">
        <v>1175</v>
      </c>
      <c r="BA175" s="4" t="s">
        <v>1175</v>
      </c>
      <c r="BB175" s="4">
        <v>10.0</v>
      </c>
      <c r="BC175" s="4">
        <v>20.0</v>
      </c>
      <c r="BD175" s="4">
        <v>20.0</v>
      </c>
      <c r="BE175" s="4">
        <v>10.0</v>
      </c>
      <c r="BF175" s="4" t="s">
        <v>1175</v>
      </c>
      <c r="BG175" s="4">
        <v>20.0</v>
      </c>
      <c r="BH175" s="4" t="s">
        <v>4210</v>
      </c>
      <c r="BI175" s="4">
        <v>12.0</v>
      </c>
      <c r="BJ175" s="4" t="s">
        <v>6333</v>
      </c>
      <c r="BK175" s="4" t="s">
        <v>4211</v>
      </c>
      <c r="BL175" s="4" t="s">
        <v>4425</v>
      </c>
      <c r="BM175" s="4" t="s">
        <v>6667</v>
      </c>
      <c r="BN175" s="4" t="s">
        <v>1175</v>
      </c>
      <c r="BO175" s="4" t="s">
        <v>1175</v>
      </c>
      <c r="BP175" s="4" t="s">
        <v>4408</v>
      </c>
      <c r="BQ175" s="4" t="s">
        <v>4216</v>
      </c>
      <c r="BR175" s="4" t="s">
        <v>4215</v>
      </c>
      <c r="BS175" s="4" t="s">
        <v>4249</v>
      </c>
      <c r="BT175" s="4" t="s">
        <v>960</v>
      </c>
      <c r="BU175" s="4" t="s">
        <v>1175</v>
      </c>
      <c r="BV175" s="4" t="s">
        <v>1175</v>
      </c>
      <c r="BW175" s="4" t="s">
        <v>960</v>
      </c>
      <c r="BX175" s="4" t="s">
        <v>1175</v>
      </c>
      <c r="BY175" s="4" t="s">
        <v>1175</v>
      </c>
      <c r="BZ175" s="4" t="s">
        <v>961</v>
      </c>
      <c r="CA175" s="4" t="s">
        <v>961</v>
      </c>
      <c r="CB175" s="4">
        <v>100.0</v>
      </c>
      <c r="CC175" s="4">
        <v>300.0</v>
      </c>
      <c r="CD175" s="4" t="s">
        <v>1175</v>
      </c>
      <c r="CE175" s="4" t="s">
        <v>1175</v>
      </c>
      <c r="CF175" s="4">
        <v>400.0</v>
      </c>
      <c r="CG175" s="4" t="s">
        <v>4218</v>
      </c>
      <c r="CH175" s="4">
        <v>250.0</v>
      </c>
      <c r="CI175" s="4">
        <v>5000.0</v>
      </c>
      <c r="CJ175" s="4">
        <v>5000.0</v>
      </c>
      <c r="CK175" s="4">
        <v>40.0</v>
      </c>
      <c r="CL175" s="4" t="s">
        <v>4227</v>
      </c>
      <c r="CM175" s="4" t="s">
        <v>1175</v>
      </c>
      <c r="CN175" s="4" t="s">
        <v>1175</v>
      </c>
      <c r="CO175" s="4" t="s">
        <v>1175</v>
      </c>
      <c r="CP175" s="4" t="s">
        <v>1175</v>
      </c>
      <c r="CQ175" s="4" t="s">
        <v>961</v>
      </c>
      <c r="CR175" s="4">
        <v>500.0</v>
      </c>
      <c r="CS175" s="4">
        <v>1000.0</v>
      </c>
      <c r="CT175" s="4">
        <v>3500.0</v>
      </c>
      <c r="CU175" s="4" t="s">
        <v>1175</v>
      </c>
      <c r="CV175" s="4" t="s">
        <v>1175</v>
      </c>
      <c r="CW175" s="4" t="s">
        <v>4221</v>
      </c>
      <c r="CX175" s="4" t="s">
        <v>6668</v>
      </c>
      <c r="CY175" s="4" t="s">
        <v>1175</v>
      </c>
      <c r="CZ175" s="4" t="s">
        <v>960</v>
      </c>
      <c r="DA175" s="4" t="s">
        <v>1175</v>
      </c>
      <c r="DB175" s="4" t="s">
        <v>1175</v>
      </c>
      <c r="DC175" s="4" t="s">
        <v>1175</v>
      </c>
      <c r="DD175" s="4" t="s">
        <v>4223</v>
      </c>
      <c r="DE175" s="4" t="s">
        <v>1175</v>
      </c>
      <c r="DF175" s="4" t="s">
        <v>1175</v>
      </c>
      <c r="DG175" s="4" t="s">
        <v>4643</v>
      </c>
      <c r="DH175" s="4" t="s">
        <v>1175</v>
      </c>
      <c r="DI175" s="4" t="s">
        <v>6669</v>
      </c>
      <c r="DJ175" s="4" t="s">
        <v>960</v>
      </c>
      <c r="DK175" s="4" t="s">
        <v>1175</v>
      </c>
      <c r="DL175" s="4" t="s">
        <v>4286</v>
      </c>
      <c r="DM175" s="4">
        <v>60.0</v>
      </c>
      <c r="DN175" s="4" t="s">
        <v>4227</v>
      </c>
      <c r="DO175" s="4" t="s">
        <v>6670</v>
      </c>
      <c r="DP175" s="4" t="s">
        <v>1175</v>
      </c>
      <c r="DQ175" s="4" t="s">
        <v>1175</v>
      </c>
      <c r="DR175" s="4" t="s">
        <v>1175</v>
      </c>
      <c r="DS175" s="4" t="s">
        <v>1175</v>
      </c>
      <c r="DT175" s="4">
        <v>2.2495848E7</v>
      </c>
      <c r="DU175" s="4" t="s">
        <v>1175</v>
      </c>
      <c r="DV175" s="4" t="s">
        <v>1175</v>
      </c>
      <c r="DW175" s="4" t="s">
        <v>1175</v>
      </c>
      <c r="DX175" s="4" t="s">
        <v>961</v>
      </c>
      <c r="DY175" s="115" t="s">
        <v>6671</v>
      </c>
      <c r="DZ175" s="4" t="s">
        <v>1175</v>
      </c>
      <c r="EA175" s="4" t="s">
        <v>5755</v>
      </c>
      <c r="EB175" s="113">
        <v>12.13516</v>
      </c>
      <c r="EC175" s="113">
        <v>-86.23317</v>
      </c>
      <c r="ED175" s="113">
        <v>119.699996948242</v>
      </c>
      <c r="EE175" s="4">
        <v>11.0</v>
      </c>
      <c r="EF175" s="4" t="s">
        <v>6672</v>
      </c>
      <c r="EG175" s="4">
        <v>2.6355824E7</v>
      </c>
      <c r="EH175" s="4" t="s">
        <v>6673</v>
      </c>
      <c r="EI175" s="4" t="s">
        <v>6674</v>
      </c>
      <c r="EL175" s="4">
        <v>2.01802091942E11</v>
      </c>
      <c r="EM175" s="4" t="s">
        <v>6675</v>
      </c>
      <c r="EO175" s="4">
        <v>1.0</v>
      </c>
      <c r="EP175" s="4">
        <v>1.0</v>
      </c>
      <c r="EQ175" s="4" t="b">
        <v>1</v>
      </c>
      <c r="ER175" s="4">
        <v>282174.0</v>
      </c>
      <c r="ES175" s="4" t="s">
        <v>4237</v>
      </c>
      <c r="ET175" s="4">
        <v>90.0</v>
      </c>
      <c r="EU175" s="4" t="s">
        <v>4236</v>
      </c>
      <c r="EV175" s="4">
        <v>300.0</v>
      </c>
      <c r="EW175" s="4" t="s">
        <v>4237</v>
      </c>
      <c r="EX175" s="4">
        <v>100.0</v>
      </c>
      <c r="EY175" s="4" t="s">
        <v>4237</v>
      </c>
      <c r="EZ175" s="4">
        <v>500.0</v>
      </c>
      <c r="FA175" s="4" t="s">
        <v>4321</v>
      </c>
      <c r="FB175" s="4">
        <v>10000.0</v>
      </c>
      <c r="FC175" s="4" t="s">
        <v>4321</v>
      </c>
      <c r="FD175" s="4">
        <v>600.0</v>
      </c>
      <c r="FE175" s="4" t="s">
        <v>4321</v>
      </c>
      <c r="FF175" s="4">
        <v>600.0</v>
      </c>
    </row>
    <row r="176">
      <c r="A176" s="4" t="s">
        <v>6676</v>
      </c>
      <c r="B176" s="4" t="s">
        <v>6677</v>
      </c>
      <c r="C176" s="112">
        <v>43165.0</v>
      </c>
      <c r="D176" s="4" t="s">
        <v>1232</v>
      </c>
      <c r="E176" s="4" t="s">
        <v>1232</v>
      </c>
      <c r="F176" s="4" t="s">
        <v>4934</v>
      </c>
      <c r="G176" s="4">
        <v>34.0</v>
      </c>
      <c r="H176" s="4" t="s">
        <v>961</v>
      </c>
      <c r="I176" s="4" t="s">
        <v>1175</v>
      </c>
      <c r="J176" s="4" t="s">
        <v>1184</v>
      </c>
      <c r="K176" s="4" t="s">
        <v>4297</v>
      </c>
      <c r="L176" s="4">
        <v>3.0</v>
      </c>
      <c r="M176" s="4" t="s">
        <v>961</v>
      </c>
      <c r="N176" s="4" t="s">
        <v>4298</v>
      </c>
      <c r="O176" s="4" t="s">
        <v>4241</v>
      </c>
      <c r="P176" s="4" t="s">
        <v>1175</v>
      </c>
      <c r="Q176" s="4" t="s">
        <v>5031</v>
      </c>
      <c r="R176" s="4" t="s">
        <v>1175</v>
      </c>
      <c r="S176" s="4" t="s">
        <v>1175</v>
      </c>
      <c r="T176" s="4" t="s">
        <v>1175</v>
      </c>
      <c r="U176" s="4" t="s">
        <v>4207</v>
      </c>
      <c r="V176" s="4">
        <v>4.0</v>
      </c>
      <c r="W176" s="4">
        <v>2.0</v>
      </c>
      <c r="X176" s="4">
        <v>1.0</v>
      </c>
      <c r="Y176" s="4">
        <v>1.0</v>
      </c>
      <c r="Z176" s="4" t="s">
        <v>1175</v>
      </c>
      <c r="AA176" s="4" t="s">
        <v>1175</v>
      </c>
      <c r="AB176" s="4">
        <v>1.0</v>
      </c>
      <c r="AC176" s="4" t="s">
        <v>4344</v>
      </c>
      <c r="AD176" s="4">
        <v>1.0</v>
      </c>
      <c r="AE176" s="4">
        <v>2.0</v>
      </c>
      <c r="AF176" s="4" t="s">
        <v>1175</v>
      </c>
      <c r="AG176" s="4" t="s">
        <v>1175</v>
      </c>
      <c r="AH176" s="4" t="s">
        <v>1175</v>
      </c>
      <c r="AI176" s="4" t="s">
        <v>1175</v>
      </c>
      <c r="AJ176" s="4">
        <v>1.0</v>
      </c>
      <c r="AK176" s="4" t="s">
        <v>4750</v>
      </c>
      <c r="AL176" s="4" t="s">
        <v>1175</v>
      </c>
      <c r="AM176" s="4" t="s">
        <v>1175</v>
      </c>
      <c r="AN176" s="4" t="s">
        <v>1175</v>
      </c>
      <c r="AO176" s="4" t="s">
        <v>1175</v>
      </c>
      <c r="AP176" s="4">
        <v>1.0</v>
      </c>
      <c r="AQ176" s="4" t="s">
        <v>4497</v>
      </c>
      <c r="AR176" s="4" t="s">
        <v>1175</v>
      </c>
      <c r="AS176" s="4" t="s">
        <v>1175</v>
      </c>
      <c r="AT176" s="4" t="s">
        <v>1175</v>
      </c>
      <c r="AU176" s="4" t="s">
        <v>1175</v>
      </c>
      <c r="AV176" s="4" t="s">
        <v>1175</v>
      </c>
      <c r="AW176" s="4" t="s">
        <v>1175</v>
      </c>
      <c r="AX176" s="4" t="s">
        <v>1175</v>
      </c>
      <c r="AY176" s="4" t="s">
        <v>1175</v>
      </c>
      <c r="AZ176" s="4" t="s">
        <v>1175</v>
      </c>
      <c r="BA176" s="4" t="s">
        <v>1175</v>
      </c>
      <c r="BB176" s="4" t="s">
        <v>1175</v>
      </c>
      <c r="BC176" s="4">
        <v>5.0</v>
      </c>
      <c r="BD176" s="4">
        <v>40.0</v>
      </c>
      <c r="BE176" s="4">
        <v>10.0</v>
      </c>
      <c r="BF176" s="4" t="s">
        <v>1175</v>
      </c>
      <c r="BG176" s="4" t="s">
        <v>1175</v>
      </c>
      <c r="BH176" s="4" t="s">
        <v>4245</v>
      </c>
      <c r="BI176" s="4" t="s">
        <v>1175</v>
      </c>
      <c r="BJ176" s="4" t="s">
        <v>1175</v>
      </c>
      <c r="BK176" s="4" t="s">
        <v>4211</v>
      </c>
      <c r="BL176" s="4" t="s">
        <v>4327</v>
      </c>
      <c r="BM176" s="4" t="s">
        <v>6678</v>
      </c>
      <c r="BN176" s="4" t="s">
        <v>1175</v>
      </c>
      <c r="BO176" s="4" t="s">
        <v>1175</v>
      </c>
      <c r="BP176" s="4" t="s">
        <v>4408</v>
      </c>
      <c r="BQ176" s="4" t="s">
        <v>4216</v>
      </c>
      <c r="BR176" s="4" t="s">
        <v>4217</v>
      </c>
      <c r="BS176" s="4" t="s">
        <v>4215</v>
      </c>
      <c r="BT176" s="4" t="s">
        <v>960</v>
      </c>
      <c r="BU176" s="4" t="s">
        <v>1175</v>
      </c>
      <c r="BV176" s="4" t="s">
        <v>1175</v>
      </c>
      <c r="BW176" s="4" t="s">
        <v>961</v>
      </c>
      <c r="BX176" s="4" t="s">
        <v>1175</v>
      </c>
      <c r="BY176" s="4" t="s">
        <v>1175</v>
      </c>
      <c r="BZ176" s="4" t="s">
        <v>961</v>
      </c>
      <c r="CA176" s="4" t="s">
        <v>961</v>
      </c>
      <c r="CB176" s="4">
        <v>130.0</v>
      </c>
      <c r="CC176" s="4">
        <v>400.0</v>
      </c>
      <c r="CD176" s="4" t="s">
        <v>1175</v>
      </c>
      <c r="CE176" s="4" t="s">
        <v>1175</v>
      </c>
      <c r="CF176" s="4">
        <v>200.0</v>
      </c>
      <c r="CG176" s="4" t="s">
        <v>4218</v>
      </c>
      <c r="CH176" s="4">
        <v>100.0</v>
      </c>
      <c r="CI176" s="4">
        <v>3400.0</v>
      </c>
      <c r="CJ176" s="4">
        <v>4000.0</v>
      </c>
      <c r="CK176" s="4">
        <v>30.0</v>
      </c>
      <c r="CL176" s="4" t="s">
        <v>4219</v>
      </c>
      <c r="CM176" s="4" t="s">
        <v>966</v>
      </c>
      <c r="CN176" s="4" t="s">
        <v>1175</v>
      </c>
      <c r="CO176" s="4" t="s">
        <v>6679</v>
      </c>
      <c r="CP176" s="4" t="s">
        <v>1175</v>
      </c>
      <c r="CQ176" s="4" t="s">
        <v>960</v>
      </c>
      <c r="CR176" s="4" t="s">
        <v>1175</v>
      </c>
      <c r="CS176" s="4">
        <v>600.0</v>
      </c>
      <c r="CT176" s="4">
        <v>3000.0</v>
      </c>
      <c r="CU176" s="4">
        <v>200.0</v>
      </c>
      <c r="CV176" s="4" t="s">
        <v>1175</v>
      </c>
      <c r="CW176" s="4" t="s">
        <v>4221</v>
      </c>
      <c r="CX176" s="4" t="s">
        <v>4500</v>
      </c>
      <c r="CY176" s="4" t="s">
        <v>1175</v>
      </c>
      <c r="CZ176" s="4" t="s">
        <v>960</v>
      </c>
      <c r="DA176" s="4" t="s">
        <v>1175</v>
      </c>
      <c r="DB176" s="4" t="s">
        <v>1175</v>
      </c>
      <c r="DC176" s="4" t="s">
        <v>1175</v>
      </c>
      <c r="DD176" s="4" t="s">
        <v>4834</v>
      </c>
      <c r="DE176" s="4" t="s">
        <v>6680</v>
      </c>
      <c r="DF176" s="4" t="s">
        <v>1175</v>
      </c>
      <c r="DG176" s="4" t="s">
        <v>1175</v>
      </c>
      <c r="DH176" s="4" t="s">
        <v>1175</v>
      </c>
      <c r="DI176" s="4" t="s">
        <v>4820</v>
      </c>
      <c r="DJ176" s="4" t="s">
        <v>960</v>
      </c>
      <c r="DK176" s="4" t="s">
        <v>1175</v>
      </c>
      <c r="DL176" s="4" t="s">
        <v>4226</v>
      </c>
      <c r="DM176" s="4">
        <v>30.0</v>
      </c>
      <c r="DN176" s="4" t="s">
        <v>4227</v>
      </c>
      <c r="DO176" s="4" t="s">
        <v>6681</v>
      </c>
      <c r="DP176" s="4" t="s">
        <v>1175</v>
      </c>
      <c r="DQ176" s="4" t="s">
        <v>1175</v>
      </c>
      <c r="DR176" s="4" t="s">
        <v>1175</v>
      </c>
      <c r="DS176" s="4" t="s">
        <v>4229</v>
      </c>
      <c r="DT176" s="4">
        <v>8.3936498E7</v>
      </c>
      <c r="DU176" s="4" t="s">
        <v>1175</v>
      </c>
      <c r="DV176" s="4" t="s">
        <v>1175</v>
      </c>
      <c r="DW176" s="4" t="s">
        <v>1175</v>
      </c>
      <c r="DX176" s="4" t="s">
        <v>961</v>
      </c>
      <c r="DY176" s="115" t="s">
        <v>6682</v>
      </c>
      <c r="DZ176" s="4" t="s">
        <v>1175</v>
      </c>
      <c r="EA176" s="4" t="s">
        <v>5991</v>
      </c>
      <c r="EB176" s="113">
        <v>12.127033</v>
      </c>
      <c r="EC176" s="113">
        <v>-86.221553</v>
      </c>
      <c r="ED176" s="4">
        <v>0.0</v>
      </c>
      <c r="EE176" s="113">
        <v>22.0310001373291</v>
      </c>
      <c r="EF176" s="4" t="s">
        <v>6683</v>
      </c>
      <c r="EG176" s="4">
        <v>2.6356104E7</v>
      </c>
      <c r="EH176" s="4" t="s">
        <v>6684</v>
      </c>
      <c r="EI176" s="4" t="s">
        <v>6685</v>
      </c>
      <c r="EL176" s="4">
        <v>2.01802091942E11</v>
      </c>
      <c r="EM176" s="4" t="s">
        <v>6686</v>
      </c>
      <c r="EO176" s="4">
        <v>1.0</v>
      </c>
      <c r="EP176" s="4">
        <v>1.0</v>
      </c>
      <c r="EQ176" s="4" t="b">
        <v>1</v>
      </c>
      <c r="ER176" s="4">
        <v>282174.0</v>
      </c>
      <c r="ES176" s="4" t="s">
        <v>4237</v>
      </c>
      <c r="ET176" s="4">
        <v>75.0</v>
      </c>
      <c r="EU176" s="4" t="s">
        <v>4237</v>
      </c>
      <c r="EV176" s="4">
        <v>100.0</v>
      </c>
      <c r="EW176" s="4" t="s">
        <v>4237</v>
      </c>
      <c r="EX176" s="4">
        <v>50.0</v>
      </c>
      <c r="EY176" s="4" t="s">
        <v>4321</v>
      </c>
      <c r="EZ176" s="4" t="s">
        <v>4523</v>
      </c>
      <c r="FA176" s="4" t="s">
        <v>4237</v>
      </c>
      <c r="FB176" s="4">
        <v>3000.0</v>
      </c>
      <c r="FC176" s="4" t="s">
        <v>4321</v>
      </c>
      <c r="FD176" s="4">
        <v>200.0</v>
      </c>
      <c r="FE176" s="4" t="s">
        <v>4321</v>
      </c>
      <c r="FF176" s="4">
        <v>1000.0</v>
      </c>
    </row>
    <row r="177">
      <c r="A177" s="4" t="s">
        <v>6687</v>
      </c>
      <c r="B177" s="4" t="s">
        <v>6688</v>
      </c>
      <c r="C177" s="112">
        <v>43166.0</v>
      </c>
      <c r="D177" s="4" t="s">
        <v>1232</v>
      </c>
      <c r="E177" s="4" t="s">
        <v>1232</v>
      </c>
      <c r="F177" s="4" t="s">
        <v>4200</v>
      </c>
      <c r="G177" s="4">
        <v>349.0</v>
      </c>
      <c r="H177" s="4" t="s">
        <v>1175</v>
      </c>
      <c r="I177" s="4" t="s">
        <v>961</v>
      </c>
      <c r="J177" s="4" t="s">
        <v>4240</v>
      </c>
      <c r="K177" s="4" t="s">
        <v>4423</v>
      </c>
      <c r="L177" s="4">
        <v>10.0</v>
      </c>
      <c r="M177" s="4" t="s">
        <v>961</v>
      </c>
      <c r="N177" s="4" t="s">
        <v>4202</v>
      </c>
      <c r="O177" s="4" t="s">
        <v>4269</v>
      </c>
      <c r="P177" s="4" t="s">
        <v>1205</v>
      </c>
      <c r="Q177" s="4" t="s">
        <v>4380</v>
      </c>
      <c r="R177" s="4">
        <v>17.0</v>
      </c>
      <c r="S177" s="4" t="s">
        <v>4271</v>
      </c>
      <c r="T177" s="4" t="s">
        <v>4206</v>
      </c>
      <c r="U177" s="4" t="s">
        <v>4244</v>
      </c>
      <c r="V177" s="4">
        <v>6.0</v>
      </c>
      <c r="W177" s="4">
        <v>4.0</v>
      </c>
      <c r="X177" s="4">
        <v>7.0</v>
      </c>
      <c r="Y177" s="4">
        <v>2.0</v>
      </c>
      <c r="Z177" s="4">
        <v>1.0</v>
      </c>
      <c r="AA177" s="4">
        <v>24.0</v>
      </c>
      <c r="AB177" s="4">
        <v>1.0</v>
      </c>
      <c r="AC177" s="4" t="s">
        <v>4405</v>
      </c>
      <c r="AD177" s="4">
        <v>4.0</v>
      </c>
      <c r="AE177" s="4" t="s">
        <v>6689</v>
      </c>
      <c r="AF177" s="4">
        <v>1.0</v>
      </c>
      <c r="AG177" s="4" t="s">
        <v>4209</v>
      </c>
      <c r="AH177" s="4">
        <v>2.0</v>
      </c>
      <c r="AI177" s="4">
        <v>24.0</v>
      </c>
      <c r="AJ177" s="4">
        <v>5.0</v>
      </c>
      <c r="AK177" s="4">
        <v>10.0</v>
      </c>
      <c r="AL177" s="4" t="s">
        <v>1175</v>
      </c>
      <c r="AM177" s="4" t="s">
        <v>1175</v>
      </c>
      <c r="AN177" s="4" t="s">
        <v>1175</v>
      </c>
      <c r="AO177" s="4" t="s">
        <v>1175</v>
      </c>
      <c r="AP177" s="4" t="s">
        <v>1175</v>
      </c>
      <c r="AQ177" s="4" t="s">
        <v>1175</v>
      </c>
      <c r="AR177" s="4" t="s">
        <v>1175</v>
      </c>
      <c r="AS177" s="4" t="s">
        <v>1175</v>
      </c>
      <c r="AT177" s="4">
        <v>1.0</v>
      </c>
      <c r="AU177" s="4" t="s">
        <v>6690</v>
      </c>
      <c r="AV177" s="4" t="s">
        <v>1175</v>
      </c>
      <c r="AW177" s="4" t="s">
        <v>1175</v>
      </c>
      <c r="AX177" s="4">
        <v>1.0</v>
      </c>
      <c r="AY177" s="4" t="s">
        <v>4624</v>
      </c>
      <c r="AZ177" s="4" t="s">
        <v>1175</v>
      </c>
      <c r="BA177" s="4" t="s">
        <v>1175</v>
      </c>
      <c r="BB177" s="4">
        <v>20.0</v>
      </c>
      <c r="BC177" s="4">
        <v>2.0</v>
      </c>
      <c r="BD177" s="4">
        <v>30.0</v>
      </c>
      <c r="BE177" s="4">
        <v>1.0</v>
      </c>
      <c r="BF177" s="4">
        <v>1.0</v>
      </c>
      <c r="BG177" s="4">
        <v>50.0</v>
      </c>
      <c r="BH177" s="4" t="s">
        <v>4245</v>
      </c>
      <c r="BI177" s="4">
        <v>120.0</v>
      </c>
      <c r="BJ177" s="4" t="s">
        <v>4608</v>
      </c>
      <c r="BK177" s="4" t="s">
        <v>4245</v>
      </c>
      <c r="BL177" s="4" t="s">
        <v>4327</v>
      </c>
      <c r="BM177" s="4" t="s">
        <v>6691</v>
      </c>
      <c r="BN177" s="4" t="s">
        <v>1175</v>
      </c>
      <c r="BO177" s="4" t="s">
        <v>1175</v>
      </c>
      <c r="BP177" s="4" t="s">
        <v>4408</v>
      </c>
      <c r="BQ177" s="4" t="s">
        <v>4216</v>
      </c>
      <c r="BR177" s="4" t="s">
        <v>4215</v>
      </c>
      <c r="BS177" s="4" t="s">
        <v>4249</v>
      </c>
      <c r="BT177" s="4" t="s">
        <v>961</v>
      </c>
      <c r="BU177" s="4" t="s">
        <v>1175</v>
      </c>
      <c r="BV177" s="4" t="s">
        <v>1175</v>
      </c>
      <c r="BW177" s="4" t="s">
        <v>961</v>
      </c>
      <c r="BX177" s="4" t="s">
        <v>1175</v>
      </c>
      <c r="BY177" s="4" t="s">
        <v>1175</v>
      </c>
      <c r="BZ177" s="4" t="s">
        <v>961</v>
      </c>
      <c r="CA177" s="4" t="s">
        <v>961</v>
      </c>
      <c r="CB177" s="4">
        <v>580.0</v>
      </c>
      <c r="CC177" s="4">
        <v>4500.0</v>
      </c>
      <c r="CD177" s="4">
        <v>7.0</v>
      </c>
      <c r="CE177" s="4" t="s">
        <v>1175</v>
      </c>
      <c r="CF177" s="4">
        <v>600.0</v>
      </c>
      <c r="CG177" s="4" t="s">
        <v>4218</v>
      </c>
      <c r="CH177" s="4">
        <v>320.0</v>
      </c>
      <c r="CI177" s="4">
        <v>18000.0</v>
      </c>
      <c r="CJ177" s="4">
        <v>21000.0</v>
      </c>
      <c r="CK177" s="4">
        <v>20.0</v>
      </c>
      <c r="CL177" s="4" t="s">
        <v>4219</v>
      </c>
      <c r="CM177" s="4" t="s">
        <v>4252</v>
      </c>
      <c r="CN177" s="4" t="s">
        <v>1175</v>
      </c>
      <c r="CO177" s="4" t="s">
        <v>1175</v>
      </c>
      <c r="CP177" s="4" t="s">
        <v>1175</v>
      </c>
      <c r="CQ177" s="4" t="s">
        <v>960</v>
      </c>
      <c r="CR177" s="4" t="s">
        <v>1175</v>
      </c>
      <c r="CS177" s="4">
        <v>4500.0</v>
      </c>
      <c r="CT177" s="4">
        <v>10000.0</v>
      </c>
      <c r="CU177" s="4">
        <v>3000.0</v>
      </c>
      <c r="CV177" s="4">
        <v>300.0</v>
      </c>
      <c r="CW177" s="4" t="s">
        <v>4221</v>
      </c>
      <c r="CX177" s="4" t="s">
        <v>4500</v>
      </c>
      <c r="CY177" s="4" t="s">
        <v>1175</v>
      </c>
      <c r="CZ177" s="4" t="s">
        <v>960</v>
      </c>
      <c r="DA177" s="4" t="s">
        <v>1175</v>
      </c>
      <c r="DB177" s="4" t="s">
        <v>1175</v>
      </c>
      <c r="DC177" s="4" t="s">
        <v>1175</v>
      </c>
      <c r="DD177" s="4" t="s">
        <v>4223</v>
      </c>
      <c r="DE177" s="4" t="s">
        <v>1175</v>
      </c>
      <c r="DF177" s="4" t="s">
        <v>1175</v>
      </c>
      <c r="DG177" s="4" t="s">
        <v>6692</v>
      </c>
      <c r="DH177" s="4" t="s">
        <v>1175</v>
      </c>
      <c r="DI177" s="4" t="s">
        <v>4820</v>
      </c>
      <c r="DJ177" s="4" t="s">
        <v>960</v>
      </c>
      <c r="DK177" s="4" t="s">
        <v>1175</v>
      </c>
      <c r="DL177" s="4" t="s">
        <v>4226</v>
      </c>
      <c r="DM177" s="4">
        <v>20.0</v>
      </c>
      <c r="DN177" s="4" t="s">
        <v>4227</v>
      </c>
      <c r="DO177" s="4" t="s">
        <v>4394</v>
      </c>
      <c r="DP177" s="4" t="s">
        <v>1175</v>
      </c>
      <c r="DQ177" s="4" t="s">
        <v>1175</v>
      </c>
      <c r="DR177" s="4" t="s">
        <v>1175</v>
      </c>
      <c r="DS177" s="4" t="s">
        <v>1175</v>
      </c>
      <c r="DT177" s="4">
        <v>2.2528382E7</v>
      </c>
      <c r="DU177" s="4" t="s">
        <v>1175</v>
      </c>
      <c r="DV177" s="4" t="s">
        <v>1175</v>
      </c>
      <c r="DW177" s="4" t="s">
        <v>961</v>
      </c>
      <c r="DX177" s="4" t="s">
        <v>961</v>
      </c>
      <c r="DY177" s="115" t="s">
        <v>6693</v>
      </c>
      <c r="DZ177" s="4" t="s">
        <v>1175</v>
      </c>
      <c r="EA177" s="4" t="s">
        <v>1175</v>
      </c>
      <c r="EB177" s="4" t="s">
        <v>1175</v>
      </c>
      <c r="EC177" s="4" t="s">
        <v>1175</v>
      </c>
      <c r="ED177" s="4" t="s">
        <v>1175</v>
      </c>
      <c r="EE177" s="4" t="s">
        <v>1175</v>
      </c>
      <c r="EF177" s="4" t="s">
        <v>6694</v>
      </c>
      <c r="EG177" s="4">
        <v>2.6357054E7</v>
      </c>
      <c r="EH177" s="4" t="s">
        <v>6695</v>
      </c>
      <c r="EI177" s="4" t="s">
        <v>6696</v>
      </c>
      <c r="EL177" s="4">
        <v>2.01802091942E11</v>
      </c>
      <c r="EM177" s="4" t="s">
        <v>6697</v>
      </c>
      <c r="EO177" s="4">
        <v>1.0</v>
      </c>
      <c r="EP177" s="4">
        <v>1.0</v>
      </c>
      <c r="EQ177" s="4" t="b">
        <v>1</v>
      </c>
      <c r="ER177" s="4">
        <v>282174.0</v>
      </c>
      <c r="ES177" s="4" t="s">
        <v>4236</v>
      </c>
      <c r="ET177" s="4">
        <v>60.0</v>
      </c>
      <c r="EU177" s="4" t="s">
        <v>4236</v>
      </c>
      <c r="EV177" s="4">
        <v>600.0</v>
      </c>
      <c r="EW177" s="4" t="s">
        <v>4236</v>
      </c>
      <c r="EX177" s="4">
        <v>200.0</v>
      </c>
      <c r="EY177" s="4" t="s">
        <v>4237</v>
      </c>
      <c r="EZ177" s="4">
        <v>230.0</v>
      </c>
      <c r="FA177" s="4" t="s">
        <v>4236</v>
      </c>
      <c r="FB177" s="4">
        <v>7000.0</v>
      </c>
      <c r="FC177" s="4" t="s">
        <v>4237</v>
      </c>
      <c r="FD177" s="4">
        <v>300.0</v>
      </c>
      <c r="FE177" s="4" t="s">
        <v>4237</v>
      </c>
      <c r="FF177" s="4">
        <v>3000.0</v>
      </c>
    </row>
    <row r="178">
      <c r="A178" s="4" t="s">
        <v>6698</v>
      </c>
      <c r="B178" s="4" t="s">
        <v>6699</v>
      </c>
      <c r="C178" s="112">
        <v>43168.0</v>
      </c>
      <c r="D178" s="4" t="s">
        <v>1232</v>
      </c>
      <c r="E178" s="4" t="s">
        <v>1232</v>
      </c>
      <c r="F178" s="4" t="s">
        <v>4934</v>
      </c>
      <c r="G178" s="4">
        <v>27.0</v>
      </c>
      <c r="H178" s="4" t="s">
        <v>961</v>
      </c>
      <c r="I178" s="4" t="s">
        <v>1175</v>
      </c>
      <c r="J178" s="4" t="s">
        <v>1184</v>
      </c>
      <c r="K178" s="4" t="s">
        <v>4201</v>
      </c>
      <c r="L178" s="4">
        <v>3.0</v>
      </c>
      <c r="M178" s="4" t="s">
        <v>961</v>
      </c>
      <c r="N178" s="4" t="s">
        <v>4202</v>
      </c>
      <c r="O178" s="4" t="s">
        <v>4203</v>
      </c>
      <c r="P178" s="4" t="s">
        <v>1175</v>
      </c>
      <c r="Q178" s="4" t="s">
        <v>4204</v>
      </c>
      <c r="R178" s="4">
        <v>8.0</v>
      </c>
      <c r="S178" s="4" t="s">
        <v>1175</v>
      </c>
      <c r="T178" s="4" t="s">
        <v>4206</v>
      </c>
      <c r="U178" s="4" t="s">
        <v>4244</v>
      </c>
      <c r="V178" s="4">
        <v>3.0</v>
      </c>
      <c r="W178" s="4">
        <v>3.0</v>
      </c>
      <c r="X178" s="4">
        <v>1.0</v>
      </c>
      <c r="Y178" s="4" t="s">
        <v>4364</v>
      </c>
      <c r="Z178" s="4" t="s">
        <v>1175</v>
      </c>
      <c r="AA178" s="4" t="s">
        <v>1175</v>
      </c>
      <c r="AB178" s="4" t="s">
        <v>1175</v>
      </c>
      <c r="AC178" s="4" t="s">
        <v>1175</v>
      </c>
      <c r="AD178" s="4">
        <v>2.0</v>
      </c>
      <c r="AE178" s="4">
        <v>6.0</v>
      </c>
      <c r="AF178" s="4">
        <v>1.0</v>
      </c>
      <c r="AG178" s="4">
        <v>4.0</v>
      </c>
      <c r="AH178" s="4" t="s">
        <v>1175</v>
      </c>
      <c r="AI178" s="4" t="s">
        <v>1175</v>
      </c>
      <c r="AJ178" s="4">
        <v>2.0</v>
      </c>
      <c r="AK178" s="4">
        <v>8.0</v>
      </c>
      <c r="AL178" s="4" t="s">
        <v>1175</v>
      </c>
      <c r="AM178" s="4" t="s">
        <v>1175</v>
      </c>
      <c r="AN178" s="4" t="s">
        <v>1175</v>
      </c>
      <c r="AO178" s="4" t="s">
        <v>1175</v>
      </c>
      <c r="AP178" s="4">
        <v>1.0</v>
      </c>
      <c r="AQ178" s="4" t="s">
        <v>4497</v>
      </c>
      <c r="AR178" s="4">
        <v>1.0</v>
      </c>
      <c r="AS178" s="4">
        <v>5.0</v>
      </c>
      <c r="AT178" s="4" t="s">
        <v>1175</v>
      </c>
      <c r="AU178" s="4" t="s">
        <v>1175</v>
      </c>
      <c r="AV178" s="4" t="s">
        <v>1175</v>
      </c>
      <c r="AW178" s="4" t="s">
        <v>1175</v>
      </c>
      <c r="AX178" s="4">
        <v>1.0</v>
      </c>
      <c r="AY178" s="4" t="s">
        <v>4624</v>
      </c>
      <c r="AZ178" s="4" t="s">
        <v>1175</v>
      </c>
      <c r="BA178" s="4" t="s">
        <v>1175</v>
      </c>
      <c r="BB178" s="4">
        <v>10.0</v>
      </c>
      <c r="BC178" s="4">
        <v>10.0</v>
      </c>
      <c r="BD178" s="4">
        <v>30.0</v>
      </c>
      <c r="BE178" s="4">
        <v>5.0</v>
      </c>
      <c r="BF178" s="4" t="s">
        <v>1175</v>
      </c>
      <c r="BG178" s="4" t="s">
        <v>1175</v>
      </c>
      <c r="BH178" s="4" t="s">
        <v>4210</v>
      </c>
      <c r="BI178" s="4" t="s">
        <v>1175</v>
      </c>
      <c r="BJ178" s="4" t="s">
        <v>1175</v>
      </c>
      <c r="BK178" s="4" t="s">
        <v>4690</v>
      </c>
      <c r="BL178" s="4" t="s">
        <v>4327</v>
      </c>
      <c r="BM178" s="4" t="s">
        <v>6700</v>
      </c>
      <c r="BN178" s="4" t="s">
        <v>1175</v>
      </c>
      <c r="BO178" s="4" t="s">
        <v>1175</v>
      </c>
      <c r="BP178" s="4" t="s">
        <v>4408</v>
      </c>
      <c r="BQ178" s="4" t="s">
        <v>4216</v>
      </c>
      <c r="BR178" s="4" t="s">
        <v>4215</v>
      </c>
      <c r="BS178" s="4" t="s">
        <v>4249</v>
      </c>
      <c r="BT178" s="4" t="s">
        <v>960</v>
      </c>
      <c r="BU178" s="4" t="s">
        <v>1175</v>
      </c>
      <c r="BV178" s="4" t="s">
        <v>1175</v>
      </c>
      <c r="BW178" s="4" t="s">
        <v>960</v>
      </c>
      <c r="BX178" s="4" t="s">
        <v>1175</v>
      </c>
      <c r="BY178" s="4" t="s">
        <v>1175</v>
      </c>
      <c r="BZ178" s="4" t="s">
        <v>961</v>
      </c>
      <c r="CA178" s="4" t="s">
        <v>960</v>
      </c>
      <c r="CB178" s="4">
        <v>200.0</v>
      </c>
      <c r="CC178" s="4">
        <v>300.0</v>
      </c>
      <c r="CD178" s="4" t="s">
        <v>1175</v>
      </c>
      <c r="CE178" s="4" t="s">
        <v>1175</v>
      </c>
      <c r="CF178" s="4">
        <v>800.0</v>
      </c>
      <c r="CG178" s="4" t="s">
        <v>4218</v>
      </c>
      <c r="CH178" s="4">
        <v>300.0</v>
      </c>
      <c r="CI178" s="4">
        <v>15000.0</v>
      </c>
      <c r="CJ178" s="4">
        <v>12000.0</v>
      </c>
      <c r="CK178" s="4">
        <v>30.0</v>
      </c>
      <c r="CL178" s="4" t="s">
        <v>4287</v>
      </c>
      <c r="CM178" s="4" t="s">
        <v>1175</v>
      </c>
      <c r="CN178" s="4" t="s">
        <v>1175</v>
      </c>
      <c r="CO178" s="4" t="s">
        <v>1175</v>
      </c>
      <c r="CP178" s="4" t="s">
        <v>1175</v>
      </c>
      <c r="CQ178" s="4" t="s">
        <v>960</v>
      </c>
      <c r="CR178" s="4" t="s">
        <v>1175</v>
      </c>
      <c r="CS178" s="4">
        <v>1200.0</v>
      </c>
      <c r="CT178" s="4">
        <v>7000.0</v>
      </c>
      <c r="CU178" s="4" t="s">
        <v>1175</v>
      </c>
      <c r="CV178" s="4" t="s">
        <v>1175</v>
      </c>
      <c r="CW178" s="4" t="s">
        <v>4221</v>
      </c>
      <c r="CX178" s="4" t="s">
        <v>6701</v>
      </c>
      <c r="CY178" s="4" t="s">
        <v>1175</v>
      </c>
      <c r="CZ178" s="4" t="s">
        <v>960</v>
      </c>
      <c r="DA178" s="4" t="s">
        <v>1175</v>
      </c>
      <c r="DB178" s="4" t="s">
        <v>1175</v>
      </c>
      <c r="DC178" s="4" t="s">
        <v>1175</v>
      </c>
      <c r="DD178" s="4" t="s">
        <v>4223</v>
      </c>
      <c r="DE178" s="4" t="s">
        <v>1175</v>
      </c>
      <c r="DF178" s="4" t="s">
        <v>1175</v>
      </c>
      <c r="DG178" s="4" t="s">
        <v>6702</v>
      </c>
      <c r="DH178" s="4" t="s">
        <v>1175</v>
      </c>
      <c r="DI178" s="4" t="s">
        <v>4820</v>
      </c>
      <c r="DJ178" s="4" t="s">
        <v>961</v>
      </c>
      <c r="DK178" s="4" t="s">
        <v>6703</v>
      </c>
      <c r="DL178" s="4" t="s">
        <v>4312</v>
      </c>
      <c r="DM178" s="4">
        <v>5.0</v>
      </c>
      <c r="DN178" s="4" t="s">
        <v>4227</v>
      </c>
      <c r="DO178" s="4" t="s">
        <v>6704</v>
      </c>
      <c r="DP178" s="4" t="s">
        <v>1175</v>
      </c>
      <c r="DQ178" s="4" t="s">
        <v>1175</v>
      </c>
      <c r="DR178" s="4" t="s">
        <v>1175</v>
      </c>
      <c r="DS178" s="4" t="s">
        <v>4229</v>
      </c>
      <c r="DT178" s="4" t="s">
        <v>6705</v>
      </c>
      <c r="DU178" s="4" t="s">
        <v>718</v>
      </c>
      <c r="DV178" s="4" t="s">
        <v>1175</v>
      </c>
      <c r="DW178" s="4" t="s">
        <v>1175</v>
      </c>
      <c r="DX178" s="4" t="s">
        <v>961</v>
      </c>
      <c r="DY178" s="115" t="s">
        <v>6706</v>
      </c>
      <c r="DZ178" s="4" t="s">
        <v>1175</v>
      </c>
      <c r="EA178" s="4" t="s">
        <v>6707</v>
      </c>
      <c r="EB178" s="113">
        <v>12.12712</v>
      </c>
      <c r="EC178" s="113">
        <v>-86.221502</v>
      </c>
      <c r="ED178" s="4">
        <v>0.0</v>
      </c>
      <c r="EE178" s="113">
        <v>26.8250007629394</v>
      </c>
      <c r="EF178" s="4" t="s">
        <v>6708</v>
      </c>
      <c r="EG178" s="4">
        <v>2.6357537E7</v>
      </c>
      <c r="EH178" s="4" t="s">
        <v>6709</v>
      </c>
      <c r="EI178" s="4" t="s">
        <v>6710</v>
      </c>
      <c r="EL178" s="4">
        <v>2.01802091942E11</v>
      </c>
      <c r="EM178" s="4" t="s">
        <v>6711</v>
      </c>
      <c r="EO178" s="4">
        <v>1.0</v>
      </c>
      <c r="EP178" s="4">
        <v>1.0</v>
      </c>
      <c r="EQ178" s="4" t="b">
        <v>1</v>
      </c>
      <c r="ER178" s="4">
        <v>282174.0</v>
      </c>
      <c r="ES178" s="4" t="s">
        <v>4236</v>
      </c>
      <c r="ET178" s="4">
        <v>35.0</v>
      </c>
      <c r="EU178" s="4" t="s">
        <v>4237</v>
      </c>
      <c r="EV178" s="4">
        <v>150.0</v>
      </c>
      <c r="EW178" s="4" t="s">
        <v>4321</v>
      </c>
      <c r="EX178" s="4">
        <v>50.0</v>
      </c>
      <c r="EY178" s="4" t="s">
        <v>4237</v>
      </c>
      <c r="EZ178" s="4">
        <v>200.0</v>
      </c>
      <c r="FA178" s="4" t="s">
        <v>4321</v>
      </c>
      <c r="FB178" s="4">
        <v>3000.0</v>
      </c>
      <c r="FC178" s="4" t="s">
        <v>4321</v>
      </c>
      <c r="FD178" s="4">
        <v>300.0</v>
      </c>
      <c r="FE178" s="4" t="s">
        <v>4237</v>
      </c>
      <c r="FF178" s="4">
        <v>1500.0</v>
      </c>
    </row>
    <row r="179">
      <c r="A179" s="4" t="s">
        <v>6712</v>
      </c>
      <c r="B179" s="4" t="s">
        <v>6713</v>
      </c>
      <c r="C179" s="112">
        <v>43168.0</v>
      </c>
      <c r="D179" s="4" t="s">
        <v>1232</v>
      </c>
      <c r="E179" s="4" t="s">
        <v>1232</v>
      </c>
      <c r="F179" s="4" t="s">
        <v>4200</v>
      </c>
      <c r="G179" s="4">
        <v>86.0</v>
      </c>
      <c r="H179" s="4" t="s">
        <v>1175</v>
      </c>
      <c r="I179" s="4" t="s">
        <v>961</v>
      </c>
      <c r="J179" s="4" t="s">
        <v>1184</v>
      </c>
      <c r="K179" s="4" t="s">
        <v>4297</v>
      </c>
      <c r="L179" s="4">
        <v>11.0</v>
      </c>
      <c r="M179" s="4" t="s">
        <v>961</v>
      </c>
      <c r="N179" s="4" t="s">
        <v>4202</v>
      </c>
      <c r="O179" s="4" t="s">
        <v>4269</v>
      </c>
      <c r="P179" s="4" t="s">
        <v>1175</v>
      </c>
      <c r="Q179" s="4" t="s">
        <v>4270</v>
      </c>
      <c r="R179" s="4">
        <v>21.0</v>
      </c>
      <c r="S179" s="4" t="s">
        <v>4403</v>
      </c>
      <c r="T179" s="4" t="s">
        <v>4206</v>
      </c>
      <c r="U179" s="4" t="s">
        <v>4244</v>
      </c>
      <c r="V179" s="4">
        <v>6.0</v>
      </c>
      <c r="W179" s="4">
        <v>6.0</v>
      </c>
      <c r="X179" s="4">
        <v>8.0</v>
      </c>
      <c r="Y179" s="4">
        <v>1.0</v>
      </c>
      <c r="Z179" s="4">
        <v>1.0</v>
      </c>
      <c r="AA179" s="4">
        <v>24.0</v>
      </c>
      <c r="AB179" s="4" t="s">
        <v>1175</v>
      </c>
      <c r="AC179" s="4" t="s">
        <v>1175</v>
      </c>
      <c r="AD179" s="4">
        <v>4.0</v>
      </c>
      <c r="AE179" s="4">
        <v>3.0</v>
      </c>
      <c r="AF179" s="4">
        <v>1.0</v>
      </c>
      <c r="AG179" s="4">
        <v>2.0</v>
      </c>
      <c r="AH179" s="4">
        <v>1.0</v>
      </c>
      <c r="AI179" s="4">
        <v>10.0</v>
      </c>
      <c r="AJ179" s="4">
        <v>3.0</v>
      </c>
      <c r="AK179" s="4">
        <v>2.0</v>
      </c>
      <c r="AL179" s="4" t="s">
        <v>1175</v>
      </c>
      <c r="AM179" s="4" t="s">
        <v>1175</v>
      </c>
      <c r="AN179" s="4" t="s">
        <v>1175</v>
      </c>
      <c r="AO179" s="4" t="s">
        <v>1175</v>
      </c>
      <c r="AP179" s="4">
        <v>1.0</v>
      </c>
      <c r="AQ179" s="4" t="s">
        <v>4302</v>
      </c>
      <c r="AR179" s="4">
        <v>1.0</v>
      </c>
      <c r="AS179" s="4">
        <v>8.0</v>
      </c>
      <c r="AT179" s="4" t="s">
        <v>1175</v>
      </c>
      <c r="AU179" s="4" t="s">
        <v>1175</v>
      </c>
      <c r="AV179" s="4" t="s">
        <v>1175</v>
      </c>
      <c r="AW179" s="4" t="s">
        <v>1175</v>
      </c>
      <c r="AX179" s="4">
        <v>1.0</v>
      </c>
      <c r="AY179" s="4" t="s">
        <v>4442</v>
      </c>
      <c r="AZ179" s="4">
        <v>1.0</v>
      </c>
      <c r="BA179" s="4">
        <v>1.0</v>
      </c>
      <c r="BB179" s="4">
        <v>10.0</v>
      </c>
      <c r="BC179" s="4">
        <v>15.0</v>
      </c>
      <c r="BD179" s="4">
        <v>15.0</v>
      </c>
      <c r="BE179" s="4">
        <v>15.0</v>
      </c>
      <c r="BF179" s="4" t="s">
        <v>1175</v>
      </c>
      <c r="BG179" s="4">
        <v>20.0</v>
      </c>
      <c r="BH179" s="4" t="s">
        <v>4245</v>
      </c>
      <c r="BI179" s="4">
        <v>48.0</v>
      </c>
      <c r="BJ179" s="4" t="s">
        <v>6714</v>
      </c>
      <c r="BK179" s="4" t="s">
        <v>4245</v>
      </c>
      <c r="BL179" s="4" t="s">
        <v>4327</v>
      </c>
      <c r="BM179" s="4" t="s">
        <v>6715</v>
      </c>
      <c r="BN179" s="4" t="s">
        <v>1175</v>
      </c>
      <c r="BO179" s="4" t="s">
        <v>1175</v>
      </c>
      <c r="BP179" s="4" t="s">
        <v>4408</v>
      </c>
      <c r="BQ179" s="4" t="s">
        <v>4216</v>
      </c>
      <c r="BR179" s="4" t="s">
        <v>4249</v>
      </c>
      <c r="BS179" s="4" t="s">
        <v>4215</v>
      </c>
      <c r="BT179" s="4" t="s">
        <v>960</v>
      </c>
      <c r="BU179" s="4" t="s">
        <v>1175</v>
      </c>
      <c r="BV179" s="4" t="s">
        <v>1175</v>
      </c>
      <c r="BW179" s="4" t="s">
        <v>961</v>
      </c>
      <c r="BX179" s="4" t="s">
        <v>1175</v>
      </c>
      <c r="BY179" s="4" t="s">
        <v>1175</v>
      </c>
      <c r="BZ179" s="4" t="s">
        <v>961</v>
      </c>
      <c r="CA179" s="4" t="s">
        <v>961</v>
      </c>
      <c r="CB179" s="4">
        <v>120.0</v>
      </c>
      <c r="CC179" s="4">
        <v>400.0</v>
      </c>
      <c r="CD179" s="4">
        <v>5.0</v>
      </c>
      <c r="CE179" s="4">
        <v>26000.0</v>
      </c>
      <c r="CF179" s="4">
        <v>360.0</v>
      </c>
      <c r="CG179" s="4" t="s">
        <v>4218</v>
      </c>
      <c r="CH179" s="4">
        <v>300.0</v>
      </c>
      <c r="CI179" s="4">
        <v>18000.0</v>
      </c>
      <c r="CJ179" s="4">
        <v>20000.0</v>
      </c>
      <c r="CK179" s="4">
        <v>10.0</v>
      </c>
      <c r="CL179" s="4" t="s">
        <v>4227</v>
      </c>
      <c r="CM179" s="4" t="s">
        <v>1175</v>
      </c>
      <c r="CN179" s="4" t="s">
        <v>1175</v>
      </c>
      <c r="CO179" s="4" t="s">
        <v>1175</v>
      </c>
      <c r="CP179" s="4" t="s">
        <v>1175</v>
      </c>
      <c r="CQ179" s="4" t="s">
        <v>961</v>
      </c>
      <c r="CR179" s="4">
        <v>1500.0</v>
      </c>
      <c r="CS179" s="4">
        <v>650.0</v>
      </c>
      <c r="CT179" s="4">
        <v>15000.0</v>
      </c>
      <c r="CU179" s="4">
        <v>6000.0</v>
      </c>
      <c r="CV179" s="4">
        <v>1000.0</v>
      </c>
      <c r="CW179" s="4" t="s">
        <v>4221</v>
      </c>
      <c r="CX179" s="4" t="s">
        <v>4500</v>
      </c>
      <c r="CY179" s="4" t="s">
        <v>1175</v>
      </c>
      <c r="CZ179" s="4" t="s">
        <v>960</v>
      </c>
      <c r="DA179" s="4" t="s">
        <v>1175</v>
      </c>
      <c r="DB179" s="4" t="s">
        <v>1175</v>
      </c>
      <c r="DC179" s="4" t="s">
        <v>1175</v>
      </c>
      <c r="DD179" s="4" t="s">
        <v>4223</v>
      </c>
      <c r="DE179" s="4" t="s">
        <v>1175</v>
      </c>
      <c r="DF179" s="4" t="s">
        <v>1175</v>
      </c>
      <c r="DG179" s="4" t="s">
        <v>6716</v>
      </c>
      <c r="DH179" s="4" t="s">
        <v>1175</v>
      </c>
      <c r="DI179" s="4" t="s">
        <v>6717</v>
      </c>
      <c r="DJ179" s="4" t="s">
        <v>961</v>
      </c>
      <c r="DK179" s="4" t="s">
        <v>6718</v>
      </c>
      <c r="DL179" s="4" t="s">
        <v>4226</v>
      </c>
      <c r="DM179" s="4">
        <v>30.0</v>
      </c>
      <c r="DN179" s="4" t="s">
        <v>4227</v>
      </c>
      <c r="DO179" s="4" t="s">
        <v>4394</v>
      </c>
      <c r="DP179" s="4" t="s">
        <v>1175</v>
      </c>
      <c r="DQ179" s="4" t="s">
        <v>1175</v>
      </c>
      <c r="DR179" s="4" t="s">
        <v>1175</v>
      </c>
      <c r="DS179" s="4" t="s">
        <v>4314</v>
      </c>
      <c r="DT179" s="4">
        <v>8.275319E7</v>
      </c>
      <c r="DU179" s="4" t="s">
        <v>1175</v>
      </c>
      <c r="DV179" s="4" t="s">
        <v>1175</v>
      </c>
      <c r="DW179" s="4" t="s">
        <v>1175</v>
      </c>
      <c r="DX179" s="4" t="s">
        <v>960</v>
      </c>
      <c r="DY179" s="4" t="s">
        <v>1175</v>
      </c>
      <c r="DZ179" s="4" t="s">
        <v>1175</v>
      </c>
      <c r="EA179" s="4" t="s">
        <v>6707</v>
      </c>
      <c r="EB179" s="113">
        <v>12.12712</v>
      </c>
      <c r="EC179" s="113">
        <v>-86.221502</v>
      </c>
      <c r="ED179" s="4">
        <v>0.0</v>
      </c>
      <c r="EE179" s="113">
        <v>26.8250007629394</v>
      </c>
      <c r="EF179" s="4" t="s">
        <v>6719</v>
      </c>
      <c r="EG179" s="4">
        <v>2.6357866E7</v>
      </c>
      <c r="EH179" s="4" t="s">
        <v>6720</v>
      </c>
      <c r="EI179" s="4" t="s">
        <v>6721</v>
      </c>
      <c r="EL179" s="4">
        <v>2.01802091942E11</v>
      </c>
      <c r="EM179" s="4" t="s">
        <v>6722</v>
      </c>
      <c r="EO179" s="4">
        <v>0.0</v>
      </c>
      <c r="EP179" s="4">
        <v>0.0</v>
      </c>
      <c r="EQ179" s="4" t="b">
        <v>1</v>
      </c>
      <c r="ER179" s="4">
        <v>282174.0</v>
      </c>
      <c r="ES179" s="4" t="s">
        <v>4236</v>
      </c>
      <c r="ET179" s="4">
        <v>45.0</v>
      </c>
      <c r="EU179" s="4" t="s">
        <v>4236</v>
      </c>
      <c r="EV179" s="4">
        <v>150.0</v>
      </c>
      <c r="EW179" s="4" t="s">
        <v>4237</v>
      </c>
      <c r="EX179" s="4">
        <v>100.0</v>
      </c>
      <c r="EY179" s="4" t="s">
        <v>4321</v>
      </c>
      <c r="EZ179" s="4">
        <v>120.0</v>
      </c>
      <c r="FA179" s="4" t="s">
        <v>4236</v>
      </c>
      <c r="FB179" s="4">
        <v>13000.0</v>
      </c>
      <c r="FC179" s="4" t="s">
        <v>4237</v>
      </c>
      <c r="FD179" s="4">
        <v>600.0</v>
      </c>
      <c r="FE179" s="4" t="s">
        <v>4237</v>
      </c>
      <c r="FF179" s="4">
        <v>5000.0</v>
      </c>
    </row>
    <row r="180">
      <c r="A180" s="4" t="s">
        <v>6723</v>
      </c>
      <c r="B180" s="4" t="s">
        <v>6724</v>
      </c>
      <c r="C180" s="112">
        <v>43151.0</v>
      </c>
      <c r="D180" s="4" t="s">
        <v>1232</v>
      </c>
      <c r="E180" s="4" t="s">
        <v>1232</v>
      </c>
      <c r="F180" s="4" t="s">
        <v>4200</v>
      </c>
      <c r="G180" s="4">
        <v>650.0</v>
      </c>
      <c r="H180" s="4" t="s">
        <v>1175</v>
      </c>
      <c r="I180" s="4" t="s">
        <v>961</v>
      </c>
      <c r="J180" s="4" t="s">
        <v>1184</v>
      </c>
      <c r="K180" s="4" t="s">
        <v>4201</v>
      </c>
      <c r="L180" s="4">
        <v>8.0</v>
      </c>
      <c r="M180" s="4" t="s">
        <v>961</v>
      </c>
      <c r="N180" s="4" t="s">
        <v>4298</v>
      </c>
      <c r="O180" s="4" t="s">
        <v>4458</v>
      </c>
      <c r="P180" s="4" t="s">
        <v>1175</v>
      </c>
      <c r="Q180" s="4" t="s">
        <v>4270</v>
      </c>
      <c r="R180" s="4">
        <v>18.0</v>
      </c>
      <c r="S180" s="4" t="s">
        <v>4271</v>
      </c>
      <c r="T180" s="4" t="s">
        <v>4243</v>
      </c>
      <c r="U180" s="4" t="s">
        <v>4207</v>
      </c>
      <c r="V180" s="4">
        <v>11.0</v>
      </c>
      <c r="W180" s="4">
        <v>5.0</v>
      </c>
      <c r="X180" s="4">
        <v>8.0</v>
      </c>
      <c r="Y180" s="4">
        <v>8.0</v>
      </c>
      <c r="Z180" s="4">
        <v>1.0</v>
      </c>
      <c r="AA180" s="4">
        <v>16.0</v>
      </c>
      <c r="AB180" s="4" t="s">
        <v>1175</v>
      </c>
      <c r="AC180" s="4" t="s">
        <v>1175</v>
      </c>
      <c r="AD180" s="4">
        <v>2.0</v>
      </c>
      <c r="AE180" s="4">
        <v>6.0</v>
      </c>
      <c r="AF180" s="4">
        <v>2.0</v>
      </c>
      <c r="AG180" s="4">
        <v>6.0</v>
      </c>
      <c r="AH180" s="4">
        <v>1.0</v>
      </c>
      <c r="AI180" s="4">
        <v>8.0</v>
      </c>
      <c r="AJ180" s="4">
        <v>2.0</v>
      </c>
      <c r="AK180" s="4">
        <v>8.0</v>
      </c>
      <c r="AL180" s="4" t="s">
        <v>1175</v>
      </c>
      <c r="AM180" s="4" t="s">
        <v>1175</v>
      </c>
      <c r="AN180" s="4">
        <v>1.0</v>
      </c>
      <c r="AO180" s="4" t="s">
        <v>6725</v>
      </c>
      <c r="AP180" s="4">
        <v>1.0</v>
      </c>
      <c r="AQ180" s="4" t="s">
        <v>4479</v>
      </c>
      <c r="AR180" s="4" t="s">
        <v>1175</v>
      </c>
      <c r="AS180" s="4" t="s">
        <v>1175</v>
      </c>
      <c r="AT180" s="4">
        <v>1.0</v>
      </c>
      <c r="AU180" s="4" t="s">
        <v>6726</v>
      </c>
      <c r="AV180" s="4" t="s">
        <v>1175</v>
      </c>
      <c r="AW180" s="4" t="s">
        <v>1175</v>
      </c>
      <c r="AX180" s="4">
        <v>1.0</v>
      </c>
      <c r="AY180" s="4" t="s">
        <v>4442</v>
      </c>
      <c r="AZ180" s="4" t="s">
        <v>1175</v>
      </c>
      <c r="BA180" s="4" t="s">
        <v>1175</v>
      </c>
      <c r="BB180" s="4">
        <v>10.0</v>
      </c>
      <c r="BC180" s="4">
        <v>5.0</v>
      </c>
      <c r="BD180" s="4">
        <v>10.0</v>
      </c>
      <c r="BE180" s="4">
        <v>5.0</v>
      </c>
      <c r="BF180" s="4" t="s">
        <v>1175</v>
      </c>
      <c r="BG180" s="4">
        <v>30.0</v>
      </c>
      <c r="BH180" s="4" t="s">
        <v>4245</v>
      </c>
      <c r="BI180" s="4">
        <v>24.0</v>
      </c>
      <c r="BJ180" s="4" t="s">
        <v>4938</v>
      </c>
      <c r="BK180" s="4" t="s">
        <v>4211</v>
      </c>
      <c r="BL180" s="4" t="s">
        <v>4212</v>
      </c>
      <c r="BM180" s="4" t="s">
        <v>6727</v>
      </c>
      <c r="BN180" s="4" t="s">
        <v>1175</v>
      </c>
      <c r="BO180" s="4" t="s">
        <v>1175</v>
      </c>
      <c r="BP180" s="4" t="s">
        <v>4408</v>
      </c>
      <c r="BQ180" s="4" t="s">
        <v>4216</v>
      </c>
      <c r="BR180" s="4" t="s">
        <v>4215</v>
      </c>
      <c r="BS180" s="4" t="s">
        <v>4217</v>
      </c>
      <c r="BT180" s="4" t="s">
        <v>961</v>
      </c>
      <c r="BU180" s="4" t="s">
        <v>1175</v>
      </c>
      <c r="BV180" s="4">
        <v>12.0</v>
      </c>
      <c r="BW180" s="4" t="s">
        <v>961</v>
      </c>
      <c r="BX180" s="4" t="s">
        <v>1175</v>
      </c>
      <c r="BY180" s="4">
        <v>12.0</v>
      </c>
      <c r="BZ180" s="4" t="s">
        <v>961</v>
      </c>
      <c r="CA180" s="4" t="s">
        <v>961</v>
      </c>
      <c r="CB180" s="4">
        <v>170.0</v>
      </c>
      <c r="CC180" s="4">
        <v>1600.0</v>
      </c>
      <c r="CD180" s="4">
        <v>9.0</v>
      </c>
      <c r="CE180" s="4">
        <v>29000.0</v>
      </c>
      <c r="CF180" s="4">
        <v>350.0</v>
      </c>
      <c r="CG180" s="4" t="s">
        <v>4218</v>
      </c>
      <c r="CH180" s="4">
        <v>330.0</v>
      </c>
      <c r="CI180" s="4">
        <v>15000.0</v>
      </c>
      <c r="CJ180" s="4">
        <v>15000.0</v>
      </c>
      <c r="CK180" s="4">
        <v>40.0</v>
      </c>
      <c r="CL180" s="4" t="s">
        <v>4251</v>
      </c>
      <c r="CM180" s="4" t="s">
        <v>1175</v>
      </c>
      <c r="CN180" s="4" t="s">
        <v>4220</v>
      </c>
      <c r="CO180" s="4" t="s">
        <v>1175</v>
      </c>
      <c r="CP180" s="4" t="s">
        <v>1175</v>
      </c>
      <c r="CQ180" s="4" t="s">
        <v>961</v>
      </c>
      <c r="CR180" s="4">
        <v>4000.0</v>
      </c>
      <c r="CS180" s="4">
        <v>4000.0</v>
      </c>
      <c r="CT180" s="4">
        <v>5000.0</v>
      </c>
      <c r="CU180" s="4">
        <v>800.0</v>
      </c>
      <c r="CV180" s="4">
        <v>4000.0</v>
      </c>
      <c r="CW180" s="4" t="s">
        <v>4221</v>
      </c>
      <c r="CX180" s="4" t="s">
        <v>4222</v>
      </c>
      <c r="CY180" s="4" t="s">
        <v>1175</v>
      </c>
      <c r="CZ180" s="4" t="s">
        <v>960</v>
      </c>
      <c r="DA180" s="4" t="s">
        <v>1175</v>
      </c>
      <c r="DB180" s="4" t="s">
        <v>1175</v>
      </c>
      <c r="DC180" s="4" t="s">
        <v>1175</v>
      </c>
      <c r="DD180" s="4" t="s">
        <v>4223</v>
      </c>
      <c r="DE180" s="4" t="s">
        <v>1175</v>
      </c>
      <c r="DF180" s="4" t="s">
        <v>1175</v>
      </c>
      <c r="DG180" s="4" t="s">
        <v>6728</v>
      </c>
      <c r="DH180" s="4" t="s">
        <v>1175</v>
      </c>
      <c r="DI180" s="4" t="s">
        <v>6729</v>
      </c>
      <c r="DJ180" s="4" t="s">
        <v>961</v>
      </c>
      <c r="DK180" s="4" t="s">
        <v>6730</v>
      </c>
      <c r="DL180" s="4" t="s">
        <v>4286</v>
      </c>
      <c r="DM180" s="4">
        <v>30.0</v>
      </c>
      <c r="DN180" s="4" t="s">
        <v>4287</v>
      </c>
      <c r="DO180" s="4" t="s">
        <v>1175</v>
      </c>
      <c r="DP180" s="4" t="s">
        <v>6731</v>
      </c>
      <c r="DQ180" s="4" t="s">
        <v>1175</v>
      </c>
      <c r="DR180" s="4" t="s">
        <v>1175</v>
      </c>
      <c r="DS180" s="4" t="s">
        <v>4229</v>
      </c>
      <c r="DT180" s="4">
        <v>8.8149342E7</v>
      </c>
      <c r="DU180" s="4" t="s">
        <v>718</v>
      </c>
      <c r="DV180" s="4" t="s">
        <v>1175</v>
      </c>
      <c r="DW180" s="4" t="s">
        <v>961</v>
      </c>
      <c r="DX180" s="4" t="s">
        <v>961</v>
      </c>
      <c r="DY180" s="115" t="s">
        <v>6732</v>
      </c>
      <c r="DZ180" s="4" t="s">
        <v>1175</v>
      </c>
      <c r="EA180" s="4" t="s">
        <v>4793</v>
      </c>
      <c r="EB180" s="113">
        <v>12.127065</v>
      </c>
      <c r="EC180" s="113">
        <v>-86.221561</v>
      </c>
      <c r="ED180" s="4">
        <v>0.0</v>
      </c>
      <c r="EE180" s="113">
        <v>22.9769992828369</v>
      </c>
      <c r="EF180" s="4" t="s">
        <v>6733</v>
      </c>
      <c r="EG180" s="4">
        <v>2.6357953E7</v>
      </c>
      <c r="EH180" s="4" t="s">
        <v>6734</v>
      </c>
      <c r="EI180" s="4" t="s">
        <v>6735</v>
      </c>
      <c r="EL180" s="4">
        <v>2.01802091942E11</v>
      </c>
      <c r="EM180" s="4" t="s">
        <v>6736</v>
      </c>
      <c r="EO180" s="4">
        <v>1.0</v>
      </c>
      <c r="EP180" s="4">
        <v>1.0</v>
      </c>
      <c r="EQ180" s="4" t="b">
        <v>1</v>
      </c>
      <c r="ER180" s="4">
        <v>282174.0</v>
      </c>
      <c r="ES180" s="4" t="s">
        <v>4236</v>
      </c>
      <c r="ET180" s="4">
        <v>60.0</v>
      </c>
      <c r="EU180" s="4" t="s">
        <v>4236</v>
      </c>
      <c r="EV180" s="4">
        <v>200.0</v>
      </c>
      <c r="EW180" s="4" t="s">
        <v>4237</v>
      </c>
      <c r="EX180" s="4">
        <v>20.0</v>
      </c>
      <c r="EY180" s="4" t="s">
        <v>4236</v>
      </c>
      <c r="EZ180" s="4">
        <v>100.0</v>
      </c>
      <c r="FA180" s="4" t="s">
        <v>4236</v>
      </c>
      <c r="FB180" s="4">
        <v>4000.0</v>
      </c>
      <c r="FC180" s="4" t="s">
        <v>4237</v>
      </c>
      <c r="FD180" s="4">
        <v>400.0</v>
      </c>
      <c r="FE180" s="4" t="s">
        <v>4237</v>
      </c>
      <c r="FF180" s="4">
        <v>3000.0</v>
      </c>
    </row>
    <row r="181">
      <c r="A181" s="4" t="s">
        <v>6737</v>
      </c>
      <c r="B181" s="4" t="s">
        <v>6738</v>
      </c>
      <c r="C181" s="112">
        <v>43151.0</v>
      </c>
      <c r="D181" s="4" t="s">
        <v>1232</v>
      </c>
      <c r="E181" s="4" t="s">
        <v>1232</v>
      </c>
      <c r="F181" s="4" t="s">
        <v>4200</v>
      </c>
      <c r="G181" s="4">
        <v>620.0</v>
      </c>
      <c r="H181" s="4" t="s">
        <v>1175</v>
      </c>
      <c r="I181" s="4" t="s">
        <v>961</v>
      </c>
      <c r="J181" s="4" t="s">
        <v>4240</v>
      </c>
      <c r="K181" s="4" t="s">
        <v>4423</v>
      </c>
      <c r="L181" s="4">
        <v>5.0</v>
      </c>
      <c r="M181" s="4" t="s">
        <v>961</v>
      </c>
      <c r="N181" s="4" t="s">
        <v>4202</v>
      </c>
      <c r="O181" s="4" t="s">
        <v>4458</v>
      </c>
      <c r="P181" s="4" t="s">
        <v>1205</v>
      </c>
      <c r="Q181" s="4" t="s">
        <v>4270</v>
      </c>
      <c r="R181" s="4">
        <v>18.0</v>
      </c>
      <c r="S181" s="4" t="s">
        <v>4734</v>
      </c>
      <c r="T181" s="4" t="s">
        <v>4206</v>
      </c>
      <c r="U181" s="4" t="s">
        <v>4244</v>
      </c>
      <c r="V181" s="4">
        <v>15.0</v>
      </c>
      <c r="W181" s="4" t="s">
        <v>6739</v>
      </c>
      <c r="X181" s="4">
        <v>4.0</v>
      </c>
      <c r="Y181" s="4">
        <v>2.0</v>
      </c>
      <c r="Z181" s="4">
        <v>1.0</v>
      </c>
      <c r="AA181" s="4">
        <v>24.0</v>
      </c>
      <c r="AB181" s="4">
        <v>1.0</v>
      </c>
      <c r="AC181" s="4">
        <v>8.0</v>
      </c>
      <c r="AD181" s="4">
        <v>2.0</v>
      </c>
      <c r="AE181" s="4">
        <v>10.0</v>
      </c>
      <c r="AF181" s="4" t="s">
        <v>1175</v>
      </c>
      <c r="AG181" s="4" t="s">
        <v>1175</v>
      </c>
      <c r="AH181" s="4">
        <v>4.0</v>
      </c>
      <c r="AI181" s="4">
        <v>24.0</v>
      </c>
      <c r="AJ181" s="4">
        <v>4.0</v>
      </c>
      <c r="AK181" s="4">
        <v>10.0</v>
      </c>
      <c r="AL181" s="4" t="s">
        <v>1175</v>
      </c>
      <c r="AM181" s="4" t="s">
        <v>1175</v>
      </c>
      <c r="AN181" s="4">
        <v>1.0</v>
      </c>
      <c r="AO181" s="4" t="s">
        <v>6740</v>
      </c>
      <c r="AP181" s="4">
        <v>1.0</v>
      </c>
      <c r="AQ181" s="4" t="s">
        <v>6741</v>
      </c>
      <c r="AR181" s="4" t="s">
        <v>1175</v>
      </c>
      <c r="AS181" s="4" t="s">
        <v>1175</v>
      </c>
      <c r="AT181" s="4">
        <v>1.0</v>
      </c>
      <c r="AU181" s="4" t="s">
        <v>4898</v>
      </c>
      <c r="AV181" s="4" t="s">
        <v>1175</v>
      </c>
      <c r="AW181" s="4" t="s">
        <v>1175</v>
      </c>
      <c r="AX181" s="4">
        <v>1.0</v>
      </c>
      <c r="AY181" s="4" t="s">
        <v>4496</v>
      </c>
      <c r="AZ181" s="4">
        <v>1.0</v>
      </c>
      <c r="BA181" s="4" t="s">
        <v>6742</v>
      </c>
      <c r="BB181" s="4">
        <v>15.0</v>
      </c>
      <c r="BC181" s="4">
        <v>10.0</v>
      </c>
      <c r="BD181" s="4">
        <v>5.0</v>
      </c>
      <c r="BE181" s="4">
        <v>5.0</v>
      </c>
      <c r="BF181" s="4" t="s">
        <v>1175</v>
      </c>
      <c r="BG181" s="4">
        <v>40.0</v>
      </c>
      <c r="BH181" s="4" t="s">
        <v>4245</v>
      </c>
      <c r="BI181" s="4">
        <v>8.0</v>
      </c>
      <c r="BJ181" s="4" t="s">
        <v>4246</v>
      </c>
      <c r="BK181" s="4" t="s">
        <v>4386</v>
      </c>
      <c r="BL181" s="4" t="s">
        <v>4212</v>
      </c>
      <c r="BM181" s="4" t="s">
        <v>6743</v>
      </c>
      <c r="BN181" s="4" t="s">
        <v>1175</v>
      </c>
      <c r="BO181" s="4" t="s">
        <v>1175</v>
      </c>
      <c r="BP181" s="4" t="s">
        <v>6744</v>
      </c>
      <c r="BQ181" s="4" t="s">
        <v>4216</v>
      </c>
      <c r="BR181" s="4" t="s">
        <v>4215</v>
      </c>
      <c r="BS181" s="4" t="s">
        <v>4217</v>
      </c>
      <c r="BT181" s="4" t="s">
        <v>961</v>
      </c>
      <c r="BU181" s="4">
        <v>90000.0</v>
      </c>
      <c r="BV181" s="4">
        <v>60.0</v>
      </c>
      <c r="BW181" s="4" t="s">
        <v>961</v>
      </c>
      <c r="BX181" s="4">
        <v>90000.0</v>
      </c>
      <c r="BY181" s="4">
        <v>60.0</v>
      </c>
      <c r="BZ181" s="4" t="s">
        <v>961</v>
      </c>
      <c r="CA181" s="4" t="s">
        <v>960</v>
      </c>
      <c r="CB181" s="4">
        <v>350.0</v>
      </c>
      <c r="CC181" s="4">
        <v>4000.0</v>
      </c>
      <c r="CD181" s="4">
        <v>10.0</v>
      </c>
      <c r="CE181" s="4" t="s">
        <v>1175</v>
      </c>
      <c r="CF181" s="4">
        <v>360.0</v>
      </c>
      <c r="CG181" s="4" t="s">
        <v>4218</v>
      </c>
      <c r="CH181" s="4">
        <v>300.0</v>
      </c>
      <c r="CI181" s="4">
        <v>25000.0</v>
      </c>
      <c r="CJ181" s="4">
        <v>14000.0</v>
      </c>
      <c r="CK181" s="4">
        <v>80.0</v>
      </c>
      <c r="CL181" s="4" t="s">
        <v>4219</v>
      </c>
      <c r="CM181" s="4" t="s">
        <v>4252</v>
      </c>
      <c r="CN181" s="4" t="s">
        <v>1175</v>
      </c>
      <c r="CO181" s="4" t="s">
        <v>1175</v>
      </c>
      <c r="CP181" s="4" t="s">
        <v>1175</v>
      </c>
      <c r="CQ181" s="4" t="s">
        <v>961</v>
      </c>
      <c r="CR181" s="4">
        <v>1500.0</v>
      </c>
      <c r="CS181" s="4">
        <v>10000.0</v>
      </c>
      <c r="CT181" s="4">
        <v>2500.0</v>
      </c>
      <c r="CU181" s="4">
        <v>2100.0</v>
      </c>
      <c r="CV181" s="4">
        <v>2000.0</v>
      </c>
      <c r="CW181" s="4" t="s">
        <v>4221</v>
      </c>
      <c r="CX181" s="4" t="s">
        <v>4692</v>
      </c>
      <c r="CY181" s="4" t="s">
        <v>1175</v>
      </c>
      <c r="CZ181" s="4" t="s">
        <v>960</v>
      </c>
      <c r="DA181" s="4" t="s">
        <v>1175</v>
      </c>
      <c r="DB181" s="4" t="s">
        <v>1175</v>
      </c>
      <c r="DC181" s="4" t="s">
        <v>1175</v>
      </c>
      <c r="DD181" s="4" t="s">
        <v>4223</v>
      </c>
      <c r="DE181" s="4" t="s">
        <v>1175</v>
      </c>
      <c r="DF181" s="4" t="s">
        <v>1175</v>
      </c>
      <c r="DG181" s="4" t="s">
        <v>6745</v>
      </c>
      <c r="DH181" s="4" t="s">
        <v>1175</v>
      </c>
      <c r="DI181" s="4" t="s">
        <v>6746</v>
      </c>
      <c r="DJ181" s="4" t="s">
        <v>961</v>
      </c>
      <c r="DK181" s="4" t="s">
        <v>6747</v>
      </c>
      <c r="DL181" s="4" t="s">
        <v>4226</v>
      </c>
      <c r="DM181" s="4">
        <v>45.0</v>
      </c>
      <c r="DN181" s="4" t="s">
        <v>4287</v>
      </c>
      <c r="DO181" s="4" t="s">
        <v>1175</v>
      </c>
      <c r="DP181" s="4" t="s">
        <v>6748</v>
      </c>
      <c r="DQ181" s="4" t="s">
        <v>1175</v>
      </c>
      <c r="DR181" s="4" t="s">
        <v>1175</v>
      </c>
      <c r="DS181" s="4" t="s">
        <v>4314</v>
      </c>
      <c r="DT181" s="4">
        <v>8.8801118E7</v>
      </c>
      <c r="DU181" s="4" t="s">
        <v>718</v>
      </c>
      <c r="DV181" s="4" t="s">
        <v>1175</v>
      </c>
      <c r="DW181" s="4" t="s">
        <v>961</v>
      </c>
      <c r="DX181" s="4" t="s">
        <v>961</v>
      </c>
      <c r="DY181" s="115" t="s">
        <v>6749</v>
      </c>
      <c r="DZ181" s="4" t="s">
        <v>1175</v>
      </c>
      <c r="EA181" s="4" t="s">
        <v>4793</v>
      </c>
      <c r="EB181" s="113">
        <v>12.127065</v>
      </c>
      <c r="EC181" s="113">
        <v>-86.221561</v>
      </c>
      <c r="ED181" s="4">
        <v>0.0</v>
      </c>
      <c r="EE181" s="113">
        <v>22.9769992828369</v>
      </c>
      <c r="EF181" s="4" t="s">
        <v>6750</v>
      </c>
      <c r="EG181" s="4">
        <v>2.6358225E7</v>
      </c>
      <c r="EH181" s="4" t="s">
        <v>6751</v>
      </c>
      <c r="EI181" s="4" t="s">
        <v>6752</v>
      </c>
      <c r="EL181" s="4">
        <v>2.01802091942E11</v>
      </c>
      <c r="EM181" s="4" t="s">
        <v>6753</v>
      </c>
      <c r="EO181" s="4">
        <v>1.0</v>
      </c>
      <c r="EP181" s="4">
        <v>1.0</v>
      </c>
      <c r="EQ181" s="4" t="b">
        <v>1</v>
      </c>
      <c r="ER181" s="4">
        <v>282174.0</v>
      </c>
      <c r="ES181" s="4" t="s">
        <v>4236</v>
      </c>
      <c r="ET181" s="4">
        <v>120.0</v>
      </c>
      <c r="EU181" s="4" t="s">
        <v>4236</v>
      </c>
      <c r="EV181" s="4">
        <v>400.0</v>
      </c>
      <c r="EW181" s="4" t="s">
        <v>4237</v>
      </c>
      <c r="EX181" s="4">
        <v>90.0</v>
      </c>
      <c r="EY181" s="4" t="s">
        <v>4236</v>
      </c>
      <c r="EZ181" s="4">
        <v>200.0</v>
      </c>
      <c r="FA181" s="4" t="s">
        <v>4236</v>
      </c>
      <c r="FB181" s="4">
        <v>14000.0</v>
      </c>
      <c r="FC181" s="4" t="s">
        <v>4236</v>
      </c>
      <c r="FD181" s="4">
        <v>1200.0</v>
      </c>
      <c r="FE181" s="4" t="s">
        <v>4236</v>
      </c>
      <c r="FF181" s="4">
        <v>15000.0</v>
      </c>
    </row>
    <row r="182">
      <c r="A182" s="4" t="s">
        <v>6754</v>
      </c>
      <c r="B182" s="4" t="s">
        <v>6755</v>
      </c>
      <c r="C182" s="112">
        <v>43151.0</v>
      </c>
      <c r="D182" s="4" t="s">
        <v>1232</v>
      </c>
      <c r="E182" s="4" t="s">
        <v>1232</v>
      </c>
      <c r="F182" s="4" t="s">
        <v>4200</v>
      </c>
      <c r="G182" s="4">
        <v>587.0</v>
      </c>
      <c r="H182" s="4" t="s">
        <v>1175</v>
      </c>
      <c r="I182" s="4" t="s">
        <v>961</v>
      </c>
      <c r="J182" s="4" t="s">
        <v>4240</v>
      </c>
      <c r="K182" s="4" t="s">
        <v>4201</v>
      </c>
      <c r="L182" s="4">
        <v>3.0</v>
      </c>
      <c r="M182" s="4" t="s">
        <v>961</v>
      </c>
      <c r="N182" s="4" t="s">
        <v>4202</v>
      </c>
      <c r="O182" s="4" t="s">
        <v>4458</v>
      </c>
      <c r="P182" s="4" t="s">
        <v>1205</v>
      </c>
      <c r="Q182" s="4" t="s">
        <v>4270</v>
      </c>
      <c r="R182" s="4">
        <v>23.0</v>
      </c>
      <c r="S182" s="4" t="s">
        <v>1175</v>
      </c>
      <c r="T182" s="4" t="s">
        <v>4206</v>
      </c>
      <c r="U182" s="4" t="s">
        <v>4207</v>
      </c>
      <c r="V182" s="4">
        <v>2.0</v>
      </c>
      <c r="W182" s="4">
        <v>4.0</v>
      </c>
      <c r="X182" s="4">
        <v>1.0</v>
      </c>
      <c r="Y182" s="4">
        <v>5.0</v>
      </c>
      <c r="Z182" s="4">
        <v>1.0</v>
      </c>
      <c r="AA182" s="4">
        <v>24.0</v>
      </c>
      <c r="AB182" s="4">
        <v>1.0</v>
      </c>
      <c r="AC182" s="4">
        <v>12.0</v>
      </c>
      <c r="AD182" s="4">
        <v>1.0</v>
      </c>
      <c r="AE182" s="4">
        <v>14.0</v>
      </c>
      <c r="AF182" s="4" t="s">
        <v>1175</v>
      </c>
      <c r="AG182" s="4" t="s">
        <v>1175</v>
      </c>
      <c r="AH182" s="4">
        <v>2.0</v>
      </c>
      <c r="AI182" s="4">
        <v>24.0</v>
      </c>
      <c r="AJ182" s="4">
        <v>1.0</v>
      </c>
      <c r="AK182" s="4">
        <v>8.0</v>
      </c>
      <c r="AL182" s="4" t="s">
        <v>1175</v>
      </c>
      <c r="AM182" s="4" t="s">
        <v>1175</v>
      </c>
      <c r="AN182" s="4" t="s">
        <v>1175</v>
      </c>
      <c r="AO182" s="4" t="s">
        <v>1175</v>
      </c>
      <c r="AP182" s="4" t="s">
        <v>1175</v>
      </c>
      <c r="AQ182" s="4" t="s">
        <v>1175</v>
      </c>
      <c r="AR182" s="4" t="s">
        <v>1175</v>
      </c>
      <c r="AS182" s="4" t="s">
        <v>1175</v>
      </c>
      <c r="AT182" s="4" t="s">
        <v>1175</v>
      </c>
      <c r="AU182" s="4" t="s">
        <v>1175</v>
      </c>
      <c r="AV182" s="4" t="s">
        <v>1175</v>
      </c>
      <c r="AW182" s="4" t="s">
        <v>1175</v>
      </c>
      <c r="AX182" s="4" t="s">
        <v>1175</v>
      </c>
      <c r="AY182" s="4" t="s">
        <v>1175</v>
      </c>
      <c r="AZ182" s="4" t="s">
        <v>1175</v>
      </c>
      <c r="BA182" s="4" t="s">
        <v>1175</v>
      </c>
      <c r="BB182" s="4">
        <v>10.0</v>
      </c>
      <c r="BC182" s="4">
        <v>5.0</v>
      </c>
      <c r="BD182" s="4">
        <v>20.0</v>
      </c>
      <c r="BE182" s="4">
        <v>10.0</v>
      </c>
      <c r="BF182" s="4">
        <v>10.0</v>
      </c>
      <c r="BG182" s="4">
        <v>40.0</v>
      </c>
      <c r="BH182" s="4" t="s">
        <v>4245</v>
      </c>
      <c r="BI182" s="4">
        <v>12.0</v>
      </c>
      <c r="BJ182" s="4" t="s">
        <v>4246</v>
      </c>
      <c r="BK182" s="4" t="s">
        <v>4245</v>
      </c>
      <c r="BL182" s="4" t="s">
        <v>4212</v>
      </c>
      <c r="BM182" s="4" t="s">
        <v>6756</v>
      </c>
      <c r="BN182" s="4" t="s">
        <v>1175</v>
      </c>
      <c r="BO182" s="4" t="s">
        <v>1175</v>
      </c>
      <c r="BP182" s="4" t="s">
        <v>4408</v>
      </c>
      <c r="BQ182" s="4" t="s">
        <v>4216</v>
      </c>
      <c r="BR182" s="4" t="s">
        <v>4215</v>
      </c>
      <c r="BS182" s="4" t="s">
        <v>4217</v>
      </c>
      <c r="BT182" s="4" t="s">
        <v>961</v>
      </c>
      <c r="BU182" s="4">
        <v>20000.0</v>
      </c>
      <c r="BV182" s="4">
        <v>6.0</v>
      </c>
      <c r="BW182" s="4" t="s">
        <v>961</v>
      </c>
      <c r="BX182" s="4">
        <v>20000.0</v>
      </c>
      <c r="BY182" s="4">
        <v>5.0</v>
      </c>
      <c r="BZ182" s="4" t="s">
        <v>961</v>
      </c>
      <c r="CA182" s="4" t="s">
        <v>961</v>
      </c>
      <c r="CB182" s="4">
        <v>143.0</v>
      </c>
      <c r="CC182" s="4">
        <v>441.0</v>
      </c>
      <c r="CD182" s="4">
        <v>3.0</v>
      </c>
      <c r="CE182" s="4" t="s">
        <v>1175</v>
      </c>
      <c r="CF182" s="4">
        <v>500.0</v>
      </c>
      <c r="CG182" s="4" t="s">
        <v>4218</v>
      </c>
      <c r="CH182" s="4">
        <v>160.0</v>
      </c>
      <c r="CI182" s="4">
        <v>8000.0</v>
      </c>
      <c r="CJ182" s="4">
        <v>6000.0</v>
      </c>
      <c r="CK182" s="4">
        <v>5.0</v>
      </c>
      <c r="CL182" s="4" t="s">
        <v>4227</v>
      </c>
      <c r="CM182" s="4" t="s">
        <v>1175</v>
      </c>
      <c r="CN182" s="4" t="s">
        <v>1175</v>
      </c>
      <c r="CO182" s="4" t="s">
        <v>1175</v>
      </c>
      <c r="CP182" s="4" t="s">
        <v>1175</v>
      </c>
      <c r="CQ182" s="4" t="s">
        <v>961</v>
      </c>
      <c r="CR182" s="4">
        <v>1500.0</v>
      </c>
      <c r="CS182" s="4">
        <v>2500.0</v>
      </c>
      <c r="CT182" s="4">
        <v>3500.0</v>
      </c>
      <c r="CU182" s="4" t="s">
        <v>1175</v>
      </c>
      <c r="CV182" s="4" t="s">
        <v>1175</v>
      </c>
      <c r="CW182" s="4" t="s">
        <v>4221</v>
      </c>
      <c r="CX182" s="4" t="s">
        <v>4942</v>
      </c>
      <c r="CY182" s="4" t="s">
        <v>1175</v>
      </c>
      <c r="CZ182" s="4" t="s">
        <v>960</v>
      </c>
      <c r="DA182" s="4" t="s">
        <v>1175</v>
      </c>
      <c r="DB182" s="4" t="s">
        <v>1175</v>
      </c>
      <c r="DC182" s="4" t="s">
        <v>1175</v>
      </c>
      <c r="DD182" s="4" t="s">
        <v>4223</v>
      </c>
      <c r="DE182" s="4" t="s">
        <v>1175</v>
      </c>
      <c r="DF182" s="4" t="s">
        <v>1175</v>
      </c>
      <c r="DG182" s="4" t="s">
        <v>6757</v>
      </c>
      <c r="DH182" s="4" t="s">
        <v>1175</v>
      </c>
      <c r="DI182" s="4" t="s">
        <v>6758</v>
      </c>
      <c r="DJ182" s="4" t="s">
        <v>960</v>
      </c>
      <c r="DK182" s="4" t="s">
        <v>1175</v>
      </c>
      <c r="DL182" s="4" t="s">
        <v>4226</v>
      </c>
      <c r="DM182" s="4">
        <v>30.0</v>
      </c>
      <c r="DN182" s="4" t="s">
        <v>4227</v>
      </c>
      <c r="DO182" s="4" t="s">
        <v>4394</v>
      </c>
      <c r="DP182" s="4" t="s">
        <v>1175</v>
      </c>
      <c r="DQ182" s="4" t="s">
        <v>1175</v>
      </c>
      <c r="DR182" s="4" t="s">
        <v>1175</v>
      </c>
      <c r="DS182" s="4" t="s">
        <v>4314</v>
      </c>
      <c r="DT182" s="4">
        <v>8.8617539E7</v>
      </c>
      <c r="DU182" s="4" t="s">
        <v>718</v>
      </c>
      <c r="DV182" s="4" t="s">
        <v>1175</v>
      </c>
      <c r="DW182" s="4" t="s">
        <v>961</v>
      </c>
      <c r="DX182" s="4" t="s">
        <v>961</v>
      </c>
      <c r="DY182" s="115" t="s">
        <v>6759</v>
      </c>
      <c r="DZ182" s="4" t="s">
        <v>1175</v>
      </c>
      <c r="EA182" s="4" t="s">
        <v>6760</v>
      </c>
      <c r="EB182" s="113">
        <v>12.127496</v>
      </c>
      <c r="EC182" s="113">
        <v>-86.221395</v>
      </c>
      <c r="ED182" s="4">
        <v>0.0</v>
      </c>
      <c r="EE182" s="113">
        <v>50.3779983520507</v>
      </c>
      <c r="EF182" s="4" t="s">
        <v>6761</v>
      </c>
      <c r="EG182" s="4">
        <v>2.635829E7</v>
      </c>
      <c r="EH182" s="4" t="s">
        <v>6762</v>
      </c>
      <c r="EI182" s="4" t="s">
        <v>6763</v>
      </c>
      <c r="EL182" s="4">
        <v>2.01802091942E11</v>
      </c>
      <c r="EM182" s="4" t="s">
        <v>6764</v>
      </c>
      <c r="EO182" s="4">
        <v>1.0</v>
      </c>
      <c r="EP182" s="4">
        <v>1.0</v>
      </c>
      <c r="EQ182" s="4" t="b">
        <v>1</v>
      </c>
      <c r="ER182" s="4">
        <v>282174.0</v>
      </c>
      <c r="ES182" s="4" t="s">
        <v>4237</v>
      </c>
      <c r="ET182" s="4">
        <v>60.0</v>
      </c>
      <c r="EU182" s="4" t="s">
        <v>4236</v>
      </c>
      <c r="EV182" s="4">
        <v>300.0</v>
      </c>
      <c r="EW182" s="4" t="s">
        <v>4237</v>
      </c>
      <c r="EX182" s="4">
        <v>100.0</v>
      </c>
      <c r="EY182" s="4" t="s">
        <v>4237</v>
      </c>
      <c r="EZ182" s="4">
        <v>130.0</v>
      </c>
      <c r="FA182" s="4" t="s">
        <v>4237</v>
      </c>
      <c r="FB182" s="4">
        <v>6000.0</v>
      </c>
      <c r="FC182" s="4" t="s">
        <v>4237</v>
      </c>
      <c r="FD182" s="4">
        <v>500.0</v>
      </c>
      <c r="FE182" s="4" t="s">
        <v>4236</v>
      </c>
      <c r="FF182" s="4">
        <v>4500.0</v>
      </c>
    </row>
    <row r="183">
      <c r="A183" s="4" t="s">
        <v>6765</v>
      </c>
      <c r="B183" s="4" t="s">
        <v>6766</v>
      </c>
      <c r="C183" s="112">
        <v>43169.0</v>
      </c>
      <c r="D183" s="4" t="s">
        <v>1232</v>
      </c>
      <c r="E183" s="4" t="s">
        <v>1232</v>
      </c>
      <c r="F183" s="4" t="s">
        <v>4200</v>
      </c>
      <c r="G183" s="4">
        <v>630.0</v>
      </c>
      <c r="H183" s="4" t="s">
        <v>1175</v>
      </c>
      <c r="I183" s="4" t="s">
        <v>961</v>
      </c>
      <c r="J183" s="4" t="s">
        <v>1184</v>
      </c>
      <c r="K183" s="4" t="s">
        <v>4297</v>
      </c>
      <c r="L183" s="4">
        <v>7.0</v>
      </c>
      <c r="M183" s="4" t="s">
        <v>961</v>
      </c>
      <c r="N183" s="4" t="s">
        <v>4202</v>
      </c>
      <c r="O183" s="4" t="s">
        <v>4458</v>
      </c>
      <c r="P183" s="4" t="s">
        <v>1175</v>
      </c>
      <c r="Q183" s="4" t="s">
        <v>4270</v>
      </c>
      <c r="R183" s="4">
        <v>19.0</v>
      </c>
      <c r="S183" s="4" t="s">
        <v>4362</v>
      </c>
      <c r="T183" s="4" t="s">
        <v>4206</v>
      </c>
      <c r="U183" s="4" t="s">
        <v>4542</v>
      </c>
      <c r="V183" s="4">
        <v>9.0</v>
      </c>
      <c r="W183" s="4">
        <v>3.0</v>
      </c>
      <c r="X183" s="4">
        <v>4.0</v>
      </c>
      <c r="Y183" s="4">
        <v>2.0</v>
      </c>
      <c r="Z183" s="4" t="s">
        <v>1175</v>
      </c>
      <c r="AA183" s="4" t="s">
        <v>1175</v>
      </c>
      <c r="AB183" s="4">
        <v>2.0</v>
      </c>
      <c r="AC183" s="4">
        <v>2.0</v>
      </c>
      <c r="AD183" s="4">
        <v>3.0</v>
      </c>
      <c r="AE183" s="4">
        <v>12.0</v>
      </c>
      <c r="AF183" s="4" t="s">
        <v>1175</v>
      </c>
      <c r="AG183" s="4" t="s">
        <v>1175</v>
      </c>
      <c r="AH183" s="4">
        <v>1.0</v>
      </c>
      <c r="AI183" s="4">
        <v>24.0</v>
      </c>
      <c r="AJ183" s="4">
        <v>4.0</v>
      </c>
      <c r="AK183" s="4">
        <v>8.0</v>
      </c>
      <c r="AL183" s="4" t="s">
        <v>1175</v>
      </c>
      <c r="AM183" s="4" t="s">
        <v>1175</v>
      </c>
      <c r="AN183" s="4">
        <v>1.0</v>
      </c>
      <c r="AO183" s="4" t="s">
        <v>4302</v>
      </c>
      <c r="AP183" s="4">
        <v>1.0</v>
      </c>
      <c r="AQ183" s="4" t="s">
        <v>4441</v>
      </c>
      <c r="AR183" s="4" t="s">
        <v>1175</v>
      </c>
      <c r="AS183" s="4" t="s">
        <v>1175</v>
      </c>
      <c r="AT183" s="4">
        <v>1.0</v>
      </c>
      <c r="AU183" s="4">
        <v>1.0</v>
      </c>
      <c r="AV183" s="4" t="s">
        <v>1175</v>
      </c>
      <c r="AW183" s="4" t="s">
        <v>1175</v>
      </c>
      <c r="AX183" s="4">
        <v>1.0</v>
      </c>
      <c r="AY183" s="4" t="s">
        <v>4405</v>
      </c>
      <c r="AZ183" s="4">
        <v>1.0</v>
      </c>
      <c r="BA183" s="4" t="s">
        <v>4276</v>
      </c>
      <c r="BB183" s="4">
        <v>30.0</v>
      </c>
      <c r="BC183" s="4">
        <v>10.0</v>
      </c>
      <c r="BD183" s="4">
        <v>20.0</v>
      </c>
      <c r="BE183" s="4">
        <v>5.0</v>
      </c>
      <c r="BF183" s="4">
        <v>5.0</v>
      </c>
      <c r="BG183" s="4">
        <v>20.0</v>
      </c>
      <c r="BH183" s="4" t="s">
        <v>4210</v>
      </c>
      <c r="BI183" s="4">
        <v>24.0</v>
      </c>
      <c r="BJ183" s="4" t="s">
        <v>4406</v>
      </c>
      <c r="BK183" s="4" t="s">
        <v>4443</v>
      </c>
      <c r="BL183" s="4" t="s">
        <v>4212</v>
      </c>
      <c r="BM183" s="4" t="s">
        <v>6767</v>
      </c>
      <c r="BN183" s="4" t="s">
        <v>1175</v>
      </c>
      <c r="BO183" s="4" t="s">
        <v>1175</v>
      </c>
      <c r="BP183" s="4" t="s">
        <v>4408</v>
      </c>
      <c r="BQ183" s="4" t="s">
        <v>4216</v>
      </c>
      <c r="BR183" s="4" t="s">
        <v>4217</v>
      </c>
      <c r="BS183" s="4" t="s">
        <v>4215</v>
      </c>
      <c r="BT183" s="4" t="s">
        <v>961</v>
      </c>
      <c r="BU183" s="4">
        <v>15000.0</v>
      </c>
      <c r="BV183" s="4">
        <v>12.0</v>
      </c>
      <c r="BW183" s="4" t="s">
        <v>961</v>
      </c>
      <c r="BX183" s="4">
        <v>10000.0</v>
      </c>
      <c r="BY183" s="4">
        <v>12.0</v>
      </c>
      <c r="BZ183" s="4" t="s">
        <v>961</v>
      </c>
      <c r="CA183" s="4" t="s">
        <v>960</v>
      </c>
      <c r="CB183" s="4">
        <v>251.0</v>
      </c>
      <c r="CC183" s="4">
        <v>1250.0</v>
      </c>
      <c r="CD183" s="4">
        <v>5.0</v>
      </c>
      <c r="CE183" s="4" t="s">
        <v>1175</v>
      </c>
      <c r="CF183" s="4">
        <v>300.0</v>
      </c>
      <c r="CG183" s="4" t="s">
        <v>4218</v>
      </c>
      <c r="CH183" s="4">
        <v>160.0</v>
      </c>
      <c r="CI183" s="4">
        <v>21000.0</v>
      </c>
      <c r="CJ183" s="4">
        <v>18000.0</v>
      </c>
      <c r="CK183" s="4">
        <v>8.0</v>
      </c>
      <c r="CL183" s="4" t="s">
        <v>4219</v>
      </c>
      <c r="CM183" s="4" t="s">
        <v>4220</v>
      </c>
      <c r="CN183" s="4" t="s">
        <v>1175</v>
      </c>
      <c r="CO183" s="4" t="s">
        <v>1175</v>
      </c>
      <c r="CP183" s="4" t="s">
        <v>1175</v>
      </c>
      <c r="CQ183" s="4" t="s">
        <v>961</v>
      </c>
      <c r="CR183" s="4">
        <v>1000.0</v>
      </c>
      <c r="CS183" s="4">
        <v>1600.0</v>
      </c>
      <c r="CT183" s="4">
        <v>15000.0</v>
      </c>
      <c r="CU183" s="4">
        <v>300.0</v>
      </c>
      <c r="CV183" s="4" t="s">
        <v>1175</v>
      </c>
      <c r="CW183" s="4" t="s">
        <v>4221</v>
      </c>
      <c r="CX183" s="4" t="s">
        <v>4957</v>
      </c>
      <c r="CY183" s="4" t="s">
        <v>1175</v>
      </c>
      <c r="CZ183" s="4" t="s">
        <v>960</v>
      </c>
      <c r="DA183" s="4" t="s">
        <v>1175</v>
      </c>
      <c r="DB183" s="4" t="s">
        <v>1175</v>
      </c>
      <c r="DC183" s="4" t="s">
        <v>1175</v>
      </c>
      <c r="DD183" s="4" t="s">
        <v>4223</v>
      </c>
      <c r="DE183" s="4" t="s">
        <v>1175</v>
      </c>
      <c r="DF183" s="4" t="s">
        <v>1175</v>
      </c>
      <c r="DG183" s="4" t="s">
        <v>6768</v>
      </c>
      <c r="DH183" s="4" t="s">
        <v>1175</v>
      </c>
      <c r="DI183" s="4" t="s">
        <v>6769</v>
      </c>
      <c r="DJ183" s="4" t="s">
        <v>960</v>
      </c>
      <c r="DK183" s="4" t="s">
        <v>1175</v>
      </c>
      <c r="DL183" s="4" t="s">
        <v>4226</v>
      </c>
      <c r="DM183" s="4">
        <v>30.0</v>
      </c>
      <c r="DN183" s="4" t="s">
        <v>4227</v>
      </c>
      <c r="DO183" s="4" t="s">
        <v>6770</v>
      </c>
      <c r="DP183" s="4" t="s">
        <v>1175</v>
      </c>
      <c r="DQ183" s="4" t="s">
        <v>1175</v>
      </c>
      <c r="DR183" s="4" t="s">
        <v>1175</v>
      </c>
      <c r="DS183" s="4" t="s">
        <v>4314</v>
      </c>
      <c r="DT183" s="4">
        <v>8.4936955E7</v>
      </c>
      <c r="DU183" s="4" t="s">
        <v>1175</v>
      </c>
      <c r="DV183" s="4" t="s">
        <v>1175</v>
      </c>
      <c r="DW183" s="4" t="s">
        <v>1175</v>
      </c>
      <c r="DX183" s="4" t="s">
        <v>960</v>
      </c>
      <c r="DY183" s="4" t="s">
        <v>1175</v>
      </c>
      <c r="DZ183" s="4" t="s">
        <v>1175</v>
      </c>
      <c r="EA183" s="4" t="s">
        <v>6760</v>
      </c>
      <c r="EB183" s="113">
        <v>12.127496</v>
      </c>
      <c r="EC183" s="113">
        <v>-86.221395</v>
      </c>
      <c r="ED183" s="4">
        <v>0.0</v>
      </c>
      <c r="EE183" s="113">
        <v>50.3779983520507</v>
      </c>
      <c r="EF183" s="4" t="s">
        <v>6771</v>
      </c>
      <c r="EG183" s="4">
        <v>2.6358678E7</v>
      </c>
      <c r="EH183" s="4" t="s">
        <v>6772</v>
      </c>
      <c r="EI183" s="4" t="s">
        <v>6773</v>
      </c>
      <c r="EL183" s="4">
        <v>2.01802091942E11</v>
      </c>
      <c r="EM183" s="4" t="s">
        <v>6774</v>
      </c>
      <c r="EO183" s="4">
        <v>0.0</v>
      </c>
      <c r="EP183" s="4">
        <v>0.0</v>
      </c>
      <c r="EQ183" s="4" t="b">
        <v>1</v>
      </c>
      <c r="ER183" s="4">
        <v>282174.0</v>
      </c>
      <c r="ES183" s="4" t="s">
        <v>4237</v>
      </c>
      <c r="ET183" s="4">
        <v>65.0</v>
      </c>
      <c r="EU183" s="4" t="s">
        <v>4236</v>
      </c>
      <c r="EV183" s="4">
        <v>220.0</v>
      </c>
      <c r="EW183" s="4" t="s">
        <v>4237</v>
      </c>
      <c r="EX183" s="4">
        <v>85.0</v>
      </c>
      <c r="EY183" s="4" t="s">
        <v>4237</v>
      </c>
      <c r="EZ183" s="4">
        <v>100.0</v>
      </c>
      <c r="FA183" s="4" t="s">
        <v>4236</v>
      </c>
      <c r="FB183" s="4">
        <v>7000.0</v>
      </c>
      <c r="FC183" s="4" t="s">
        <v>4236</v>
      </c>
      <c r="FD183" s="4">
        <v>500.0</v>
      </c>
      <c r="FE183" s="4" t="s">
        <v>4236</v>
      </c>
      <c r="FF183" s="4">
        <v>2000.0</v>
      </c>
    </row>
    <row r="184">
      <c r="A184" s="4" t="s">
        <v>6775</v>
      </c>
      <c r="B184" s="4" t="s">
        <v>6776</v>
      </c>
      <c r="C184" s="112">
        <v>43169.0</v>
      </c>
      <c r="D184" s="4" t="s">
        <v>1232</v>
      </c>
      <c r="E184" s="4" t="s">
        <v>1232</v>
      </c>
      <c r="F184" s="4" t="s">
        <v>4200</v>
      </c>
      <c r="G184" s="4">
        <v>670.0</v>
      </c>
      <c r="H184" s="4" t="s">
        <v>1175</v>
      </c>
      <c r="I184" s="4" t="s">
        <v>961</v>
      </c>
      <c r="J184" s="4" t="s">
        <v>4240</v>
      </c>
      <c r="K184" s="4" t="s">
        <v>4423</v>
      </c>
      <c r="L184" s="4">
        <v>1.0</v>
      </c>
      <c r="M184" s="4" t="s">
        <v>961</v>
      </c>
      <c r="N184" s="4" t="s">
        <v>4202</v>
      </c>
      <c r="O184" s="4" t="s">
        <v>4424</v>
      </c>
      <c r="P184" s="4" t="s">
        <v>1205</v>
      </c>
      <c r="Q184" s="4" t="s">
        <v>4299</v>
      </c>
      <c r="R184" s="4">
        <v>13.0</v>
      </c>
      <c r="S184" s="4" t="s">
        <v>4271</v>
      </c>
      <c r="T184" s="4" t="s">
        <v>4770</v>
      </c>
      <c r="U184" s="4" t="s">
        <v>4244</v>
      </c>
      <c r="V184" s="4">
        <v>3.0</v>
      </c>
      <c r="W184" s="4">
        <v>4.0</v>
      </c>
      <c r="X184" s="4" t="s">
        <v>1175</v>
      </c>
      <c r="Y184" s="4" t="s">
        <v>1175</v>
      </c>
      <c r="Z184" s="4" t="s">
        <v>1175</v>
      </c>
      <c r="AA184" s="4" t="s">
        <v>1175</v>
      </c>
      <c r="AB184" s="4" t="s">
        <v>1175</v>
      </c>
      <c r="AC184" s="4" t="s">
        <v>1175</v>
      </c>
      <c r="AD184" s="4" t="s">
        <v>1175</v>
      </c>
      <c r="AE184" s="4" t="s">
        <v>1175</v>
      </c>
      <c r="AF184" s="4" t="s">
        <v>1175</v>
      </c>
      <c r="AG184" s="4" t="s">
        <v>1175</v>
      </c>
      <c r="AH184" s="4">
        <v>3.0</v>
      </c>
      <c r="AI184" s="4">
        <v>12.0</v>
      </c>
      <c r="AJ184" s="4" t="s">
        <v>1175</v>
      </c>
      <c r="AK184" s="4" t="s">
        <v>1175</v>
      </c>
      <c r="AL184" s="4" t="s">
        <v>1175</v>
      </c>
      <c r="AM184" s="4" t="s">
        <v>1175</v>
      </c>
      <c r="AN184" s="4" t="s">
        <v>1175</v>
      </c>
      <c r="AO184" s="4" t="s">
        <v>1175</v>
      </c>
      <c r="AP184" s="4" t="s">
        <v>1175</v>
      </c>
      <c r="AQ184" s="4" t="s">
        <v>1175</v>
      </c>
      <c r="AR184" s="4" t="s">
        <v>1175</v>
      </c>
      <c r="AS184" s="4" t="s">
        <v>1175</v>
      </c>
      <c r="AT184" s="4" t="s">
        <v>1175</v>
      </c>
      <c r="AU184" s="4" t="s">
        <v>1175</v>
      </c>
      <c r="AV184" s="4" t="s">
        <v>1175</v>
      </c>
      <c r="AW184" s="4" t="s">
        <v>1175</v>
      </c>
      <c r="AX184" s="4" t="s">
        <v>1175</v>
      </c>
      <c r="AY184" s="4" t="s">
        <v>1175</v>
      </c>
      <c r="AZ184" s="4" t="s">
        <v>1175</v>
      </c>
      <c r="BA184" s="4" t="s">
        <v>1175</v>
      </c>
      <c r="BB184" s="4" t="s">
        <v>1175</v>
      </c>
      <c r="BC184" s="4">
        <v>5.0</v>
      </c>
      <c r="BD184" s="4" t="s">
        <v>1175</v>
      </c>
      <c r="BE184" s="4" t="s">
        <v>1175</v>
      </c>
      <c r="BF184" s="4" t="s">
        <v>1175</v>
      </c>
      <c r="BG184" s="4">
        <v>90.0</v>
      </c>
      <c r="BH184" s="4" t="s">
        <v>4245</v>
      </c>
      <c r="BI184" s="4">
        <v>48.0</v>
      </c>
      <c r="BJ184" s="4" t="s">
        <v>368</v>
      </c>
      <c r="BK184" s="4" t="s">
        <v>4245</v>
      </c>
      <c r="BL184" s="4" t="s">
        <v>4212</v>
      </c>
      <c r="BM184" s="4" t="s">
        <v>6777</v>
      </c>
      <c r="BN184" s="4" t="s">
        <v>1175</v>
      </c>
      <c r="BO184" s="4" t="s">
        <v>1175</v>
      </c>
      <c r="BP184" s="4" t="s">
        <v>4408</v>
      </c>
      <c r="BQ184" s="4" t="s">
        <v>4216</v>
      </c>
      <c r="BR184" s="4" t="s">
        <v>4215</v>
      </c>
      <c r="BS184" s="4" t="s">
        <v>4217</v>
      </c>
      <c r="BT184" s="4" t="s">
        <v>961</v>
      </c>
      <c r="BU184" s="4">
        <v>15000.0</v>
      </c>
      <c r="BV184" s="4">
        <v>15.0</v>
      </c>
      <c r="BW184" s="4" t="s">
        <v>961</v>
      </c>
      <c r="BX184" s="4" t="s">
        <v>1175</v>
      </c>
      <c r="BY184" s="4" t="s">
        <v>1175</v>
      </c>
      <c r="BZ184" s="4" t="s">
        <v>961</v>
      </c>
      <c r="CA184" s="4" t="s">
        <v>961</v>
      </c>
      <c r="CB184" s="4">
        <v>400.0</v>
      </c>
      <c r="CC184" s="4">
        <v>3800.0</v>
      </c>
      <c r="CD184" s="4">
        <v>8.0</v>
      </c>
      <c r="CE184" s="4" t="s">
        <v>1175</v>
      </c>
      <c r="CF184" s="4">
        <v>200.0</v>
      </c>
      <c r="CG184" s="4" t="s">
        <v>4218</v>
      </c>
      <c r="CH184" s="4">
        <v>300.0</v>
      </c>
      <c r="CI184" s="4">
        <v>10000.0</v>
      </c>
      <c r="CJ184" s="4">
        <v>9000.0</v>
      </c>
      <c r="CK184" s="4">
        <v>40.0</v>
      </c>
      <c r="CL184" s="4" t="s">
        <v>4219</v>
      </c>
      <c r="CM184" s="4" t="s">
        <v>4252</v>
      </c>
      <c r="CN184" s="4" t="s">
        <v>1175</v>
      </c>
      <c r="CO184" s="4" t="s">
        <v>1175</v>
      </c>
      <c r="CP184" s="4" t="s">
        <v>1175</v>
      </c>
      <c r="CQ184" s="4" t="s">
        <v>960</v>
      </c>
      <c r="CR184" s="4" t="s">
        <v>1175</v>
      </c>
      <c r="CS184" s="4">
        <v>4200.0</v>
      </c>
      <c r="CT184" s="4">
        <v>5000.0</v>
      </c>
      <c r="CU184" s="4">
        <v>1500.0</v>
      </c>
      <c r="CV184" s="4">
        <v>500.0</v>
      </c>
      <c r="CW184" s="4" t="s">
        <v>4708</v>
      </c>
      <c r="CX184" s="4" t="s">
        <v>1175</v>
      </c>
      <c r="CY184" s="4" t="s">
        <v>1175</v>
      </c>
      <c r="CZ184" s="4" t="s">
        <v>960</v>
      </c>
      <c r="DA184" s="4" t="s">
        <v>1175</v>
      </c>
      <c r="DB184" s="4" t="s">
        <v>1175</v>
      </c>
      <c r="DC184" s="4" t="s">
        <v>1175</v>
      </c>
      <c r="DD184" s="4" t="s">
        <v>4223</v>
      </c>
      <c r="DE184" s="4" t="s">
        <v>1175</v>
      </c>
      <c r="DF184" s="4" t="s">
        <v>1175</v>
      </c>
      <c r="DG184" s="4" t="s">
        <v>6778</v>
      </c>
      <c r="DH184" s="4" t="s">
        <v>1175</v>
      </c>
      <c r="DI184" s="4" t="s">
        <v>6779</v>
      </c>
      <c r="DJ184" s="4" t="s">
        <v>961</v>
      </c>
      <c r="DK184" s="4" t="s">
        <v>6780</v>
      </c>
      <c r="DL184" s="4" t="s">
        <v>4312</v>
      </c>
      <c r="DM184" s="4">
        <v>5.0</v>
      </c>
      <c r="DN184" s="4" t="s">
        <v>4227</v>
      </c>
      <c r="DO184" s="4" t="s">
        <v>6781</v>
      </c>
      <c r="DP184" s="4" t="s">
        <v>1175</v>
      </c>
      <c r="DQ184" s="4" t="s">
        <v>1175</v>
      </c>
      <c r="DR184" s="4" t="s">
        <v>1175</v>
      </c>
      <c r="DS184" s="4" t="s">
        <v>4229</v>
      </c>
      <c r="DT184" s="4">
        <v>8.7539573E7</v>
      </c>
      <c r="DU184" s="4" t="s">
        <v>1175</v>
      </c>
      <c r="DV184" s="4" t="s">
        <v>1175</v>
      </c>
      <c r="DW184" s="4" t="s">
        <v>1175</v>
      </c>
      <c r="DX184" s="4" t="s">
        <v>961</v>
      </c>
      <c r="DY184" s="115" t="s">
        <v>6782</v>
      </c>
      <c r="DZ184" s="4" t="s">
        <v>1175</v>
      </c>
      <c r="EA184" s="4" t="s">
        <v>6760</v>
      </c>
      <c r="EB184" s="113">
        <v>12.127496</v>
      </c>
      <c r="EC184" s="113">
        <v>-86.221395</v>
      </c>
      <c r="ED184" s="4">
        <v>0.0</v>
      </c>
      <c r="EE184" s="113">
        <v>50.3779983520507</v>
      </c>
      <c r="EF184" s="4" t="s">
        <v>6783</v>
      </c>
      <c r="EG184" s="4">
        <v>2.6360147E7</v>
      </c>
      <c r="EH184" s="4" t="s">
        <v>6784</v>
      </c>
      <c r="EI184" s="4" t="s">
        <v>6785</v>
      </c>
      <c r="EL184" s="4">
        <v>2.01802091942E11</v>
      </c>
      <c r="EM184" s="4" t="s">
        <v>6786</v>
      </c>
      <c r="EO184" s="4">
        <v>1.0</v>
      </c>
      <c r="EP184" s="4">
        <v>1.0</v>
      </c>
      <c r="EQ184" s="4" t="b">
        <v>1</v>
      </c>
      <c r="ER184" s="4">
        <v>282174.0</v>
      </c>
      <c r="ES184" s="4" t="s">
        <v>4236</v>
      </c>
      <c r="ET184" s="4">
        <v>80.0</v>
      </c>
      <c r="EU184" s="4" t="s">
        <v>4237</v>
      </c>
      <c r="EV184" s="4">
        <v>160.0</v>
      </c>
      <c r="EW184" s="4" t="s">
        <v>4237</v>
      </c>
      <c r="EX184" s="4">
        <v>50.0</v>
      </c>
      <c r="EY184" s="4" t="s">
        <v>4236</v>
      </c>
      <c r="EZ184" s="4">
        <v>150.0</v>
      </c>
      <c r="FA184" s="4" t="s">
        <v>4236</v>
      </c>
      <c r="FB184" s="4">
        <v>12000.0</v>
      </c>
      <c r="FC184" s="4" t="s">
        <v>4236</v>
      </c>
      <c r="FD184" s="4">
        <v>900.0</v>
      </c>
      <c r="FE184" s="4" t="s">
        <v>4236</v>
      </c>
      <c r="FF184" s="4">
        <v>6000.0</v>
      </c>
    </row>
    <row r="185">
      <c r="A185" s="4" t="s">
        <v>6787</v>
      </c>
      <c r="B185" s="4" t="s">
        <v>6788</v>
      </c>
      <c r="C185" s="112">
        <v>43169.0</v>
      </c>
      <c r="D185" s="4" t="s">
        <v>1232</v>
      </c>
      <c r="E185" s="4" t="s">
        <v>1232</v>
      </c>
      <c r="F185" s="4" t="s">
        <v>4200</v>
      </c>
      <c r="G185" s="4">
        <v>113.0</v>
      </c>
      <c r="H185" s="4" t="s">
        <v>1175</v>
      </c>
      <c r="I185" s="4" t="s">
        <v>961</v>
      </c>
      <c r="J185" s="4" t="s">
        <v>1184</v>
      </c>
      <c r="K185" s="4" t="s">
        <v>4201</v>
      </c>
      <c r="L185" s="4">
        <v>5.0</v>
      </c>
      <c r="M185" s="4" t="s">
        <v>961</v>
      </c>
      <c r="N185" s="4" t="s">
        <v>4298</v>
      </c>
      <c r="O185" s="4" t="s">
        <v>4269</v>
      </c>
      <c r="P185" s="4" t="s">
        <v>1175</v>
      </c>
      <c r="Q185" s="4" t="s">
        <v>4270</v>
      </c>
      <c r="R185" s="4">
        <v>21.0</v>
      </c>
      <c r="S185" s="4" t="s">
        <v>4271</v>
      </c>
      <c r="T185" s="4" t="s">
        <v>4206</v>
      </c>
      <c r="U185" s="4" t="s">
        <v>4207</v>
      </c>
      <c r="V185" s="4">
        <v>6.0</v>
      </c>
      <c r="W185" s="4">
        <v>4.0</v>
      </c>
      <c r="X185" s="4">
        <v>3.0</v>
      </c>
      <c r="Y185" s="114">
        <v>43221.0</v>
      </c>
      <c r="Z185" s="4">
        <v>1.0</v>
      </c>
      <c r="AA185" s="4">
        <v>24.0</v>
      </c>
      <c r="AB185" s="4">
        <v>1.0</v>
      </c>
      <c r="AC185" s="4">
        <v>4.0</v>
      </c>
      <c r="AD185" s="4">
        <v>2.0</v>
      </c>
      <c r="AE185" s="4">
        <v>6.0</v>
      </c>
      <c r="AF185" s="4">
        <v>1.0</v>
      </c>
      <c r="AG185" s="4">
        <v>1.0</v>
      </c>
      <c r="AH185" s="4">
        <v>1.0</v>
      </c>
      <c r="AI185" s="4">
        <v>12.0</v>
      </c>
      <c r="AJ185" s="4">
        <v>1.0</v>
      </c>
      <c r="AK185" s="4">
        <v>8.0</v>
      </c>
      <c r="AL185" s="4" t="s">
        <v>1175</v>
      </c>
      <c r="AM185" s="4" t="s">
        <v>1175</v>
      </c>
      <c r="AN185" s="4" t="s">
        <v>1175</v>
      </c>
      <c r="AO185" s="4" t="s">
        <v>1175</v>
      </c>
      <c r="AP185" s="4">
        <v>1.0</v>
      </c>
      <c r="AQ185" s="4" t="s">
        <v>6789</v>
      </c>
      <c r="AR185" s="4" t="s">
        <v>1175</v>
      </c>
      <c r="AS185" s="4" t="s">
        <v>1175</v>
      </c>
      <c r="AT185" s="4" t="s">
        <v>1175</v>
      </c>
      <c r="AU185" s="4" t="s">
        <v>1175</v>
      </c>
      <c r="AV185" s="4" t="s">
        <v>1175</v>
      </c>
      <c r="AW185" s="4" t="s">
        <v>1175</v>
      </c>
      <c r="AX185" s="4">
        <v>1.0</v>
      </c>
      <c r="AY185" s="4" t="s">
        <v>4751</v>
      </c>
      <c r="AZ185" s="4" t="s">
        <v>1175</v>
      </c>
      <c r="BA185" s="4" t="s">
        <v>1175</v>
      </c>
      <c r="BB185" s="4">
        <v>5.0</v>
      </c>
      <c r="BC185" s="4">
        <v>10.0</v>
      </c>
      <c r="BD185" s="4">
        <v>10.0</v>
      </c>
      <c r="BE185" s="4">
        <v>10.0</v>
      </c>
      <c r="BF185" s="4">
        <v>10.0</v>
      </c>
      <c r="BG185" s="4">
        <v>40.0</v>
      </c>
      <c r="BH185" s="4" t="s">
        <v>4245</v>
      </c>
      <c r="BI185" s="4">
        <v>6.0</v>
      </c>
      <c r="BJ185" s="4" t="s">
        <v>4800</v>
      </c>
      <c r="BK185" s="4" t="s">
        <v>4211</v>
      </c>
      <c r="BL185" s="4" t="s">
        <v>4212</v>
      </c>
      <c r="BM185" s="4" t="s">
        <v>6790</v>
      </c>
      <c r="BN185" s="4" t="s">
        <v>1175</v>
      </c>
      <c r="BO185" s="4" t="s">
        <v>1175</v>
      </c>
      <c r="BP185" s="4" t="s">
        <v>6791</v>
      </c>
      <c r="BQ185" s="4" t="s">
        <v>4217</v>
      </c>
      <c r="BR185" s="4" t="s">
        <v>4216</v>
      </c>
      <c r="BS185" s="4" t="s">
        <v>4215</v>
      </c>
      <c r="BT185" s="4" t="s">
        <v>961</v>
      </c>
      <c r="BU185" s="4">
        <v>20000.0</v>
      </c>
      <c r="BV185" s="4">
        <v>18.0</v>
      </c>
      <c r="BW185" s="4" t="s">
        <v>961</v>
      </c>
      <c r="BX185" s="4">
        <v>15000.0</v>
      </c>
      <c r="BY185" s="4">
        <v>12.0</v>
      </c>
      <c r="BZ185" s="4" t="s">
        <v>961</v>
      </c>
      <c r="CA185" s="4" t="s">
        <v>961</v>
      </c>
      <c r="CB185" s="4">
        <v>140.0</v>
      </c>
      <c r="CC185" s="4">
        <v>400.0</v>
      </c>
      <c r="CD185" s="4">
        <v>5.0</v>
      </c>
      <c r="CE185" s="4" t="s">
        <v>1175</v>
      </c>
      <c r="CF185" s="4">
        <v>200.0</v>
      </c>
      <c r="CG185" s="4" t="s">
        <v>4218</v>
      </c>
      <c r="CH185" s="4">
        <v>300.0</v>
      </c>
      <c r="CI185" s="4">
        <v>21000.0</v>
      </c>
      <c r="CJ185" s="4">
        <v>15000.0</v>
      </c>
      <c r="CK185" s="4">
        <v>5.0</v>
      </c>
      <c r="CL185" s="4" t="s">
        <v>4227</v>
      </c>
      <c r="CM185" s="4" t="s">
        <v>1175</v>
      </c>
      <c r="CN185" s="4" t="s">
        <v>1175</v>
      </c>
      <c r="CO185" s="4" t="s">
        <v>1175</v>
      </c>
      <c r="CP185" s="4" t="s">
        <v>1175</v>
      </c>
      <c r="CQ185" s="4" t="s">
        <v>961</v>
      </c>
      <c r="CR185" s="4">
        <v>500.0</v>
      </c>
      <c r="CS185" s="4">
        <v>1800.0</v>
      </c>
      <c r="CT185" s="4">
        <v>10000.0</v>
      </c>
      <c r="CU185" s="4">
        <v>1000.0</v>
      </c>
      <c r="CV185" s="4" t="s">
        <v>1175</v>
      </c>
      <c r="CW185" s="4" t="s">
        <v>4221</v>
      </c>
      <c r="CX185" s="4" t="s">
        <v>6792</v>
      </c>
      <c r="CY185" s="4" t="s">
        <v>1175</v>
      </c>
      <c r="CZ185" s="4" t="s">
        <v>960</v>
      </c>
      <c r="DA185" s="4" t="s">
        <v>1175</v>
      </c>
      <c r="DB185" s="4" t="s">
        <v>1175</v>
      </c>
      <c r="DC185" s="4" t="s">
        <v>1175</v>
      </c>
      <c r="DD185" s="4" t="s">
        <v>4223</v>
      </c>
      <c r="DE185" s="4" t="s">
        <v>1175</v>
      </c>
      <c r="DF185" s="4" t="s">
        <v>1175</v>
      </c>
      <c r="DG185" s="4" t="s">
        <v>6793</v>
      </c>
      <c r="DH185" s="4" t="s">
        <v>1175</v>
      </c>
      <c r="DI185" s="4" t="s">
        <v>6794</v>
      </c>
      <c r="DJ185" s="4" t="s">
        <v>960</v>
      </c>
      <c r="DK185" s="4" t="s">
        <v>1175</v>
      </c>
      <c r="DL185" s="4" t="s">
        <v>4226</v>
      </c>
      <c r="DM185" s="4">
        <v>20.0</v>
      </c>
      <c r="DN185" s="4" t="s">
        <v>4227</v>
      </c>
      <c r="DO185" s="4" t="s">
        <v>6795</v>
      </c>
      <c r="DP185" s="4" t="s">
        <v>1175</v>
      </c>
      <c r="DQ185" s="4" t="s">
        <v>1175</v>
      </c>
      <c r="DR185" s="4" t="s">
        <v>1175</v>
      </c>
      <c r="DS185" s="4" t="s">
        <v>4314</v>
      </c>
      <c r="DT185" s="4">
        <v>8.9044433E7</v>
      </c>
      <c r="DU185" s="4" t="s">
        <v>1175</v>
      </c>
      <c r="DV185" s="4" t="s">
        <v>1175</v>
      </c>
      <c r="DW185" s="4" t="s">
        <v>961</v>
      </c>
      <c r="DX185" s="4" t="s">
        <v>961</v>
      </c>
      <c r="DY185" s="4" t="s">
        <v>1175</v>
      </c>
      <c r="DZ185" s="4" t="s">
        <v>1175</v>
      </c>
      <c r="EA185" s="4" t="s">
        <v>6760</v>
      </c>
      <c r="EB185" s="113">
        <v>12.127496</v>
      </c>
      <c r="EC185" s="113">
        <v>-86.221395</v>
      </c>
      <c r="ED185" s="4">
        <v>0.0</v>
      </c>
      <c r="EE185" s="113">
        <v>50.3779983520507</v>
      </c>
      <c r="EF185" s="4" t="s">
        <v>6796</v>
      </c>
      <c r="EG185" s="4">
        <v>2.6361372E7</v>
      </c>
      <c r="EH185" s="4" t="s">
        <v>6797</v>
      </c>
      <c r="EI185" s="4" t="s">
        <v>6798</v>
      </c>
      <c r="EL185" s="4">
        <v>2.01802091942E11</v>
      </c>
      <c r="EM185" s="4" t="s">
        <v>6799</v>
      </c>
      <c r="EO185" s="4">
        <v>0.0</v>
      </c>
      <c r="EP185" s="4">
        <v>0.0</v>
      </c>
      <c r="EQ185" s="4" t="b">
        <v>1</v>
      </c>
      <c r="ER185" s="4">
        <v>282174.0</v>
      </c>
      <c r="ES185" s="4" t="s">
        <v>4236</v>
      </c>
      <c r="ET185" s="4">
        <v>200.0</v>
      </c>
      <c r="EU185" s="4" t="s">
        <v>4236</v>
      </c>
      <c r="EV185" s="4">
        <v>600.0</v>
      </c>
      <c r="EW185" s="4" t="s">
        <v>4236</v>
      </c>
      <c r="EX185" s="4">
        <v>150.0</v>
      </c>
      <c r="EY185" s="4" t="s">
        <v>4236</v>
      </c>
      <c r="EZ185" s="4">
        <v>200.0</v>
      </c>
      <c r="FA185" s="4" t="s">
        <v>4236</v>
      </c>
      <c r="FB185" s="4">
        <v>9000.0</v>
      </c>
      <c r="FC185" s="4" t="s">
        <v>4237</v>
      </c>
      <c r="FD185" s="4">
        <v>700.0</v>
      </c>
      <c r="FE185" s="4" t="s">
        <v>4237</v>
      </c>
      <c r="FF185" s="4">
        <v>4800.0</v>
      </c>
    </row>
    <row r="186">
      <c r="A186" s="4" t="s">
        <v>6800</v>
      </c>
      <c r="B186" s="4" t="s">
        <v>6801</v>
      </c>
      <c r="C186" s="112">
        <v>43143.0</v>
      </c>
      <c r="D186" s="4" t="s">
        <v>3670</v>
      </c>
      <c r="E186" s="4" t="s">
        <v>3670</v>
      </c>
      <c r="F186" s="4" t="s">
        <v>4200</v>
      </c>
      <c r="G186" s="4">
        <v>375.0</v>
      </c>
      <c r="H186" s="4" t="s">
        <v>1175</v>
      </c>
      <c r="I186" s="4" t="s">
        <v>961</v>
      </c>
      <c r="J186" s="4" t="s">
        <v>1184</v>
      </c>
      <c r="K186" s="4" t="s">
        <v>4201</v>
      </c>
      <c r="L186" s="4">
        <v>11.0</v>
      </c>
      <c r="M186" s="4" t="s">
        <v>961</v>
      </c>
      <c r="N186" s="4" t="s">
        <v>4202</v>
      </c>
      <c r="O186" s="4" t="s">
        <v>4241</v>
      </c>
      <c r="P186" s="4" t="s">
        <v>1175</v>
      </c>
      <c r="Q186" s="4" t="s">
        <v>4270</v>
      </c>
      <c r="R186" s="4">
        <v>19.0</v>
      </c>
      <c r="S186" s="4" t="s">
        <v>4271</v>
      </c>
      <c r="T186" s="4" t="s">
        <v>4243</v>
      </c>
      <c r="U186" s="4" t="s">
        <v>4207</v>
      </c>
      <c r="V186" s="4">
        <v>6.0</v>
      </c>
      <c r="W186" s="4">
        <v>3.0</v>
      </c>
      <c r="X186" s="4">
        <v>4.0</v>
      </c>
      <c r="Y186" s="4">
        <v>2.0</v>
      </c>
      <c r="Z186" s="4">
        <v>1.0</v>
      </c>
      <c r="AA186" s="4">
        <v>2.0</v>
      </c>
      <c r="AB186" s="4">
        <v>1.0</v>
      </c>
      <c r="AC186" s="4" t="s">
        <v>6802</v>
      </c>
      <c r="AD186" s="4">
        <v>4.0</v>
      </c>
      <c r="AE186" s="4">
        <v>4.0</v>
      </c>
      <c r="AF186" s="4" t="s">
        <v>1175</v>
      </c>
      <c r="AG186" s="4" t="s">
        <v>1175</v>
      </c>
      <c r="AH186" s="4" t="s">
        <v>1175</v>
      </c>
      <c r="AI186" s="4" t="s">
        <v>1175</v>
      </c>
      <c r="AJ186" s="4">
        <v>3.0</v>
      </c>
      <c r="AK186" s="4">
        <v>2.0</v>
      </c>
      <c r="AL186" s="4" t="s">
        <v>1175</v>
      </c>
      <c r="AM186" s="4" t="s">
        <v>1175</v>
      </c>
      <c r="AN186" s="4" t="s">
        <v>1175</v>
      </c>
      <c r="AO186" s="4" t="s">
        <v>1175</v>
      </c>
      <c r="AP186" s="4" t="s">
        <v>1175</v>
      </c>
      <c r="AQ186" s="4" t="s">
        <v>1175</v>
      </c>
      <c r="AR186" s="4" t="s">
        <v>1175</v>
      </c>
      <c r="AS186" s="4" t="s">
        <v>1175</v>
      </c>
      <c r="AT186" s="4" t="s">
        <v>1175</v>
      </c>
      <c r="AU186" s="4" t="s">
        <v>1175</v>
      </c>
      <c r="AV186" s="4" t="s">
        <v>1175</v>
      </c>
      <c r="AW186" s="4" t="s">
        <v>1175</v>
      </c>
      <c r="AX186" s="4">
        <v>1.0</v>
      </c>
      <c r="AY186" s="4" t="s">
        <v>6803</v>
      </c>
      <c r="AZ186" s="4" t="s">
        <v>1175</v>
      </c>
      <c r="BA186" s="4" t="s">
        <v>1175</v>
      </c>
      <c r="BB186" s="4">
        <v>30.0</v>
      </c>
      <c r="BC186" s="4">
        <v>20.0</v>
      </c>
      <c r="BD186" s="4">
        <v>30.0</v>
      </c>
      <c r="BE186" s="4">
        <v>10.0</v>
      </c>
      <c r="BF186" s="4" t="s">
        <v>1175</v>
      </c>
      <c r="BG186" s="4" t="s">
        <v>1175</v>
      </c>
      <c r="BH186" s="4" t="s">
        <v>4245</v>
      </c>
      <c r="BI186" s="4" t="s">
        <v>1175</v>
      </c>
      <c r="BJ186" s="4" t="s">
        <v>1175</v>
      </c>
      <c r="BK186" s="4" t="s">
        <v>4211</v>
      </c>
      <c r="BL186" s="4" t="s">
        <v>4327</v>
      </c>
      <c r="BM186" s="4" t="s">
        <v>6804</v>
      </c>
      <c r="BN186" s="4" t="s">
        <v>1175</v>
      </c>
      <c r="BO186" s="4" t="s">
        <v>1175</v>
      </c>
      <c r="BP186" s="4" t="s">
        <v>6805</v>
      </c>
      <c r="BQ186" s="4" t="s">
        <v>4216</v>
      </c>
      <c r="BR186" s="4" t="s">
        <v>4217</v>
      </c>
      <c r="BS186" s="4" t="s">
        <v>4215</v>
      </c>
      <c r="BT186" s="4" t="s">
        <v>961</v>
      </c>
      <c r="BU186" s="4">
        <v>10000.0</v>
      </c>
      <c r="BV186" s="4">
        <v>8.0</v>
      </c>
      <c r="BW186" s="4" t="s">
        <v>961</v>
      </c>
      <c r="BX186" s="4">
        <v>12000.0</v>
      </c>
      <c r="BY186" s="4">
        <v>12.0</v>
      </c>
      <c r="BZ186" s="4" t="s">
        <v>961</v>
      </c>
      <c r="CA186" s="4" t="s">
        <v>961</v>
      </c>
      <c r="CB186" s="4">
        <v>110.0</v>
      </c>
      <c r="CC186" s="4">
        <v>320.0</v>
      </c>
      <c r="CD186" s="4">
        <v>3.0</v>
      </c>
      <c r="CE186" s="4">
        <v>1000.0</v>
      </c>
      <c r="CF186" s="4">
        <v>180.0</v>
      </c>
      <c r="CG186" s="4" t="s">
        <v>4218</v>
      </c>
      <c r="CH186" s="4">
        <v>150.0</v>
      </c>
      <c r="CI186" s="4">
        <v>10000.0</v>
      </c>
      <c r="CJ186" s="4">
        <v>8000.0</v>
      </c>
      <c r="CK186" s="4">
        <v>20.0</v>
      </c>
      <c r="CL186" s="4" t="s">
        <v>4227</v>
      </c>
      <c r="CM186" s="4" t="s">
        <v>1175</v>
      </c>
      <c r="CN186" s="4" t="s">
        <v>1175</v>
      </c>
      <c r="CO186" s="4" t="s">
        <v>1175</v>
      </c>
      <c r="CP186" s="4" t="s">
        <v>1175</v>
      </c>
      <c r="CQ186" s="4" t="s">
        <v>961</v>
      </c>
      <c r="CR186" s="4">
        <v>1500.0</v>
      </c>
      <c r="CS186" s="4">
        <v>1000.0</v>
      </c>
      <c r="CT186" s="4">
        <v>4000.0</v>
      </c>
      <c r="CU186" s="4">
        <v>2000.0</v>
      </c>
      <c r="CV186" s="4" t="s">
        <v>1175</v>
      </c>
      <c r="CW186" s="4" t="s">
        <v>4221</v>
      </c>
      <c r="CX186" s="4" t="s">
        <v>6806</v>
      </c>
      <c r="CY186" s="4" t="s">
        <v>1175</v>
      </c>
      <c r="CZ186" s="4" t="s">
        <v>960</v>
      </c>
      <c r="DA186" s="4" t="s">
        <v>1175</v>
      </c>
      <c r="DB186" s="4" t="s">
        <v>1175</v>
      </c>
      <c r="DC186" s="4" t="s">
        <v>1175</v>
      </c>
      <c r="DD186" s="4" t="s">
        <v>4223</v>
      </c>
      <c r="DE186" s="4" t="s">
        <v>1175</v>
      </c>
      <c r="DF186" s="4" t="s">
        <v>1175</v>
      </c>
      <c r="DG186" s="4" t="s">
        <v>6807</v>
      </c>
      <c r="DH186" s="4" t="s">
        <v>1175</v>
      </c>
      <c r="DI186" s="4" t="s">
        <v>6457</v>
      </c>
      <c r="DJ186" s="4" t="s">
        <v>960</v>
      </c>
      <c r="DK186" s="4" t="s">
        <v>1175</v>
      </c>
      <c r="DL186" s="4" t="s">
        <v>4286</v>
      </c>
      <c r="DM186" s="4">
        <v>30.0</v>
      </c>
      <c r="DN186" s="4" t="s">
        <v>4287</v>
      </c>
      <c r="DO186" s="4" t="s">
        <v>1175</v>
      </c>
      <c r="DP186" s="4" t="s">
        <v>6808</v>
      </c>
      <c r="DQ186" s="4" t="s">
        <v>1175</v>
      </c>
      <c r="DR186" s="4" t="s">
        <v>1175</v>
      </c>
      <c r="DS186" s="4" t="s">
        <v>4229</v>
      </c>
      <c r="DT186" s="4">
        <v>7.6335466E7</v>
      </c>
      <c r="DU186" s="4" t="s">
        <v>718</v>
      </c>
      <c r="DV186" s="4" t="s">
        <v>1175</v>
      </c>
      <c r="DW186" s="4" t="s">
        <v>960</v>
      </c>
      <c r="DX186" s="4" t="s">
        <v>961</v>
      </c>
      <c r="DY186" s="4" t="s">
        <v>1175</v>
      </c>
      <c r="DZ186" s="4" t="s">
        <v>1175</v>
      </c>
      <c r="EA186" s="4" t="s">
        <v>1175</v>
      </c>
      <c r="EB186" s="4" t="s">
        <v>1175</v>
      </c>
      <c r="EC186" s="4" t="s">
        <v>1175</v>
      </c>
      <c r="ED186" s="4" t="s">
        <v>1175</v>
      </c>
      <c r="EE186" s="4" t="s">
        <v>1175</v>
      </c>
      <c r="EF186" s="4" t="s">
        <v>6809</v>
      </c>
      <c r="EG186" s="4">
        <v>2.6362786E7</v>
      </c>
      <c r="EH186" s="4" t="s">
        <v>6810</v>
      </c>
      <c r="EI186" s="4" t="s">
        <v>6811</v>
      </c>
      <c r="EL186" s="4">
        <v>2.01802091942E11</v>
      </c>
      <c r="EM186" s="4" t="s">
        <v>6812</v>
      </c>
      <c r="EO186" s="4">
        <v>0.0</v>
      </c>
      <c r="EP186" s="4">
        <v>0.0</v>
      </c>
      <c r="EQ186" s="4" t="b">
        <v>1</v>
      </c>
      <c r="ER186" s="4">
        <v>282174.0</v>
      </c>
      <c r="ES186" s="4" t="s">
        <v>4236</v>
      </c>
      <c r="ET186" s="4">
        <v>50.0</v>
      </c>
      <c r="EU186" s="4" t="s">
        <v>4237</v>
      </c>
      <c r="EV186" s="4">
        <v>120.0</v>
      </c>
      <c r="EW186" s="4" t="s">
        <v>4237</v>
      </c>
      <c r="EX186" s="4">
        <v>50.0</v>
      </c>
      <c r="EY186" s="4" t="s">
        <v>4236</v>
      </c>
      <c r="EZ186" s="4" t="s">
        <v>4685</v>
      </c>
      <c r="FA186" s="4" t="s">
        <v>4236</v>
      </c>
      <c r="FB186" s="4">
        <v>5000.0</v>
      </c>
      <c r="FC186" s="4" t="s">
        <v>4237</v>
      </c>
      <c r="FD186" s="4">
        <v>200.0</v>
      </c>
      <c r="FE186" s="4" t="s">
        <v>4236</v>
      </c>
      <c r="FF186" s="4">
        <v>6500.0</v>
      </c>
    </row>
    <row r="187">
      <c r="A187" s="4" t="s">
        <v>6813</v>
      </c>
      <c r="B187" s="4" t="s">
        <v>6814</v>
      </c>
      <c r="C187" s="112">
        <v>43143.0</v>
      </c>
      <c r="D187" s="4" t="s">
        <v>3670</v>
      </c>
      <c r="E187" s="4" t="s">
        <v>3670</v>
      </c>
      <c r="F187" s="4" t="s">
        <v>4200</v>
      </c>
      <c r="G187" s="4">
        <v>940.0</v>
      </c>
      <c r="H187" s="4" t="s">
        <v>1175</v>
      </c>
      <c r="I187" s="4" t="s">
        <v>961</v>
      </c>
      <c r="J187" s="4" t="s">
        <v>1184</v>
      </c>
      <c r="K187" s="4" t="s">
        <v>4201</v>
      </c>
      <c r="L187" s="4">
        <v>10.0</v>
      </c>
      <c r="M187" s="4" t="s">
        <v>961</v>
      </c>
      <c r="N187" s="4" t="s">
        <v>4298</v>
      </c>
      <c r="O187" s="4" t="s">
        <v>4241</v>
      </c>
      <c r="P187" s="4" t="s">
        <v>1175</v>
      </c>
      <c r="Q187" s="4" t="s">
        <v>4270</v>
      </c>
      <c r="R187" s="4">
        <v>19.0</v>
      </c>
      <c r="S187" s="4" t="s">
        <v>4271</v>
      </c>
      <c r="T187" s="4" t="s">
        <v>4206</v>
      </c>
      <c r="U187" s="4" t="s">
        <v>4244</v>
      </c>
      <c r="V187" s="4">
        <v>5.0</v>
      </c>
      <c r="W187" s="4">
        <v>4.0</v>
      </c>
      <c r="X187" s="4">
        <v>6.0</v>
      </c>
      <c r="Y187" s="4">
        <v>5.0</v>
      </c>
      <c r="Z187" s="4">
        <v>1.0</v>
      </c>
      <c r="AA187" s="4">
        <v>16.0</v>
      </c>
      <c r="AB187" s="4" t="s">
        <v>1175</v>
      </c>
      <c r="AC187" s="4" t="s">
        <v>1175</v>
      </c>
      <c r="AD187" s="4">
        <v>3.0</v>
      </c>
      <c r="AE187" s="4">
        <v>4.0</v>
      </c>
      <c r="AF187" s="4">
        <v>1.0</v>
      </c>
      <c r="AG187" s="4" t="s">
        <v>4479</v>
      </c>
      <c r="AH187" s="4">
        <v>1.0</v>
      </c>
      <c r="AI187" s="4">
        <v>24.0</v>
      </c>
      <c r="AJ187" s="4">
        <v>5.0</v>
      </c>
      <c r="AK187" s="4">
        <v>12.0</v>
      </c>
      <c r="AL187" s="4" t="s">
        <v>1175</v>
      </c>
      <c r="AM187" s="4" t="s">
        <v>1175</v>
      </c>
      <c r="AN187" s="4" t="s">
        <v>1175</v>
      </c>
      <c r="AO187" s="4" t="s">
        <v>1175</v>
      </c>
      <c r="AP187" s="4">
        <v>1.0</v>
      </c>
      <c r="AQ187" s="4" t="s">
        <v>4209</v>
      </c>
      <c r="AR187" s="4" t="s">
        <v>1175</v>
      </c>
      <c r="AS187" s="4" t="s">
        <v>1175</v>
      </c>
      <c r="AT187" s="4" t="s">
        <v>1175</v>
      </c>
      <c r="AU187" s="4" t="s">
        <v>1175</v>
      </c>
      <c r="AV187" s="4" t="s">
        <v>1175</v>
      </c>
      <c r="AW187" s="4" t="s">
        <v>1175</v>
      </c>
      <c r="AX187" s="4">
        <v>1.0</v>
      </c>
      <c r="AY187" s="4" t="s">
        <v>4624</v>
      </c>
      <c r="AZ187" s="4" t="s">
        <v>1175</v>
      </c>
      <c r="BA187" s="4" t="s">
        <v>1175</v>
      </c>
      <c r="BB187" s="4">
        <v>70.0</v>
      </c>
      <c r="BC187" s="4">
        <v>10.0</v>
      </c>
      <c r="BD187" s="4">
        <v>5.0</v>
      </c>
      <c r="BE187" s="4">
        <v>5.0</v>
      </c>
      <c r="BF187" s="4" t="s">
        <v>1175</v>
      </c>
      <c r="BG187" s="4">
        <v>10.0</v>
      </c>
      <c r="BH187" s="4" t="s">
        <v>4210</v>
      </c>
      <c r="BI187" s="4">
        <v>120.0</v>
      </c>
      <c r="BJ187" s="4" t="s">
        <v>6815</v>
      </c>
      <c r="BK187" s="4" t="s">
        <v>4211</v>
      </c>
      <c r="BL187" s="4" t="s">
        <v>4212</v>
      </c>
      <c r="BM187" s="4" t="s">
        <v>6816</v>
      </c>
      <c r="BN187" s="4" t="s">
        <v>1175</v>
      </c>
      <c r="BO187" s="4" t="s">
        <v>1175</v>
      </c>
      <c r="BP187" s="4" t="s">
        <v>6817</v>
      </c>
      <c r="BQ187" s="4" t="s">
        <v>4216</v>
      </c>
      <c r="BR187" s="4" t="s">
        <v>4217</v>
      </c>
      <c r="BS187" s="4" t="s">
        <v>4215</v>
      </c>
      <c r="BT187" s="4" t="s">
        <v>960</v>
      </c>
      <c r="BU187" s="4" t="s">
        <v>1175</v>
      </c>
      <c r="BV187" s="4" t="s">
        <v>1175</v>
      </c>
      <c r="BW187" s="4" t="s">
        <v>961</v>
      </c>
      <c r="BX187" s="4">
        <v>15000.0</v>
      </c>
      <c r="BY187" s="4">
        <v>24.0</v>
      </c>
      <c r="BZ187" s="4" t="s">
        <v>961</v>
      </c>
      <c r="CA187" s="4" t="s">
        <v>960</v>
      </c>
      <c r="CB187" s="4">
        <v>170.0</v>
      </c>
      <c r="CC187" s="4">
        <v>1250.0</v>
      </c>
      <c r="CD187" s="4">
        <v>7.0</v>
      </c>
      <c r="CE187" s="4" t="s">
        <v>1175</v>
      </c>
      <c r="CF187" s="4">
        <v>500.0</v>
      </c>
      <c r="CG187" s="4" t="s">
        <v>4218</v>
      </c>
      <c r="CH187" s="4">
        <v>400.0</v>
      </c>
      <c r="CI187" s="4">
        <v>14000.0</v>
      </c>
      <c r="CJ187" s="4">
        <v>14000.0</v>
      </c>
      <c r="CK187" s="4">
        <v>40.0</v>
      </c>
      <c r="CL187" s="4" t="s">
        <v>4251</v>
      </c>
      <c r="CM187" s="4" t="s">
        <v>1175</v>
      </c>
      <c r="CN187" s="4" t="s">
        <v>4252</v>
      </c>
      <c r="CO187" s="4" t="s">
        <v>1175</v>
      </c>
      <c r="CP187" s="4" t="s">
        <v>1175</v>
      </c>
      <c r="CQ187" s="4" t="s">
        <v>960</v>
      </c>
      <c r="CR187" s="4" t="s">
        <v>1175</v>
      </c>
      <c r="CS187" s="4">
        <v>2500.0</v>
      </c>
      <c r="CT187" s="4">
        <v>9000.0</v>
      </c>
      <c r="CU187" s="4">
        <v>1000.0</v>
      </c>
      <c r="CV187" s="4" t="s">
        <v>1175</v>
      </c>
      <c r="CW187" s="4" t="s">
        <v>4708</v>
      </c>
      <c r="CX187" s="4" t="s">
        <v>1175</v>
      </c>
      <c r="CY187" s="4" t="s">
        <v>1175</v>
      </c>
      <c r="CZ187" s="4" t="s">
        <v>960</v>
      </c>
      <c r="DA187" s="4" t="s">
        <v>1175</v>
      </c>
      <c r="DB187" s="4" t="s">
        <v>1175</v>
      </c>
      <c r="DC187" s="4" t="s">
        <v>1175</v>
      </c>
      <c r="DD187" s="4" t="s">
        <v>4466</v>
      </c>
      <c r="DE187" s="4" t="s">
        <v>1175</v>
      </c>
      <c r="DF187" s="4" t="s">
        <v>6818</v>
      </c>
      <c r="DG187" s="4" t="s">
        <v>1175</v>
      </c>
      <c r="DH187" s="4" t="s">
        <v>1175</v>
      </c>
      <c r="DI187" s="4" t="s">
        <v>6819</v>
      </c>
      <c r="DJ187" s="4" t="s">
        <v>960</v>
      </c>
      <c r="DK187" s="4" t="s">
        <v>1175</v>
      </c>
      <c r="DL187" s="4" t="s">
        <v>4286</v>
      </c>
      <c r="DM187" s="4">
        <v>30.0</v>
      </c>
      <c r="DN187" s="4" t="s">
        <v>4227</v>
      </c>
      <c r="DO187" s="4" t="s">
        <v>6820</v>
      </c>
      <c r="DP187" s="4" t="s">
        <v>1175</v>
      </c>
      <c r="DQ187" s="4" t="s">
        <v>1175</v>
      </c>
      <c r="DR187" s="4" t="s">
        <v>1175</v>
      </c>
      <c r="DS187" s="4" t="s">
        <v>1175</v>
      </c>
      <c r="DT187" s="4">
        <v>2.2515611E7</v>
      </c>
      <c r="DU187" s="4" t="s">
        <v>1175</v>
      </c>
      <c r="DV187" s="4" t="s">
        <v>1175</v>
      </c>
      <c r="DW187" s="4" t="s">
        <v>960</v>
      </c>
      <c r="DX187" s="4" t="s">
        <v>961</v>
      </c>
      <c r="DY187" s="4" t="s">
        <v>1175</v>
      </c>
      <c r="DZ187" s="4" t="s">
        <v>1175</v>
      </c>
      <c r="EA187" s="4" t="s">
        <v>1175</v>
      </c>
      <c r="EB187" s="4" t="s">
        <v>1175</v>
      </c>
      <c r="EC187" s="4" t="s">
        <v>1175</v>
      </c>
      <c r="ED187" s="4" t="s">
        <v>1175</v>
      </c>
      <c r="EE187" s="4" t="s">
        <v>1175</v>
      </c>
      <c r="EF187" s="4" t="s">
        <v>6821</v>
      </c>
      <c r="EG187" s="4">
        <v>2.6362794E7</v>
      </c>
      <c r="EH187" s="4" t="s">
        <v>6822</v>
      </c>
      <c r="EI187" s="4" t="s">
        <v>6823</v>
      </c>
      <c r="EL187" s="4">
        <v>2.01802091942E11</v>
      </c>
      <c r="EM187" s="4" t="s">
        <v>6824</v>
      </c>
      <c r="EO187" s="4">
        <v>0.0</v>
      </c>
      <c r="EP187" s="4">
        <v>0.0</v>
      </c>
      <c r="EQ187" s="4" t="b">
        <v>1</v>
      </c>
      <c r="ER187" s="4">
        <v>282174.0</v>
      </c>
      <c r="ES187" s="4" t="s">
        <v>4237</v>
      </c>
      <c r="ET187" s="4">
        <v>60.0</v>
      </c>
      <c r="EU187" s="4" t="s">
        <v>4321</v>
      </c>
      <c r="EV187" s="4">
        <v>100.0</v>
      </c>
      <c r="EW187" s="4" t="s">
        <v>4321</v>
      </c>
      <c r="EX187" s="4">
        <v>30.0</v>
      </c>
      <c r="EY187" s="4" t="s">
        <v>4237</v>
      </c>
      <c r="EZ187" s="4">
        <v>105.0</v>
      </c>
      <c r="FA187" s="4" t="s">
        <v>4237</v>
      </c>
      <c r="FB187" s="4">
        <v>6500.0</v>
      </c>
      <c r="FC187" s="4" t="s">
        <v>4321</v>
      </c>
      <c r="FD187" s="4">
        <v>400.0</v>
      </c>
      <c r="FE187" s="4" t="s">
        <v>4237</v>
      </c>
      <c r="FF187" s="4">
        <v>3000.0</v>
      </c>
    </row>
    <row r="188">
      <c r="A188" s="4" t="s">
        <v>6825</v>
      </c>
      <c r="B188" s="4" t="s">
        <v>6826</v>
      </c>
      <c r="C188" s="112">
        <v>43154.0</v>
      </c>
      <c r="D188" s="4" t="s">
        <v>1232</v>
      </c>
      <c r="E188" s="4" t="s">
        <v>1232</v>
      </c>
      <c r="F188" s="4" t="s">
        <v>4200</v>
      </c>
      <c r="G188" s="4">
        <v>65.0</v>
      </c>
      <c r="H188" s="4" t="s">
        <v>1175</v>
      </c>
      <c r="I188" s="4" t="s">
        <v>961</v>
      </c>
      <c r="J188" s="4" t="s">
        <v>1184</v>
      </c>
      <c r="K188" s="4" t="s">
        <v>4297</v>
      </c>
      <c r="L188" s="4">
        <v>3.0</v>
      </c>
      <c r="M188" s="4" t="s">
        <v>961</v>
      </c>
      <c r="N188" s="4" t="s">
        <v>4298</v>
      </c>
      <c r="O188" s="4" t="s">
        <v>4458</v>
      </c>
      <c r="P188" s="4" t="s">
        <v>1175</v>
      </c>
      <c r="Q188" s="4" t="s">
        <v>4270</v>
      </c>
      <c r="R188" s="4">
        <v>18.0</v>
      </c>
      <c r="S188" s="4" t="s">
        <v>4271</v>
      </c>
      <c r="T188" s="4" t="s">
        <v>4206</v>
      </c>
      <c r="U188" s="4" t="s">
        <v>4207</v>
      </c>
      <c r="V188" s="4">
        <v>7.0</v>
      </c>
      <c r="W188" s="4" t="s">
        <v>6827</v>
      </c>
      <c r="X188" s="4">
        <v>3.0</v>
      </c>
      <c r="Y188" s="4">
        <v>1.0</v>
      </c>
      <c r="Z188" s="4">
        <v>1.0</v>
      </c>
      <c r="AA188" s="4">
        <v>15.0</v>
      </c>
      <c r="AB188" s="4">
        <v>1.0</v>
      </c>
      <c r="AC188" s="4" t="s">
        <v>4209</v>
      </c>
      <c r="AD188" s="4">
        <v>3.0</v>
      </c>
      <c r="AE188" s="4">
        <v>18.0</v>
      </c>
      <c r="AF188" s="4">
        <v>3.0</v>
      </c>
      <c r="AG188" s="4">
        <v>6.0</v>
      </c>
      <c r="AH188" s="4">
        <v>1.0</v>
      </c>
      <c r="AI188" s="4">
        <v>24.0</v>
      </c>
      <c r="AJ188" s="4">
        <v>4.0</v>
      </c>
      <c r="AK188" s="4">
        <v>8.0</v>
      </c>
      <c r="AL188" s="4" t="s">
        <v>1175</v>
      </c>
      <c r="AM188" s="4" t="s">
        <v>1175</v>
      </c>
      <c r="AN188" s="4">
        <v>1.0</v>
      </c>
      <c r="AO188" s="4" t="s">
        <v>6828</v>
      </c>
      <c r="AP188" s="4">
        <v>1.0</v>
      </c>
      <c r="AQ188" s="4" t="s">
        <v>4209</v>
      </c>
      <c r="AR188" s="4" t="s">
        <v>1175</v>
      </c>
      <c r="AS188" s="4" t="s">
        <v>1175</v>
      </c>
      <c r="AT188" s="4" t="s">
        <v>1175</v>
      </c>
      <c r="AU188" s="4" t="s">
        <v>1175</v>
      </c>
      <c r="AV188" s="4" t="s">
        <v>1175</v>
      </c>
      <c r="AW188" s="4" t="s">
        <v>1175</v>
      </c>
      <c r="AX188" s="4">
        <v>1.0</v>
      </c>
      <c r="AY188" s="4" t="s">
        <v>4346</v>
      </c>
      <c r="AZ188" s="4" t="s">
        <v>1175</v>
      </c>
      <c r="BA188" s="4" t="s">
        <v>1175</v>
      </c>
      <c r="BB188" s="4">
        <v>25.0</v>
      </c>
      <c r="BC188" s="4">
        <v>10.0</v>
      </c>
      <c r="BD188" s="4">
        <v>15.0</v>
      </c>
      <c r="BE188" s="4">
        <v>10.0</v>
      </c>
      <c r="BF188" s="4" t="s">
        <v>1175</v>
      </c>
      <c r="BG188" s="4">
        <v>30.0</v>
      </c>
      <c r="BH188" s="4" t="s">
        <v>4245</v>
      </c>
      <c r="BI188" s="4">
        <v>48.0</v>
      </c>
      <c r="BJ188" s="4" t="s">
        <v>4800</v>
      </c>
      <c r="BK188" s="4" t="s">
        <v>4245</v>
      </c>
      <c r="BL188" s="4" t="s">
        <v>4212</v>
      </c>
      <c r="BM188" s="4" t="s">
        <v>6829</v>
      </c>
      <c r="BN188" s="4" t="s">
        <v>1175</v>
      </c>
      <c r="BO188" s="4" t="s">
        <v>1175</v>
      </c>
      <c r="BP188" s="4" t="s">
        <v>6830</v>
      </c>
      <c r="BQ188" s="4" t="s">
        <v>4216</v>
      </c>
      <c r="BR188" s="4" t="s">
        <v>4215</v>
      </c>
      <c r="BS188" s="4" t="s">
        <v>4217</v>
      </c>
      <c r="BT188" s="4" t="s">
        <v>961</v>
      </c>
      <c r="BU188" s="4" t="s">
        <v>1175</v>
      </c>
      <c r="BV188" s="4" t="s">
        <v>1175</v>
      </c>
      <c r="BW188" s="4" t="s">
        <v>961</v>
      </c>
      <c r="BX188" s="4" t="s">
        <v>1175</v>
      </c>
      <c r="BY188" s="4" t="s">
        <v>1175</v>
      </c>
      <c r="BZ188" s="4" t="s">
        <v>961</v>
      </c>
      <c r="CA188" s="4" t="s">
        <v>961</v>
      </c>
      <c r="CB188" s="4">
        <v>250.0</v>
      </c>
      <c r="CC188" s="4">
        <v>1800.0</v>
      </c>
      <c r="CD188" s="4">
        <v>5.0</v>
      </c>
      <c r="CE188" s="4">
        <v>10000.0</v>
      </c>
      <c r="CF188" s="4">
        <v>130.0</v>
      </c>
      <c r="CG188" s="4" t="s">
        <v>4218</v>
      </c>
      <c r="CH188" s="4">
        <v>350.0</v>
      </c>
      <c r="CI188" s="4">
        <v>30000.0</v>
      </c>
      <c r="CJ188" s="4">
        <v>22000.0</v>
      </c>
      <c r="CK188" s="4">
        <v>10.0</v>
      </c>
      <c r="CL188" s="4" t="s">
        <v>4287</v>
      </c>
      <c r="CM188" s="4" t="s">
        <v>1175</v>
      </c>
      <c r="CN188" s="4" t="s">
        <v>1175</v>
      </c>
      <c r="CO188" s="4" t="s">
        <v>1175</v>
      </c>
      <c r="CP188" s="4" t="s">
        <v>1175</v>
      </c>
      <c r="CQ188" s="4" t="s">
        <v>960</v>
      </c>
      <c r="CR188" s="4" t="s">
        <v>1175</v>
      </c>
      <c r="CS188" s="4">
        <v>2500.0</v>
      </c>
      <c r="CT188" s="4">
        <v>12000.0</v>
      </c>
      <c r="CU188" s="4">
        <v>3000.0</v>
      </c>
      <c r="CV188" s="4">
        <v>4000.0</v>
      </c>
      <c r="CW188" s="4" t="s">
        <v>4221</v>
      </c>
      <c r="CX188" s="4" t="s">
        <v>6526</v>
      </c>
      <c r="CY188" s="4" t="s">
        <v>1175</v>
      </c>
      <c r="CZ188" s="4" t="s">
        <v>960</v>
      </c>
      <c r="DA188" s="4" t="s">
        <v>1175</v>
      </c>
      <c r="DB188" s="4" t="s">
        <v>1175</v>
      </c>
      <c r="DC188" s="4" t="s">
        <v>1175</v>
      </c>
      <c r="DD188" s="4" t="s">
        <v>4223</v>
      </c>
      <c r="DE188" s="4" t="s">
        <v>1175</v>
      </c>
      <c r="DF188" s="4" t="s">
        <v>1175</v>
      </c>
      <c r="DG188" s="4" t="s">
        <v>6831</v>
      </c>
      <c r="DH188" s="4" t="s">
        <v>1175</v>
      </c>
      <c r="DI188" s="4" t="s">
        <v>4820</v>
      </c>
      <c r="DJ188" s="4" t="s">
        <v>960</v>
      </c>
      <c r="DK188" s="4" t="s">
        <v>1175</v>
      </c>
      <c r="DL188" s="4" t="s">
        <v>4226</v>
      </c>
      <c r="DM188" s="4">
        <v>20.0</v>
      </c>
      <c r="DN188" s="4" t="s">
        <v>4227</v>
      </c>
      <c r="DO188" s="4" t="s">
        <v>6832</v>
      </c>
      <c r="DP188" s="4" t="s">
        <v>1175</v>
      </c>
      <c r="DQ188" s="4" t="s">
        <v>1175</v>
      </c>
      <c r="DR188" s="4" t="s">
        <v>1175</v>
      </c>
      <c r="DS188" s="4" t="s">
        <v>4314</v>
      </c>
      <c r="DT188" s="4">
        <v>7.8339361E7</v>
      </c>
      <c r="DU188" s="4" t="s">
        <v>718</v>
      </c>
      <c r="DV188" s="4" t="s">
        <v>1175</v>
      </c>
      <c r="DW188" s="4" t="s">
        <v>961</v>
      </c>
      <c r="DX188" s="4" t="s">
        <v>961</v>
      </c>
      <c r="DY188" s="115" t="s">
        <v>6833</v>
      </c>
      <c r="DZ188" s="4" t="s">
        <v>1175</v>
      </c>
      <c r="EA188" s="4" t="s">
        <v>4890</v>
      </c>
      <c r="EB188" s="113">
        <v>12.149872</v>
      </c>
      <c r="EC188" s="113">
        <v>-86.235554</v>
      </c>
      <c r="ED188" s="113">
        <v>98.9000015258789</v>
      </c>
      <c r="EE188" s="4">
        <v>17.0</v>
      </c>
      <c r="EF188" s="4" t="s">
        <v>6834</v>
      </c>
      <c r="EG188" s="4">
        <v>2.6423017E7</v>
      </c>
      <c r="EH188" s="4" t="s">
        <v>6835</v>
      </c>
      <c r="EI188" s="4" t="s">
        <v>6836</v>
      </c>
      <c r="EL188" s="4">
        <v>2.01802091942E11</v>
      </c>
      <c r="EM188" s="4" t="s">
        <v>6837</v>
      </c>
      <c r="EO188" s="4">
        <v>1.0</v>
      </c>
      <c r="EP188" s="4">
        <v>1.0</v>
      </c>
      <c r="EQ188" s="4" t="b">
        <v>1</v>
      </c>
      <c r="ER188" s="4">
        <v>282174.0</v>
      </c>
      <c r="ES188" s="4" t="s">
        <v>4237</v>
      </c>
      <c r="ET188" s="4">
        <v>50.0</v>
      </c>
      <c r="EU188" s="4" t="s">
        <v>4237</v>
      </c>
      <c r="EV188" s="4">
        <v>140.0</v>
      </c>
      <c r="EW188" s="4" t="s">
        <v>4237</v>
      </c>
      <c r="EX188" s="4">
        <v>60.0</v>
      </c>
      <c r="EY188" s="4" t="s">
        <v>4236</v>
      </c>
      <c r="EZ188" s="4">
        <v>300.0</v>
      </c>
      <c r="FA188" s="4" t="s">
        <v>4236</v>
      </c>
      <c r="FB188" s="4">
        <v>7500.0</v>
      </c>
      <c r="FC188" s="4" t="s">
        <v>4237</v>
      </c>
      <c r="FD188" s="4">
        <v>400.0</v>
      </c>
      <c r="FE188" s="4" t="s">
        <v>4236</v>
      </c>
      <c r="FF188" s="4">
        <v>6000.0</v>
      </c>
    </row>
    <row r="189">
      <c r="A189" s="4" t="s">
        <v>6838</v>
      </c>
      <c r="B189" s="4" t="s">
        <v>6839</v>
      </c>
      <c r="C189" s="112">
        <v>43171.0</v>
      </c>
      <c r="D189" s="4" t="s">
        <v>1232</v>
      </c>
      <c r="E189" s="4" t="s">
        <v>1232</v>
      </c>
      <c r="F189" s="4" t="s">
        <v>4200</v>
      </c>
      <c r="G189" s="4">
        <v>283.0</v>
      </c>
      <c r="H189" s="4" t="s">
        <v>1175</v>
      </c>
      <c r="I189" s="4" t="s">
        <v>961</v>
      </c>
      <c r="J189" s="4" t="s">
        <v>1184</v>
      </c>
      <c r="K189" s="4" t="s">
        <v>4201</v>
      </c>
      <c r="L189" s="4">
        <v>4.0</v>
      </c>
      <c r="M189" s="4" t="s">
        <v>961</v>
      </c>
      <c r="N189" s="4" t="s">
        <v>4202</v>
      </c>
      <c r="O189" s="4" t="s">
        <v>4241</v>
      </c>
      <c r="P189" s="4" t="s">
        <v>1175</v>
      </c>
      <c r="Q189" s="4" t="s">
        <v>4380</v>
      </c>
      <c r="R189" s="4">
        <v>16.0</v>
      </c>
      <c r="S189" s="4" t="s">
        <v>4271</v>
      </c>
      <c r="T189" s="4" t="s">
        <v>4206</v>
      </c>
      <c r="U189" s="4" t="s">
        <v>4207</v>
      </c>
      <c r="V189" s="4">
        <v>4.0</v>
      </c>
      <c r="W189" s="4" t="s">
        <v>6840</v>
      </c>
      <c r="X189" s="4">
        <v>2.0</v>
      </c>
      <c r="Y189" s="4">
        <v>1.0</v>
      </c>
      <c r="Z189" s="4" t="s">
        <v>1175</v>
      </c>
      <c r="AA189" s="4" t="s">
        <v>1175</v>
      </c>
      <c r="AB189" s="4" t="s">
        <v>1175</v>
      </c>
      <c r="AC189" s="4" t="s">
        <v>1175</v>
      </c>
      <c r="AD189" s="4">
        <v>2.0</v>
      </c>
      <c r="AE189" s="4">
        <v>6.0</v>
      </c>
      <c r="AF189" s="4">
        <v>1.0</v>
      </c>
      <c r="AG189" s="4" t="s">
        <v>4405</v>
      </c>
      <c r="AH189" s="4">
        <v>1.0</v>
      </c>
      <c r="AI189" s="4">
        <v>24.0</v>
      </c>
      <c r="AJ189" s="4">
        <v>2.0</v>
      </c>
      <c r="AK189" s="4">
        <v>4.0</v>
      </c>
      <c r="AL189" s="4" t="s">
        <v>1175</v>
      </c>
      <c r="AM189" s="4" t="s">
        <v>1175</v>
      </c>
      <c r="AN189" s="4" t="s">
        <v>1175</v>
      </c>
      <c r="AO189" s="4" t="s">
        <v>1175</v>
      </c>
      <c r="AP189" s="4" t="s">
        <v>1175</v>
      </c>
      <c r="AQ189" s="4" t="s">
        <v>1175</v>
      </c>
      <c r="AR189" s="4" t="s">
        <v>1175</v>
      </c>
      <c r="AS189" s="4" t="s">
        <v>1175</v>
      </c>
      <c r="AT189" s="4" t="s">
        <v>1175</v>
      </c>
      <c r="AU189" s="4" t="s">
        <v>1175</v>
      </c>
      <c r="AV189" s="4" t="s">
        <v>1175</v>
      </c>
      <c r="AW189" s="4" t="s">
        <v>1175</v>
      </c>
      <c r="AX189" s="4">
        <v>1.0</v>
      </c>
      <c r="AY189" s="4" t="s">
        <v>5254</v>
      </c>
      <c r="AZ189" s="4" t="s">
        <v>1175</v>
      </c>
      <c r="BA189" s="4" t="s">
        <v>1175</v>
      </c>
      <c r="BB189" s="4">
        <v>20.0</v>
      </c>
      <c r="BC189" s="4">
        <v>10.0</v>
      </c>
      <c r="BD189" s="4">
        <v>20.0</v>
      </c>
      <c r="BE189" s="4">
        <v>10.0</v>
      </c>
      <c r="BF189" s="4" t="s">
        <v>1175</v>
      </c>
      <c r="BG189" s="4">
        <v>40.0</v>
      </c>
      <c r="BH189" s="4" t="s">
        <v>4245</v>
      </c>
      <c r="BI189" s="4">
        <v>48.0</v>
      </c>
      <c r="BJ189" s="4" t="s">
        <v>4800</v>
      </c>
      <c r="BK189" s="4" t="s">
        <v>4211</v>
      </c>
      <c r="BL189" s="4" t="s">
        <v>4212</v>
      </c>
      <c r="BM189" s="4" t="s">
        <v>6841</v>
      </c>
      <c r="BN189" s="4" t="s">
        <v>1175</v>
      </c>
      <c r="BO189" s="4" t="s">
        <v>1175</v>
      </c>
      <c r="BP189" s="4" t="s">
        <v>4408</v>
      </c>
      <c r="BQ189" s="4" t="s">
        <v>4216</v>
      </c>
      <c r="BR189" s="4" t="s">
        <v>4217</v>
      </c>
      <c r="BS189" s="4" t="s">
        <v>4215</v>
      </c>
      <c r="BT189" s="4" t="s">
        <v>961</v>
      </c>
      <c r="BU189" s="4">
        <v>600000.0</v>
      </c>
      <c r="BV189" s="4">
        <v>60.0</v>
      </c>
      <c r="BW189" s="4" t="s">
        <v>961</v>
      </c>
      <c r="BX189" s="4">
        <v>100000.0</v>
      </c>
      <c r="BY189" s="4">
        <v>60.0</v>
      </c>
      <c r="BZ189" s="4" t="s">
        <v>961</v>
      </c>
      <c r="CA189" s="4" t="s">
        <v>961</v>
      </c>
      <c r="CB189" s="4">
        <v>214.0</v>
      </c>
      <c r="CC189" s="4">
        <v>1550.0</v>
      </c>
      <c r="CD189" s="4">
        <v>6.0</v>
      </c>
      <c r="CE189" s="4" t="s">
        <v>1175</v>
      </c>
      <c r="CF189" s="4">
        <v>400.0</v>
      </c>
      <c r="CG189" s="4" t="s">
        <v>4218</v>
      </c>
      <c r="CH189" s="4">
        <v>165.0</v>
      </c>
      <c r="CI189" s="4">
        <v>15000.0</v>
      </c>
      <c r="CJ189" s="4">
        <v>13000.0</v>
      </c>
      <c r="CK189" s="4">
        <v>50.0</v>
      </c>
      <c r="CL189" s="4" t="s">
        <v>4219</v>
      </c>
      <c r="CM189" s="4" t="s">
        <v>966</v>
      </c>
      <c r="CN189" s="4" t="s">
        <v>1175</v>
      </c>
      <c r="CO189" s="4" t="s">
        <v>6842</v>
      </c>
      <c r="CP189" s="4" t="s">
        <v>1175</v>
      </c>
      <c r="CQ189" s="4" t="s">
        <v>961</v>
      </c>
      <c r="CR189" s="4">
        <v>3000.0</v>
      </c>
      <c r="CS189" s="4">
        <v>2200.0</v>
      </c>
      <c r="CT189" s="4">
        <v>8000.0</v>
      </c>
      <c r="CU189" s="4" t="s">
        <v>1175</v>
      </c>
      <c r="CV189" s="4">
        <v>1000.0</v>
      </c>
      <c r="CW189" s="4" t="s">
        <v>4221</v>
      </c>
      <c r="CX189" s="4" t="s">
        <v>6843</v>
      </c>
      <c r="CY189" s="4" t="s">
        <v>1175</v>
      </c>
      <c r="CZ189" s="4" t="s">
        <v>960</v>
      </c>
      <c r="DA189" s="4" t="s">
        <v>1175</v>
      </c>
      <c r="DB189" s="4" t="s">
        <v>1175</v>
      </c>
      <c r="DC189" s="4" t="s">
        <v>1175</v>
      </c>
      <c r="DD189" s="4" t="s">
        <v>4834</v>
      </c>
      <c r="DE189" s="4" t="s">
        <v>6844</v>
      </c>
      <c r="DF189" s="4" t="s">
        <v>1175</v>
      </c>
      <c r="DG189" s="4" t="s">
        <v>1175</v>
      </c>
      <c r="DH189" s="4" t="s">
        <v>1175</v>
      </c>
      <c r="DI189" s="4" t="s">
        <v>4820</v>
      </c>
      <c r="DJ189" s="4" t="s">
        <v>960</v>
      </c>
      <c r="DK189" s="4" t="s">
        <v>1175</v>
      </c>
      <c r="DL189" s="4" t="s">
        <v>4226</v>
      </c>
      <c r="DM189" s="4">
        <v>40.0</v>
      </c>
      <c r="DN189" s="4" t="s">
        <v>4287</v>
      </c>
      <c r="DO189" s="4" t="s">
        <v>1175</v>
      </c>
      <c r="DP189" s="4" t="s">
        <v>6845</v>
      </c>
      <c r="DQ189" s="4" t="s">
        <v>1175</v>
      </c>
      <c r="DR189" s="4" t="s">
        <v>1175</v>
      </c>
      <c r="DS189" s="4" t="s">
        <v>4314</v>
      </c>
      <c r="DT189" s="4">
        <v>7.6059604E7</v>
      </c>
      <c r="DU189" s="4" t="s">
        <v>718</v>
      </c>
      <c r="DV189" s="4" t="s">
        <v>1175</v>
      </c>
      <c r="DW189" s="4" t="s">
        <v>1175</v>
      </c>
      <c r="DX189" s="4" t="s">
        <v>961</v>
      </c>
      <c r="DY189" s="115" t="s">
        <v>6846</v>
      </c>
      <c r="DZ189" s="4" t="s">
        <v>1175</v>
      </c>
      <c r="EA189" s="4" t="s">
        <v>6847</v>
      </c>
      <c r="EB189" s="113">
        <v>12.127028</v>
      </c>
      <c r="EC189" s="113">
        <v>-86.22155</v>
      </c>
      <c r="ED189" s="4">
        <v>0.0</v>
      </c>
      <c r="EE189" s="113">
        <v>23.0470008850097</v>
      </c>
      <c r="EF189" s="4" t="s">
        <v>6848</v>
      </c>
      <c r="EG189" s="4">
        <v>2.6423469E7</v>
      </c>
      <c r="EH189" s="4" t="s">
        <v>6849</v>
      </c>
      <c r="EI189" s="4" t="s">
        <v>6850</v>
      </c>
      <c r="EL189" s="4">
        <v>2.01802091942E11</v>
      </c>
      <c r="EM189" s="4" t="s">
        <v>6851</v>
      </c>
      <c r="EO189" s="4">
        <v>1.0</v>
      </c>
      <c r="EP189" s="4">
        <v>1.0</v>
      </c>
      <c r="EQ189" s="4" t="b">
        <v>1</v>
      </c>
      <c r="ER189" s="4">
        <v>282174.0</v>
      </c>
      <c r="ES189" s="4" t="s">
        <v>4237</v>
      </c>
      <c r="ET189" s="4">
        <v>120.0</v>
      </c>
      <c r="EU189" s="4" t="s">
        <v>4236</v>
      </c>
      <c r="EV189" s="4">
        <v>600.0</v>
      </c>
      <c r="EW189" s="4" t="s">
        <v>4236</v>
      </c>
      <c r="EX189" s="4">
        <v>600.0</v>
      </c>
      <c r="EY189" s="4" t="s">
        <v>4236</v>
      </c>
      <c r="EZ189" s="4">
        <v>450.0</v>
      </c>
      <c r="FA189" s="4" t="s">
        <v>4236</v>
      </c>
      <c r="FB189" s="4">
        <v>18000.0</v>
      </c>
      <c r="FC189" s="4" t="s">
        <v>4236</v>
      </c>
      <c r="FD189" s="4">
        <v>750.0</v>
      </c>
      <c r="FE189" s="4" t="s">
        <v>4236</v>
      </c>
      <c r="FF189" s="4">
        <v>9000.0</v>
      </c>
    </row>
    <row r="190">
      <c r="A190" s="4" t="s">
        <v>6852</v>
      </c>
      <c r="B190" s="4" t="s">
        <v>6853</v>
      </c>
      <c r="C190" s="112">
        <v>43171.0</v>
      </c>
      <c r="D190" s="4" t="s">
        <v>1232</v>
      </c>
      <c r="E190" s="4" t="s">
        <v>1232</v>
      </c>
      <c r="F190" s="4" t="s">
        <v>4200</v>
      </c>
      <c r="G190" s="4">
        <v>53.0</v>
      </c>
      <c r="H190" s="4" t="s">
        <v>1175</v>
      </c>
      <c r="I190" s="4" t="s">
        <v>961</v>
      </c>
      <c r="J190" s="4" t="s">
        <v>1184</v>
      </c>
      <c r="K190" s="4" t="s">
        <v>4201</v>
      </c>
      <c r="L190" s="4">
        <v>9.0</v>
      </c>
      <c r="M190" s="4" t="s">
        <v>961</v>
      </c>
      <c r="N190" s="4" t="s">
        <v>4202</v>
      </c>
      <c r="O190" s="4" t="s">
        <v>4241</v>
      </c>
      <c r="P190" s="4" t="s">
        <v>1175</v>
      </c>
      <c r="Q190" s="4" t="s">
        <v>4204</v>
      </c>
      <c r="R190" s="4">
        <v>9.0</v>
      </c>
      <c r="S190" s="4" t="s">
        <v>4271</v>
      </c>
      <c r="T190" s="4" t="s">
        <v>4206</v>
      </c>
      <c r="U190" s="4" t="s">
        <v>4244</v>
      </c>
      <c r="V190" s="4">
        <v>5.0</v>
      </c>
      <c r="W190" s="4">
        <v>2.0</v>
      </c>
      <c r="X190" s="4">
        <v>5.0</v>
      </c>
      <c r="Y190" s="4">
        <v>1.0</v>
      </c>
      <c r="Z190" s="4" t="s">
        <v>1175</v>
      </c>
      <c r="AA190" s="4" t="s">
        <v>1175</v>
      </c>
      <c r="AB190" s="4">
        <v>1.0</v>
      </c>
      <c r="AC190" s="4" t="s">
        <v>4364</v>
      </c>
      <c r="AD190" s="4">
        <v>3.0</v>
      </c>
      <c r="AE190" s="4">
        <v>2.0</v>
      </c>
      <c r="AF190" s="4">
        <v>1.0</v>
      </c>
      <c r="AG190" s="4" t="s">
        <v>6854</v>
      </c>
      <c r="AH190" s="4">
        <v>1.0</v>
      </c>
      <c r="AI190" s="4">
        <v>24.0</v>
      </c>
      <c r="AJ190" s="4">
        <v>4.0</v>
      </c>
      <c r="AK190" s="4">
        <v>9.0</v>
      </c>
      <c r="AL190" s="4" t="s">
        <v>1175</v>
      </c>
      <c r="AM190" s="4" t="s">
        <v>1175</v>
      </c>
      <c r="AN190" s="4" t="s">
        <v>1175</v>
      </c>
      <c r="AO190" s="4" t="s">
        <v>1175</v>
      </c>
      <c r="AP190" s="4">
        <v>1.0</v>
      </c>
      <c r="AQ190" s="4" t="s">
        <v>4405</v>
      </c>
      <c r="AR190" s="4" t="s">
        <v>1175</v>
      </c>
      <c r="AS190" s="4" t="s">
        <v>1175</v>
      </c>
      <c r="AT190" s="4">
        <v>1.0</v>
      </c>
      <c r="AU190" s="4">
        <v>1.0</v>
      </c>
      <c r="AV190" s="4" t="s">
        <v>1175</v>
      </c>
      <c r="AW190" s="4" t="s">
        <v>1175</v>
      </c>
      <c r="AX190" s="4">
        <v>1.0</v>
      </c>
      <c r="AY190" s="4" t="s">
        <v>4883</v>
      </c>
      <c r="AZ190" s="4">
        <v>1.0</v>
      </c>
      <c r="BA190" s="4">
        <v>1.0</v>
      </c>
      <c r="BB190" s="4">
        <v>10.0</v>
      </c>
      <c r="BC190" s="4">
        <v>20.0</v>
      </c>
      <c r="BD190" s="4">
        <v>10.0</v>
      </c>
      <c r="BE190" s="4">
        <v>10.0</v>
      </c>
      <c r="BF190" s="4">
        <v>10.0</v>
      </c>
      <c r="BG190" s="4">
        <v>30.0</v>
      </c>
      <c r="BH190" s="4" t="s">
        <v>4245</v>
      </c>
      <c r="BI190" s="4">
        <v>10.0</v>
      </c>
      <c r="BJ190" s="4" t="s">
        <v>6855</v>
      </c>
      <c r="BK190" s="4" t="s">
        <v>4245</v>
      </c>
      <c r="BL190" s="4" t="s">
        <v>4327</v>
      </c>
      <c r="BM190" s="4" t="s">
        <v>6856</v>
      </c>
      <c r="BN190" s="4" t="s">
        <v>1175</v>
      </c>
      <c r="BO190" s="4" t="s">
        <v>1175</v>
      </c>
      <c r="BP190" s="4" t="s">
        <v>4388</v>
      </c>
      <c r="BQ190" s="4" t="s">
        <v>4216</v>
      </c>
      <c r="BR190" s="4" t="s">
        <v>4215</v>
      </c>
      <c r="BS190" s="4" t="s">
        <v>4249</v>
      </c>
      <c r="BT190" s="4" t="s">
        <v>961</v>
      </c>
      <c r="BU190" s="4">
        <v>30000.0</v>
      </c>
      <c r="BV190" s="4">
        <v>24.0</v>
      </c>
      <c r="BW190" s="4" t="s">
        <v>960</v>
      </c>
      <c r="BX190" s="4" t="s">
        <v>1175</v>
      </c>
      <c r="BY190" s="4" t="s">
        <v>1175</v>
      </c>
      <c r="BZ190" s="4" t="s">
        <v>961</v>
      </c>
      <c r="CA190" s="4" t="s">
        <v>961</v>
      </c>
      <c r="CB190" s="4">
        <v>220.0</v>
      </c>
      <c r="CC190" s="4">
        <v>1400.0</v>
      </c>
      <c r="CD190" s="4">
        <v>6.0</v>
      </c>
      <c r="CE190" s="4" t="s">
        <v>1175</v>
      </c>
      <c r="CF190" s="4">
        <v>90.0</v>
      </c>
      <c r="CG190" s="4" t="s">
        <v>4218</v>
      </c>
      <c r="CH190" s="4">
        <v>170.0</v>
      </c>
      <c r="CI190" s="4">
        <v>10000.0</v>
      </c>
      <c r="CJ190" s="4">
        <v>5000.0</v>
      </c>
      <c r="CK190" s="4">
        <v>30.0</v>
      </c>
      <c r="CL190" s="4" t="s">
        <v>4219</v>
      </c>
      <c r="CM190" s="4" t="s">
        <v>4252</v>
      </c>
      <c r="CN190" s="4" t="s">
        <v>1175</v>
      </c>
      <c r="CO190" s="4" t="s">
        <v>1175</v>
      </c>
      <c r="CP190" s="4" t="s">
        <v>1175</v>
      </c>
      <c r="CQ190" s="4" t="s">
        <v>960</v>
      </c>
      <c r="CR190" s="4" t="s">
        <v>1175</v>
      </c>
      <c r="CS190" s="4">
        <v>1500.0</v>
      </c>
      <c r="CT190" s="4">
        <v>2000.0</v>
      </c>
      <c r="CU190" s="4">
        <v>1100.0</v>
      </c>
      <c r="CV190" s="4">
        <v>1000.0</v>
      </c>
      <c r="CW190" s="4" t="s">
        <v>4221</v>
      </c>
      <c r="CX190" s="4" t="s">
        <v>6857</v>
      </c>
      <c r="CY190" s="4" t="s">
        <v>1175</v>
      </c>
      <c r="CZ190" s="4" t="s">
        <v>961</v>
      </c>
      <c r="DA190" s="4" t="s">
        <v>6858</v>
      </c>
      <c r="DB190" s="4">
        <v>5.0</v>
      </c>
      <c r="DC190" s="4">
        <v>1.0</v>
      </c>
      <c r="DD190" s="4" t="s">
        <v>4308</v>
      </c>
      <c r="DE190" s="4" t="s">
        <v>1175</v>
      </c>
      <c r="DF190" s="4" t="s">
        <v>1175</v>
      </c>
      <c r="DG190" s="4" t="s">
        <v>1175</v>
      </c>
      <c r="DH190" s="4" t="s">
        <v>6859</v>
      </c>
      <c r="DI190" s="4" t="s">
        <v>4820</v>
      </c>
      <c r="DJ190" s="4" t="s">
        <v>961</v>
      </c>
      <c r="DK190" s="4" t="s">
        <v>6860</v>
      </c>
      <c r="DL190" s="4" t="s">
        <v>4226</v>
      </c>
      <c r="DM190" s="4">
        <v>60.0</v>
      </c>
      <c r="DN190" s="4" t="s">
        <v>4227</v>
      </c>
      <c r="DO190" s="4" t="s">
        <v>4822</v>
      </c>
      <c r="DP190" s="4" t="s">
        <v>1175</v>
      </c>
      <c r="DQ190" s="4" t="s">
        <v>1175</v>
      </c>
      <c r="DR190" s="4" t="s">
        <v>1175</v>
      </c>
      <c r="DS190" s="4" t="s">
        <v>4314</v>
      </c>
      <c r="DT190" s="4">
        <v>8.8652282E7</v>
      </c>
      <c r="DU190" s="4" t="s">
        <v>718</v>
      </c>
      <c r="DV190" s="4" t="s">
        <v>1175</v>
      </c>
      <c r="DW190" s="4" t="s">
        <v>1175</v>
      </c>
      <c r="DX190" s="4" t="s">
        <v>960</v>
      </c>
      <c r="DY190" s="4" t="s">
        <v>1175</v>
      </c>
      <c r="DZ190" s="4" t="s">
        <v>6861</v>
      </c>
      <c r="EA190" s="4" t="s">
        <v>6847</v>
      </c>
      <c r="EB190" s="113">
        <v>12.127028</v>
      </c>
      <c r="EC190" s="113">
        <v>-86.22155</v>
      </c>
      <c r="ED190" s="4">
        <v>0.0</v>
      </c>
      <c r="EE190" s="113">
        <v>23.0470008850097</v>
      </c>
      <c r="EF190" s="4" t="s">
        <v>6862</v>
      </c>
      <c r="EG190" s="4">
        <v>2.6425049E7</v>
      </c>
      <c r="EH190" s="4" t="s">
        <v>6863</v>
      </c>
      <c r="EI190" s="4" t="s">
        <v>6864</v>
      </c>
      <c r="EL190" s="4">
        <v>2.01802091942E11</v>
      </c>
      <c r="EM190" s="4" t="s">
        <v>6865</v>
      </c>
      <c r="EO190" s="4">
        <v>0.0</v>
      </c>
      <c r="EP190" s="4">
        <v>0.0</v>
      </c>
      <c r="EQ190" s="4" t="b">
        <v>1</v>
      </c>
      <c r="ER190" s="4">
        <v>282174.0</v>
      </c>
      <c r="ES190" s="4" t="s">
        <v>4237</v>
      </c>
      <c r="ET190" s="4">
        <v>50.0</v>
      </c>
      <c r="EU190" s="4" t="s">
        <v>4237</v>
      </c>
      <c r="EV190" s="4">
        <v>500.0</v>
      </c>
      <c r="EW190" s="4" t="s">
        <v>4237</v>
      </c>
      <c r="EX190" s="4">
        <v>150.0</v>
      </c>
      <c r="EY190" s="4" t="s">
        <v>4237</v>
      </c>
      <c r="EZ190" s="4">
        <v>100.0</v>
      </c>
      <c r="FA190" s="4" t="s">
        <v>4236</v>
      </c>
      <c r="FB190" s="4">
        <v>15000.0</v>
      </c>
      <c r="FC190" s="4" t="s">
        <v>4321</v>
      </c>
      <c r="FD190" s="4">
        <v>100.0</v>
      </c>
      <c r="FE190" s="4" t="s">
        <v>4237</v>
      </c>
      <c r="FF190" s="4">
        <v>1000.0</v>
      </c>
    </row>
    <row r="191">
      <c r="A191" s="4" t="s">
        <v>6866</v>
      </c>
      <c r="B191" s="4" t="s">
        <v>6867</v>
      </c>
      <c r="C191" s="112">
        <v>43157.0</v>
      </c>
      <c r="D191" s="4" t="s">
        <v>4933</v>
      </c>
      <c r="E191" s="4" t="s">
        <v>4933</v>
      </c>
      <c r="F191" s="4" t="s">
        <v>4934</v>
      </c>
      <c r="G191" s="4">
        <v>523.0</v>
      </c>
      <c r="H191" s="4" t="s">
        <v>961</v>
      </c>
      <c r="J191" s="4" t="s">
        <v>4240</v>
      </c>
      <c r="K191" s="4" t="s">
        <v>4423</v>
      </c>
      <c r="L191" s="4">
        <v>7.0</v>
      </c>
      <c r="M191" s="4" t="s">
        <v>961</v>
      </c>
      <c r="N191" s="4" t="s">
        <v>4298</v>
      </c>
      <c r="O191" s="4" t="s">
        <v>4269</v>
      </c>
      <c r="P191" s="4" t="s">
        <v>1205</v>
      </c>
      <c r="Q191" s="4" t="s">
        <v>4380</v>
      </c>
      <c r="R191" s="4">
        <v>3.0</v>
      </c>
      <c r="S191" s="4" t="s">
        <v>4271</v>
      </c>
      <c r="T191" s="4" t="s">
        <v>4206</v>
      </c>
      <c r="U191" s="4" t="s">
        <v>4244</v>
      </c>
      <c r="V191" s="4">
        <v>6.0</v>
      </c>
      <c r="W191" s="4">
        <v>9.0</v>
      </c>
      <c r="X191" s="4">
        <v>2.0</v>
      </c>
      <c r="Y191" s="4">
        <v>4.0</v>
      </c>
      <c r="AB191" s="4">
        <v>1.0</v>
      </c>
      <c r="AC191" s="4">
        <v>1.0</v>
      </c>
      <c r="AD191" s="4">
        <v>3.0</v>
      </c>
      <c r="AE191" s="4">
        <v>8.0</v>
      </c>
      <c r="AF191" s="4">
        <v>2.0</v>
      </c>
      <c r="AG191" s="4">
        <v>4.0</v>
      </c>
      <c r="AH191" s="4">
        <v>3.0</v>
      </c>
      <c r="AI191" s="4">
        <v>24.0</v>
      </c>
      <c r="AJ191" s="4">
        <v>3.0</v>
      </c>
      <c r="AK191" s="4">
        <v>12.0</v>
      </c>
      <c r="AL191" s="4">
        <v>1.0</v>
      </c>
      <c r="AM191" s="4">
        <v>4.0</v>
      </c>
      <c r="AN191" s="4">
        <v>1.0</v>
      </c>
      <c r="AO191" s="4">
        <v>1.0</v>
      </c>
      <c r="AP191" s="4">
        <v>1.0</v>
      </c>
      <c r="AQ191" s="4" t="s">
        <v>6868</v>
      </c>
      <c r="AX191" s="4">
        <v>1.0</v>
      </c>
      <c r="AY191" s="4" t="s">
        <v>4277</v>
      </c>
      <c r="BB191" s="4">
        <v>5.0</v>
      </c>
      <c r="BC191" s="4">
        <v>8.0</v>
      </c>
      <c r="BD191" s="4">
        <v>10.0</v>
      </c>
      <c r="BE191" s="4">
        <v>5.0</v>
      </c>
      <c r="BF191" s="4">
        <v>2.0</v>
      </c>
      <c r="BG191" s="4">
        <v>50.0</v>
      </c>
      <c r="BH191" s="4" t="s">
        <v>4978</v>
      </c>
      <c r="BI191" s="4">
        <v>48.0</v>
      </c>
      <c r="BJ191" s="4" t="s">
        <v>4938</v>
      </c>
      <c r="BK191" s="4" t="s">
        <v>4211</v>
      </c>
      <c r="BL191" s="4" t="s">
        <v>4212</v>
      </c>
      <c r="BM191" s="4" t="s">
        <v>6869</v>
      </c>
      <c r="BO191" s="4" t="s">
        <v>1175</v>
      </c>
      <c r="BP191" s="4" t="s">
        <v>6870</v>
      </c>
      <c r="BQ191" s="4" t="s">
        <v>4215</v>
      </c>
      <c r="BR191" s="4" t="s">
        <v>4249</v>
      </c>
      <c r="BS191" s="4" t="s">
        <v>4217</v>
      </c>
      <c r="BT191" s="4" t="s">
        <v>961</v>
      </c>
      <c r="BU191" s="4" t="s">
        <v>1175</v>
      </c>
      <c r="BV191" s="4" t="s">
        <v>1175</v>
      </c>
      <c r="BW191" s="4" t="s">
        <v>961</v>
      </c>
      <c r="BX191" s="4" t="s">
        <v>1175</v>
      </c>
      <c r="BY191" s="4" t="s">
        <v>1175</v>
      </c>
      <c r="BZ191" s="4" t="s">
        <v>961</v>
      </c>
      <c r="CA191" s="4" t="s">
        <v>961</v>
      </c>
      <c r="CB191" s="4">
        <v>475.0</v>
      </c>
      <c r="CC191" s="4">
        <v>4100.0</v>
      </c>
      <c r="CD191" s="4">
        <v>7.0</v>
      </c>
      <c r="CE191" s="4">
        <v>825.0</v>
      </c>
      <c r="CF191" s="4">
        <v>700.0</v>
      </c>
      <c r="CG191" s="4" t="s">
        <v>4218</v>
      </c>
      <c r="CH191" s="4">
        <v>355.0</v>
      </c>
      <c r="CI191" s="4">
        <v>35000.0</v>
      </c>
      <c r="CJ191" s="4">
        <v>28000.0</v>
      </c>
      <c r="CK191" s="4">
        <v>1.0</v>
      </c>
      <c r="CL191" s="4" t="s">
        <v>4219</v>
      </c>
      <c r="CM191" s="4" t="s">
        <v>4252</v>
      </c>
      <c r="CN191" s="4" t="s">
        <v>1175</v>
      </c>
      <c r="CO191" s="4" t="s">
        <v>1175</v>
      </c>
      <c r="CP191" s="4" t="s">
        <v>1175</v>
      </c>
      <c r="CQ191" s="4" t="s">
        <v>961</v>
      </c>
      <c r="CR191" s="4">
        <v>3000.0</v>
      </c>
      <c r="CS191" s="4">
        <v>1500.0</v>
      </c>
      <c r="CT191" s="4">
        <v>15000.0</v>
      </c>
      <c r="CU191" s="4">
        <v>3000.0</v>
      </c>
      <c r="CV191" s="4">
        <v>4000.0</v>
      </c>
      <c r="CW191" s="4" t="s">
        <v>4708</v>
      </c>
      <c r="CY191" s="4" t="s">
        <v>1175</v>
      </c>
      <c r="CZ191" s="4" t="s">
        <v>960</v>
      </c>
      <c r="DA191" s="4" t="s">
        <v>1175</v>
      </c>
      <c r="DB191" s="4" t="s">
        <v>1175</v>
      </c>
      <c r="DC191" s="4" t="s">
        <v>1175</v>
      </c>
      <c r="DD191" s="4" t="s">
        <v>4834</v>
      </c>
      <c r="DE191" s="4" t="s">
        <v>6871</v>
      </c>
      <c r="DF191" s="4" t="s">
        <v>1175</v>
      </c>
      <c r="DG191" s="4" t="s">
        <v>1175</v>
      </c>
      <c r="DH191" s="4" t="s">
        <v>1175</v>
      </c>
      <c r="DI191" s="4" t="s">
        <v>5345</v>
      </c>
      <c r="DJ191" s="4" t="s">
        <v>960</v>
      </c>
      <c r="DK191" s="4" t="s">
        <v>1175</v>
      </c>
      <c r="DL191" s="4" t="s">
        <v>4286</v>
      </c>
      <c r="DM191" s="4">
        <v>300.0</v>
      </c>
      <c r="DN191" s="4" t="s">
        <v>4412</v>
      </c>
      <c r="DO191" s="4" t="s">
        <v>1175</v>
      </c>
      <c r="DP191" s="4" t="s">
        <v>1175</v>
      </c>
      <c r="DQ191" s="4" t="s">
        <v>6872</v>
      </c>
      <c r="DR191" s="4" t="s">
        <v>1175</v>
      </c>
      <c r="DS191" s="4" t="s">
        <v>4229</v>
      </c>
      <c r="DT191" s="4">
        <v>8.3389144E7</v>
      </c>
      <c r="DU191" s="4" t="s">
        <v>718</v>
      </c>
      <c r="DV191" s="4" t="s">
        <v>1175</v>
      </c>
      <c r="DW191" s="4" t="s">
        <v>1175</v>
      </c>
      <c r="DX191" s="4" t="s">
        <v>961</v>
      </c>
      <c r="DY191" s="115" t="s">
        <v>6873</v>
      </c>
      <c r="EA191" s="4" t="s">
        <v>6874</v>
      </c>
      <c r="EB191" s="4">
        <v>12.125952</v>
      </c>
      <c r="EC191" s="4">
        <v>-86.296828</v>
      </c>
      <c r="ED191" s="4">
        <v>130.0</v>
      </c>
      <c r="EE191" s="4">
        <v>13.0</v>
      </c>
      <c r="EF191" s="4" t="s">
        <v>6875</v>
      </c>
      <c r="EG191" s="4">
        <v>2.5626811E7</v>
      </c>
      <c r="EH191" s="4" t="s">
        <v>6876</v>
      </c>
      <c r="EI191" s="100">
        <v>43157.70978009259</v>
      </c>
      <c r="EJ191" s="4"/>
      <c r="EL191" s="4"/>
      <c r="EO191" s="4"/>
      <c r="EP191" s="4"/>
      <c r="ER191" s="4">
        <v>210224.0</v>
      </c>
      <c r="ES191" s="4" t="s">
        <v>4236</v>
      </c>
      <c r="ET191" s="4">
        <v>150.0</v>
      </c>
      <c r="EU191" s="4" t="s">
        <v>4237</v>
      </c>
      <c r="EV191" s="4">
        <v>300.0</v>
      </c>
      <c r="EW191" s="4" t="s">
        <v>4321</v>
      </c>
      <c r="EX191" s="4">
        <v>100.0</v>
      </c>
      <c r="EY191" s="4" t="s">
        <v>4237</v>
      </c>
      <c r="EZ191" s="4">
        <v>200.0</v>
      </c>
      <c r="FA191" s="4" t="s">
        <v>4237</v>
      </c>
      <c r="FB191" s="4">
        <v>10000.0</v>
      </c>
      <c r="FC191" s="4" t="s">
        <v>4321</v>
      </c>
      <c r="FD191" s="4">
        <v>900.0</v>
      </c>
      <c r="FE191" s="4" t="s">
        <v>4237</v>
      </c>
      <c r="FF191" s="4">
        <v>5000.0</v>
      </c>
    </row>
    <row r="192">
      <c r="A192" s="4" t="s">
        <v>6877</v>
      </c>
      <c r="B192" s="4" t="s">
        <v>6878</v>
      </c>
      <c r="C192" s="112">
        <v>43169.0</v>
      </c>
      <c r="D192" s="4" t="s">
        <v>1232</v>
      </c>
      <c r="E192" s="4" t="s">
        <v>1232</v>
      </c>
      <c r="F192" s="4" t="s">
        <v>4200</v>
      </c>
      <c r="G192" s="4">
        <v>259.0</v>
      </c>
      <c r="I192" s="4" t="s">
        <v>961</v>
      </c>
      <c r="J192" s="4" t="s">
        <v>4240</v>
      </c>
      <c r="K192" s="4" t="s">
        <v>4201</v>
      </c>
      <c r="L192" s="4">
        <v>6.0</v>
      </c>
      <c r="M192" s="4" t="s">
        <v>961</v>
      </c>
      <c r="N192" s="4" t="s">
        <v>4202</v>
      </c>
      <c r="O192" s="4" t="s">
        <v>4458</v>
      </c>
      <c r="P192" s="4" t="s">
        <v>966</v>
      </c>
      <c r="Q192" s="4" t="s">
        <v>4299</v>
      </c>
      <c r="R192" s="4">
        <v>12.0</v>
      </c>
      <c r="S192" s="4" t="s">
        <v>4362</v>
      </c>
      <c r="T192" s="4" t="s">
        <v>4459</v>
      </c>
      <c r="U192" s="4" t="s">
        <v>4244</v>
      </c>
      <c r="V192" s="4">
        <v>16.0</v>
      </c>
      <c r="W192" s="4">
        <v>4.0</v>
      </c>
      <c r="X192" s="4">
        <v>6.0</v>
      </c>
      <c r="Y192" s="4">
        <v>3.0</v>
      </c>
      <c r="Z192" s="4">
        <v>1.0</v>
      </c>
      <c r="AA192" s="4">
        <v>4.0</v>
      </c>
      <c r="AF192" s="4">
        <v>10.0</v>
      </c>
      <c r="AG192" s="4">
        <v>7.0</v>
      </c>
      <c r="AJ192" s="4">
        <v>4.0</v>
      </c>
      <c r="AK192" s="4">
        <v>5.0</v>
      </c>
      <c r="AL192" s="4">
        <v>2.0</v>
      </c>
      <c r="AM192" s="4">
        <v>4.0</v>
      </c>
      <c r="AR192" s="4">
        <v>1.0</v>
      </c>
      <c r="AS192" s="4">
        <v>3.0</v>
      </c>
      <c r="BB192" s="4" t="s">
        <v>6879</v>
      </c>
      <c r="BC192" s="4">
        <v>15.0</v>
      </c>
      <c r="BE192" s="4">
        <v>5.0</v>
      </c>
      <c r="BH192" s="4" t="s">
        <v>4245</v>
      </c>
      <c r="BL192" s="4" t="s">
        <v>4425</v>
      </c>
      <c r="BM192" s="4" t="s">
        <v>6880</v>
      </c>
      <c r="BP192" s="4" t="s">
        <v>6881</v>
      </c>
      <c r="BQ192" s="4" t="s">
        <v>4216</v>
      </c>
      <c r="BR192" s="4" t="s">
        <v>4217</v>
      </c>
      <c r="BS192" s="4" t="s">
        <v>4215</v>
      </c>
      <c r="BT192" s="4" t="s">
        <v>960</v>
      </c>
      <c r="BW192" s="4" t="s">
        <v>960</v>
      </c>
      <c r="BZ192" s="4" t="s">
        <v>961</v>
      </c>
      <c r="CA192" s="4" t="s">
        <v>960</v>
      </c>
      <c r="CB192" s="4">
        <v>100.0</v>
      </c>
      <c r="CC192" s="4">
        <v>300.0</v>
      </c>
      <c r="CD192" s="4">
        <v>3.0</v>
      </c>
      <c r="CF192" s="4">
        <v>250.0</v>
      </c>
      <c r="CJ192" s="4">
        <v>450000.0</v>
      </c>
      <c r="CK192" s="4">
        <v>0.0</v>
      </c>
      <c r="CL192" s="4" t="s">
        <v>4227</v>
      </c>
      <c r="CQ192" s="4" t="s">
        <v>960</v>
      </c>
      <c r="CS192" s="4">
        <v>600.0</v>
      </c>
      <c r="CT192" s="4">
        <v>15000.0</v>
      </c>
      <c r="CU192" s="4">
        <v>30000.0</v>
      </c>
      <c r="CW192" s="4" t="s">
        <v>4708</v>
      </c>
      <c r="CZ192" s="4" t="s">
        <v>960</v>
      </c>
      <c r="DD192" s="4" t="s">
        <v>4466</v>
      </c>
      <c r="DF192" s="4" t="s">
        <v>6882</v>
      </c>
      <c r="DI192" s="4" t="s">
        <v>6883</v>
      </c>
      <c r="DJ192" s="4" t="s">
        <v>960</v>
      </c>
      <c r="DL192" s="4" t="s">
        <v>4226</v>
      </c>
      <c r="DM192" s="4">
        <v>60.0</v>
      </c>
      <c r="DN192" s="4" t="s">
        <v>4412</v>
      </c>
      <c r="DQ192" s="4" t="s">
        <v>6884</v>
      </c>
      <c r="DS192" s="4" t="s">
        <v>4314</v>
      </c>
      <c r="DT192" s="4">
        <v>8.4654011E7</v>
      </c>
      <c r="DU192" s="4" t="s">
        <v>718</v>
      </c>
      <c r="DW192" s="4" t="s">
        <v>961</v>
      </c>
      <c r="DX192" s="4" t="s">
        <v>960</v>
      </c>
      <c r="DZ192" s="4" t="s">
        <v>6885</v>
      </c>
      <c r="EF192" s="4" t="s">
        <v>6886</v>
      </c>
      <c r="EG192" s="4">
        <v>2.7124656E7</v>
      </c>
      <c r="EH192" s="4" t="s">
        <v>6887</v>
      </c>
      <c r="EI192" s="100">
        <v>43188.62577546296</v>
      </c>
      <c r="EJ192" s="4">
        <v>190.0</v>
      </c>
      <c r="EL192" s="4">
        <v>-1.0</v>
      </c>
      <c r="EO192" s="4">
        <v>2.01802091942E11</v>
      </c>
      <c r="EP192" s="4">
        <v>1623867.0</v>
      </c>
      <c r="ER192" s="4">
        <v>282174.0</v>
      </c>
      <c r="ES192" s="4" t="s">
        <v>4236</v>
      </c>
      <c r="ET192" s="4">
        <v>60.0</v>
      </c>
      <c r="EU192" s="4" t="s">
        <v>4237</v>
      </c>
      <c r="EV192" s="4">
        <v>450.0</v>
      </c>
      <c r="EW192" s="4" t="s">
        <v>4237</v>
      </c>
      <c r="EX192" s="4">
        <v>160.0</v>
      </c>
      <c r="EY192" s="4" t="s">
        <v>4237</v>
      </c>
      <c r="EZ192" s="4">
        <v>250.0</v>
      </c>
      <c r="FA192" s="4" t="s">
        <v>4236</v>
      </c>
      <c r="FB192" s="4">
        <v>6000.0</v>
      </c>
      <c r="FC192" s="4" t="s">
        <v>4236</v>
      </c>
      <c r="FD192" s="4">
        <v>600.0</v>
      </c>
      <c r="FE192" s="4" t="s">
        <v>4237</v>
      </c>
      <c r="FF192" s="4">
        <v>3500.0</v>
      </c>
    </row>
    <row r="193">
      <c r="A193" s="4" t="s">
        <v>6888</v>
      </c>
      <c r="B193" s="4" t="s">
        <v>6889</v>
      </c>
      <c r="C193" s="112">
        <v>43169.0</v>
      </c>
      <c r="D193" s="4" t="s">
        <v>1232</v>
      </c>
      <c r="E193" s="4" t="s">
        <v>1232</v>
      </c>
      <c r="F193" s="4" t="s">
        <v>4200</v>
      </c>
      <c r="G193" s="4">
        <v>82.0</v>
      </c>
      <c r="I193" s="4" t="s">
        <v>961</v>
      </c>
      <c r="J193" s="4" t="s">
        <v>4240</v>
      </c>
      <c r="K193" s="4" t="s">
        <v>4201</v>
      </c>
      <c r="L193" s="4">
        <v>4.0</v>
      </c>
      <c r="M193" s="4" t="s">
        <v>961</v>
      </c>
      <c r="N193" s="4" t="s">
        <v>4202</v>
      </c>
      <c r="O193" s="4" t="s">
        <v>4458</v>
      </c>
      <c r="P193" s="4" t="s">
        <v>966</v>
      </c>
      <c r="Q193" s="4" t="s">
        <v>4270</v>
      </c>
      <c r="R193" s="4">
        <v>20.0</v>
      </c>
      <c r="S193" s="4" t="s">
        <v>4403</v>
      </c>
      <c r="T193" s="4" t="s">
        <v>4770</v>
      </c>
      <c r="U193" s="4" t="s">
        <v>4244</v>
      </c>
      <c r="V193" s="4">
        <v>4.0</v>
      </c>
      <c r="W193" s="4">
        <v>2.0</v>
      </c>
      <c r="X193" s="4">
        <v>1.0</v>
      </c>
      <c r="Y193" s="4">
        <v>1.0</v>
      </c>
      <c r="AD193" s="4">
        <v>2.0</v>
      </c>
      <c r="AE193" s="4">
        <v>5.0</v>
      </c>
      <c r="AH193" s="4">
        <v>1.0</v>
      </c>
      <c r="AI193" s="4">
        <v>8.0</v>
      </c>
      <c r="AJ193" s="4">
        <v>2.0</v>
      </c>
      <c r="AK193" s="4">
        <v>9.0</v>
      </c>
      <c r="AX193" s="4">
        <v>1.0</v>
      </c>
      <c r="AY193" s="4" t="s">
        <v>4496</v>
      </c>
      <c r="BB193" s="4">
        <v>10.0</v>
      </c>
      <c r="BC193" s="4">
        <v>10.0</v>
      </c>
      <c r="BD193" s="4">
        <v>15.0</v>
      </c>
      <c r="BE193" s="4">
        <v>5.0</v>
      </c>
      <c r="BG193" s="4">
        <v>60.0</v>
      </c>
      <c r="BH193" s="4" t="s">
        <v>4210</v>
      </c>
      <c r="BI193" s="4">
        <v>12.0</v>
      </c>
      <c r="BJ193" s="4" t="s">
        <v>6890</v>
      </c>
      <c r="BK193" s="4" t="s">
        <v>4443</v>
      </c>
      <c r="BL193" s="4" t="s">
        <v>4466</v>
      </c>
      <c r="BM193" s="4" t="s">
        <v>6891</v>
      </c>
      <c r="BP193" s="4" t="s">
        <v>4408</v>
      </c>
      <c r="BQ193" s="4" t="s">
        <v>4216</v>
      </c>
      <c r="BR193" s="4" t="s">
        <v>4217</v>
      </c>
      <c r="BS193" s="4" t="s">
        <v>4215</v>
      </c>
      <c r="BT193" s="4" t="s">
        <v>961</v>
      </c>
      <c r="BW193" s="4" t="s">
        <v>960</v>
      </c>
      <c r="BZ193" s="4" t="s">
        <v>961</v>
      </c>
      <c r="CA193" s="4" t="s">
        <v>960</v>
      </c>
      <c r="CB193" s="4">
        <v>120.0</v>
      </c>
      <c r="CC193" s="4">
        <v>400.0</v>
      </c>
      <c r="CD193" s="4">
        <v>6.0</v>
      </c>
      <c r="CF193" s="4">
        <v>350.0</v>
      </c>
      <c r="CG193" s="4" t="s">
        <v>4218</v>
      </c>
      <c r="CH193" s="4">
        <v>100.0</v>
      </c>
      <c r="CI193" s="4">
        <v>5000.0</v>
      </c>
      <c r="CJ193" s="4">
        <v>5000.0</v>
      </c>
      <c r="CK193" s="4">
        <v>10.0</v>
      </c>
      <c r="CL193" s="4" t="s">
        <v>4219</v>
      </c>
      <c r="CM193" s="4" t="s">
        <v>4252</v>
      </c>
      <c r="CQ193" s="4" t="s">
        <v>960</v>
      </c>
      <c r="CS193" s="4">
        <v>1000.0</v>
      </c>
      <c r="CT193" s="4">
        <v>3000.0</v>
      </c>
      <c r="CU193" s="4">
        <v>1500.0</v>
      </c>
      <c r="CW193" s="4" t="s">
        <v>4221</v>
      </c>
      <c r="CX193" s="4" t="s">
        <v>4642</v>
      </c>
      <c r="CZ193" s="4" t="s">
        <v>960</v>
      </c>
      <c r="DD193" s="4" t="s">
        <v>4223</v>
      </c>
      <c r="DG193" s="4" t="s">
        <v>6892</v>
      </c>
      <c r="DI193" s="4" t="s">
        <v>6893</v>
      </c>
      <c r="DJ193" s="4" t="s">
        <v>960</v>
      </c>
      <c r="DL193" s="4" t="s">
        <v>4226</v>
      </c>
      <c r="DM193" s="4">
        <v>30.0</v>
      </c>
      <c r="DN193" s="4" t="s">
        <v>4227</v>
      </c>
      <c r="DO193" s="4" t="s">
        <v>4394</v>
      </c>
      <c r="DS193" s="4" t="s">
        <v>4314</v>
      </c>
      <c r="DT193" s="4">
        <v>7.8204194E7</v>
      </c>
      <c r="DX193" s="4" t="s">
        <v>961</v>
      </c>
      <c r="EF193" s="4" t="s">
        <v>6894</v>
      </c>
      <c r="EG193" s="4">
        <v>2.7125691E7</v>
      </c>
      <c r="EH193" s="4" t="s">
        <v>6895</v>
      </c>
      <c r="EI193" s="100">
        <v>43188.63369212963</v>
      </c>
      <c r="EJ193" s="4">
        <v>191.0</v>
      </c>
      <c r="EL193" s="4">
        <v>-1.0</v>
      </c>
      <c r="EO193" s="4">
        <v>2.01802091942E11</v>
      </c>
      <c r="EP193" s="4">
        <v>1624473.0</v>
      </c>
      <c r="ER193" s="4">
        <v>282174.0</v>
      </c>
      <c r="ES193" s="4" t="s">
        <v>4237</v>
      </c>
      <c r="ET193" s="4">
        <v>100.0</v>
      </c>
      <c r="EU193" s="4" t="s">
        <v>4321</v>
      </c>
      <c r="EV193" s="4">
        <v>50.0</v>
      </c>
      <c r="EW193" s="4" t="s">
        <v>4237</v>
      </c>
      <c r="EX193" s="4">
        <v>200.0</v>
      </c>
      <c r="EY193" s="4" t="s">
        <v>4237</v>
      </c>
      <c r="EZ193" s="4">
        <v>300.0</v>
      </c>
      <c r="FA193" s="4" t="s">
        <v>4236</v>
      </c>
      <c r="FB193" s="4">
        <v>8000.0</v>
      </c>
      <c r="FC193" s="4" t="s">
        <v>4236</v>
      </c>
      <c r="FD193" s="4">
        <v>800.0</v>
      </c>
      <c r="FE193" s="4" t="s">
        <v>4237</v>
      </c>
      <c r="FF193" s="4">
        <v>4000.0</v>
      </c>
    </row>
  </sheetData>
  <hyperlinks>
    <hyperlink r:id="rId1" ref="DY13"/>
    <hyperlink r:id="rId2" ref="DY14"/>
    <hyperlink r:id="rId3" ref="DY15"/>
    <hyperlink r:id="rId4" ref="DY16"/>
    <hyperlink r:id="rId5" ref="DY17"/>
    <hyperlink r:id="rId6" ref="DY18"/>
    <hyperlink r:id="rId7" ref="DY19"/>
    <hyperlink r:id="rId8" ref="DY20"/>
    <hyperlink r:id="rId9" ref="DY21"/>
    <hyperlink r:id="rId10" ref="DY22"/>
    <hyperlink r:id="rId11" ref="DY23"/>
    <hyperlink r:id="rId12" ref="DY24"/>
    <hyperlink r:id="rId13" ref="DY25"/>
    <hyperlink r:id="rId14" ref="DY26"/>
    <hyperlink r:id="rId15" ref="DY27"/>
    <hyperlink r:id="rId16" ref="DY28"/>
    <hyperlink r:id="rId17" ref="DY29"/>
    <hyperlink r:id="rId18" ref="DY30"/>
    <hyperlink r:id="rId19" ref="DY31"/>
    <hyperlink r:id="rId20" ref="DY32"/>
    <hyperlink r:id="rId21" ref="DY33"/>
    <hyperlink r:id="rId22" ref="DY34"/>
    <hyperlink r:id="rId23" ref="DY35"/>
    <hyperlink r:id="rId24" ref="DY36"/>
    <hyperlink r:id="rId25" ref="DY37"/>
    <hyperlink r:id="rId26" ref="DY38"/>
    <hyperlink r:id="rId27" ref="DY39"/>
    <hyperlink r:id="rId28" ref="DY40"/>
    <hyperlink r:id="rId29" ref="DY41"/>
    <hyperlink r:id="rId30" ref="DY44"/>
    <hyperlink r:id="rId31" ref="DY46"/>
    <hyperlink r:id="rId32" ref="DY47"/>
    <hyperlink r:id="rId33" ref="DY48"/>
    <hyperlink r:id="rId34" ref="DY49"/>
    <hyperlink r:id="rId35" ref="DY50"/>
    <hyperlink r:id="rId36" ref="DY51"/>
    <hyperlink r:id="rId37" ref="DY53"/>
    <hyperlink r:id="rId38" ref="DY54"/>
    <hyperlink r:id="rId39" ref="DY55"/>
    <hyperlink r:id="rId40" ref="DY58"/>
    <hyperlink r:id="rId41" ref="DY59"/>
    <hyperlink r:id="rId42" ref="DY62"/>
    <hyperlink r:id="rId43" ref="DY63"/>
    <hyperlink r:id="rId44" ref="DY64"/>
    <hyperlink r:id="rId45" ref="DY66"/>
    <hyperlink r:id="rId46" ref="DY67"/>
    <hyperlink r:id="rId47" ref="DY69"/>
    <hyperlink r:id="rId48" ref="DY70"/>
    <hyperlink r:id="rId49" ref="DY71"/>
    <hyperlink r:id="rId50" ref="DY73"/>
    <hyperlink r:id="rId51" ref="DY76"/>
    <hyperlink r:id="rId52" ref="DY77"/>
    <hyperlink r:id="rId53" ref="DY78"/>
    <hyperlink r:id="rId54" ref="DY79"/>
    <hyperlink r:id="rId55" ref="DY82"/>
    <hyperlink r:id="rId56" ref="DY84"/>
    <hyperlink r:id="rId57" ref="DY87"/>
    <hyperlink r:id="rId58" ref="DY88"/>
    <hyperlink r:id="rId59" ref="DY96"/>
    <hyperlink r:id="rId60" ref="DY97"/>
    <hyperlink r:id="rId61" ref="DY98"/>
    <hyperlink r:id="rId62" ref="DY99"/>
    <hyperlink r:id="rId63" ref="DY100"/>
    <hyperlink r:id="rId64" ref="DY103"/>
    <hyperlink r:id="rId65" ref="DY104"/>
    <hyperlink r:id="rId66" ref="DY105"/>
    <hyperlink r:id="rId67" ref="DY106"/>
    <hyperlink r:id="rId68" ref="DY107"/>
    <hyperlink r:id="rId69" ref="DY108"/>
    <hyperlink r:id="rId70" ref="DY109"/>
    <hyperlink r:id="rId71" ref="DY110"/>
    <hyperlink r:id="rId72" ref="DY111"/>
    <hyperlink r:id="rId73" ref="DY113"/>
    <hyperlink r:id="rId74" ref="DY114"/>
    <hyperlink r:id="rId75" ref="DY115"/>
    <hyperlink r:id="rId76" ref="DY116"/>
    <hyperlink r:id="rId77" ref="DY117"/>
    <hyperlink r:id="rId78" ref="DY118"/>
    <hyperlink r:id="rId79" ref="DY119"/>
    <hyperlink r:id="rId80" ref="DY120"/>
    <hyperlink r:id="rId81" ref="DY121"/>
    <hyperlink r:id="rId82" ref="DY122"/>
    <hyperlink r:id="rId83" ref="DY123"/>
    <hyperlink r:id="rId84" ref="DY125"/>
    <hyperlink r:id="rId85" ref="DY126"/>
    <hyperlink r:id="rId86" ref="DY127"/>
    <hyperlink r:id="rId87" ref="DY128"/>
    <hyperlink r:id="rId88" ref="DY129"/>
    <hyperlink r:id="rId89" ref="DY131"/>
    <hyperlink r:id="rId90" ref="DY132"/>
    <hyperlink r:id="rId91" ref="DY133"/>
    <hyperlink r:id="rId92" ref="DY134"/>
    <hyperlink r:id="rId93" ref="DY136"/>
    <hyperlink r:id="rId94" ref="DY137"/>
    <hyperlink r:id="rId95" ref="DY138"/>
    <hyperlink r:id="rId96" ref="DY141"/>
    <hyperlink r:id="rId97" ref="DY143"/>
    <hyperlink r:id="rId98" ref="DY144"/>
    <hyperlink r:id="rId99" ref="DY145"/>
    <hyperlink r:id="rId100" ref="DY146"/>
    <hyperlink r:id="rId101" ref="DY147"/>
    <hyperlink r:id="rId102" ref="DY148"/>
    <hyperlink r:id="rId103" ref="DY155"/>
    <hyperlink r:id="rId104" ref="DY156"/>
    <hyperlink r:id="rId105" ref="DY157"/>
    <hyperlink r:id="rId106" ref="DY158"/>
    <hyperlink r:id="rId107" ref="DY159"/>
    <hyperlink r:id="rId108" ref="DY160"/>
    <hyperlink r:id="rId109" ref="DY161"/>
    <hyperlink r:id="rId110" ref="DY162"/>
    <hyperlink r:id="rId111" ref="DY163"/>
    <hyperlink r:id="rId112" ref="DY164"/>
    <hyperlink r:id="rId113" ref="DY165"/>
    <hyperlink r:id="rId114" ref="DY166"/>
    <hyperlink r:id="rId115" ref="DY167"/>
    <hyperlink r:id="rId116" ref="DY168"/>
    <hyperlink r:id="rId117" ref="DY169"/>
    <hyperlink r:id="rId118" ref="DY171"/>
    <hyperlink r:id="rId119" ref="DY173"/>
    <hyperlink r:id="rId120" ref="DY174"/>
    <hyperlink r:id="rId121" ref="DY175"/>
    <hyperlink r:id="rId122" ref="DY176"/>
    <hyperlink r:id="rId123" ref="DY177"/>
    <hyperlink r:id="rId124" ref="DY178"/>
    <hyperlink r:id="rId125" ref="DY180"/>
    <hyperlink r:id="rId126" ref="DY181"/>
    <hyperlink r:id="rId127" ref="DY182"/>
    <hyperlink r:id="rId128" ref="DY184"/>
    <hyperlink r:id="rId129" ref="DY188"/>
    <hyperlink r:id="rId130" ref="DY189"/>
    <hyperlink r:id="rId131" ref="DY191"/>
  </hyperlinks>
  <drawing r:id="rId13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18.71"/>
    <col customWidth="1" min="9" max="9" width="21.71"/>
    <col customWidth="1" min="10" max="27" width="8.71"/>
  </cols>
  <sheetData>
    <row r="1">
      <c r="A1" t="s">
        <v>1143</v>
      </c>
      <c r="B1" t="s">
        <v>1144</v>
      </c>
      <c r="C1" t="s">
        <v>1145</v>
      </c>
      <c r="D1" t="s">
        <v>1146</v>
      </c>
      <c r="E1" t="s">
        <v>1147</v>
      </c>
      <c r="F1" t="s">
        <v>0</v>
      </c>
      <c r="G1" t="s">
        <v>3663</v>
      </c>
      <c r="H1" t="s">
        <v>3664</v>
      </c>
      <c r="I1" t="s">
        <v>3665</v>
      </c>
      <c r="J1" t="s">
        <v>3666</v>
      </c>
      <c r="L1" t="s">
        <v>2816</v>
      </c>
      <c r="M1" t="s">
        <v>2817</v>
      </c>
      <c r="N1" t="s">
        <v>2818</v>
      </c>
      <c r="O1" t="s">
        <v>2819</v>
      </c>
      <c r="P1" t="s">
        <v>2820</v>
      </c>
      <c r="Q1" t="s">
        <v>2821</v>
      </c>
      <c r="R1" t="s">
        <v>2822</v>
      </c>
      <c r="S1" t="s">
        <v>2823</v>
      </c>
      <c r="T1" t="s">
        <v>2824</v>
      </c>
      <c r="U1" t="s">
        <v>2825</v>
      </c>
      <c r="V1" t="s">
        <v>2826</v>
      </c>
      <c r="W1" t="s">
        <v>2827</v>
      </c>
      <c r="X1" t="s">
        <v>3667</v>
      </c>
    </row>
    <row r="2">
      <c r="A2" t="s">
        <v>3668</v>
      </c>
      <c r="B2" t="s">
        <v>3669</v>
      </c>
      <c r="C2" s="110">
        <v>43143.0</v>
      </c>
      <c r="D2" t="s">
        <v>3670</v>
      </c>
      <c r="E2" t="s">
        <v>3670</v>
      </c>
      <c r="F2" t="s">
        <v>2940</v>
      </c>
      <c r="G2" t="s">
        <v>3671</v>
      </c>
      <c r="H2">
        <v>650.0</v>
      </c>
      <c r="I2">
        <v>250.0</v>
      </c>
      <c r="J2" t="s">
        <v>3672</v>
      </c>
      <c r="L2" t="s">
        <v>3673</v>
      </c>
      <c r="M2">
        <v>2.5120603E7</v>
      </c>
      <c r="N2" t="s">
        <v>3674</v>
      </c>
      <c r="O2" s="111">
        <v>43143.7205787037</v>
      </c>
      <c r="P2">
        <v>1.0</v>
      </c>
      <c r="R2">
        <v>-1.0</v>
      </c>
      <c r="U2" t="s">
        <v>3675</v>
      </c>
      <c r="V2">
        <v>306.0</v>
      </c>
      <c r="W2" t="s">
        <v>2016</v>
      </c>
      <c r="X2">
        <v>282277.0</v>
      </c>
    </row>
    <row r="3">
      <c r="A3" t="s">
        <v>3676</v>
      </c>
      <c r="B3" t="s">
        <v>3677</v>
      </c>
      <c r="C3" s="110">
        <v>43143.0</v>
      </c>
      <c r="D3" t="s">
        <v>3670</v>
      </c>
      <c r="E3" t="s">
        <v>3670</v>
      </c>
      <c r="F3" t="s">
        <v>3678</v>
      </c>
      <c r="G3" t="s">
        <v>3671</v>
      </c>
      <c r="H3">
        <v>250.0</v>
      </c>
      <c r="I3">
        <v>250.0</v>
      </c>
      <c r="J3" t="s">
        <v>3679</v>
      </c>
      <c r="L3" t="s">
        <v>3680</v>
      </c>
      <c r="M3">
        <v>2.5125087E7</v>
      </c>
      <c r="N3" t="s">
        <v>3681</v>
      </c>
      <c r="O3" s="111">
        <v>43143.85916666667</v>
      </c>
      <c r="P3">
        <v>2.0</v>
      </c>
      <c r="R3">
        <v>-1.0</v>
      </c>
      <c r="U3" t="s">
        <v>3675</v>
      </c>
      <c r="V3">
        <v>423.0</v>
      </c>
      <c r="X3">
        <v>282277.0</v>
      </c>
    </row>
    <row r="4">
      <c r="A4" t="s">
        <v>3682</v>
      </c>
      <c r="B4" t="s">
        <v>3683</v>
      </c>
      <c r="C4" s="110">
        <v>43143.0</v>
      </c>
      <c r="D4" t="s">
        <v>3670</v>
      </c>
      <c r="E4" t="s">
        <v>3670</v>
      </c>
      <c r="F4" t="s">
        <v>3684</v>
      </c>
      <c r="G4" t="s">
        <v>3671</v>
      </c>
      <c r="H4">
        <v>350.0</v>
      </c>
      <c r="I4">
        <v>500.0</v>
      </c>
      <c r="J4" t="s">
        <v>3679</v>
      </c>
      <c r="L4" t="s">
        <v>3685</v>
      </c>
      <c r="M4">
        <v>2.5128093E7</v>
      </c>
      <c r="N4" t="s">
        <v>3686</v>
      </c>
      <c r="O4" s="111">
        <v>43143.914375</v>
      </c>
      <c r="P4">
        <v>3.0</v>
      </c>
      <c r="R4">
        <v>-1.0</v>
      </c>
      <c r="U4" t="s">
        <v>3675</v>
      </c>
      <c r="V4">
        <v>4056.0</v>
      </c>
      <c r="X4">
        <v>282277.0</v>
      </c>
    </row>
    <row r="5">
      <c r="A5" t="s">
        <v>3687</v>
      </c>
      <c r="B5" t="s">
        <v>3688</v>
      </c>
      <c r="C5" s="110">
        <v>43143.0</v>
      </c>
      <c r="D5" t="s">
        <v>3670</v>
      </c>
      <c r="E5" t="s">
        <v>3670</v>
      </c>
      <c r="F5" t="s">
        <v>3689</v>
      </c>
      <c r="G5" t="s">
        <v>3690</v>
      </c>
      <c r="H5">
        <v>1350.0</v>
      </c>
      <c r="I5">
        <v>450.0</v>
      </c>
      <c r="J5" t="s">
        <v>3672</v>
      </c>
      <c r="L5" t="s">
        <v>3691</v>
      </c>
      <c r="M5">
        <v>2.5128129E7</v>
      </c>
      <c r="N5" t="s">
        <v>3692</v>
      </c>
      <c r="O5" s="111">
        <v>43143.92806712963</v>
      </c>
      <c r="P5">
        <v>4.0</v>
      </c>
      <c r="R5">
        <v>-1.0</v>
      </c>
      <c r="U5" t="s">
        <v>3675</v>
      </c>
      <c r="V5">
        <v>408.0</v>
      </c>
      <c r="X5">
        <v>282277.0</v>
      </c>
    </row>
    <row r="6">
      <c r="A6" t="s">
        <v>3693</v>
      </c>
      <c r="B6" t="s">
        <v>3694</v>
      </c>
      <c r="C6" s="110">
        <v>43144.0</v>
      </c>
      <c r="D6" t="s">
        <v>3670</v>
      </c>
      <c r="E6" t="s">
        <v>3670</v>
      </c>
      <c r="F6" t="s">
        <v>3412</v>
      </c>
      <c r="G6" t="s">
        <v>3671</v>
      </c>
      <c r="H6">
        <v>550.0</v>
      </c>
      <c r="I6">
        <v>350.0</v>
      </c>
      <c r="J6" t="s">
        <v>3672</v>
      </c>
      <c r="L6" t="s">
        <v>3695</v>
      </c>
      <c r="M6">
        <v>2.5158098E7</v>
      </c>
      <c r="N6" t="s">
        <v>3696</v>
      </c>
      <c r="O6" s="111">
        <v>43144.68011574074</v>
      </c>
      <c r="P6">
        <v>5.0</v>
      </c>
      <c r="R6">
        <v>-1.0</v>
      </c>
      <c r="U6" t="s">
        <v>3675</v>
      </c>
      <c r="V6">
        <v>491.0</v>
      </c>
      <c r="X6">
        <v>282277.0</v>
      </c>
    </row>
    <row r="7">
      <c r="A7" t="s">
        <v>3697</v>
      </c>
      <c r="B7" t="s">
        <v>3698</v>
      </c>
      <c r="C7" s="110">
        <v>43144.0</v>
      </c>
      <c r="D7" t="s">
        <v>3670</v>
      </c>
      <c r="E7" t="s">
        <v>3670</v>
      </c>
      <c r="F7" t="s">
        <v>3359</v>
      </c>
      <c r="G7" t="s">
        <v>3671</v>
      </c>
      <c r="H7">
        <v>1050.0</v>
      </c>
      <c r="I7">
        <v>330.0</v>
      </c>
      <c r="J7" t="s">
        <v>3672</v>
      </c>
      <c r="L7" t="s">
        <v>3699</v>
      </c>
      <c r="M7">
        <v>2.5161059E7</v>
      </c>
      <c r="N7" t="s">
        <v>3700</v>
      </c>
      <c r="O7" s="111">
        <v>43144.72519675926</v>
      </c>
      <c r="P7">
        <v>6.0</v>
      </c>
      <c r="R7">
        <v>-1.0</v>
      </c>
      <c r="U7" t="s">
        <v>3675</v>
      </c>
      <c r="V7">
        <v>267.0</v>
      </c>
      <c r="X7">
        <v>282277.0</v>
      </c>
    </row>
    <row r="8">
      <c r="A8" t="s">
        <v>3701</v>
      </c>
      <c r="B8" t="s">
        <v>3702</v>
      </c>
      <c r="C8" s="110">
        <v>43144.0</v>
      </c>
      <c r="D8" t="s">
        <v>3670</v>
      </c>
      <c r="E8" t="s">
        <v>3670</v>
      </c>
      <c r="F8" t="s">
        <v>3623</v>
      </c>
      <c r="G8" t="s">
        <v>3671</v>
      </c>
      <c r="H8">
        <v>250.0</v>
      </c>
      <c r="I8">
        <v>350.0</v>
      </c>
      <c r="J8" t="s">
        <v>3679</v>
      </c>
      <c r="L8" t="s">
        <v>3703</v>
      </c>
      <c r="M8">
        <v>2.5163595E7</v>
      </c>
      <c r="N8" t="s">
        <v>3704</v>
      </c>
      <c r="O8" s="111">
        <v>43144.76922453703</v>
      </c>
      <c r="P8">
        <v>7.0</v>
      </c>
      <c r="R8">
        <v>-1.0</v>
      </c>
      <c r="U8" t="s">
        <v>3675</v>
      </c>
      <c r="V8">
        <v>271.0</v>
      </c>
      <c r="X8">
        <v>282277.0</v>
      </c>
    </row>
    <row r="9">
      <c r="A9" t="s">
        <v>3705</v>
      </c>
      <c r="B9" t="s">
        <v>3706</v>
      </c>
      <c r="C9" s="110">
        <v>43144.0</v>
      </c>
      <c r="D9" t="s">
        <v>3670</v>
      </c>
      <c r="E9" t="s">
        <v>3670</v>
      </c>
      <c r="F9" t="s">
        <v>3305</v>
      </c>
      <c r="G9" t="s">
        <v>3690</v>
      </c>
      <c r="H9">
        <v>450.0</v>
      </c>
      <c r="I9">
        <v>1000.0</v>
      </c>
      <c r="J9" t="s">
        <v>3679</v>
      </c>
      <c r="L9" t="s">
        <v>3707</v>
      </c>
      <c r="M9">
        <v>2.5168189E7</v>
      </c>
      <c r="N9" t="s">
        <v>3708</v>
      </c>
      <c r="O9" s="111">
        <v>43144.87540509259</v>
      </c>
      <c r="P9">
        <v>8.0</v>
      </c>
      <c r="R9">
        <v>-1.0</v>
      </c>
      <c r="U9" t="s">
        <v>3675</v>
      </c>
      <c r="V9">
        <v>381.0</v>
      </c>
      <c r="X9">
        <v>282277.0</v>
      </c>
    </row>
    <row r="10">
      <c r="A10" t="s">
        <v>3709</v>
      </c>
      <c r="B10" t="s">
        <v>3710</v>
      </c>
      <c r="C10" s="110">
        <v>43144.0</v>
      </c>
      <c r="D10" t="s">
        <v>3670</v>
      </c>
      <c r="E10" t="s">
        <v>3670</v>
      </c>
      <c r="F10" t="s">
        <v>3711</v>
      </c>
      <c r="G10" t="s">
        <v>3690</v>
      </c>
      <c r="H10">
        <v>1150.0</v>
      </c>
      <c r="I10">
        <v>450.0</v>
      </c>
      <c r="J10" t="s">
        <v>3672</v>
      </c>
      <c r="L10" t="s">
        <v>3712</v>
      </c>
      <c r="M10">
        <v>2.5169012E7</v>
      </c>
      <c r="N10" t="s">
        <v>3713</v>
      </c>
      <c r="O10" s="111">
        <v>43144.90649305555</v>
      </c>
      <c r="P10">
        <v>9.0</v>
      </c>
      <c r="R10">
        <v>-1.0</v>
      </c>
      <c r="U10" t="s">
        <v>3675</v>
      </c>
      <c r="V10">
        <v>149.0</v>
      </c>
      <c r="X10">
        <v>282277.0</v>
      </c>
    </row>
    <row r="11">
      <c r="A11" t="s">
        <v>3714</v>
      </c>
      <c r="B11" t="s">
        <v>3715</v>
      </c>
      <c r="C11" s="110">
        <v>43144.0</v>
      </c>
      <c r="D11" t="s">
        <v>3670</v>
      </c>
      <c r="E11" t="s">
        <v>3670</v>
      </c>
      <c r="F11" s="4">
        <v>2.0</v>
      </c>
      <c r="H11">
        <v>1500.0</v>
      </c>
      <c r="I11">
        <v>290.0</v>
      </c>
      <c r="J11" t="s">
        <v>3672</v>
      </c>
      <c r="L11" t="s">
        <v>3716</v>
      </c>
      <c r="M11">
        <v>2.5169058E7</v>
      </c>
      <c r="N11" t="s">
        <v>3717</v>
      </c>
      <c r="O11" s="111">
        <v>43144.91020833333</v>
      </c>
      <c r="P11">
        <v>10.0</v>
      </c>
      <c r="R11">
        <v>-1.0</v>
      </c>
      <c r="U11" t="s">
        <v>3675</v>
      </c>
      <c r="V11">
        <v>210.0</v>
      </c>
      <c r="X11">
        <v>282277.0</v>
      </c>
    </row>
    <row r="12">
      <c r="A12" t="s">
        <v>3718</v>
      </c>
      <c r="B12" t="s">
        <v>3719</v>
      </c>
      <c r="C12" s="110">
        <v>43145.0</v>
      </c>
      <c r="D12" t="s">
        <v>3670</v>
      </c>
      <c r="E12" t="s">
        <v>3670</v>
      </c>
      <c r="F12" t="s">
        <v>3660</v>
      </c>
      <c r="H12">
        <v>1350.0</v>
      </c>
      <c r="I12">
        <v>250.0</v>
      </c>
      <c r="J12" t="s">
        <v>3672</v>
      </c>
      <c r="L12" t="s">
        <v>3720</v>
      </c>
      <c r="M12">
        <v>2.5195532E7</v>
      </c>
      <c r="N12" t="s">
        <v>3721</v>
      </c>
      <c r="O12" s="111">
        <v>43145.68916666666</v>
      </c>
      <c r="P12">
        <v>11.0</v>
      </c>
      <c r="R12">
        <v>-1.0</v>
      </c>
      <c r="U12" t="s">
        <v>3675</v>
      </c>
      <c r="V12">
        <v>372.0</v>
      </c>
      <c r="X12">
        <v>282277.0</v>
      </c>
    </row>
    <row r="13">
      <c r="A13" t="s">
        <v>3722</v>
      </c>
      <c r="B13" t="s">
        <v>3723</v>
      </c>
      <c r="C13" s="110">
        <v>43145.0</v>
      </c>
      <c r="D13" t="s">
        <v>3670</v>
      </c>
      <c r="E13" t="s">
        <v>3670</v>
      </c>
      <c r="F13" s="4">
        <v>177.0</v>
      </c>
      <c r="G13" t="s">
        <v>3690</v>
      </c>
      <c r="H13">
        <v>350.0</v>
      </c>
      <c r="I13">
        <v>250.0</v>
      </c>
      <c r="J13" t="s">
        <v>3672</v>
      </c>
      <c r="L13" t="s">
        <v>3724</v>
      </c>
      <c r="M13">
        <v>2.5199488E7</v>
      </c>
      <c r="N13" t="s">
        <v>3725</v>
      </c>
      <c r="O13" s="111">
        <v>43145.75152777778</v>
      </c>
      <c r="P13">
        <v>12.0</v>
      </c>
      <c r="R13">
        <v>-1.0</v>
      </c>
      <c r="U13" t="s">
        <v>3675</v>
      </c>
      <c r="V13">
        <v>199.0</v>
      </c>
      <c r="X13">
        <v>282277.0</v>
      </c>
    </row>
    <row r="14">
      <c r="A14" t="s">
        <v>3726</v>
      </c>
      <c r="B14" t="s">
        <v>3727</v>
      </c>
      <c r="C14" s="110">
        <v>43145.0</v>
      </c>
      <c r="D14" t="s">
        <v>3670</v>
      </c>
      <c r="E14" t="s">
        <v>3670</v>
      </c>
      <c r="F14" t="s">
        <v>3590</v>
      </c>
      <c r="G14" t="s">
        <v>3671</v>
      </c>
      <c r="H14">
        <v>250.0</v>
      </c>
      <c r="I14">
        <v>300.0</v>
      </c>
      <c r="J14" t="s">
        <v>3679</v>
      </c>
      <c r="L14" t="s">
        <v>3728</v>
      </c>
      <c r="M14">
        <v>2.5204981E7</v>
      </c>
      <c r="N14" t="s">
        <v>3729</v>
      </c>
      <c r="O14" s="111">
        <v>43145.88797453704</v>
      </c>
      <c r="P14">
        <v>13.0</v>
      </c>
      <c r="R14">
        <v>-1.0</v>
      </c>
      <c r="U14" t="s">
        <v>3675</v>
      </c>
      <c r="V14">
        <v>255.0</v>
      </c>
      <c r="X14">
        <v>282277.0</v>
      </c>
    </row>
    <row r="15">
      <c r="A15" t="s">
        <v>3730</v>
      </c>
      <c r="B15" t="s">
        <v>3731</v>
      </c>
      <c r="C15" s="110">
        <v>43145.0</v>
      </c>
      <c r="D15" t="s">
        <v>3670</v>
      </c>
      <c r="E15" t="s">
        <v>3670</v>
      </c>
      <c r="F15" s="4">
        <v>950.0</v>
      </c>
      <c r="H15">
        <v>1250.0</v>
      </c>
      <c r="I15">
        <v>300.0</v>
      </c>
      <c r="J15" t="s">
        <v>3672</v>
      </c>
      <c r="L15" t="s">
        <v>3732</v>
      </c>
      <c r="M15">
        <v>2.5204982E7</v>
      </c>
      <c r="N15" t="s">
        <v>3733</v>
      </c>
      <c r="O15" s="111">
        <v>43145.88814814815</v>
      </c>
      <c r="P15">
        <v>14.0</v>
      </c>
      <c r="R15">
        <v>-1.0</v>
      </c>
      <c r="U15" t="s">
        <v>3675</v>
      </c>
      <c r="V15">
        <v>258.0</v>
      </c>
      <c r="X15">
        <v>282277.0</v>
      </c>
    </row>
    <row r="16">
      <c r="A16" t="s">
        <v>3734</v>
      </c>
      <c r="B16" t="s">
        <v>3735</v>
      </c>
      <c r="C16" s="110">
        <v>43145.0</v>
      </c>
      <c r="D16" t="s">
        <v>3670</v>
      </c>
      <c r="E16" t="s">
        <v>3670</v>
      </c>
      <c r="F16" t="s">
        <v>3736</v>
      </c>
      <c r="G16" t="s">
        <v>3671</v>
      </c>
      <c r="H16">
        <v>450.0</v>
      </c>
      <c r="I16">
        <v>500.0</v>
      </c>
      <c r="J16" t="s">
        <v>3679</v>
      </c>
      <c r="L16" t="s">
        <v>3737</v>
      </c>
      <c r="M16">
        <v>2.5204983E7</v>
      </c>
      <c r="N16" t="s">
        <v>3738</v>
      </c>
      <c r="O16" s="111">
        <v>43145.88814814815</v>
      </c>
      <c r="P16">
        <v>15.0</v>
      </c>
      <c r="R16">
        <v>-1.0</v>
      </c>
      <c r="U16" t="s">
        <v>3675</v>
      </c>
      <c r="V16">
        <v>22.0</v>
      </c>
      <c r="X16">
        <v>282277.0</v>
      </c>
    </row>
    <row r="17">
      <c r="A17" t="s">
        <v>3739</v>
      </c>
      <c r="B17" t="s">
        <v>3740</v>
      </c>
      <c r="C17" s="110">
        <v>43145.0</v>
      </c>
      <c r="D17" t="s">
        <v>3670</v>
      </c>
      <c r="E17" t="s">
        <v>3670</v>
      </c>
      <c r="F17" t="s">
        <v>3490</v>
      </c>
      <c r="G17" t="s">
        <v>3671</v>
      </c>
      <c r="J17" t="s">
        <v>3672</v>
      </c>
      <c r="L17" t="s">
        <v>3741</v>
      </c>
      <c r="M17">
        <v>2.5207515E7</v>
      </c>
      <c r="N17" t="s">
        <v>3742</v>
      </c>
      <c r="O17" s="111">
        <v>43145.99173611111</v>
      </c>
      <c r="P17">
        <v>16.0</v>
      </c>
      <c r="R17">
        <v>-1.0</v>
      </c>
      <c r="U17" t="s">
        <v>3675</v>
      </c>
      <c r="V17">
        <v>329.0</v>
      </c>
      <c r="X17">
        <v>282277.0</v>
      </c>
    </row>
    <row r="18">
      <c r="A18" t="s">
        <v>3743</v>
      </c>
      <c r="B18" t="s">
        <v>3744</v>
      </c>
      <c r="C18" s="110">
        <v>43146.0</v>
      </c>
      <c r="D18" t="s">
        <v>3670</v>
      </c>
      <c r="E18" t="s">
        <v>3670</v>
      </c>
      <c r="F18" t="s">
        <v>3489</v>
      </c>
      <c r="G18" t="s">
        <v>3671</v>
      </c>
      <c r="J18" t="s">
        <v>3672</v>
      </c>
      <c r="L18" t="s">
        <v>3745</v>
      </c>
      <c r="M18">
        <v>2.5237477E7</v>
      </c>
      <c r="N18" t="s">
        <v>3746</v>
      </c>
      <c r="O18" s="111">
        <v>43146.62664351852</v>
      </c>
      <c r="P18">
        <v>17.0</v>
      </c>
      <c r="R18">
        <v>-1.0</v>
      </c>
      <c r="U18" t="s">
        <v>3675</v>
      </c>
      <c r="V18">
        <v>154.0</v>
      </c>
      <c r="X18">
        <v>282277.0</v>
      </c>
    </row>
    <row r="19">
      <c r="A19" t="s">
        <v>3747</v>
      </c>
      <c r="B19" t="s">
        <v>3748</v>
      </c>
      <c r="C19" s="110">
        <v>43146.0</v>
      </c>
      <c r="D19" t="s">
        <v>3670</v>
      </c>
      <c r="E19" t="s">
        <v>3670</v>
      </c>
      <c r="F19" t="s">
        <v>3749</v>
      </c>
      <c r="G19" t="s">
        <v>3671</v>
      </c>
      <c r="H19">
        <v>450.0</v>
      </c>
      <c r="I19">
        <v>250.0</v>
      </c>
      <c r="J19" t="s">
        <v>3672</v>
      </c>
      <c r="L19" t="s">
        <v>3750</v>
      </c>
      <c r="M19">
        <v>2.5243826E7</v>
      </c>
      <c r="N19" t="s">
        <v>3751</v>
      </c>
      <c r="O19" s="111">
        <v>43146.71783564815</v>
      </c>
      <c r="P19">
        <v>18.0</v>
      </c>
      <c r="R19">
        <v>-1.0</v>
      </c>
      <c r="U19" t="s">
        <v>3675</v>
      </c>
      <c r="V19">
        <v>303.0</v>
      </c>
      <c r="X19">
        <v>282277.0</v>
      </c>
    </row>
    <row r="20">
      <c r="A20" t="s">
        <v>3752</v>
      </c>
      <c r="B20" t="s">
        <v>3753</v>
      </c>
      <c r="C20" s="110">
        <v>43146.0</v>
      </c>
      <c r="D20" t="s">
        <v>3670</v>
      </c>
      <c r="E20" t="s">
        <v>3670</v>
      </c>
      <c r="F20" t="s">
        <v>3234</v>
      </c>
      <c r="G20" t="s">
        <v>3671</v>
      </c>
      <c r="H20">
        <v>350.0</v>
      </c>
      <c r="I20">
        <v>250.0</v>
      </c>
      <c r="J20" t="s">
        <v>3672</v>
      </c>
      <c r="L20" t="s">
        <v>3754</v>
      </c>
      <c r="M20">
        <v>2.5243935E7</v>
      </c>
      <c r="N20" t="s">
        <v>3755</v>
      </c>
      <c r="O20" s="111">
        <v>43146.72077546296</v>
      </c>
      <c r="P20">
        <v>19.0</v>
      </c>
      <c r="R20">
        <v>-1.0</v>
      </c>
      <c r="U20" t="s">
        <v>3675</v>
      </c>
      <c r="V20">
        <v>278.0</v>
      </c>
      <c r="X20">
        <v>282277.0</v>
      </c>
    </row>
    <row r="21">
      <c r="A21" t="s">
        <v>3756</v>
      </c>
      <c r="B21" t="s">
        <v>3757</v>
      </c>
      <c r="C21" s="110">
        <v>43146.0</v>
      </c>
      <c r="D21" t="s">
        <v>3670</v>
      </c>
      <c r="E21" t="s">
        <v>3670</v>
      </c>
      <c r="F21" t="s">
        <v>3243</v>
      </c>
      <c r="G21" t="s">
        <v>3690</v>
      </c>
      <c r="H21">
        <v>550.0</v>
      </c>
      <c r="I21">
        <v>400.0</v>
      </c>
      <c r="J21" t="s">
        <v>3672</v>
      </c>
      <c r="L21" t="s">
        <v>3758</v>
      </c>
      <c r="M21">
        <v>2.525032E7</v>
      </c>
      <c r="N21" t="s">
        <v>3759</v>
      </c>
      <c r="O21" s="111">
        <v>43146.82083333333</v>
      </c>
      <c r="P21">
        <v>20.0</v>
      </c>
      <c r="R21">
        <v>-1.0</v>
      </c>
      <c r="U21" t="s">
        <v>3675</v>
      </c>
      <c r="V21">
        <v>274.0</v>
      </c>
      <c r="X21">
        <v>282277.0</v>
      </c>
    </row>
    <row r="22">
      <c r="A22" t="s">
        <v>3760</v>
      </c>
      <c r="B22" t="s">
        <v>3761</v>
      </c>
      <c r="C22" s="110">
        <v>43146.0</v>
      </c>
      <c r="D22" t="s">
        <v>3670</v>
      </c>
      <c r="E22" t="s">
        <v>3670</v>
      </c>
      <c r="F22" t="s">
        <v>3762</v>
      </c>
      <c r="G22" t="s">
        <v>3690</v>
      </c>
      <c r="H22">
        <v>750.0</v>
      </c>
      <c r="I22">
        <v>250.0</v>
      </c>
      <c r="J22" t="s">
        <v>3672</v>
      </c>
      <c r="L22" t="s">
        <v>3763</v>
      </c>
      <c r="M22">
        <v>2.5254981E7</v>
      </c>
      <c r="N22" t="s">
        <v>3764</v>
      </c>
      <c r="O22" s="111">
        <v>43146.88951388889</v>
      </c>
      <c r="P22">
        <v>21.0</v>
      </c>
      <c r="R22">
        <v>-1.0</v>
      </c>
      <c r="U22" t="s">
        <v>3675</v>
      </c>
      <c r="V22">
        <v>207.0</v>
      </c>
      <c r="X22">
        <v>282277.0</v>
      </c>
    </row>
    <row r="23">
      <c r="A23" t="s">
        <v>3765</v>
      </c>
      <c r="B23" t="s">
        <v>3766</v>
      </c>
      <c r="C23" s="110">
        <v>43146.0</v>
      </c>
      <c r="D23" t="s">
        <v>3670</v>
      </c>
      <c r="E23" t="s">
        <v>3670</v>
      </c>
      <c r="F23" t="s">
        <v>3156</v>
      </c>
      <c r="G23" t="s">
        <v>3671</v>
      </c>
      <c r="H23">
        <v>1250.0</v>
      </c>
      <c r="I23">
        <v>300.0</v>
      </c>
      <c r="J23" t="s">
        <v>3672</v>
      </c>
      <c r="L23" t="s">
        <v>3767</v>
      </c>
      <c r="M23">
        <v>2.5255086E7</v>
      </c>
      <c r="N23" t="s">
        <v>3768</v>
      </c>
      <c r="O23" s="111">
        <v>43146.89025462963</v>
      </c>
      <c r="P23">
        <v>22.0</v>
      </c>
      <c r="R23">
        <v>-1.0</v>
      </c>
      <c r="U23" t="s">
        <v>3675</v>
      </c>
      <c r="V23">
        <v>203.0</v>
      </c>
      <c r="X23">
        <v>282277.0</v>
      </c>
    </row>
    <row r="24">
      <c r="A24" t="s">
        <v>3766</v>
      </c>
      <c r="B24" t="s">
        <v>3769</v>
      </c>
      <c r="C24" s="110">
        <v>43146.0</v>
      </c>
      <c r="D24" t="s">
        <v>3670</v>
      </c>
      <c r="E24" t="s">
        <v>3670</v>
      </c>
      <c r="F24" s="4">
        <v>32.0</v>
      </c>
      <c r="H24">
        <v>1250.0</v>
      </c>
      <c r="I24">
        <v>250.0</v>
      </c>
      <c r="J24" t="s">
        <v>3672</v>
      </c>
      <c r="L24" t="s">
        <v>3770</v>
      </c>
      <c r="M24">
        <v>2.5256461E7</v>
      </c>
      <c r="N24" t="s">
        <v>3771</v>
      </c>
      <c r="O24" s="111">
        <v>43146.93462962963</v>
      </c>
      <c r="P24">
        <v>23.0</v>
      </c>
      <c r="R24">
        <v>-1.0</v>
      </c>
      <c r="U24" t="s">
        <v>3675</v>
      </c>
      <c r="V24">
        <v>1601.0</v>
      </c>
      <c r="X24">
        <v>282277.0</v>
      </c>
    </row>
    <row r="25">
      <c r="A25" t="s">
        <v>3772</v>
      </c>
      <c r="B25" t="s">
        <v>3773</v>
      </c>
      <c r="C25" s="110">
        <v>43146.0</v>
      </c>
      <c r="D25" t="s">
        <v>3670</v>
      </c>
      <c r="E25" t="s">
        <v>3670</v>
      </c>
      <c r="F25" t="s">
        <v>3269</v>
      </c>
      <c r="G25" t="s">
        <v>3671</v>
      </c>
      <c r="H25">
        <v>350.0</v>
      </c>
      <c r="I25">
        <v>350.0</v>
      </c>
      <c r="J25" t="s">
        <v>3679</v>
      </c>
      <c r="L25" t="s">
        <v>3774</v>
      </c>
      <c r="M25">
        <v>2.5257365E7</v>
      </c>
      <c r="N25" t="s">
        <v>3775</v>
      </c>
      <c r="O25" s="111">
        <v>43146.96438657407</v>
      </c>
      <c r="P25">
        <v>24.0</v>
      </c>
      <c r="R25">
        <v>-1.0</v>
      </c>
      <c r="U25" t="s">
        <v>3675</v>
      </c>
      <c r="V25">
        <v>200.0</v>
      </c>
      <c r="X25">
        <v>282277.0</v>
      </c>
    </row>
    <row r="26">
      <c r="A26" t="s">
        <v>3776</v>
      </c>
      <c r="B26" t="s">
        <v>3777</v>
      </c>
      <c r="C26" s="110">
        <v>43147.0</v>
      </c>
      <c r="D26" t="s">
        <v>3670</v>
      </c>
      <c r="E26" t="s">
        <v>3670</v>
      </c>
      <c r="F26" t="s">
        <v>3449</v>
      </c>
      <c r="G26" t="s">
        <v>3671</v>
      </c>
      <c r="H26">
        <v>1150.0</v>
      </c>
      <c r="I26">
        <v>500.0</v>
      </c>
      <c r="J26" t="s">
        <v>3672</v>
      </c>
      <c r="L26" t="s">
        <v>3778</v>
      </c>
      <c r="M26">
        <v>2.5283984E7</v>
      </c>
      <c r="N26" t="s">
        <v>3779</v>
      </c>
      <c r="O26" s="111">
        <v>43147.70693287037</v>
      </c>
      <c r="P26">
        <v>25.0</v>
      </c>
      <c r="R26">
        <v>-1.0</v>
      </c>
      <c r="U26" t="s">
        <v>3675</v>
      </c>
      <c r="V26">
        <v>211.0</v>
      </c>
      <c r="W26" t="s">
        <v>2016</v>
      </c>
      <c r="X26">
        <v>282277.0</v>
      </c>
    </row>
    <row r="27">
      <c r="A27" t="s">
        <v>3780</v>
      </c>
      <c r="B27" t="s">
        <v>3781</v>
      </c>
      <c r="C27" s="110">
        <v>43147.0</v>
      </c>
      <c r="D27" t="s">
        <v>3670</v>
      </c>
      <c r="E27" t="s">
        <v>3670</v>
      </c>
      <c r="F27" s="4">
        <v>517.0</v>
      </c>
      <c r="G27" t="s">
        <v>3690</v>
      </c>
      <c r="H27" s="4">
        <v>850.0</v>
      </c>
      <c r="I27" s="4">
        <v>500.0</v>
      </c>
      <c r="J27" s="4" t="s">
        <v>3672</v>
      </c>
      <c r="L27" t="s">
        <v>3782</v>
      </c>
      <c r="M27">
        <v>2.5283985E7</v>
      </c>
      <c r="N27" t="s">
        <v>3783</v>
      </c>
      <c r="O27" s="111">
        <v>43147.70677083333</v>
      </c>
      <c r="P27">
        <v>26.0</v>
      </c>
      <c r="R27">
        <v>-1.0</v>
      </c>
      <c r="U27" t="s">
        <v>3675</v>
      </c>
      <c r="V27">
        <v>7.0</v>
      </c>
      <c r="W27" t="s">
        <v>2016</v>
      </c>
      <c r="X27">
        <v>282277.0</v>
      </c>
    </row>
    <row r="28">
      <c r="A28" t="s">
        <v>3781</v>
      </c>
      <c r="B28" t="s">
        <v>3784</v>
      </c>
      <c r="C28" s="110">
        <v>43147.0</v>
      </c>
      <c r="D28" t="s">
        <v>3670</v>
      </c>
      <c r="E28" t="s">
        <v>3670</v>
      </c>
      <c r="F28" t="s">
        <v>3442</v>
      </c>
      <c r="G28" t="s">
        <v>3690</v>
      </c>
      <c r="H28">
        <v>250.0</v>
      </c>
      <c r="I28">
        <v>500.0</v>
      </c>
      <c r="J28" t="s">
        <v>3679</v>
      </c>
      <c r="L28" t="s">
        <v>3785</v>
      </c>
      <c r="M28">
        <v>2.5283986E7</v>
      </c>
      <c r="N28" t="s">
        <v>3786</v>
      </c>
      <c r="O28" s="111">
        <v>43147.70677083333</v>
      </c>
      <c r="P28">
        <v>27.0</v>
      </c>
      <c r="R28">
        <v>-1.0</v>
      </c>
      <c r="U28" t="s">
        <v>3675</v>
      </c>
      <c r="V28">
        <v>3210.0</v>
      </c>
      <c r="W28" t="s">
        <v>2016</v>
      </c>
      <c r="X28">
        <v>282277.0</v>
      </c>
    </row>
    <row r="29">
      <c r="A29" t="s">
        <v>3787</v>
      </c>
      <c r="B29" t="s">
        <v>3788</v>
      </c>
      <c r="C29" s="110">
        <v>43147.0</v>
      </c>
      <c r="D29" t="s">
        <v>3670</v>
      </c>
      <c r="E29" t="s">
        <v>3670</v>
      </c>
      <c r="F29" t="s">
        <v>3380</v>
      </c>
      <c r="G29" t="s">
        <v>3671</v>
      </c>
      <c r="H29">
        <v>1350.0</v>
      </c>
      <c r="I29">
        <v>250.0</v>
      </c>
      <c r="J29" t="s">
        <v>3672</v>
      </c>
      <c r="L29" t="s">
        <v>3789</v>
      </c>
      <c r="M29">
        <v>2.5285345E7</v>
      </c>
      <c r="N29" t="s">
        <v>3790</v>
      </c>
      <c r="O29" s="111">
        <v>43147.74255787037</v>
      </c>
      <c r="P29">
        <v>28.0</v>
      </c>
      <c r="R29">
        <v>-1.0</v>
      </c>
      <c r="U29" t="s">
        <v>3675</v>
      </c>
      <c r="V29">
        <v>180.0</v>
      </c>
      <c r="X29">
        <v>282277.0</v>
      </c>
    </row>
    <row r="30">
      <c r="A30" t="s">
        <v>3791</v>
      </c>
      <c r="B30" t="s">
        <v>3792</v>
      </c>
      <c r="C30" s="110">
        <v>43147.0</v>
      </c>
      <c r="D30" t="s">
        <v>3670</v>
      </c>
      <c r="E30" t="s">
        <v>3670</v>
      </c>
      <c r="F30" t="s">
        <v>3476</v>
      </c>
      <c r="G30" t="s">
        <v>3671</v>
      </c>
      <c r="H30">
        <v>450.0</v>
      </c>
      <c r="I30">
        <v>500.0</v>
      </c>
      <c r="J30" t="s">
        <v>3679</v>
      </c>
      <c r="L30" t="s">
        <v>3793</v>
      </c>
      <c r="M30">
        <v>2.5288419E7</v>
      </c>
      <c r="N30" t="s">
        <v>3794</v>
      </c>
      <c r="O30" s="111">
        <v>43147.84059027778</v>
      </c>
      <c r="P30">
        <v>29.0</v>
      </c>
      <c r="R30">
        <v>-1.0</v>
      </c>
      <c r="U30" t="s">
        <v>3675</v>
      </c>
      <c r="V30">
        <v>175.0</v>
      </c>
      <c r="X30">
        <v>282277.0</v>
      </c>
    </row>
    <row r="31">
      <c r="A31" t="s">
        <v>3795</v>
      </c>
      <c r="B31" t="s">
        <v>3796</v>
      </c>
      <c r="C31" s="110">
        <v>43147.0</v>
      </c>
      <c r="D31" t="s">
        <v>3670</v>
      </c>
      <c r="E31" t="s">
        <v>3670</v>
      </c>
      <c r="F31" t="s">
        <v>3465</v>
      </c>
      <c r="G31" t="s">
        <v>3671</v>
      </c>
      <c r="J31" t="s">
        <v>3672</v>
      </c>
      <c r="L31" t="s">
        <v>3797</v>
      </c>
      <c r="M31">
        <v>2.5309733E7</v>
      </c>
      <c r="N31" t="s">
        <v>3798</v>
      </c>
      <c r="O31" s="111">
        <v>43148.68427083334</v>
      </c>
      <c r="P31">
        <v>30.0</v>
      </c>
      <c r="R31">
        <v>-1.0</v>
      </c>
      <c r="U31" t="s">
        <v>3675</v>
      </c>
      <c r="V31">
        <v>265.0</v>
      </c>
      <c r="X31">
        <v>282277.0</v>
      </c>
    </row>
    <row r="32">
      <c r="A32" t="s">
        <v>3799</v>
      </c>
      <c r="B32" t="s">
        <v>3800</v>
      </c>
      <c r="C32" s="110">
        <v>43148.0</v>
      </c>
      <c r="D32" t="s">
        <v>3670</v>
      </c>
      <c r="E32" t="s">
        <v>3670</v>
      </c>
      <c r="F32" t="s">
        <v>3287</v>
      </c>
      <c r="G32" t="s">
        <v>3671</v>
      </c>
      <c r="H32">
        <v>950.0</v>
      </c>
      <c r="I32">
        <v>400.0</v>
      </c>
      <c r="J32" t="s">
        <v>3672</v>
      </c>
      <c r="L32" t="s">
        <v>3801</v>
      </c>
      <c r="M32">
        <v>2.5309737E7</v>
      </c>
      <c r="N32" t="s">
        <v>3802</v>
      </c>
      <c r="O32" s="111">
        <v>43148.68480324074</v>
      </c>
      <c r="P32">
        <v>31.0</v>
      </c>
      <c r="R32">
        <v>-1.0</v>
      </c>
      <c r="U32" t="s">
        <v>3675</v>
      </c>
      <c r="V32">
        <v>186.0</v>
      </c>
      <c r="X32">
        <v>282277.0</v>
      </c>
    </row>
    <row r="33">
      <c r="A33" t="s">
        <v>3803</v>
      </c>
      <c r="B33" t="s">
        <v>3804</v>
      </c>
      <c r="C33" s="110">
        <v>43148.0</v>
      </c>
      <c r="D33" t="s">
        <v>3670</v>
      </c>
      <c r="E33" t="s">
        <v>3670</v>
      </c>
      <c r="F33" t="s">
        <v>3149</v>
      </c>
      <c r="H33">
        <v>850.0</v>
      </c>
      <c r="I33">
        <v>500.0</v>
      </c>
      <c r="J33" t="s">
        <v>3672</v>
      </c>
      <c r="L33" t="s">
        <v>3805</v>
      </c>
      <c r="M33">
        <v>2.5313505E7</v>
      </c>
      <c r="N33" t="s">
        <v>3806</v>
      </c>
      <c r="O33" s="111">
        <v>43148.7774537037</v>
      </c>
      <c r="P33">
        <v>32.0</v>
      </c>
      <c r="R33">
        <v>-1.0</v>
      </c>
      <c r="U33" t="s">
        <v>3675</v>
      </c>
      <c r="V33">
        <v>185.0</v>
      </c>
      <c r="X33">
        <v>282277.0</v>
      </c>
    </row>
    <row r="34">
      <c r="A34" t="s">
        <v>3807</v>
      </c>
      <c r="B34" t="s">
        <v>3808</v>
      </c>
      <c r="C34" s="110">
        <v>43150.0</v>
      </c>
      <c r="D34" t="s">
        <v>3670</v>
      </c>
      <c r="E34" t="s">
        <v>3670</v>
      </c>
      <c r="F34" t="s">
        <v>3809</v>
      </c>
      <c r="G34" t="s">
        <v>3690</v>
      </c>
      <c r="H34">
        <v>550.0</v>
      </c>
      <c r="I34">
        <v>300.0</v>
      </c>
      <c r="J34" t="s">
        <v>3672</v>
      </c>
      <c r="L34" t="s">
        <v>3810</v>
      </c>
      <c r="M34">
        <v>2.5359018E7</v>
      </c>
      <c r="N34" t="s">
        <v>3811</v>
      </c>
      <c r="O34" s="111">
        <v>43150.71953703704</v>
      </c>
      <c r="P34">
        <v>33.0</v>
      </c>
      <c r="R34">
        <v>-1.0</v>
      </c>
      <c r="U34" t="s">
        <v>3675</v>
      </c>
      <c r="V34">
        <v>159.0</v>
      </c>
      <c r="X34">
        <v>282277.0</v>
      </c>
    </row>
    <row r="35">
      <c r="A35" t="s">
        <v>3812</v>
      </c>
      <c r="B35" t="s">
        <v>3813</v>
      </c>
      <c r="C35" s="110">
        <v>43150.0</v>
      </c>
      <c r="D35" t="s">
        <v>3670</v>
      </c>
      <c r="E35" t="s">
        <v>3670</v>
      </c>
      <c r="F35" t="s">
        <v>3814</v>
      </c>
      <c r="G35" t="s">
        <v>3690</v>
      </c>
      <c r="H35">
        <v>650.0</v>
      </c>
      <c r="I35">
        <v>250.0</v>
      </c>
      <c r="J35" t="s">
        <v>3672</v>
      </c>
      <c r="L35" t="s">
        <v>3815</v>
      </c>
      <c r="M35">
        <v>2.5359048E7</v>
      </c>
      <c r="N35" t="s">
        <v>3816</v>
      </c>
      <c r="O35" s="111">
        <v>43150.71954861111</v>
      </c>
      <c r="P35">
        <v>34.0</v>
      </c>
      <c r="R35">
        <v>-1.0</v>
      </c>
      <c r="U35" t="s">
        <v>3675</v>
      </c>
      <c r="V35">
        <v>2853.0</v>
      </c>
      <c r="X35">
        <v>282277.0</v>
      </c>
    </row>
    <row r="36">
      <c r="A36" t="s">
        <v>3817</v>
      </c>
      <c r="B36" t="s">
        <v>3818</v>
      </c>
      <c r="C36" s="110">
        <v>43150.0</v>
      </c>
      <c r="D36" t="s">
        <v>3670</v>
      </c>
      <c r="E36" t="s">
        <v>3670</v>
      </c>
      <c r="F36" t="s">
        <v>3819</v>
      </c>
      <c r="G36" t="s">
        <v>3671</v>
      </c>
      <c r="H36">
        <v>1350.0</v>
      </c>
      <c r="I36">
        <v>300.0</v>
      </c>
      <c r="J36" t="s">
        <v>3672</v>
      </c>
      <c r="L36" t="s">
        <v>3820</v>
      </c>
      <c r="M36">
        <v>2.5362103E7</v>
      </c>
      <c r="N36" t="s">
        <v>3821</v>
      </c>
      <c r="O36" s="111">
        <v>43150.76912037037</v>
      </c>
      <c r="P36">
        <v>35.0</v>
      </c>
      <c r="R36">
        <v>-1.0</v>
      </c>
      <c r="U36" t="s">
        <v>3675</v>
      </c>
      <c r="V36">
        <v>163.0</v>
      </c>
      <c r="X36">
        <v>282277.0</v>
      </c>
    </row>
    <row r="37">
      <c r="A37" t="s">
        <v>3818</v>
      </c>
      <c r="B37" t="s">
        <v>3822</v>
      </c>
      <c r="C37" s="110">
        <v>43150.0</v>
      </c>
      <c r="D37" t="s">
        <v>3670</v>
      </c>
      <c r="E37" t="s">
        <v>3670</v>
      </c>
      <c r="F37" t="s">
        <v>3572</v>
      </c>
      <c r="G37" t="s">
        <v>3690</v>
      </c>
      <c r="H37">
        <v>450.0</v>
      </c>
      <c r="I37">
        <v>250.0</v>
      </c>
      <c r="J37" t="s">
        <v>3672</v>
      </c>
      <c r="L37" t="s">
        <v>3823</v>
      </c>
      <c r="M37">
        <v>2.5365441E7</v>
      </c>
      <c r="N37" t="s">
        <v>3824</v>
      </c>
      <c r="O37" s="111">
        <v>43150.85203703704</v>
      </c>
      <c r="P37">
        <v>36.0</v>
      </c>
      <c r="R37">
        <v>-1.0</v>
      </c>
      <c r="U37" t="s">
        <v>3675</v>
      </c>
      <c r="V37">
        <v>8869.0</v>
      </c>
      <c r="X37">
        <v>282277.0</v>
      </c>
    </row>
    <row r="38">
      <c r="A38" t="s">
        <v>3825</v>
      </c>
      <c r="B38" t="s">
        <v>3826</v>
      </c>
      <c r="C38" s="110">
        <v>43150.0</v>
      </c>
      <c r="D38" t="s">
        <v>3670</v>
      </c>
      <c r="E38" t="s">
        <v>3670</v>
      </c>
      <c r="F38" t="s">
        <v>3827</v>
      </c>
      <c r="G38" t="s">
        <v>3671</v>
      </c>
      <c r="H38">
        <v>450.0</v>
      </c>
      <c r="I38">
        <v>250.0</v>
      </c>
      <c r="J38" t="s">
        <v>3672</v>
      </c>
      <c r="L38" t="s">
        <v>3828</v>
      </c>
      <c r="M38">
        <v>2.5366285E7</v>
      </c>
      <c r="N38" t="s">
        <v>3829</v>
      </c>
      <c r="O38" s="111">
        <v>43150.8860300926</v>
      </c>
      <c r="P38">
        <v>37.0</v>
      </c>
      <c r="R38">
        <v>-1.0</v>
      </c>
      <c r="U38" t="s">
        <v>3675</v>
      </c>
      <c r="V38">
        <v>289.0</v>
      </c>
      <c r="X38">
        <v>282277.0</v>
      </c>
    </row>
    <row r="39">
      <c r="A39" t="s">
        <v>3830</v>
      </c>
      <c r="B39" t="s">
        <v>3831</v>
      </c>
      <c r="C39" s="110">
        <v>43150.0</v>
      </c>
      <c r="D39" t="s">
        <v>3670</v>
      </c>
      <c r="E39" t="s">
        <v>3670</v>
      </c>
      <c r="F39" t="s">
        <v>3506</v>
      </c>
      <c r="G39" t="s">
        <v>3671</v>
      </c>
      <c r="H39">
        <v>250.0</v>
      </c>
      <c r="I39">
        <v>250.0</v>
      </c>
      <c r="J39" t="s">
        <v>3679</v>
      </c>
      <c r="L39" t="s">
        <v>3832</v>
      </c>
      <c r="M39">
        <v>2.5396379E7</v>
      </c>
      <c r="N39" t="s">
        <v>3833</v>
      </c>
      <c r="O39" s="111">
        <v>43151.68949074074</v>
      </c>
      <c r="P39">
        <v>38.0</v>
      </c>
      <c r="R39">
        <v>-1.0</v>
      </c>
      <c r="U39" t="s">
        <v>3675</v>
      </c>
      <c r="V39">
        <v>3279.0</v>
      </c>
      <c r="X39">
        <v>282277.0</v>
      </c>
    </row>
    <row r="40">
      <c r="A40" t="s">
        <v>3834</v>
      </c>
      <c r="B40" t="s">
        <v>3835</v>
      </c>
      <c r="C40" s="110">
        <v>43150.0</v>
      </c>
      <c r="D40" t="s">
        <v>3670</v>
      </c>
      <c r="E40" t="s">
        <v>3670</v>
      </c>
      <c r="F40" t="s">
        <v>2943</v>
      </c>
      <c r="G40" t="s">
        <v>3690</v>
      </c>
      <c r="H40">
        <v>650.0</v>
      </c>
      <c r="I40">
        <v>300.0</v>
      </c>
      <c r="J40" t="s">
        <v>3672</v>
      </c>
      <c r="L40" t="s">
        <v>3836</v>
      </c>
      <c r="M40">
        <v>2.539638E7</v>
      </c>
      <c r="N40" t="s">
        <v>3837</v>
      </c>
      <c r="O40" s="111">
        <v>43151.68971064815</v>
      </c>
      <c r="P40">
        <v>39.0</v>
      </c>
      <c r="R40">
        <v>-1.0</v>
      </c>
      <c r="U40" t="s">
        <v>3675</v>
      </c>
      <c r="V40">
        <v>62764.0</v>
      </c>
      <c r="X40">
        <v>282277.0</v>
      </c>
    </row>
    <row r="41">
      <c r="A41" t="s">
        <v>3838</v>
      </c>
      <c r="B41" t="s">
        <v>3839</v>
      </c>
      <c r="C41" s="110">
        <v>43151.0</v>
      </c>
      <c r="D41" t="s">
        <v>3670</v>
      </c>
      <c r="E41" t="s">
        <v>3670</v>
      </c>
      <c r="F41" t="s">
        <v>3548</v>
      </c>
      <c r="G41" t="s">
        <v>3671</v>
      </c>
      <c r="H41">
        <v>950.0</v>
      </c>
      <c r="I41">
        <v>250.0</v>
      </c>
      <c r="J41" t="s">
        <v>3672</v>
      </c>
      <c r="L41" t="s">
        <v>3840</v>
      </c>
      <c r="M41">
        <v>2.5398801E7</v>
      </c>
      <c r="N41" t="s">
        <v>3841</v>
      </c>
      <c r="O41" s="111">
        <v>43151.73627314815</v>
      </c>
      <c r="P41">
        <v>40.0</v>
      </c>
      <c r="R41">
        <v>-1.0</v>
      </c>
      <c r="U41" t="s">
        <v>3675</v>
      </c>
      <c r="V41">
        <v>289.0</v>
      </c>
      <c r="X41">
        <v>282277.0</v>
      </c>
    </row>
    <row r="42">
      <c r="A42" t="s">
        <v>3839</v>
      </c>
      <c r="B42" t="s">
        <v>3842</v>
      </c>
      <c r="C42" s="110">
        <v>43151.0</v>
      </c>
      <c r="D42" t="s">
        <v>3670</v>
      </c>
      <c r="E42" t="s">
        <v>3670</v>
      </c>
      <c r="F42" t="s">
        <v>3544</v>
      </c>
      <c r="G42" t="s">
        <v>3671</v>
      </c>
      <c r="J42" t="s">
        <v>3672</v>
      </c>
      <c r="L42" t="s">
        <v>3843</v>
      </c>
      <c r="M42">
        <v>2.5398802E7</v>
      </c>
      <c r="N42" t="s">
        <v>3844</v>
      </c>
      <c r="O42" s="111">
        <v>43151.73628472222</v>
      </c>
      <c r="P42">
        <v>41.0</v>
      </c>
      <c r="R42">
        <v>-1.0</v>
      </c>
      <c r="U42" t="s">
        <v>3675</v>
      </c>
      <c r="V42">
        <v>3748.0</v>
      </c>
      <c r="X42">
        <v>282277.0</v>
      </c>
    </row>
    <row r="43">
      <c r="A43" t="s">
        <v>3842</v>
      </c>
      <c r="B43" t="s">
        <v>3845</v>
      </c>
      <c r="C43" s="110">
        <v>43151.0</v>
      </c>
      <c r="D43" t="s">
        <v>3670</v>
      </c>
      <c r="E43" t="s">
        <v>3670</v>
      </c>
      <c r="F43" t="s">
        <v>3644</v>
      </c>
      <c r="G43" t="s">
        <v>3671</v>
      </c>
      <c r="H43">
        <v>250.0</v>
      </c>
      <c r="I43">
        <v>500.0</v>
      </c>
      <c r="J43" t="s">
        <v>3679</v>
      </c>
      <c r="L43" t="s">
        <v>3846</v>
      </c>
      <c r="M43">
        <v>2.5404064E7</v>
      </c>
      <c r="N43" t="s">
        <v>3847</v>
      </c>
      <c r="O43" s="111">
        <v>43151.84700231482</v>
      </c>
      <c r="P43">
        <v>42.0</v>
      </c>
      <c r="R43">
        <v>-1.0</v>
      </c>
      <c r="U43" t="s">
        <v>3675</v>
      </c>
      <c r="V43">
        <v>6607.0</v>
      </c>
      <c r="X43">
        <v>282277.0</v>
      </c>
    </row>
    <row r="44">
      <c r="A44" t="s">
        <v>3845</v>
      </c>
      <c r="B44" t="s">
        <v>3848</v>
      </c>
      <c r="C44" s="110">
        <v>43151.0</v>
      </c>
      <c r="D44" t="s">
        <v>3670</v>
      </c>
      <c r="E44" t="s">
        <v>3670</v>
      </c>
      <c r="F44" t="s">
        <v>3589</v>
      </c>
      <c r="G44" t="s">
        <v>3671</v>
      </c>
      <c r="H44">
        <v>550.0</v>
      </c>
      <c r="I44">
        <v>500.0</v>
      </c>
      <c r="J44" t="s">
        <v>3672</v>
      </c>
      <c r="L44" t="s">
        <v>3849</v>
      </c>
      <c r="M44">
        <v>2.5404078E7</v>
      </c>
      <c r="N44" t="s">
        <v>3850</v>
      </c>
      <c r="O44" s="111">
        <v>43151.84775462963</v>
      </c>
      <c r="P44">
        <v>43.0</v>
      </c>
      <c r="R44">
        <v>-1.0</v>
      </c>
      <c r="U44" t="s">
        <v>3675</v>
      </c>
      <c r="V44">
        <v>3012.0</v>
      </c>
      <c r="X44">
        <v>282277.0</v>
      </c>
    </row>
    <row r="45">
      <c r="A45" t="s">
        <v>3851</v>
      </c>
      <c r="B45" t="s">
        <v>3852</v>
      </c>
      <c r="C45" s="110">
        <v>43151.0</v>
      </c>
      <c r="D45" t="s">
        <v>3670</v>
      </c>
      <c r="E45" t="s">
        <v>3670</v>
      </c>
      <c r="F45" t="s">
        <v>3641</v>
      </c>
      <c r="G45" t="s">
        <v>3671</v>
      </c>
      <c r="H45">
        <v>250.0</v>
      </c>
      <c r="I45">
        <v>350.0</v>
      </c>
      <c r="J45" t="s">
        <v>3679</v>
      </c>
      <c r="L45" t="s">
        <v>3853</v>
      </c>
      <c r="M45">
        <v>2.5438324E7</v>
      </c>
      <c r="N45" t="s">
        <v>3854</v>
      </c>
      <c r="O45" s="111">
        <v>43152.68278935185</v>
      </c>
      <c r="P45">
        <v>44.0</v>
      </c>
      <c r="R45">
        <v>-1.0</v>
      </c>
      <c r="U45" t="s">
        <v>3675</v>
      </c>
      <c r="V45">
        <v>235.0</v>
      </c>
      <c r="X45">
        <v>282277.0</v>
      </c>
    </row>
    <row r="46">
      <c r="A46" t="s">
        <v>3852</v>
      </c>
      <c r="B46" t="s">
        <v>3855</v>
      </c>
      <c r="C46" s="110">
        <v>43151.0</v>
      </c>
      <c r="D46" t="s">
        <v>3670</v>
      </c>
      <c r="E46" t="s">
        <v>3670</v>
      </c>
      <c r="F46" t="s">
        <v>3086</v>
      </c>
      <c r="G46" t="s">
        <v>3690</v>
      </c>
      <c r="H46">
        <v>1350.0</v>
      </c>
      <c r="I46">
        <v>500.0</v>
      </c>
      <c r="J46" t="s">
        <v>3672</v>
      </c>
      <c r="L46" t="s">
        <v>3856</v>
      </c>
      <c r="M46">
        <v>2.5438331E7</v>
      </c>
      <c r="N46" t="s">
        <v>3857</v>
      </c>
      <c r="O46" s="111">
        <v>43152.68266203703</v>
      </c>
      <c r="P46">
        <v>45.0</v>
      </c>
      <c r="R46">
        <v>-1.0</v>
      </c>
      <c r="U46" t="s">
        <v>3675</v>
      </c>
      <c r="V46">
        <v>3343.0</v>
      </c>
      <c r="X46">
        <v>282277.0</v>
      </c>
    </row>
    <row r="47">
      <c r="A47" t="s">
        <v>3858</v>
      </c>
      <c r="B47" t="s">
        <v>3859</v>
      </c>
      <c r="C47" s="110">
        <v>43152.0</v>
      </c>
      <c r="D47" t="s">
        <v>3670</v>
      </c>
      <c r="E47" t="s">
        <v>3670</v>
      </c>
      <c r="F47" t="s">
        <v>3860</v>
      </c>
      <c r="G47" t="s">
        <v>3690</v>
      </c>
      <c r="H47">
        <v>850.0</v>
      </c>
      <c r="I47">
        <v>1000.0</v>
      </c>
      <c r="J47" t="s">
        <v>3679</v>
      </c>
      <c r="L47" t="s">
        <v>3861</v>
      </c>
      <c r="M47">
        <v>2.5438385E7</v>
      </c>
      <c r="N47" t="s">
        <v>3862</v>
      </c>
      <c r="O47" s="111">
        <v>43152.68341435185</v>
      </c>
      <c r="P47">
        <v>46.0</v>
      </c>
      <c r="R47">
        <v>-1.0</v>
      </c>
      <c r="U47" t="s">
        <v>3675</v>
      </c>
      <c r="V47">
        <v>505.0</v>
      </c>
      <c r="X47">
        <v>282277.0</v>
      </c>
    </row>
    <row r="48">
      <c r="A48" t="s">
        <v>3863</v>
      </c>
      <c r="B48" t="s">
        <v>3864</v>
      </c>
      <c r="C48" s="110">
        <v>43152.0</v>
      </c>
      <c r="D48" t="s">
        <v>3670</v>
      </c>
      <c r="E48" t="s">
        <v>3670</v>
      </c>
      <c r="F48" t="s">
        <v>3372</v>
      </c>
      <c r="G48" t="s">
        <v>3671</v>
      </c>
      <c r="H48">
        <v>350.0</v>
      </c>
      <c r="I48">
        <v>500.0</v>
      </c>
      <c r="J48" t="s">
        <v>3679</v>
      </c>
      <c r="L48" t="s">
        <v>3865</v>
      </c>
      <c r="M48">
        <v>2.5442024E7</v>
      </c>
      <c r="N48" t="s">
        <v>3866</v>
      </c>
      <c r="O48" s="111">
        <v>43152.73359953704</v>
      </c>
      <c r="P48">
        <v>47.0</v>
      </c>
      <c r="R48">
        <v>-1.0</v>
      </c>
      <c r="U48" t="s">
        <v>3675</v>
      </c>
      <c r="V48">
        <v>170.0</v>
      </c>
      <c r="X48">
        <v>282277.0</v>
      </c>
    </row>
    <row r="49">
      <c r="A49" t="s">
        <v>3867</v>
      </c>
      <c r="B49" t="s">
        <v>3868</v>
      </c>
      <c r="C49" s="110">
        <v>43152.0</v>
      </c>
      <c r="D49" t="s">
        <v>3670</v>
      </c>
      <c r="E49" t="s">
        <v>3670</v>
      </c>
      <c r="F49" t="s">
        <v>3236</v>
      </c>
      <c r="G49" t="s">
        <v>3690</v>
      </c>
      <c r="H49">
        <v>1150.0</v>
      </c>
      <c r="I49">
        <v>400.0</v>
      </c>
      <c r="J49" t="s">
        <v>3672</v>
      </c>
      <c r="L49" t="s">
        <v>3869</v>
      </c>
      <c r="M49">
        <v>2.5444208E7</v>
      </c>
      <c r="N49" t="s">
        <v>3870</v>
      </c>
      <c r="O49" s="111">
        <v>43152.76303240741</v>
      </c>
      <c r="P49">
        <v>48.0</v>
      </c>
      <c r="R49">
        <v>-1.0</v>
      </c>
      <c r="U49" t="s">
        <v>3675</v>
      </c>
      <c r="V49">
        <v>2543.0</v>
      </c>
      <c r="X49">
        <v>282277.0</v>
      </c>
    </row>
    <row r="50">
      <c r="A50" t="s">
        <v>3871</v>
      </c>
      <c r="B50" t="s">
        <v>3872</v>
      </c>
      <c r="C50" s="110">
        <v>43152.0</v>
      </c>
      <c r="D50" t="s">
        <v>3670</v>
      </c>
      <c r="E50" t="s">
        <v>3670</v>
      </c>
      <c r="F50" s="4">
        <v>103.0</v>
      </c>
      <c r="H50">
        <v>1150.0</v>
      </c>
      <c r="I50">
        <v>800.0</v>
      </c>
      <c r="J50" t="s">
        <v>3672</v>
      </c>
      <c r="L50" t="s">
        <v>3873</v>
      </c>
      <c r="M50">
        <v>2.5446897E7</v>
      </c>
      <c r="N50" t="s">
        <v>3874</v>
      </c>
      <c r="O50" s="111">
        <v>43152.83318287037</v>
      </c>
      <c r="P50">
        <v>49.0</v>
      </c>
      <c r="R50">
        <v>-1.0</v>
      </c>
      <c r="U50" t="s">
        <v>3675</v>
      </c>
      <c r="V50">
        <v>6041.0</v>
      </c>
      <c r="X50">
        <v>282277.0</v>
      </c>
    </row>
    <row r="51">
      <c r="A51" t="s">
        <v>3875</v>
      </c>
      <c r="B51" t="s">
        <v>3876</v>
      </c>
      <c r="C51" s="110">
        <v>43152.0</v>
      </c>
      <c r="D51" t="s">
        <v>3670</v>
      </c>
      <c r="E51" t="s">
        <v>3670</v>
      </c>
      <c r="F51" t="s">
        <v>3603</v>
      </c>
      <c r="G51" t="s">
        <v>3671</v>
      </c>
      <c r="H51">
        <v>1250.0</v>
      </c>
      <c r="I51">
        <v>750.0</v>
      </c>
      <c r="J51" t="s">
        <v>3672</v>
      </c>
      <c r="L51" t="s">
        <v>3877</v>
      </c>
      <c r="M51">
        <v>2.5449495E7</v>
      </c>
      <c r="N51" t="s">
        <v>3878</v>
      </c>
      <c r="O51" s="111">
        <v>43152.87305555555</v>
      </c>
      <c r="P51">
        <v>50.0</v>
      </c>
      <c r="R51">
        <v>-1.0</v>
      </c>
      <c r="U51" t="s">
        <v>3675</v>
      </c>
      <c r="V51">
        <v>162.0</v>
      </c>
      <c r="X51">
        <v>282277.0</v>
      </c>
    </row>
    <row r="52">
      <c r="A52" t="s">
        <v>3879</v>
      </c>
      <c r="B52" t="s">
        <v>3880</v>
      </c>
      <c r="C52" s="110">
        <v>43152.0</v>
      </c>
      <c r="D52" t="s">
        <v>3670</v>
      </c>
      <c r="E52" t="s">
        <v>3670</v>
      </c>
      <c r="F52" t="s">
        <v>2952</v>
      </c>
      <c r="G52" t="s">
        <v>3671</v>
      </c>
      <c r="H52">
        <v>250.0</v>
      </c>
      <c r="I52">
        <v>250.0</v>
      </c>
      <c r="J52" t="s">
        <v>3679</v>
      </c>
      <c r="L52" t="s">
        <v>3881</v>
      </c>
      <c r="M52">
        <v>2.5452821E7</v>
      </c>
      <c r="N52" t="s">
        <v>3882</v>
      </c>
      <c r="O52" s="111">
        <v>43152.98246527778</v>
      </c>
      <c r="P52">
        <v>51.0</v>
      </c>
      <c r="R52">
        <v>-1.0</v>
      </c>
      <c r="U52" t="s">
        <v>3675</v>
      </c>
      <c r="V52">
        <v>9432.0</v>
      </c>
      <c r="X52">
        <v>282277.0</v>
      </c>
    </row>
    <row r="53">
      <c r="A53" t="s">
        <v>3883</v>
      </c>
      <c r="B53" t="s">
        <v>3884</v>
      </c>
      <c r="C53" s="110">
        <v>43153.0</v>
      </c>
      <c r="D53" t="s">
        <v>3670</v>
      </c>
      <c r="E53" t="s">
        <v>3670</v>
      </c>
      <c r="F53" t="s">
        <v>2834</v>
      </c>
      <c r="G53" t="s">
        <v>3671</v>
      </c>
      <c r="H53">
        <v>1150.0</v>
      </c>
      <c r="I53">
        <v>500.0</v>
      </c>
      <c r="J53" t="s">
        <v>3672</v>
      </c>
      <c r="L53" t="s">
        <v>3885</v>
      </c>
      <c r="M53">
        <v>2.5491913E7</v>
      </c>
      <c r="N53" t="s">
        <v>3886</v>
      </c>
      <c r="O53" s="111">
        <v>43153.69846064815</v>
      </c>
      <c r="P53">
        <v>52.0</v>
      </c>
      <c r="R53">
        <v>-1.0</v>
      </c>
      <c r="U53" t="s">
        <v>3675</v>
      </c>
      <c r="V53">
        <v>351.0</v>
      </c>
      <c r="X53">
        <v>282277.0</v>
      </c>
    </row>
    <row r="54">
      <c r="A54" t="s">
        <v>3887</v>
      </c>
      <c r="B54" t="s">
        <v>3888</v>
      </c>
      <c r="C54" s="110">
        <v>43153.0</v>
      </c>
      <c r="D54" t="s">
        <v>3670</v>
      </c>
      <c r="E54" t="s">
        <v>3670</v>
      </c>
      <c r="F54" t="s">
        <v>3177</v>
      </c>
      <c r="G54" t="s">
        <v>3671</v>
      </c>
      <c r="H54">
        <v>350.0</v>
      </c>
      <c r="I54">
        <v>700.0</v>
      </c>
      <c r="J54" t="s">
        <v>3679</v>
      </c>
      <c r="L54" t="s">
        <v>3889</v>
      </c>
      <c r="M54">
        <v>2.5501414E7</v>
      </c>
      <c r="N54" t="s">
        <v>3890</v>
      </c>
      <c r="O54" s="111">
        <v>43153.82010416667</v>
      </c>
      <c r="P54">
        <v>53.0</v>
      </c>
      <c r="R54">
        <v>-1.0</v>
      </c>
      <c r="U54" t="s">
        <v>3675</v>
      </c>
      <c r="V54">
        <v>244.0</v>
      </c>
      <c r="X54">
        <v>282277.0</v>
      </c>
    </row>
    <row r="55">
      <c r="A55" t="s">
        <v>3891</v>
      </c>
      <c r="B55" t="s">
        <v>3892</v>
      </c>
      <c r="C55" s="110">
        <v>43153.0</v>
      </c>
      <c r="D55" t="s">
        <v>3670</v>
      </c>
      <c r="E55" t="s">
        <v>3670</v>
      </c>
      <c r="F55" t="s">
        <v>2946</v>
      </c>
      <c r="G55" t="s">
        <v>3690</v>
      </c>
      <c r="H55">
        <v>650.0</v>
      </c>
      <c r="I55">
        <v>500.0</v>
      </c>
      <c r="J55" t="s">
        <v>3672</v>
      </c>
      <c r="L55" t="s">
        <v>3893</v>
      </c>
      <c r="M55">
        <v>2.5504312E7</v>
      </c>
      <c r="N55" t="s">
        <v>3894</v>
      </c>
      <c r="O55" s="111">
        <v>43153.8659837963</v>
      </c>
      <c r="P55">
        <v>54.0</v>
      </c>
      <c r="R55">
        <v>-1.0</v>
      </c>
      <c r="U55" t="s">
        <v>3675</v>
      </c>
      <c r="V55">
        <v>170.0</v>
      </c>
      <c r="X55">
        <v>282277.0</v>
      </c>
    </row>
    <row r="56">
      <c r="A56" t="s">
        <v>3895</v>
      </c>
      <c r="B56" t="s">
        <v>3896</v>
      </c>
      <c r="C56" s="110">
        <v>43153.0</v>
      </c>
      <c r="D56" t="s">
        <v>3670</v>
      </c>
      <c r="E56" t="s">
        <v>3670</v>
      </c>
      <c r="F56" t="s">
        <v>3897</v>
      </c>
      <c r="G56" t="s">
        <v>3671</v>
      </c>
      <c r="H56">
        <v>950.0</v>
      </c>
      <c r="I56">
        <v>500.0</v>
      </c>
      <c r="J56" t="s">
        <v>3672</v>
      </c>
      <c r="L56" t="s">
        <v>3898</v>
      </c>
      <c r="M56">
        <v>2.5537097E7</v>
      </c>
      <c r="N56" t="s">
        <v>3899</v>
      </c>
      <c r="O56" s="111">
        <v>43154.61108796296</v>
      </c>
      <c r="P56">
        <v>55.0</v>
      </c>
      <c r="R56">
        <v>-1.0</v>
      </c>
      <c r="U56" t="s">
        <v>3675</v>
      </c>
      <c r="V56">
        <v>5563.0</v>
      </c>
      <c r="X56">
        <v>282277.0</v>
      </c>
    </row>
    <row r="57">
      <c r="A57" t="s">
        <v>3900</v>
      </c>
      <c r="B57" t="s">
        <v>3901</v>
      </c>
      <c r="C57" s="110">
        <v>43154.0</v>
      </c>
      <c r="D57" t="s">
        <v>3670</v>
      </c>
      <c r="E57" t="s">
        <v>3670</v>
      </c>
      <c r="F57" t="s">
        <v>2843</v>
      </c>
      <c r="G57" t="s">
        <v>3671</v>
      </c>
      <c r="J57" t="s">
        <v>3672</v>
      </c>
      <c r="L57" t="s">
        <v>3902</v>
      </c>
      <c r="M57">
        <v>2.55371E7</v>
      </c>
      <c r="N57" t="s">
        <v>3903</v>
      </c>
      <c r="O57" s="111">
        <v>43154.61116898148</v>
      </c>
      <c r="P57">
        <v>56.0</v>
      </c>
      <c r="R57">
        <v>-1.0</v>
      </c>
      <c r="U57" t="s">
        <v>3675</v>
      </c>
      <c r="V57">
        <v>20.0</v>
      </c>
      <c r="X57">
        <v>282277.0</v>
      </c>
    </row>
    <row r="58">
      <c r="A58" t="s">
        <v>3904</v>
      </c>
      <c r="B58" t="s">
        <v>3905</v>
      </c>
      <c r="C58" s="110">
        <v>43154.0</v>
      </c>
      <c r="D58" t="s">
        <v>3670</v>
      </c>
      <c r="E58" t="s">
        <v>3670</v>
      </c>
      <c r="F58" t="s">
        <v>3906</v>
      </c>
      <c r="G58" t="s">
        <v>3671</v>
      </c>
      <c r="H58">
        <v>250.0</v>
      </c>
      <c r="I58">
        <v>250.0</v>
      </c>
      <c r="J58" t="s">
        <v>3679</v>
      </c>
      <c r="L58" t="s">
        <v>3907</v>
      </c>
      <c r="M58">
        <v>2.5543593E7</v>
      </c>
      <c r="N58" t="s">
        <v>3908</v>
      </c>
      <c r="O58" s="111">
        <v>43154.69754629629</v>
      </c>
      <c r="P58">
        <v>57.0</v>
      </c>
      <c r="R58">
        <v>-1.0</v>
      </c>
      <c r="U58" t="s">
        <v>3675</v>
      </c>
      <c r="V58">
        <v>142.0</v>
      </c>
      <c r="X58">
        <v>282277.0</v>
      </c>
    </row>
    <row r="59">
      <c r="A59" t="s">
        <v>3909</v>
      </c>
      <c r="B59" t="s">
        <v>3910</v>
      </c>
      <c r="C59" s="110">
        <v>43154.0</v>
      </c>
      <c r="D59" t="s">
        <v>3670</v>
      </c>
      <c r="E59" t="s">
        <v>3670</v>
      </c>
      <c r="F59" t="s">
        <v>3418</v>
      </c>
      <c r="G59" t="s">
        <v>3671</v>
      </c>
      <c r="H59">
        <v>1150.0</v>
      </c>
      <c r="I59">
        <v>250.0</v>
      </c>
      <c r="J59" t="s">
        <v>3672</v>
      </c>
      <c r="L59" t="s">
        <v>3911</v>
      </c>
      <c r="M59">
        <v>2.5554875E7</v>
      </c>
      <c r="N59" t="s">
        <v>3912</v>
      </c>
      <c r="O59" s="111">
        <v>43154.89615740741</v>
      </c>
      <c r="P59">
        <v>58.0</v>
      </c>
      <c r="R59">
        <v>-1.0</v>
      </c>
      <c r="U59" t="s">
        <v>3675</v>
      </c>
      <c r="V59">
        <v>371.0</v>
      </c>
      <c r="X59">
        <v>282277.0</v>
      </c>
    </row>
    <row r="60">
      <c r="A60" t="s">
        <v>3913</v>
      </c>
      <c r="B60" t="s">
        <v>3914</v>
      </c>
      <c r="C60" s="110">
        <v>43155.0</v>
      </c>
      <c r="D60" t="s">
        <v>3670</v>
      </c>
      <c r="E60" t="s">
        <v>3670</v>
      </c>
      <c r="F60" t="s">
        <v>3020</v>
      </c>
      <c r="G60" t="s">
        <v>3671</v>
      </c>
      <c r="J60" t="s">
        <v>3672</v>
      </c>
      <c r="L60" t="s">
        <v>3915</v>
      </c>
      <c r="M60">
        <v>2.5571658E7</v>
      </c>
      <c r="N60" t="s">
        <v>3916</v>
      </c>
      <c r="O60" s="111">
        <v>43155.71196759259</v>
      </c>
      <c r="P60">
        <v>59.0</v>
      </c>
      <c r="R60">
        <v>-1.0</v>
      </c>
      <c r="U60" t="s">
        <v>3675</v>
      </c>
      <c r="V60">
        <v>212.0</v>
      </c>
      <c r="X60">
        <v>282277.0</v>
      </c>
    </row>
    <row r="61">
      <c r="A61" t="s">
        <v>3917</v>
      </c>
      <c r="B61" t="s">
        <v>3918</v>
      </c>
      <c r="C61" s="110">
        <v>43155.0</v>
      </c>
      <c r="D61" t="s">
        <v>3670</v>
      </c>
      <c r="E61" t="s">
        <v>3670</v>
      </c>
      <c r="F61" t="s">
        <v>3417</v>
      </c>
      <c r="G61" t="s">
        <v>3671</v>
      </c>
      <c r="J61" t="s">
        <v>3672</v>
      </c>
      <c r="L61" t="s">
        <v>3919</v>
      </c>
      <c r="M61">
        <v>2.5573286E7</v>
      </c>
      <c r="N61" t="s">
        <v>3920</v>
      </c>
      <c r="O61" s="111">
        <v>43155.73288194444</v>
      </c>
      <c r="P61">
        <v>60.0</v>
      </c>
      <c r="R61">
        <v>-1.0</v>
      </c>
      <c r="U61" t="s">
        <v>3675</v>
      </c>
      <c r="V61">
        <v>3321.0</v>
      </c>
      <c r="X61">
        <v>282277.0</v>
      </c>
    </row>
    <row r="62">
      <c r="A62" t="s">
        <v>3921</v>
      </c>
      <c r="B62" t="s">
        <v>3922</v>
      </c>
      <c r="C62" s="110">
        <v>43157.0</v>
      </c>
      <c r="D62" t="s">
        <v>3670</v>
      </c>
      <c r="E62" t="s">
        <v>3670</v>
      </c>
      <c r="F62" s="4">
        <v>146.0</v>
      </c>
      <c r="H62">
        <v>250.0</v>
      </c>
      <c r="I62">
        <v>250.0</v>
      </c>
      <c r="J62" t="s">
        <v>3679</v>
      </c>
      <c r="L62" t="s">
        <v>3923</v>
      </c>
      <c r="M62">
        <v>2.5624687E7</v>
      </c>
      <c r="N62" t="s">
        <v>3924</v>
      </c>
      <c r="O62" s="111">
        <v>43157.67447916666</v>
      </c>
      <c r="P62">
        <v>61.0</v>
      </c>
      <c r="R62">
        <v>-1.0</v>
      </c>
      <c r="U62" t="s">
        <v>3675</v>
      </c>
      <c r="V62">
        <v>191.0</v>
      </c>
      <c r="X62">
        <v>282277.0</v>
      </c>
    </row>
    <row r="63">
      <c r="A63" t="s">
        <v>3925</v>
      </c>
      <c r="B63" t="s">
        <v>3926</v>
      </c>
      <c r="C63" s="110">
        <v>43158.0</v>
      </c>
      <c r="D63" t="s">
        <v>3670</v>
      </c>
      <c r="E63" t="s">
        <v>3670</v>
      </c>
      <c r="F63" t="s">
        <v>3097</v>
      </c>
      <c r="G63" t="s">
        <v>3927</v>
      </c>
      <c r="J63" t="s">
        <v>3672</v>
      </c>
      <c r="L63" t="s">
        <v>3928</v>
      </c>
      <c r="M63">
        <v>2.567385E7</v>
      </c>
      <c r="N63" t="s">
        <v>3929</v>
      </c>
      <c r="O63" s="111">
        <v>43158.70145833334</v>
      </c>
      <c r="P63">
        <v>62.0</v>
      </c>
      <c r="R63">
        <v>-1.0</v>
      </c>
      <c r="U63" t="s">
        <v>3675</v>
      </c>
      <c r="V63">
        <v>14.0</v>
      </c>
      <c r="X63">
        <v>282277.0</v>
      </c>
    </row>
    <row r="64">
      <c r="A64" t="s">
        <v>3930</v>
      </c>
      <c r="B64" t="s">
        <v>3931</v>
      </c>
      <c r="C64" s="110">
        <v>43158.0</v>
      </c>
      <c r="D64" t="s">
        <v>3670</v>
      </c>
      <c r="E64" t="s">
        <v>3670</v>
      </c>
      <c r="F64" t="s">
        <v>3088</v>
      </c>
      <c r="G64" t="s">
        <v>3927</v>
      </c>
      <c r="J64" t="s">
        <v>3672</v>
      </c>
      <c r="L64" t="s">
        <v>3932</v>
      </c>
      <c r="M64">
        <v>2.5677749E7</v>
      </c>
      <c r="N64" t="s">
        <v>3933</v>
      </c>
      <c r="O64" s="111">
        <v>43158.74261574074</v>
      </c>
      <c r="P64">
        <v>63.0</v>
      </c>
      <c r="R64">
        <v>-1.0</v>
      </c>
      <c r="U64" t="s">
        <v>3675</v>
      </c>
      <c r="V64">
        <v>834.0</v>
      </c>
      <c r="X64">
        <v>282277.0</v>
      </c>
    </row>
    <row r="65">
      <c r="A65" t="s">
        <v>3934</v>
      </c>
      <c r="B65" t="s">
        <v>3935</v>
      </c>
      <c r="C65" s="110">
        <v>43158.0</v>
      </c>
      <c r="D65" t="s">
        <v>3670</v>
      </c>
      <c r="E65" t="s">
        <v>3670</v>
      </c>
      <c r="F65" t="s">
        <v>2984</v>
      </c>
      <c r="G65" t="s">
        <v>3690</v>
      </c>
      <c r="H65">
        <v>450.0</v>
      </c>
      <c r="I65">
        <v>450.0</v>
      </c>
      <c r="J65" t="s">
        <v>3679</v>
      </c>
      <c r="L65" t="s">
        <v>3936</v>
      </c>
      <c r="M65">
        <v>2.5732607E7</v>
      </c>
      <c r="N65" t="s">
        <v>3937</v>
      </c>
      <c r="O65" s="111">
        <v>43159.80733796296</v>
      </c>
      <c r="P65">
        <v>64.0</v>
      </c>
      <c r="R65">
        <v>-1.0</v>
      </c>
      <c r="U65" t="s">
        <v>3675</v>
      </c>
      <c r="V65">
        <v>68101.0</v>
      </c>
      <c r="X65">
        <v>282277.0</v>
      </c>
    </row>
    <row r="66">
      <c r="A66" t="s">
        <v>3938</v>
      </c>
      <c r="B66" t="s">
        <v>3939</v>
      </c>
      <c r="C66" s="110">
        <v>43160.0</v>
      </c>
      <c r="D66" t="s">
        <v>3670</v>
      </c>
      <c r="E66" t="s">
        <v>3670</v>
      </c>
      <c r="F66" t="s">
        <v>2973</v>
      </c>
      <c r="G66" t="s">
        <v>3927</v>
      </c>
      <c r="H66">
        <v>105.0</v>
      </c>
      <c r="I66">
        <v>75.0</v>
      </c>
      <c r="J66" t="s">
        <v>3672</v>
      </c>
      <c r="L66" t="s">
        <v>3940</v>
      </c>
      <c r="M66">
        <v>2.5866591E7</v>
      </c>
      <c r="N66" t="s">
        <v>3941</v>
      </c>
      <c r="O66" s="111">
        <v>43160.85041666667</v>
      </c>
      <c r="P66">
        <v>65.0</v>
      </c>
      <c r="R66">
        <v>-1.0</v>
      </c>
      <c r="U66" t="s">
        <v>3675</v>
      </c>
      <c r="V66">
        <v>31.0</v>
      </c>
      <c r="X66">
        <v>282277.0</v>
      </c>
    </row>
    <row r="67">
      <c r="A67" t="s">
        <v>3942</v>
      </c>
      <c r="B67" t="s">
        <v>3943</v>
      </c>
      <c r="C67" s="110">
        <v>43171.0</v>
      </c>
      <c r="D67" t="s">
        <v>3670</v>
      </c>
      <c r="E67" t="s">
        <v>3670</v>
      </c>
      <c r="F67" t="s">
        <v>3640</v>
      </c>
      <c r="G67" t="s">
        <v>3690</v>
      </c>
      <c r="J67" t="s">
        <v>3672</v>
      </c>
      <c r="L67" t="s">
        <v>3944</v>
      </c>
      <c r="M67">
        <v>2.636288E7</v>
      </c>
      <c r="N67" t="s">
        <v>3945</v>
      </c>
      <c r="O67" s="111">
        <v>43172.74908564815</v>
      </c>
      <c r="P67">
        <v>66.0</v>
      </c>
      <c r="R67">
        <v>-1.0</v>
      </c>
      <c r="U67" t="s">
        <v>3675</v>
      </c>
      <c r="V67">
        <v>13.0</v>
      </c>
      <c r="X67">
        <v>282277.0</v>
      </c>
    </row>
    <row r="68">
      <c r="A68" t="s">
        <v>3946</v>
      </c>
      <c r="B68" t="s">
        <v>3947</v>
      </c>
      <c r="C68" s="110">
        <v>43171.0</v>
      </c>
      <c r="D68" t="s">
        <v>3670</v>
      </c>
      <c r="E68" t="s">
        <v>3670</v>
      </c>
      <c r="F68" t="s">
        <v>2830</v>
      </c>
      <c r="G68" t="s">
        <v>3948</v>
      </c>
      <c r="H68">
        <v>65.0</v>
      </c>
      <c r="I68">
        <v>25.0</v>
      </c>
      <c r="J68" t="s">
        <v>3672</v>
      </c>
      <c r="L68" t="s">
        <v>3949</v>
      </c>
      <c r="M68">
        <v>2.6362882E7</v>
      </c>
      <c r="N68" t="s">
        <v>3950</v>
      </c>
      <c r="O68" s="111">
        <v>43172.74952546296</v>
      </c>
      <c r="P68">
        <v>67.0</v>
      </c>
      <c r="R68">
        <v>-1.0</v>
      </c>
      <c r="U68" t="s">
        <v>3675</v>
      </c>
      <c r="V68">
        <v>74.0</v>
      </c>
      <c r="X68">
        <v>282277.0</v>
      </c>
    </row>
    <row r="69">
      <c r="A69" t="s">
        <v>3947</v>
      </c>
      <c r="B69" t="s">
        <v>3951</v>
      </c>
      <c r="C69" s="110">
        <v>43171.0</v>
      </c>
      <c r="D69" t="s">
        <v>3670</v>
      </c>
      <c r="E69" t="s">
        <v>3670</v>
      </c>
      <c r="F69" t="s">
        <v>3237</v>
      </c>
      <c r="G69" t="s">
        <v>3948</v>
      </c>
      <c r="J69" t="s">
        <v>3672</v>
      </c>
      <c r="L69" t="s">
        <v>3952</v>
      </c>
      <c r="M69">
        <v>2.6362883E7</v>
      </c>
      <c r="N69" t="s">
        <v>3953</v>
      </c>
      <c r="O69" s="111">
        <v>43172.74924768518</v>
      </c>
      <c r="P69">
        <v>68.0</v>
      </c>
      <c r="R69">
        <v>-1.0</v>
      </c>
      <c r="U69" t="s">
        <v>3675</v>
      </c>
      <c r="V69">
        <v>20.0</v>
      </c>
      <c r="X69">
        <v>282277.0</v>
      </c>
    </row>
    <row r="70">
      <c r="A70" t="s">
        <v>3954</v>
      </c>
      <c r="B70" t="s">
        <v>3955</v>
      </c>
      <c r="C70" s="110">
        <v>43171.0</v>
      </c>
      <c r="D70" t="s">
        <v>3670</v>
      </c>
      <c r="E70" t="s">
        <v>3670</v>
      </c>
      <c r="F70" t="s">
        <v>2831</v>
      </c>
      <c r="G70" t="s">
        <v>3927</v>
      </c>
      <c r="J70" t="s">
        <v>3672</v>
      </c>
      <c r="L70" t="s">
        <v>3956</v>
      </c>
      <c r="M70">
        <v>2.6362886E7</v>
      </c>
      <c r="N70" t="s">
        <v>3957</v>
      </c>
      <c r="O70" s="111">
        <v>43172.7496875</v>
      </c>
      <c r="P70">
        <v>69.0</v>
      </c>
      <c r="R70">
        <v>-1.0</v>
      </c>
      <c r="U70" t="s">
        <v>3675</v>
      </c>
      <c r="V70">
        <v>16.0</v>
      </c>
      <c r="X70">
        <v>282277.0</v>
      </c>
    </row>
    <row r="71">
      <c r="A71" t="s">
        <v>3958</v>
      </c>
      <c r="B71" t="s">
        <v>3959</v>
      </c>
      <c r="C71" s="110">
        <v>43178.0</v>
      </c>
      <c r="D71" t="s">
        <v>3670</v>
      </c>
      <c r="E71" t="s">
        <v>3670</v>
      </c>
      <c r="F71" t="s">
        <v>2942</v>
      </c>
      <c r="G71" t="s">
        <v>3690</v>
      </c>
      <c r="J71" t="s">
        <v>3672</v>
      </c>
      <c r="L71" t="s">
        <v>3960</v>
      </c>
      <c r="M71">
        <v>2.6652585E7</v>
      </c>
      <c r="N71" t="s">
        <v>3961</v>
      </c>
      <c r="O71" s="111">
        <v>43178.79881944445</v>
      </c>
      <c r="P71">
        <v>70.0</v>
      </c>
      <c r="R71">
        <v>-1.0</v>
      </c>
      <c r="U71" t="s">
        <v>3675</v>
      </c>
      <c r="V71">
        <v>13.0</v>
      </c>
      <c r="X71">
        <v>282277.0</v>
      </c>
    </row>
    <row r="72">
      <c r="A72" t="s">
        <v>3962</v>
      </c>
      <c r="B72" t="s">
        <v>3963</v>
      </c>
      <c r="C72" s="110">
        <v>43178.0</v>
      </c>
      <c r="D72" t="s">
        <v>3670</v>
      </c>
      <c r="E72" t="s">
        <v>3670</v>
      </c>
      <c r="F72" t="s">
        <v>3286</v>
      </c>
      <c r="G72" t="s">
        <v>3671</v>
      </c>
      <c r="H72">
        <v>650.0</v>
      </c>
      <c r="I72">
        <v>300.0</v>
      </c>
      <c r="J72" t="s">
        <v>3672</v>
      </c>
      <c r="L72" t="s">
        <v>3964</v>
      </c>
      <c r="M72">
        <v>2.6652599E7</v>
      </c>
      <c r="N72" t="s">
        <v>3965</v>
      </c>
      <c r="O72" s="111">
        <v>43178.79953703703</v>
      </c>
      <c r="P72">
        <v>71.0</v>
      </c>
      <c r="R72">
        <v>-1.0</v>
      </c>
      <c r="U72" t="s">
        <v>3675</v>
      </c>
      <c r="V72">
        <v>61.0</v>
      </c>
      <c r="X72">
        <v>282277.0</v>
      </c>
    </row>
    <row r="73">
      <c r="A73" t="s">
        <v>3963</v>
      </c>
      <c r="B73" t="s">
        <v>3966</v>
      </c>
      <c r="C73" s="110">
        <v>43178.0</v>
      </c>
      <c r="D73" t="s">
        <v>3670</v>
      </c>
      <c r="E73" t="s">
        <v>3670</v>
      </c>
      <c r="F73" t="s">
        <v>3438</v>
      </c>
      <c r="G73" t="s">
        <v>3671</v>
      </c>
      <c r="J73" t="s">
        <v>3672</v>
      </c>
      <c r="L73" t="s">
        <v>3967</v>
      </c>
      <c r="M73">
        <v>2.6652607E7</v>
      </c>
      <c r="N73" t="s">
        <v>3968</v>
      </c>
      <c r="O73" s="111">
        <v>43178.79998842593</v>
      </c>
      <c r="P73">
        <v>72.0</v>
      </c>
      <c r="R73">
        <v>-1.0</v>
      </c>
      <c r="U73" t="s">
        <v>3675</v>
      </c>
      <c r="V73">
        <v>40.0</v>
      </c>
      <c r="X73">
        <v>282277.0</v>
      </c>
    </row>
    <row r="74">
      <c r="A74" t="s">
        <v>3966</v>
      </c>
      <c r="B74" t="s">
        <v>3969</v>
      </c>
      <c r="C74" s="110">
        <v>43178.0</v>
      </c>
      <c r="D74" t="s">
        <v>3670</v>
      </c>
      <c r="E74" t="s">
        <v>3670</v>
      </c>
      <c r="F74" t="s">
        <v>3596</v>
      </c>
      <c r="G74" t="s">
        <v>3671</v>
      </c>
      <c r="H74">
        <v>850.0</v>
      </c>
      <c r="I74">
        <v>250.0</v>
      </c>
      <c r="J74" t="s">
        <v>3672</v>
      </c>
      <c r="L74" t="s">
        <v>3970</v>
      </c>
      <c r="M74">
        <v>2.6652617E7</v>
      </c>
      <c r="N74" t="s">
        <v>3971</v>
      </c>
      <c r="O74" s="111">
        <v>43178.80046296296</v>
      </c>
      <c r="P74">
        <v>73.0</v>
      </c>
      <c r="R74">
        <v>-1.0</v>
      </c>
      <c r="U74" t="s">
        <v>3675</v>
      </c>
      <c r="V74">
        <v>41.0</v>
      </c>
      <c r="X74">
        <v>282277.0</v>
      </c>
    </row>
    <row r="75">
      <c r="A75" t="s">
        <v>3969</v>
      </c>
      <c r="B75" t="s">
        <v>3972</v>
      </c>
      <c r="C75" s="110">
        <v>43178.0</v>
      </c>
      <c r="D75" t="s">
        <v>3670</v>
      </c>
      <c r="E75" t="s">
        <v>3670</v>
      </c>
      <c r="F75" t="s">
        <v>3413</v>
      </c>
      <c r="G75" t="s">
        <v>3690</v>
      </c>
      <c r="H75">
        <v>350.0</v>
      </c>
      <c r="I75">
        <v>400.0</v>
      </c>
      <c r="J75" t="s">
        <v>3679</v>
      </c>
      <c r="L75" t="s">
        <v>3973</v>
      </c>
      <c r="M75">
        <v>2.6652628E7</v>
      </c>
      <c r="N75" t="s">
        <v>3974</v>
      </c>
      <c r="O75" s="111">
        <v>43178.80081018519</v>
      </c>
      <c r="P75">
        <v>74.0</v>
      </c>
      <c r="R75">
        <v>-1.0</v>
      </c>
      <c r="U75" t="s">
        <v>3675</v>
      </c>
      <c r="V75">
        <v>29.0</v>
      </c>
      <c r="X75">
        <v>282277.0</v>
      </c>
    </row>
    <row r="76">
      <c r="A76" t="s">
        <v>3975</v>
      </c>
      <c r="B76" t="s">
        <v>3976</v>
      </c>
      <c r="C76" s="110">
        <v>43178.0</v>
      </c>
      <c r="D76" t="s">
        <v>3670</v>
      </c>
      <c r="E76" t="s">
        <v>3670</v>
      </c>
      <c r="F76" t="s">
        <v>3391</v>
      </c>
      <c r="G76" t="s">
        <v>3690</v>
      </c>
      <c r="H76">
        <v>550.0</v>
      </c>
      <c r="I76">
        <v>250.0</v>
      </c>
      <c r="J76" t="s">
        <v>3672</v>
      </c>
      <c r="L76" t="s">
        <v>3977</v>
      </c>
      <c r="M76">
        <v>2.6652635E7</v>
      </c>
      <c r="N76" t="s">
        <v>3978</v>
      </c>
      <c r="O76" s="111">
        <v>43178.80111111111</v>
      </c>
      <c r="P76">
        <v>75.0</v>
      </c>
      <c r="R76">
        <v>-1.0</v>
      </c>
      <c r="U76" t="s">
        <v>3675</v>
      </c>
      <c r="V76">
        <v>26.0</v>
      </c>
      <c r="X76">
        <v>282277.0</v>
      </c>
    </row>
    <row r="77">
      <c r="A77" t="s">
        <v>3976</v>
      </c>
      <c r="B77" t="s">
        <v>3979</v>
      </c>
      <c r="C77" s="110">
        <v>43178.0</v>
      </c>
      <c r="D77" t="s">
        <v>3670</v>
      </c>
      <c r="E77" t="s">
        <v>3670</v>
      </c>
      <c r="F77" t="s">
        <v>2950</v>
      </c>
      <c r="G77" t="s">
        <v>3948</v>
      </c>
      <c r="H77">
        <v>35.0</v>
      </c>
      <c r="I77">
        <v>20.0</v>
      </c>
      <c r="J77" t="s">
        <v>3672</v>
      </c>
      <c r="L77" t="s">
        <v>3980</v>
      </c>
      <c r="M77">
        <v>2.6652644E7</v>
      </c>
      <c r="N77" t="s">
        <v>3981</v>
      </c>
      <c r="O77" s="111">
        <v>43178.8011574074</v>
      </c>
      <c r="P77">
        <v>76.0</v>
      </c>
      <c r="R77">
        <v>-1.0</v>
      </c>
      <c r="U77" t="s">
        <v>3675</v>
      </c>
      <c r="V77">
        <v>39.0</v>
      </c>
      <c r="X77">
        <v>282277.0</v>
      </c>
    </row>
    <row r="78">
      <c r="A78" t="s">
        <v>3979</v>
      </c>
      <c r="B78" t="s">
        <v>3982</v>
      </c>
      <c r="C78" s="110">
        <v>43178.0</v>
      </c>
      <c r="D78" t="s">
        <v>3670</v>
      </c>
      <c r="E78" t="s">
        <v>3670</v>
      </c>
      <c r="F78" t="s">
        <v>2991</v>
      </c>
      <c r="G78" t="s">
        <v>3948</v>
      </c>
      <c r="H78">
        <v>15.0</v>
      </c>
      <c r="I78">
        <v>50.0</v>
      </c>
      <c r="J78" t="s">
        <v>3679</v>
      </c>
      <c r="L78" t="s">
        <v>3983</v>
      </c>
      <c r="M78">
        <v>2.6652661E7</v>
      </c>
      <c r="N78" t="s">
        <v>3984</v>
      </c>
      <c r="O78" s="111">
        <v>43178.80189814815</v>
      </c>
      <c r="P78">
        <v>77.0</v>
      </c>
      <c r="R78">
        <v>-1.0</v>
      </c>
      <c r="U78" t="s">
        <v>3675</v>
      </c>
      <c r="V78">
        <v>29.0</v>
      </c>
      <c r="X78">
        <v>282277.0</v>
      </c>
    </row>
    <row r="79">
      <c r="A79" t="s">
        <v>3982</v>
      </c>
      <c r="B79" t="s">
        <v>3985</v>
      </c>
      <c r="C79" s="110">
        <v>43178.0</v>
      </c>
      <c r="D79" t="s">
        <v>3670</v>
      </c>
      <c r="E79" t="s">
        <v>3670</v>
      </c>
      <c r="F79" t="s">
        <v>3000</v>
      </c>
      <c r="G79" t="s">
        <v>3948</v>
      </c>
      <c r="H79">
        <v>55.0</v>
      </c>
      <c r="I79">
        <v>100.0</v>
      </c>
      <c r="J79" t="s">
        <v>3679</v>
      </c>
      <c r="L79" t="s">
        <v>3986</v>
      </c>
      <c r="M79">
        <v>2.6652668E7</v>
      </c>
      <c r="N79" t="s">
        <v>3987</v>
      </c>
      <c r="O79" s="111">
        <v>43178.80186342593</v>
      </c>
      <c r="P79">
        <v>78.0</v>
      </c>
      <c r="R79">
        <v>-1.0</v>
      </c>
      <c r="U79" t="s">
        <v>3675</v>
      </c>
      <c r="V79">
        <v>32.0</v>
      </c>
      <c r="X79">
        <v>282277.0</v>
      </c>
    </row>
    <row r="80">
      <c r="A80" t="s">
        <v>3985</v>
      </c>
      <c r="B80" t="s">
        <v>3988</v>
      </c>
      <c r="C80" s="110">
        <v>43178.0</v>
      </c>
      <c r="D80" t="s">
        <v>3670</v>
      </c>
      <c r="E80" t="s">
        <v>3670</v>
      </c>
      <c r="F80" t="s">
        <v>3241</v>
      </c>
      <c r="G80" t="s">
        <v>3927</v>
      </c>
      <c r="J80" t="s">
        <v>3672</v>
      </c>
      <c r="L80" t="s">
        <v>3989</v>
      </c>
      <c r="M80">
        <v>2.665269E7</v>
      </c>
      <c r="N80" t="s">
        <v>3990</v>
      </c>
      <c r="O80" s="111">
        <v>43178.80266203704</v>
      </c>
      <c r="P80">
        <v>79.0</v>
      </c>
      <c r="R80">
        <v>-1.0</v>
      </c>
      <c r="U80" t="s">
        <v>3675</v>
      </c>
      <c r="V80">
        <v>69.0</v>
      </c>
      <c r="X80">
        <v>282277.0</v>
      </c>
    </row>
    <row r="81">
      <c r="A81" t="s">
        <v>3988</v>
      </c>
      <c r="B81" t="s">
        <v>3991</v>
      </c>
      <c r="C81" s="110">
        <v>43178.0</v>
      </c>
      <c r="D81" t="s">
        <v>3670</v>
      </c>
      <c r="E81" t="s">
        <v>3670</v>
      </c>
      <c r="F81" t="s">
        <v>3204</v>
      </c>
      <c r="G81" t="s">
        <v>3927</v>
      </c>
      <c r="H81">
        <v>25.0</v>
      </c>
      <c r="I81">
        <v>30.0</v>
      </c>
      <c r="J81" t="s">
        <v>3679</v>
      </c>
      <c r="L81" t="s">
        <v>3992</v>
      </c>
      <c r="M81">
        <v>2.6652733E7</v>
      </c>
      <c r="N81" t="s">
        <v>3993</v>
      </c>
      <c r="O81" s="111">
        <v>43178.80303240741</v>
      </c>
      <c r="P81">
        <v>80.0</v>
      </c>
      <c r="R81">
        <v>-1.0</v>
      </c>
      <c r="U81" t="s">
        <v>3675</v>
      </c>
      <c r="V81">
        <v>32.0</v>
      </c>
      <c r="X81">
        <v>282277.0</v>
      </c>
    </row>
    <row r="82">
      <c r="A82" t="s">
        <v>3991</v>
      </c>
      <c r="B82" t="s">
        <v>3994</v>
      </c>
      <c r="C82" s="110">
        <v>43178.0</v>
      </c>
      <c r="D82" t="s">
        <v>3670</v>
      </c>
      <c r="E82" t="s">
        <v>3670</v>
      </c>
      <c r="F82" t="s">
        <v>3292</v>
      </c>
      <c r="G82" t="s">
        <v>3927</v>
      </c>
      <c r="H82">
        <v>35.0</v>
      </c>
      <c r="I82">
        <v>15.0</v>
      </c>
      <c r="J82" t="s">
        <v>3672</v>
      </c>
      <c r="L82" t="s">
        <v>3995</v>
      </c>
      <c r="M82">
        <v>2.6652772E7</v>
      </c>
      <c r="N82" t="s">
        <v>3996</v>
      </c>
      <c r="O82" s="111">
        <v>43178.80340277778</v>
      </c>
      <c r="P82">
        <v>81.0</v>
      </c>
      <c r="R82">
        <v>-1.0</v>
      </c>
      <c r="U82" t="s">
        <v>3675</v>
      </c>
      <c r="V82">
        <v>32.0</v>
      </c>
      <c r="X82">
        <v>282277.0</v>
      </c>
    </row>
    <row r="83">
      <c r="A83" t="s">
        <v>3994</v>
      </c>
      <c r="B83" t="s">
        <v>3997</v>
      </c>
      <c r="C83" s="110">
        <v>43178.0</v>
      </c>
      <c r="D83" t="s">
        <v>3670</v>
      </c>
      <c r="E83" t="s">
        <v>3670</v>
      </c>
      <c r="F83" t="s">
        <v>3602</v>
      </c>
      <c r="G83" t="s">
        <v>3948</v>
      </c>
      <c r="H83">
        <v>115.0</v>
      </c>
      <c r="I83">
        <v>15.0</v>
      </c>
      <c r="J83" t="s">
        <v>3672</v>
      </c>
      <c r="L83" t="s">
        <v>3998</v>
      </c>
      <c r="M83">
        <v>2.6652777E7</v>
      </c>
      <c r="N83" t="s">
        <v>3999</v>
      </c>
      <c r="O83" s="111">
        <v>43178.80366898148</v>
      </c>
      <c r="P83">
        <v>82.0</v>
      </c>
      <c r="R83">
        <v>-1.0</v>
      </c>
      <c r="U83" t="s">
        <v>3675</v>
      </c>
      <c r="V83">
        <v>23.0</v>
      </c>
      <c r="X83">
        <v>282277.0</v>
      </c>
    </row>
    <row r="84">
      <c r="A84" t="s">
        <v>3997</v>
      </c>
      <c r="B84" t="s">
        <v>4000</v>
      </c>
      <c r="C84" s="110">
        <v>43178.0</v>
      </c>
      <c r="D84" t="s">
        <v>3670</v>
      </c>
      <c r="E84" t="s">
        <v>3670</v>
      </c>
      <c r="F84" t="s">
        <v>3361</v>
      </c>
      <c r="G84" t="s">
        <v>3948</v>
      </c>
      <c r="H84">
        <v>95.0</v>
      </c>
      <c r="I84">
        <v>20.0</v>
      </c>
      <c r="J84" t="s">
        <v>3672</v>
      </c>
      <c r="L84" t="s">
        <v>4001</v>
      </c>
      <c r="M84">
        <v>2.6652792E7</v>
      </c>
      <c r="N84" t="s">
        <v>4002</v>
      </c>
      <c r="O84" s="111">
        <v>43178.80438657408</v>
      </c>
      <c r="P84">
        <v>83.0</v>
      </c>
      <c r="R84">
        <v>-1.0</v>
      </c>
      <c r="U84" t="s">
        <v>3675</v>
      </c>
      <c r="V84">
        <v>27.0</v>
      </c>
      <c r="X84">
        <v>282277.0</v>
      </c>
    </row>
    <row r="85">
      <c r="A85" t="s">
        <v>4000</v>
      </c>
      <c r="B85" t="s">
        <v>4003</v>
      </c>
      <c r="C85" s="110">
        <v>43178.0</v>
      </c>
      <c r="D85" t="s">
        <v>3670</v>
      </c>
      <c r="E85" t="s">
        <v>3670</v>
      </c>
      <c r="F85" t="s">
        <v>4004</v>
      </c>
      <c r="G85" t="s">
        <v>3927</v>
      </c>
      <c r="H85">
        <v>15.0</v>
      </c>
      <c r="I85">
        <v>25.0</v>
      </c>
      <c r="J85" t="s">
        <v>3679</v>
      </c>
      <c r="L85" t="s">
        <v>4005</v>
      </c>
      <c r="M85">
        <v>2.6652868E7</v>
      </c>
      <c r="N85" t="s">
        <v>4006</v>
      </c>
      <c r="O85" s="111">
        <v>43178.80435185185</v>
      </c>
      <c r="P85">
        <v>84.0</v>
      </c>
      <c r="R85">
        <v>-1.0</v>
      </c>
      <c r="U85" t="s">
        <v>3675</v>
      </c>
      <c r="V85">
        <v>32.0</v>
      </c>
      <c r="X85">
        <v>282277.0</v>
      </c>
    </row>
    <row r="86">
      <c r="A86" t="s">
        <v>4003</v>
      </c>
      <c r="B86" t="s">
        <v>4007</v>
      </c>
      <c r="C86" s="110">
        <v>43178.0</v>
      </c>
      <c r="D86" t="s">
        <v>3670</v>
      </c>
      <c r="E86" t="s">
        <v>3670</v>
      </c>
      <c r="F86" t="s">
        <v>3414</v>
      </c>
      <c r="G86" t="s">
        <v>3927</v>
      </c>
      <c r="J86" t="s">
        <v>3672</v>
      </c>
      <c r="L86" t="s">
        <v>4008</v>
      </c>
      <c r="M86">
        <v>2.6652886E7</v>
      </c>
      <c r="N86" t="s">
        <v>4009</v>
      </c>
      <c r="O86" s="111">
        <v>43178.8049537037</v>
      </c>
      <c r="P86">
        <v>85.0</v>
      </c>
      <c r="R86">
        <v>-1.0</v>
      </c>
      <c r="U86" t="s">
        <v>3675</v>
      </c>
      <c r="V86">
        <v>17.0</v>
      </c>
      <c r="X86">
        <v>282277.0</v>
      </c>
    </row>
    <row r="87">
      <c r="A87" t="s">
        <v>4010</v>
      </c>
      <c r="B87" t="s">
        <v>4011</v>
      </c>
      <c r="C87" s="110">
        <v>43178.0</v>
      </c>
      <c r="D87" t="s">
        <v>3670</v>
      </c>
      <c r="E87" t="s">
        <v>3670</v>
      </c>
      <c r="F87" t="s">
        <v>3435</v>
      </c>
      <c r="G87" t="s">
        <v>3927</v>
      </c>
      <c r="H87">
        <v>125.0</v>
      </c>
      <c r="I87">
        <v>40.0</v>
      </c>
      <c r="J87" t="s">
        <v>3672</v>
      </c>
      <c r="L87" t="s">
        <v>4012</v>
      </c>
      <c r="M87">
        <v>2.6652907E7</v>
      </c>
      <c r="N87" t="s">
        <v>4013</v>
      </c>
      <c r="O87" s="111">
        <v>43178.80525462963</v>
      </c>
      <c r="P87">
        <v>86.0</v>
      </c>
      <c r="R87">
        <v>-1.0</v>
      </c>
      <c r="U87" t="s">
        <v>3675</v>
      </c>
      <c r="V87">
        <v>25.0</v>
      </c>
      <c r="X87">
        <v>282277.0</v>
      </c>
    </row>
    <row r="88">
      <c r="A88" t="s">
        <v>4011</v>
      </c>
      <c r="B88" t="s">
        <v>4014</v>
      </c>
      <c r="C88" s="110">
        <v>43178.0</v>
      </c>
      <c r="D88" t="s">
        <v>3670</v>
      </c>
      <c r="E88" t="s">
        <v>3670</v>
      </c>
      <c r="F88" t="s">
        <v>3437</v>
      </c>
      <c r="G88" t="s">
        <v>3948</v>
      </c>
      <c r="J88" t="s">
        <v>3672</v>
      </c>
      <c r="L88" t="s">
        <v>4015</v>
      </c>
      <c r="M88">
        <v>2.6652921E7</v>
      </c>
      <c r="N88" t="s">
        <v>4016</v>
      </c>
      <c r="O88" s="111">
        <v>43178.80547453704</v>
      </c>
      <c r="P88">
        <v>87.0</v>
      </c>
      <c r="R88">
        <v>-1.0</v>
      </c>
      <c r="U88" t="s">
        <v>3675</v>
      </c>
      <c r="V88">
        <v>18.0</v>
      </c>
      <c r="X88">
        <v>282277.0</v>
      </c>
    </row>
    <row r="89">
      <c r="A89" t="s">
        <v>4017</v>
      </c>
      <c r="B89" t="s">
        <v>4018</v>
      </c>
      <c r="C89" s="110">
        <v>43178.0</v>
      </c>
      <c r="D89" t="s">
        <v>3670</v>
      </c>
      <c r="E89" t="s">
        <v>3670</v>
      </c>
      <c r="F89" t="s">
        <v>3440</v>
      </c>
      <c r="G89" t="s">
        <v>3927</v>
      </c>
      <c r="J89" t="s">
        <v>3672</v>
      </c>
      <c r="L89" t="s">
        <v>4019</v>
      </c>
      <c r="M89">
        <v>2.6652932E7</v>
      </c>
      <c r="N89" t="s">
        <v>4020</v>
      </c>
      <c r="O89" s="111">
        <v>43178.80571759259</v>
      </c>
      <c r="P89">
        <v>88.0</v>
      </c>
      <c r="R89">
        <v>-1.0</v>
      </c>
      <c r="U89" t="s">
        <v>3675</v>
      </c>
      <c r="V89">
        <v>21.0</v>
      </c>
      <c r="X89">
        <v>282277.0</v>
      </c>
    </row>
    <row r="90">
      <c r="A90" t="s">
        <v>4018</v>
      </c>
      <c r="B90" t="s">
        <v>4021</v>
      </c>
      <c r="C90" s="110">
        <v>43178.0</v>
      </c>
      <c r="D90" t="s">
        <v>3670</v>
      </c>
      <c r="E90" t="s">
        <v>3670</v>
      </c>
      <c r="F90" t="s">
        <v>3513</v>
      </c>
      <c r="G90" t="s">
        <v>3948</v>
      </c>
      <c r="H90">
        <v>105.0</v>
      </c>
      <c r="I90">
        <v>15.0</v>
      </c>
      <c r="J90" t="s">
        <v>3672</v>
      </c>
      <c r="L90" t="s">
        <v>4022</v>
      </c>
      <c r="M90">
        <v>2.6652944E7</v>
      </c>
      <c r="N90" t="s">
        <v>4023</v>
      </c>
      <c r="O90" s="111">
        <v>43178.80598379629</v>
      </c>
      <c r="P90">
        <v>89.0</v>
      </c>
      <c r="R90">
        <v>-1.0</v>
      </c>
      <c r="U90" t="s">
        <v>3675</v>
      </c>
      <c r="V90">
        <v>23.0</v>
      </c>
      <c r="X90">
        <v>282277.0</v>
      </c>
    </row>
    <row r="91">
      <c r="A91" t="s">
        <v>4021</v>
      </c>
      <c r="B91" t="s">
        <v>4024</v>
      </c>
      <c r="C91" s="110">
        <v>43178.0</v>
      </c>
      <c r="D91" t="s">
        <v>3670</v>
      </c>
      <c r="E91" t="s">
        <v>3670</v>
      </c>
      <c r="F91" t="s">
        <v>3448</v>
      </c>
      <c r="G91" t="s">
        <v>3948</v>
      </c>
      <c r="H91">
        <v>65.0</v>
      </c>
      <c r="I91">
        <v>25.0</v>
      </c>
      <c r="J91" t="s">
        <v>3679</v>
      </c>
      <c r="L91" t="s">
        <v>4025</v>
      </c>
      <c r="M91">
        <v>2.6652979E7</v>
      </c>
      <c r="N91" t="s">
        <v>4026</v>
      </c>
      <c r="O91" s="111">
        <v>43178.80640046296</v>
      </c>
      <c r="P91">
        <v>90.0</v>
      </c>
      <c r="R91">
        <v>-1.0</v>
      </c>
      <c r="U91" t="s">
        <v>3675</v>
      </c>
      <c r="V91">
        <v>36.0</v>
      </c>
      <c r="X91">
        <v>282277.0</v>
      </c>
    </row>
    <row r="92">
      <c r="A92" t="s">
        <v>4024</v>
      </c>
      <c r="B92" t="s">
        <v>4027</v>
      </c>
      <c r="C92" s="110">
        <v>43178.0</v>
      </c>
      <c r="D92" t="s">
        <v>3670</v>
      </c>
      <c r="E92" t="s">
        <v>3670</v>
      </c>
      <c r="F92" t="s">
        <v>3621</v>
      </c>
      <c r="G92" t="s">
        <v>3948</v>
      </c>
      <c r="J92" t="s">
        <v>3672</v>
      </c>
      <c r="L92" t="s">
        <v>4028</v>
      </c>
      <c r="M92">
        <v>2.6653008E7</v>
      </c>
      <c r="N92" t="s">
        <v>4029</v>
      </c>
      <c r="O92" s="111">
        <v>43178.8062037037</v>
      </c>
      <c r="P92">
        <v>91.0</v>
      </c>
      <c r="R92">
        <v>-1.0</v>
      </c>
      <c r="U92" t="s">
        <v>3675</v>
      </c>
      <c r="V92">
        <v>18.0</v>
      </c>
      <c r="X92">
        <v>282277.0</v>
      </c>
    </row>
    <row r="93">
      <c r="A93" t="s">
        <v>4027</v>
      </c>
      <c r="B93" t="s">
        <v>4030</v>
      </c>
      <c r="C93" s="110">
        <v>43178.0</v>
      </c>
      <c r="D93" t="s">
        <v>3670</v>
      </c>
      <c r="E93" t="s">
        <v>3670</v>
      </c>
      <c r="F93" t="s">
        <v>3419</v>
      </c>
      <c r="G93" t="s">
        <v>3927</v>
      </c>
      <c r="H93">
        <v>125.0</v>
      </c>
      <c r="I93">
        <v>60.0</v>
      </c>
      <c r="J93" t="s">
        <v>3672</v>
      </c>
      <c r="L93" t="s">
        <v>4031</v>
      </c>
      <c r="M93">
        <v>2.6653038E7</v>
      </c>
      <c r="N93" t="s">
        <v>4032</v>
      </c>
      <c r="O93" s="111">
        <v>43178.80699074074</v>
      </c>
      <c r="P93">
        <v>92.0</v>
      </c>
      <c r="R93">
        <v>-1.0</v>
      </c>
      <c r="U93" t="s">
        <v>3675</v>
      </c>
      <c r="V93">
        <v>33.0</v>
      </c>
      <c r="X93">
        <v>282277.0</v>
      </c>
    </row>
    <row r="94">
      <c r="A94" t="s">
        <v>4030</v>
      </c>
      <c r="B94" t="s">
        <v>4033</v>
      </c>
      <c r="C94" s="110">
        <v>43178.0</v>
      </c>
      <c r="D94" t="s">
        <v>3670</v>
      </c>
      <c r="E94" t="s">
        <v>3670</v>
      </c>
      <c r="F94" t="s">
        <v>3622</v>
      </c>
      <c r="G94" t="s">
        <v>3948</v>
      </c>
      <c r="H94">
        <v>15.0</v>
      </c>
      <c r="I94">
        <v>18.0</v>
      </c>
      <c r="J94" t="s">
        <v>3679</v>
      </c>
      <c r="L94" t="s">
        <v>4034</v>
      </c>
      <c r="M94">
        <v>2.6653056E7</v>
      </c>
      <c r="N94" t="s">
        <v>4035</v>
      </c>
      <c r="O94" s="111">
        <v>43178.80737268519</v>
      </c>
      <c r="P94">
        <v>93.0</v>
      </c>
      <c r="R94">
        <v>-1.0</v>
      </c>
      <c r="U94" t="s">
        <v>3675</v>
      </c>
      <c r="V94">
        <v>33.0</v>
      </c>
      <c r="X94">
        <v>282277.0</v>
      </c>
    </row>
    <row r="95">
      <c r="A95" t="s">
        <v>4033</v>
      </c>
      <c r="B95" t="s">
        <v>4036</v>
      </c>
      <c r="C95" s="110">
        <v>43178.0</v>
      </c>
      <c r="D95" t="s">
        <v>3670</v>
      </c>
      <c r="E95" t="s">
        <v>3670</v>
      </c>
      <c r="F95" t="s">
        <v>3445</v>
      </c>
      <c r="G95" t="s">
        <v>3948</v>
      </c>
      <c r="J95" s="4" t="s">
        <v>3672</v>
      </c>
      <c r="L95" t="s">
        <v>4037</v>
      </c>
      <c r="M95">
        <v>2.6653068E7</v>
      </c>
      <c r="N95" t="s">
        <v>4038</v>
      </c>
      <c r="O95" s="111">
        <v>43178.80710648148</v>
      </c>
      <c r="P95">
        <v>94.0</v>
      </c>
      <c r="R95">
        <v>-1.0</v>
      </c>
      <c r="U95" t="s">
        <v>3675</v>
      </c>
      <c r="V95">
        <v>12.0</v>
      </c>
      <c r="X95">
        <v>282277.0</v>
      </c>
    </row>
    <row r="96">
      <c r="A96" t="s">
        <v>4036</v>
      </c>
      <c r="B96" t="s">
        <v>4039</v>
      </c>
      <c r="C96" s="110">
        <v>43178.0</v>
      </c>
      <c r="D96" t="s">
        <v>3670</v>
      </c>
      <c r="E96" t="s">
        <v>3670</v>
      </c>
      <c r="F96" t="s">
        <v>3390</v>
      </c>
      <c r="G96" t="s">
        <v>3927</v>
      </c>
      <c r="J96" t="s">
        <v>3672</v>
      </c>
      <c r="L96" t="s">
        <v>4040</v>
      </c>
      <c r="M96">
        <v>2.6653114E7</v>
      </c>
      <c r="N96" t="s">
        <v>4041</v>
      </c>
      <c r="O96" s="111">
        <v>43178.80736111111</v>
      </c>
      <c r="P96">
        <v>95.0</v>
      </c>
      <c r="R96">
        <v>-1.0</v>
      </c>
      <c r="U96" t="s">
        <v>3675</v>
      </c>
      <c r="V96">
        <v>22.0</v>
      </c>
      <c r="X96">
        <v>282277.0</v>
      </c>
    </row>
    <row r="97">
      <c r="A97" t="s">
        <v>4039</v>
      </c>
      <c r="B97" t="s">
        <v>4042</v>
      </c>
      <c r="C97" s="110">
        <v>43178.0</v>
      </c>
      <c r="D97" t="s">
        <v>3670</v>
      </c>
      <c r="E97" t="s">
        <v>3670</v>
      </c>
      <c r="F97" t="s">
        <v>3661</v>
      </c>
      <c r="G97" t="s">
        <v>3948</v>
      </c>
      <c r="J97" t="s">
        <v>3672</v>
      </c>
      <c r="L97" t="s">
        <v>4043</v>
      </c>
      <c r="M97">
        <v>2.6653133E7</v>
      </c>
      <c r="N97" t="s">
        <v>4044</v>
      </c>
      <c r="O97" s="111">
        <v>43178.80753472223</v>
      </c>
      <c r="P97">
        <v>96.0</v>
      </c>
      <c r="R97">
        <v>-1.0</v>
      </c>
      <c r="U97" t="s">
        <v>3675</v>
      </c>
      <c r="V97">
        <v>15.0</v>
      </c>
      <c r="X97">
        <v>282277.0</v>
      </c>
    </row>
    <row r="98">
      <c r="A98" t="s">
        <v>4042</v>
      </c>
      <c r="B98" t="s">
        <v>4045</v>
      </c>
      <c r="C98" s="110">
        <v>43178.0</v>
      </c>
      <c r="D98" t="s">
        <v>3670</v>
      </c>
      <c r="E98" t="s">
        <v>3670</v>
      </c>
      <c r="F98" t="s">
        <v>3646</v>
      </c>
      <c r="G98" t="s">
        <v>3927</v>
      </c>
      <c r="H98">
        <v>105.0</v>
      </c>
      <c r="I98">
        <v>15.0</v>
      </c>
      <c r="J98" t="s">
        <v>3672</v>
      </c>
      <c r="L98" t="s">
        <v>4046</v>
      </c>
      <c r="M98">
        <v>2.6653163E7</v>
      </c>
      <c r="N98" t="s">
        <v>4047</v>
      </c>
      <c r="O98" s="111">
        <v>43178.8083449074</v>
      </c>
      <c r="P98">
        <v>97.0</v>
      </c>
      <c r="R98">
        <v>-1.0</v>
      </c>
      <c r="U98" t="s">
        <v>3675</v>
      </c>
      <c r="V98">
        <v>36.0</v>
      </c>
      <c r="X98">
        <v>282277.0</v>
      </c>
    </row>
    <row r="99">
      <c r="A99" t="s">
        <v>4045</v>
      </c>
      <c r="B99" t="s">
        <v>4048</v>
      </c>
      <c r="C99" s="110">
        <v>43178.0</v>
      </c>
      <c r="D99" t="s">
        <v>3670</v>
      </c>
      <c r="E99" t="s">
        <v>3670</v>
      </c>
      <c r="F99" t="s">
        <v>4049</v>
      </c>
      <c r="G99" t="s">
        <v>3927</v>
      </c>
      <c r="H99">
        <v>55.0</v>
      </c>
      <c r="I99">
        <v>50.0</v>
      </c>
      <c r="J99" t="s">
        <v>3672</v>
      </c>
      <c r="L99" t="s">
        <v>4050</v>
      </c>
      <c r="M99">
        <v>2.6653179E7</v>
      </c>
      <c r="N99" t="s">
        <v>4051</v>
      </c>
      <c r="O99" s="111">
        <v>43178.80872685185</v>
      </c>
      <c r="P99">
        <v>98.0</v>
      </c>
      <c r="R99">
        <v>-1.0</v>
      </c>
      <c r="U99" t="s">
        <v>3675</v>
      </c>
      <c r="V99">
        <v>32.0</v>
      </c>
      <c r="X99">
        <v>282277.0</v>
      </c>
    </row>
    <row r="100">
      <c r="A100" t="s">
        <v>4048</v>
      </c>
      <c r="B100" t="s">
        <v>4052</v>
      </c>
      <c r="C100" s="110">
        <v>43178.0</v>
      </c>
      <c r="D100" t="s">
        <v>3670</v>
      </c>
      <c r="E100" t="s">
        <v>3670</v>
      </c>
      <c r="F100" t="s">
        <v>3321</v>
      </c>
      <c r="G100" t="s">
        <v>3927</v>
      </c>
      <c r="H100">
        <v>85.0</v>
      </c>
      <c r="I100">
        <v>15.0</v>
      </c>
      <c r="J100" t="s">
        <v>3672</v>
      </c>
      <c r="L100" t="s">
        <v>4053</v>
      </c>
      <c r="M100">
        <v>2.6653496E7</v>
      </c>
      <c r="N100" t="s">
        <v>4054</v>
      </c>
      <c r="O100" s="111">
        <v>43178.81712962963</v>
      </c>
      <c r="P100">
        <v>99.0</v>
      </c>
      <c r="R100">
        <v>-1.0</v>
      </c>
      <c r="U100" t="s">
        <v>3675</v>
      </c>
      <c r="V100">
        <v>724.0</v>
      </c>
      <c r="X100">
        <v>282277.0</v>
      </c>
    </row>
    <row r="101">
      <c r="A101" t="s">
        <v>4055</v>
      </c>
      <c r="B101" t="s">
        <v>4056</v>
      </c>
      <c r="C101" s="110">
        <v>43178.0</v>
      </c>
      <c r="D101" t="s">
        <v>3670</v>
      </c>
      <c r="E101" t="s">
        <v>3670</v>
      </c>
      <c r="F101" t="s">
        <v>3642</v>
      </c>
      <c r="G101" t="s">
        <v>3927</v>
      </c>
      <c r="J101" t="s">
        <v>3672</v>
      </c>
      <c r="L101" t="s">
        <v>4057</v>
      </c>
      <c r="M101">
        <v>2.6653505E7</v>
      </c>
      <c r="N101" t="s">
        <v>4058</v>
      </c>
      <c r="O101" s="111">
        <v>43178.81689814815</v>
      </c>
      <c r="P101">
        <v>100.0</v>
      </c>
      <c r="R101">
        <v>-1.0</v>
      </c>
      <c r="U101" t="s">
        <v>3675</v>
      </c>
      <c r="V101">
        <v>15.0</v>
      </c>
      <c r="X101">
        <v>282277.0</v>
      </c>
    </row>
    <row r="102">
      <c r="A102" t="s">
        <v>4059</v>
      </c>
      <c r="B102" t="s">
        <v>4060</v>
      </c>
      <c r="C102" s="110">
        <v>43178.0</v>
      </c>
      <c r="D102" t="s">
        <v>3670</v>
      </c>
      <c r="E102" t="s">
        <v>3670</v>
      </c>
      <c r="F102" t="s">
        <v>3655</v>
      </c>
      <c r="G102" t="s">
        <v>3927</v>
      </c>
      <c r="H102">
        <v>15.0</v>
      </c>
      <c r="I102">
        <v>20.0</v>
      </c>
      <c r="J102" t="s">
        <v>3679</v>
      </c>
      <c r="L102" t="s">
        <v>4061</v>
      </c>
      <c r="M102">
        <v>2.6653542E7</v>
      </c>
      <c r="N102" t="s">
        <v>4062</v>
      </c>
      <c r="O102" s="111">
        <v>43178.81753472222</v>
      </c>
      <c r="P102">
        <v>101.0</v>
      </c>
      <c r="R102">
        <v>-1.0</v>
      </c>
      <c r="U102" t="s">
        <v>3675</v>
      </c>
      <c r="V102">
        <v>27.0</v>
      </c>
      <c r="X102">
        <v>282277.0</v>
      </c>
    </row>
  </sheetData>
  <printOptions/>
  <pageMargins bottom="0.75" footer="0.0" header="0.0" left="0.7" right="0.7" top="0.75"/>
  <pageSetup orientation="landscape"/>
  <drawing r:id="rId1"/>
</worksheet>
</file>